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CIP\FY2023\CIP Revision Forms\"/>
    </mc:Choice>
  </mc:AlternateContent>
  <bookViews>
    <workbookView xWindow="0" yWindow="0" windowWidth="16815" windowHeight="7620" tabRatio="615" firstSheet="8" activeTab="8"/>
  </bookViews>
  <sheets>
    <sheet name="Find PSC No" sheetId="30" state="hidden" r:id="rId1"/>
    <sheet name="Facility_Basic_Info_V2" sheetId="29" state="hidden" r:id="rId2"/>
    <sheet name="Data" sheetId="28" state="hidden" r:id="rId3"/>
    <sheet name="Sheet5" sheetId="26" state="hidden" r:id="rId4"/>
    <sheet name="LookupTable" sheetId="21" state="hidden" r:id="rId5"/>
    <sheet name="Facilities" sheetId="25" state="hidden" r:id="rId6"/>
    <sheet name="FORM 102" sheetId="19" state="hidden" r:id="rId7"/>
    <sheet name="Lookup State Share" sheetId="33" state="hidden" r:id="rId8"/>
    <sheet name="FORM 102.3 LANDSCAPE" sheetId="10" r:id="rId9"/>
    <sheet name="FORM 102.4" sheetId="11" r:id="rId10"/>
    <sheet name="FORM 102.5" sheetId="12" r:id="rId11"/>
    <sheet name="FORM 102.6" sheetId="13" r:id="rId12"/>
    <sheet name="Adjacent Schools" sheetId="24" state="hidden" r:id="rId13"/>
    <sheet name="Bldg SF and Occupancy Date" sheetId="23" state="hidden" r:id="rId14"/>
  </sheets>
  <definedNames>
    <definedName name="BasicData">Data!$A$1:$I$1583</definedName>
    <definedName name="_xlnm.Print_Area" localSheetId="6">'FORM 102'!$A$1:$Y$102</definedName>
    <definedName name="_xlnm.Print_Area" localSheetId="8">'FORM 102.3 LANDSCAPE'!$A$1:$Q$40</definedName>
    <definedName name="_xlnm.Print_Area" localSheetId="9">'FORM 102.4'!$A$1:$S$39</definedName>
    <definedName name="_xlnm.Print_Area" localSheetId="10">'FORM 102.5'!$A$1:$I$45</definedName>
    <definedName name="_xlnm.Print_Area" localSheetId="11">'FORM 102.6'!$A$1:$AB$34</definedName>
    <definedName name="_xlnm.Print_Titles" localSheetId="6">'FORM 102'!$1:$4</definedName>
    <definedName name="PSCPSQL_pscpsqlserver_FacilityInventory_View_DataExtract_BldgSqftAndOdate" localSheetId="13">'Bldg SF and Occupancy Date'!$A$1:$I$3885</definedName>
    <definedName name="PSCPSQL_pscpsqlserver_FacilityInventory_View_DataExtract_Facility_AdjacentSchools" localSheetId="12">'Adjacent Schools'!$A$1:$E$5232</definedName>
    <definedName name="PSCPSQL_pscpsqlserver_FacilityInventory_View_DataExtract_Facility_BasicInfo" localSheetId="5">Facilities!$A$1:$I$1583</definedName>
    <definedName name="PSCPSQL_pscpsqlserver_FacilityInventory_View_DataExtract_Facility_BasicInfo_V2" localSheetId="1" hidden="1">Facility_Basic_Info_V2!$A$1:$R$1583</definedName>
    <definedName name="PSCPSQL_pscpsqlserver_FacilityInventory_View_DataExtract_Facility_BasicInfo_V2" localSheetId="0" hidden="1">'Find PSC No'!$A$1:$D$1583</definedName>
    <definedName name="Z_2FF38C76_8FB3_4084_8448_6F8611BBE697_.wvu.PrintArea" localSheetId="6" hidden="1">'FORM 102'!$A$1:$Y$104</definedName>
    <definedName name="Z_2FF38C76_8FB3_4084_8448_6F8611BBE697_.wvu.PrintTitles" localSheetId="6" hidden="1">'FORM 102'!$1:$3</definedName>
  </definedNames>
  <calcPr calcId="162913"/>
</workbook>
</file>

<file path=xl/calcChain.xml><?xml version="1.0" encoding="utf-8"?>
<calcChain xmlns="http://schemas.openxmlformats.org/spreadsheetml/2006/main">
  <c r="D9" i="10" l="1"/>
  <c r="D8" i="10"/>
  <c r="S96" i="19" l="1"/>
  <c r="L95" i="19" l="1"/>
  <c r="A8" i="11" l="1"/>
  <c r="X13" i="19"/>
  <c r="E82" i="19" l="1"/>
  <c r="X77" i="19"/>
  <c r="X78" i="19"/>
  <c r="X79" i="19"/>
  <c r="X76" i="19"/>
  <c r="X80" i="19"/>
  <c r="X81" i="19"/>
  <c r="V82" i="19"/>
  <c r="A87" i="19"/>
  <c r="F91" i="19"/>
  <c r="D2203" i="21"/>
  <c r="D2204" i="21" s="1"/>
  <c r="D2205" i="21" s="1"/>
  <c r="D2206" i="21" s="1"/>
  <c r="D2207" i="21" s="1"/>
  <c r="D2208" i="21" s="1"/>
  <c r="D2209" i="21" s="1"/>
  <c r="D2210" i="21" s="1"/>
  <c r="D2211" i="21" s="1"/>
  <c r="D2212" i="21" s="1"/>
  <c r="D2213" i="21" s="1"/>
  <c r="D2214" i="21" s="1"/>
  <c r="D2215" i="21" s="1"/>
  <c r="D2216" i="21" s="1"/>
  <c r="D2217" i="21" s="1"/>
  <c r="D2218" i="21" s="1"/>
  <c r="D2219" i="21" s="1"/>
  <c r="D2220" i="21" s="1"/>
  <c r="D2221" i="21" s="1"/>
  <c r="D2222" i="21" s="1"/>
  <c r="D2223" i="21" s="1"/>
  <c r="D2224" i="21" s="1"/>
  <c r="D2225" i="21" s="1"/>
  <c r="D2226" i="21" s="1"/>
  <c r="D2227" i="21" s="1"/>
  <c r="D2228" i="21" s="1"/>
  <c r="D2229" i="21" s="1"/>
  <c r="D2230" i="21" s="1"/>
  <c r="D2231" i="21" s="1"/>
  <c r="D2232" i="21" s="1"/>
  <c r="D2233" i="21" s="1"/>
  <c r="D2234" i="21" s="1"/>
  <c r="D2235" i="21" s="1"/>
  <c r="D2236" i="21" s="1"/>
  <c r="D2237" i="21" s="1"/>
  <c r="D2238" i="21" s="1"/>
  <c r="D2239" i="21" s="1"/>
  <c r="D2240" i="21" s="1"/>
  <c r="D2241" i="21" s="1"/>
  <c r="D2242" i="21" s="1"/>
  <c r="D2243" i="21" s="1"/>
  <c r="D2244" i="21" s="1"/>
  <c r="D2245" i="21" s="1"/>
  <c r="D2246" i="21" s="1"/>
  <c r="D2247" i="21" s="1"/>
  <c r="D2248" i="21" s="1"/>
  <c r="D2249" i="21" s="1"/>
  <c r="D2250" i="21" s="1"/>
  <c r="D2251" i="21" s="1"/>
  <c r="D2053" i="21"/>
  <c r="D2054" i="21" s="1"/>
  <c r="D2055" i="21" s="1"/>
  <c r="D2056" i="21" s="1"/>
  <c r="D2057" i="21" s="1"/>
  <c r="D2058" i="21" s="1"/>
  <c r="D2059" i="21" s="1"/>
  <c r="D2060" i="21" s="1"/>
  <c r="D2061" i="21" s="1"/>
  <c r="D2062" i="21" s="1"/>
  <c r="D2063" i="21" s="1"/>
  <c r="D2064" i="21" s="1"/>
  <c r="D2065" i="21" s="1"/>
  <c r="D2066" i="21" s="1"/>
  <c r="D2067" i="21" s="1"/>
  <c r="D2068" i="21" s="1"/>
  <c r="D2069" i="21" s="1"/>
  <c r="D2070" i="21" s="1"/>
  <c r="D2071" i="21" s="1"/>
  <c r="D2072" i="21" s="1"/>
  <c r="D2073" i="21" s="1"/>
  <c r="D2074" i="21" s="1"/>
  <c r="D2075" i="21" s="1"/>
  <c r="D2076" i="21" s="1"/>
  <c r="D2077" i="21" s="1"/>
  <c r="D2078" i="21" s="1"/>
  <c r="D2079" i="21" s="1"/>
  <c r="D2080" i="21" s="1"/>
  <c r="D2081" i="21" s="1"/>
  <c r="D2082" i="21" s="1"/>
  <c r="D2083" i="21" s="1"/>
  <c r="D2084" i="21" s="1"/>
  <c r="D2085" i="21" s="1"/>
  <c r="D2086" i="21" s="1"/>
  <c r="D2087" i="21" s="1"/>
  <c r="D2088" i="21" s="1"/>
  <c r="D2089" i="21" s="1"/>
  <c r="D2090" i="21" s="1"/>
  <c r="D2091" i="21" s="1"/>
  <c r="D2092" i="21" s="1"/>
  <c r="D2093" i="21" s="1"/>
  <c r="D2094" i="21" s="1"/>
  <c r="D2095" i="21" s="1"/>
  <c r="D2096" i="21" s="1"/>
  <c r="D2097" i="21" s="1"/>
  <c r="D2098" i="21" s="1"/>
  <c r="D2099" i="21" s="1"/>
  <c r="D2100" i="21" s="1"/>
  <c r="D2101" i="21" s="1"/>
  <c r="D1903" i="21"/>
  <c r="D1904" i="21" s="1"/>
  <c r="D1905" i="21" s="1"/>
  <c r="D1906" i="21" s="1"/>
  <c r="D1907" i="21" s="1"/>
  <c r="D1908" i="21" s="1"/>
  <c r="D1909" i="21" s="1"/>
  <c r="D1910" i="21" s="1"/>
  <c r="D1911" i="21" s="1"/>
  <c r="D1912" i="21" s="1"/>
  <c r="D1913" i="21" s="1"/>
  <c r="D1914" i="21" s="1"/>
  <c r="D1915" i="21" s="1"/>
  <c r="D1916" i="21" s="1"/>
  <c r="D1917" i="21" s="1"/>
  <c r="D1918" i="21" s="1"/>
  <c r="D1919" i="21" s="1"/>
  <c r="D1920" i="21" s="1"/>
  <c r="D1921" i="21" s="1"/>
  <c r="D1922" i="21" s="1"/>
  <c r="D1923" i="21" s="1"/>
  <c r="D1924" i="21" s="1"/>
  <c r="D1925" i="21" s="1"/>
  <c r="D1926" i="21" s="1"/>
  <c r="D1927" i="21" s="1"/>
  <c r="D1928" i="21" s="1"/>
  <c r="D1929" i="21" s="1"/>
  <c r="D1930" i="21" s="1"/>
  <c r="D1931" i="21" s="1"/>
  <c r="D1932" i="21" s="1"/>
  <c r="D1933" i="21" s="1"/>
  <c r="D1934" i="21" s="1"/>
  <c r="D1935" i="21" s="1"/>
  <c r="D1936" i="21" s="1"/>
  <c r="D1937" i="21" s="1"/>
  <c r="D1938" i="21" s="1"/>
  <c r="D1939" i="21" s="1"/>
  <c r="D1940" i="21" s="1"/>
  <c r="D1941" i="21" s="1"/>
  <c r="D1942" i="21" s="1"/>
  <c r="D1943" i="21" s="1"/>
  <c r="D1944" i="21" s="1"/>
  <c r="D1945" i="21" s="1"/>
  <c r="D1946" i="21" s="1"/>
  <c r="D1947" i="21" s="1"/>
  <c r="D1948" i="21" s="1"/>
  <c r="D1949" i="21" s="1"/>
  <c r="D1950" i="21" s="1"/>
  <c r="D1951" i="21" s="1"/>
  <c r="D1753" i="21"/>
  <c r="D1754" i="21" s="1"/>
  <c r="D1755" i="21" s="1"/>
  <c r="D1756" i="21" s="1"/>
  <c r="D1757" i="21" s="1"/>
  <c r="D1758" i="21" s="1"/>
  <c r="D1759" i="21" s="1"/>
  <c r="D1760" i="21" s="1"/>
  <c r="D1761" i="21" s="1"/>
  <c r="D1762" i="21" s="1"/>
  <c r="D1763" i="21" s="1"/>
  <c r="D1764" i="21" s="1"/>
  <c r="D1765" i="21" s="1"/>
  <c r="D1766" i="21" s="1"/>
  <c r="D1767" i="21" s="1"/>
  <c r="D1768" i="21" s="1"/>
  <c r="D1769" i="21" s="1"/>
  <c r="D1770" i="21" s="1"/>
  <c r="D1771" i="21" s="1"/>
  <c r="D1772" i="21" s="1"/>
  <c r="D1773" i="21" s="1"/>
  <c r="D1774" i="21" s="1"/>
  <c r="D1775" i="21" s="1"/>
  <c r="D1776" i="21" s="1"/>
  <c r="D1777" i="21" s="1"/>
  <c r="D1778" i="21" s="1"/>
  <c r="D1779" i="21" s="1"/>
  <c r="D1780" i="21" s="1"/>
  <c r="D1781" i="21" s="1"/>
  <c r="D1782" i="21" s="1"/>
  <c r="D1783" i="21" s="1"/>
  <c r="D1784" i="21" s="1"/>
  <c r="D1785" i="21" s="1"/>
  <c r="D1786" i="21" s="1"/>
  <c r="D1787" i="21" s="1"/>
  <c r="D1788" i="21" s="1"/>
  <c r="D1789" i="21" s="1"/>
  <c r="D1790" i="21" s="1"/>
  <c r="D1791" i="21" s="1"/>
  <c r="D1792" i="21" s="1"/>
  <c r="D1793" i="21" s="1"/>
  <c r="D1794" i="21" s="1"/>
  <c r="D1795" i="21" s="1"/>
  <c r="D1796" i="21" s="1"/>
  <c r="D1797" i="21" s="1"/>
  <c r="D1798" i="21" s="1"/>
  <c r="D1799" i="21" s="1"/>
  <c r="D1800" i="21" s="1"/>
  <c r="D1801" i="21" s="1"/>
  <c r="D1553" i="21"/>
  <c r="D1554" i="21" s="1"/>
  <c r="D1555" i="21" s="1"/>
  <c r="D1556" i="21" s="1"/>
  <c r="D1557" i="21" s="1"/>
  <c r="D1558" i="21" s="1"/>
  <c r="D1559" i="21" s="1"/>
  <c r="D1560" i="21" s="1"/>
  <c r="D1561" i="21" s="1"/>
  <c r="D1562" i="21" s="1"/>
  <c r="D1563" i="21" s="1"/>
  <c r="D1564" i="21" s="1"/>
  <c r="D1565" i="21" s="1"/>
  <c r="D1566" i="21" s="1"/>
  <c r="D1567" i="21" s="1"/>
  <c r="D1568" i="21" s="1"/>
  <c r="D1569" i="21" s="1"/>
  <c r="D1570" i="21" s="1"/>
  <c r="D1571" i="21" s="1"/>
  <c r="D1572" i="21" s="1"/>
  <c r="D1573" i="21" s="1"/>
  <c r="D1574" i="21" s="1"/>
  <c r="D1575" i="21" s="1"/>
  <c r="D1576" i="21" s="1"/>
  <c r="D1577" i="21" s="1"/>
  <c r="D1578" i="21" s="1"/>
  <c r="D1579" i="21" s="1"/>
  <c r="D1580" i="21" s="1"/>
  <c r="D1581" i="21" s="1"/>
  <c r="D1582" i="21" s="1"/>
  <c r="D1583" i="21" s="1"/>
  <c r="D1584" i="21" s="1"/>
  <c r="D1585" i="21" s="1"/>
  <c r="D1586" i="21" s="1"/>
  <c r="D1587" i="21" s="1"/>
  <c r="D1588" i="21" s="1"/>
  <c r="D1589" i="21" s="1"/>
  <c r="D1590" i="21" s="1"/>
  <c r="D1591" i="21" s="1"/>
  <c r="D1592" i="21" s="1"/>
  <c r="D1593" i="21" s="1"/>
  <c r="D1594" i="21" s="1"/>
  <c r="D1595" i="21" s="1"/>
  <c r="D1596" i="21" s="1"/>
  <c r="D1597" i="21" s="1"/>
  <c r="D1598" i="21" s="1"/>
  <c r="D1599" i="21" s="1"/>
  <c r="D1600" i="21" s="1"/>
  <c r="D1601" i="21" s="1"/>
  <c r="D1353" i="21"/>
  <c r="D1354" i="21" s="1"/>
  <c r="D1355" i="21"/>
  <c r="D1356" i="21" s="1"/>
  <c r="D1357" i="21" s="1"/>
  <c r="D1358" i="21" s="1"/>
  <c r="D1359" i="21" s="1"/>
  <c r="D1360" i="21" s="1"/>
  <c r="D1361" i="21" s="1"/>
  <c r="D1362" i="21" s="1"/>
  <c r="D1363" i="21" s="1"/>
  <c r="D1364" i="21" s="1"/>
  <c r="D1365" i="21" s="1"/>
  <c r="D1366" i="21" s="1"/>
  <c r="D1367" i="21" s="1"/>
  <c r="D1368" i="21" s="1"/>
  <c r="D1369" i="21" s="1"/>
  <c r="D1370" i="21" s="1"/>
  <c r="D1371" i="21" s="1"/>
  <c r="D1372" i="21" s="1"/>
  <c r="D1373" i="21" s="1"/>
  <c r="D1374" i="21" s="1"/>
  <c r="D1375" i="21" s="1"/>
  <c r="D1376" i="21" s="1"/>
  <c r="D1377" i="21" s="1"/>
  <c r="D1378" i="21" s="1"/>
  <c r="D1379" i="21" s="1"/>
  <c r="D1380" i="21" s="1"/>
  <c r="D1381" i="21" s="1"/>
  <c r="D1382" i="21" s="1"/>
  <c r="D1383" i="21" s="1"/>
  <c r="D1384" i="21" s="1"/>
  <c r="D1385" i="21" s="1"/>
  <c r="D1386" i="21" s="1"/>
  <c r="D1387" i="21" s="1"/>
  <c r="D1388" i="21" s="1"/>
  <c r="D1389" i="21" s="1"/>
  <c r="D1390" i="21" s="1"/>
  <c r="D1391" i="21" s="1"/>
  <c r="D1392" i="21" s="1"/>
  <c r="D1393" i="21" s="1"/>
  <c r="D1394" i="21" s="1"/>
  <c r="D1395" i="21" s="1"/>
  <c r="D1396" i="21" s="1"/>
  <c r="D1397" i="21" s="1"/>
  <c r="D1398" i="21" s="1"/>
  <c r="D1399" i="21" s="1"/>
  <c r="D1400" i="21" s="1"/>
  <c r="D1401" i="21" s="1"/>
  <c r="D1253" i="21"/>
  <c r="D1254" i="21"/>
  <c r="D1255" i="21" s="1"/>
  <c r="D1256" i="21" s="1"/>
  <c r="D1257" i="21" s="1"/>
  <c r="D1258" i="21" s="1"/>
  <c r="D1259" i="21" s="1"/>
  <c r="D1260" i="21" s="1"/>
  <c r="D1261" i="21" s="1"/>
  <c r="D1262" i="21" s="1"/>
  <c r="D1263" i="21" s="1"/>
  <c r="D1264" i="21" s="1"/>
  <c r="D1265" i="21" s="1"/>
  <c r="D1266" i="21" s="1"/>
  <c r="D1267" i="21" s="1"/>
  <c r="D1268" i="21" s="1"/>
  <c r="D1269" i="21" s="1"/>
  <c r="D1270" i="21" s="1"/>
  <c r="D1271" i="21" s="1"/>
  <c r="D1272" i="21" s="1"/>
  <c r="D1273" i="21" s="1"/>
  <c r="D1274" i="21" s="1"/>
  <c r="D1275" i="21" s="1"/>
  <c r="D1276" i="21" s="1"/>
  <c r="D1277" i="21" s="1"/>
  <c r="D1278" i="21" s="1"/>
  <c r="D1279" i="21" s="1"/>
  <c r="D1280" i="21" s="1"/>
  <c r="D1281" i="21" s="1"/>
  <c r="D1282" i="21" s="1"/>
  <c r="D1283" i="21" s="1"/>
  <c r="D1284" i="21"/>
  <c r="D1285" i="21" s="1"/>
  <c r="D1286" i="21" s="1"/>
  <c r="D1287" i="21" s="1"/>
  <c r="D1288" i="21" s="1"/>
  <c r="D1289" i="21" s="1"/>
  <c r="D1290" i="21" s="1"/>
  <c r="D1291" i="21" s="1"/>
  <c r="D1292" i="21" s="1"/>
  <c r="D1293" i="21" s="1"/>
  <c r="D1294" i="21" s="1"/>
  <c r="D1295" i="21" s="1"/>
  <c r="D1296" i="21" s="1"/>
  <c r="D1297" i="21" s="1"/>
  <c r="D1298" i="21" s="1"/>
  <c r="D1299" i="21" s="1"/>
  <c r="D1300" i="21" s="1"/>
  <c r="D1301" i="21" s="1"/>
  <c r="C1153" i="21"/>
  <c r="C1154" i="21" s="1"/>
  <c r="C1155" i="21" s="1"/>
  <c r="C1156" i="21" s="1"/>
  <c r="C1157" i="21" s="1"/>
  <c r="C1158" i="21" s="1"/>
  <c r="C1159" i="21" s="1"/>
  <c r="C1160" i="21" s="1"/>
  <c r="C1161" i="21" s="1"/>
  <c r="C1162" i="21" s="1"/>
  <c r="C1163" i="21" s="1"/>
  <c r="C1164" i="21" s="1"/>
  <c r="C1165" i="21" s="1"/>
  <c r="C1166" i="21" s="1"/>
  <c r="C1167" i="21" s="1"/>
  <c r="C1168" i="21" s="1"/>
  <c r="C1169" i="21" s="1"/>
  <c r="C1170" i="21" s="1"/>
  <c r="C1171" i="21" s="1"/>
  <c r="C1172" i="21" s="1"/>
  <c r="C1173" i="21" s="1"/>
  <c r="C1174" i="21" s="1"/>
  <c r="C1175" i="21" s="1"/>
  <c r="C1176" i="21" s="1"/>
  <c r="C1177" i="21" s="1"/>
  <c r="C1178" i="21" s="1"/>
  <c r="C1179" i="21" s="1"/>
  <c r="C1180" i="21" s="1"/>
  <c r="C1181" i="21" s="1"/>
  <c r="C1182" i="21" s="1"/>
  <c r="C1183" i="21" s="1"/>
  <c r="C1184" i="21" s="1"/>
  <c r="C1185" i="21" s="1"/>
  <c r="C1186" i="21" s="1"/>
  <c r="C1187" i="21" s="1"/>
  <c r="C1188" i="21" s="1"/>
  <c r="C1189" i="21" s="1"/>
  <c r="C1190" i="21" s="1"/>
  <c r="C1191" i="21" s="1"/>
  <c r="C1192" i="21" s="1"/>
  <c r="C1193" i="21" s="1"/>
  <c r="C1194" i="21" s="1"/>
  <c r="C1195" i="21" s="1"/>
  <c r="C1196" i="21" s="1"/>
  <c r="C1197" i="21" s="1"/>
  <c r="C1198" i="21" s="1"/>
  <c r="C1199" i="21" s="1"/>
  <c r="C1200" i="21" s="1"/>
  <c r="C1201" i="21" s="1"/>
  <c r="D1103" i="21"/>
  <c r="D1104" i="21" s="1"/>
  <c r="D1105" i="21"/>
  <c r="D1106" i="21" s="1"/>
  <c r="D1107" i="21" s="1"/>
  <c r="D1108" i="21" s="1"/>
  <c r="D1109" i="21" s="1"/>
  <c r="D1110" i="21" s="1"/>
  <c r="D1111" i="21" s="1"/>
  <c r="D1112" i="21" s="1"/>
  <c r="D1113" i="21" s="1"/>
  <c r="D1114" i="21" s="1"/>
  <c r="D1115" i="21" s="1"/>
  <c r="D1116" i="21" s="1"/>
  <c r="D1117" i="21" s="1"/>
  <c r="D1118" i="21" s="1"/>
  <c r="D1119" i="21" s="1"/>
  <c r="D1120" i="21" s="1"/>
  <c r="D1121" i="21" s="1"/>
  <c r="D1122" i="21" s="1"/>
  <c r="D1123" i="21" s="1"/>
  <c r="D1124" i="21" s="1"/>
  <c r="D1125" i="21" s="1"/>
  <c r="D1126" i="21" s="1"/>
  <c r="D1127" i="21" s="1"/>
  <c r="D1128" i="21" s="1"/>
  <c r="D1129" i="21" s="1"/>
  <c r="D1130" i="21" s="1"/>
  <c r="D1131" i="21" s="1"/>
  <c r="D1132" i="21" s="1"/>
  <c r="D1133" i="21" s="1"/>
  <c r="D1134" i="21" s="1"/>
  <c r="D1135" i="21" s="1"/>
  <c r="D1136" i="21" s="1"/>
  <c r="D1137" i="21" s="1"/>
  <c r="D1138" i="21" s="1"/>
  <c r="D1139" i="21" s="1"/>
  <c r="D1140" i="21" s="1"/>
  <c r="D1141" i="21" s="1"/>
  <c r="D1142" i="21" s="1"/>
  <c r="D1143" i="21"/>
  <c r="D1144" i="21" s="1"/>
  <c r="D1145" i="21" s="1"/>
  <c r="D1146" i="21" s="1"/>
  <c r="D1147" i="21" s="1"/>
  <c r="D1148" i="21" s="1"/>
  <c r="D1149" i="21" s="1"/>
  <c r="D1150" i="21" s="1"/>
  <c r="D1151" i="21" s="1"/>
  <c r="C1103" i="21"/>
  <c r="C1104" i="21"/>
  <c r="C1105" i="21"/>
  <c r="C1106" i="21" s="1"/>
  <c r="C1107" i="21" s="1"/>
  <c r="C1108" i="21" s="1"/>
  <c r="C1109" i="21" s="1"/>
  <c r="C1110" i="21" s="1"/>
  <c r="C1111" i="21" s="1"/>
  <c r="C1112" i="21" s="1"/>
  <c r="C1113" i="21" s="1"/>
  <c r="C1114" i="21" s="1"/>
  <c r="C1115" i="21" s="1"/>
  <c r="C1116" i="21" s="1"/>
  <c r="C1117" i="21" s="1"/>
  <c r="C1118" i="21" s="1"/>
  <c r="C1119" i="21" s="1"/>
  <c r="C1120" i="21" s="1"/>
  <c r="C1121" i="21" s="1"/>
  <c r="C1122" i="21" s="1"/>
  <c r="C1123" i="21" s="1"/>
  <c r="C1124" i="21" s="1"/>
  <c r="C1125" i="21" s="1"/>
  <c r="C1126" i="21" s="1"/>
  <c r="C1127" i="21" s="1"/>
  <c r="C1128" i="21" s="1"/>
  <c r="C1129" i="21" s="1"/>
  <c r="C1130" i="21" s="1"/>
  <c r="C1131" i="21" s="1"/>
  <c r="C1132" i="21" s="1"/>
  <c r="C1133" i="21" s="1"/>
  <c r="C1134" i="21" s="1"/>
  <c r="C1135" i="21" s="1"/>
  <c r="C1136" i="21" s="1"/>
  <c r="C1137" i="21" s="1"/>
  <c r="C1138" i="21" s="1"/>
  <c r="C1139" i="21" s="1"/>
  <c r="C1140" i="21" s="1"/>
  <c r="C1141" i="21" s="1"/>
  <c r="C1142" i="21" s="1"/>
  <c r="C1143" i="21" s="1"/>
  <c r="C1144" i="21" s="1"/>
  <c r="C1145" i="21" s="1"/>
  <c r="C1146" i="21" s="1"/>
  <c r="C1147" i="21" s="1"/>
  <c r="C1148" i="21" s="1"/>
  <c r="C1149" i="21" s="1"/>
  <c r="C1150" i="21" s="1"/>
  <c r="C1151" i="21" s="1"/>
  <c r="C1054" i="21"/>
  <c r="C1055" i="21" s="1"/>
  <c r="C1056" i="21" s="1"/>
  <c r="C1057" i="21" s="1"/>
  <c r="C1058" i="21" s="1"/>
  <c r="C1059" i="21" s="1"/>
  <c r="C1060" i="21" s="1"/>
  <c r="C1061" i="21" s="1"/>
  <c r="C1062" i="21" s="1"/>
  <c r="C1063" i="21" s="1"/>
  <c r="C1064" i="21" s="1"/>
  <c r="C1065" i="21" s="1"/>
  <c r="C1066" i="21" s="1"/>
  <c r="C1067" i="21" s="1"/>
  <c r="C1068" i="21" s="1"/>
  <c r="C1069" i="21" s="1"/>
  <c r="C1070" i="21" s="1"/>
  <c r="C1071" i="21" s="1"/>
  <c r="C1072" i="21" s="1"/>
  <c r="C1073" i="21" s="1"/>
  <c r="C1074" i="21" s="1"/>
  <c r="C1075" i="21" s="1"/>
  <c r="C1076" i="21" s="1"/>
  <c r="C1077" i="21" s="1"/>
  <c r="C1078" i="21" s="1"/>
  <c r="C1079" i="21" s="1"/>
  <c r="C1080" i="21" s="1"/>
  <c r="C1081" i="21" s="1"/>
  <c r="C1082" i="21" s="1"/>
  <c r="C1083" i="21" s="1"/>
  <c r="C1084" i="21" s="1"/>
  <c r="C1085" i="21" s="1"/>
  <c r="C1086" i="21" s="1"/>
  <c r="C1087" i="21" s="1"/>
  <c r="C1088" i="21" s="1"/>
  <c r="C1089" i="21" s="1"/>
  <c r="C1090" i="21" s="1"/>
  <c r="C1091" i="21" s="1"/>
  <c r="C1092" i="21" s="1"/>
  <c r="C1093" i="21" s="1"/>
  <c r="C1094" i="21" s="1"/>
  <c r="C1095" i="21" s="1"/>
  <c r="C1096" i="21" s="1"/>
  <c r="C1097" i="21" s="1"/>
  <c r="C1098" i="21" s="1"/>
  <c r="C1099" i="21" s="1"/>
  <c r="C1100" i="21" s="1"/>
  <c r="C1101" i="21" s="1"/>
  <c r="C1053" i="21"/>
  <c r="C1003" i="21"/>
  <c r="C1004" i="21"/>
  <c r="C1005" i="21" s="1"/>
  <c r="C1006" i="21"/>
  <c r="C1007" i="21" s="1"/>
  <c r="C1008" i="21"/>
  <c r="C1009" i="21" s="1"/>
  <c r="C1010" i="21" s="1"/>
  <c r="C1011" i="21" s="1"/>
  <c r="C1012" i="21" s="1"/>
  <c r="C1013" i="21" s="1"/>
  <c r="C1014" i="21" s="1"/>
  <c r="C1015" i="21" s="1"/>
  <c r="C1016" i="21" s="1"/>
  <c r="C1017" i="21" s="1"/>
  <c r="C1018" i="21" s="1"/>
  <c r="C1019" i="21" s="1"/>
  <c r="C1020" i="21" s="1"/>
  <c r="C1021" i="21" s="1"/>
  <c r="C1022" i="21" s="1"/>
  <c r="C1023" i="21" s="1"/>
  <c r="C1024" i="21" s="1"/>
  <c r="C1025" i="21" s="1"/>
  <c r="C1026" i="21" s="1"/>
  <c r="C1027" i="21" s="1"/>
  <c r="C1028" i="21" s="1"/>
  <c r="C1029" i="21" s="1"/>
  <c r="C1030" i="21" s="1"/>
  <c r="C1031" i="21" s="1"/>
  <c r="C1032" i="21" s="1"/>
  <c r="C1033" i="21" s="1"/>
  <c r="C1034" i="21" s="1"/>
  <c r="C1035" i="21" s="1"/>
  <c r="C1036" i="21" s="1"/>
  <c r="C1037" i="21" s="1"/>
  <c r="C1038" i="21" s="1"/>
  <c r="C1039" i="21" s="1"/>
  <c r="C1040" i="21" s="1"/>
  <c r="C1041" i="21" s="1"/>
  <c r="C1042" i="21" s="1"/>
  <c r="C1043" i="21" s="1"/>
  <c r="C1044" i="21" s="1"/>
  <c r="C1045" i="21" s="1"/>
  <c r="C1046" i="21" s="1"/>
  <c r="C1047" i="21" s="1"/>
  <c r="C1048" i="21" s="1"/>
  <c r="C1049" i="21" s="1"/>
  <c r="C1050" i="21" s="1"/>
  <c r="C1051" i="21" s="1"/>
  <c r="D953" i="21"/>
  <c r="D954" i="21" s="1"/>
  <c r="D955" i="21" s="1"/>
  <c r="D956" i="21" s="1"/>
  <c r="D957" i="21" s="1"/>
  <c r="D958" i="21" s="1"/>
  <c r="D959" i="21" s="1"/>
  <c r="D960" i="21" s="1"/>
  <c r="D961" i="21" s="1"/>
  <c r="D962" i="21" s="1"/>
  <c r="D963" i="21" s="1"/>
  <c r="D964" i="21" s="1"/>
  <c r="D965" i="21" s="1"/>
  <c r="D966" i="21" s="1"/>
  <c r="D967" i="21" s="1"/>
  <c r="D968" i="21" s="1"/>
  <c r="D969" i="21" s="1"/>
  <c r="D970" i="21" s="1"/>
  <c r="D971" i="21" s="1"/>
  <c r="D972" i="21" s="1"/>
  <c r="D973" i="21" s="1"/>
  <c r="D974" i="21" s="1"/>
  <c r="D975" i="21" s="1"/>
  <c r="D976" i="21" s="1"/>
  <c r="D977" i="21" s="1"/>
  <c r="D978" i="21" s="1"/>
  <c r="D979" i="21" s="1"/>
  <c r="D980" i="21" s="1"/>
  <c r="D981" i="21" s="1"/>
  <c r="D982" i="21" s="1"/>
  <c r="D983" i="21" s="1"/>
  <c r="D984" i="21" s="1"/>
  <c r="D985" i="21" s="1"/>
  <c r="D986" i="21" s="1"/>
  <c r="D987" i="21" s="1"/>
  <c r="D988" i="21" s="1"/>
  <c r="D989" i="21" s="1"/>
  <c r="D990" i="21" s="1"/>
  <c r="D991" i="21" s="1"/>
  <c r="D992" i="21" s="1"/>
  <c r="D993" i="21" s="1"/>
  <c r="D994" i="21" s="1"/>
  <c r="D995" i="21" s="1"/>
  <c r="D996" i="21" s="1"/>
  <c r="D997" i="21" s="1"/>
  <c r="D998" i="21" s="1"/>
  <c r="D999" i="21" s="1"/>
  <c r="D1000" i="21" s="1"/>
  <c r="D1001" i="21" s="1"/>
  <c r="C953" i="21"/>
  <c r="C954" i="21" s="1"/>
  <c r="C955" i="21" s="1"/>
  <c r="C956" i="21" s="1"/>
  <c r="C957" i="21" s="1"/>
  <c r="C958" i="21" s="1"/>
  <c r="C959" i="21" s="1"/>
  <c r="C960" i="21" s="1"/>
  <c r="C961" i="21" s="1"/>
  <c r="C962" i="21" s="1"/>
  <c r="C963" i="21" s="1"/>
  <c r="C964" i="21" s="1"/>
  <c r="C965" i="21" s="1"/>
  <c r="C966" i="21" s="1"/>
  <c r="C967" i="21" s="1"/>
  <c r="C968" i="21" s="1"/>
  <c r="C969" i="21" s="1"/>
  <c r="C970" i="21" s="1"/>
  <c r="C971" i="21" s="1"/>
  <c r="C972" i="21" s="1"/>
  <c r="C973" i="21" s="1"/>
  <c r="C974" i="21" s="1"/>
  <c r="C975" i="21" s="1"/>
  <c r="C976" i="21" s="1"/>
  <c r="C977" i="21" s="1"/>
  <c r="C978" i="21" s="1"/>
  <c r="C979" i="21" s="1"/>
  <c r="C980" i="21" s="1"/>
  <c r="C981" i="21" s="1"/>
  <c r="C982" i="21" s="1"/>
  <c r="C983" i="21" s="1"/>
  <c r="C984" i="21" s="1"/>
  <c r="C985" i="21" s="1"/>
  <c r="C986" i="21" s="1"/>
  <c r="C987" i="21" s="1"/>
  <c r="C988" i="21" s="1"/>
  <c r="C989" i="21" s="1"/>
  <c r="C990" i="21" s="1"/>
  <c r="C991" i="21" s="1"/>
  <c r="C992" i="21" s="1"/>
  <c r="C993" i="21" s="1"/>
  <c r="C994" i="21" s="1"/>
  <c r="C995" i="21" s="1"/>
  <c r="C996" i="21" s="1"/>
  <c r="C997" i="21" s="1"/>
  <c r="C998" i="21" s="1"/>
  <c r="C999" i="21" s="1"/>
  <c r="C1000" i="21" s="1"/>
  <c r="C1001" i="21" s="1"/>
  <c r="C903" i="21"/>
  <c r="C904" i="21" s="1"/>
  <c r="C905" i="21" s="1"/>
  <c r="C906" i="21" s="1"/>
  <c r="C907" i="21" s="1"/>
  <c r="C908" i="21" s="1"/>
  <c r="C909" i="21" s="1"/>
  <c r="C910" i="21" s="1"/>
  <c r="C911" i="21" s="1"/>
  <c r="C912" i="21" s="1"/>
  <c r="C913" i="21" s="1"/>
  <c r="C914" i="21" s="1"/>
  <c r="C915" i="21" s="1"/>
  <c r="C916" i="21" s="1"/>
  <c r="C917" i="21" s="1"/>
  <c r="C918" i="21" s="1"/>
  <c r="C919" i="21" s="1"/>
  <c r="C920" i="21" s="1"/>
  <c r="C921" i="21" s="1"/>
  <c r="C922" i="21" s="1"/>
  <c r="C923" i="21" s="1"/>
  <c r="C924" i="21" s="1"/>
  <c r="C925" i="21" s="1"/>
  <c r="C926" i="21" s="1"/>
  <c r="C927" i="21" s="1"/>
  <c r="C928" i="21" s="1"/>
  <c r="C929" i="21" s="1"/>
  <c r="C930" i="21" s="1"/>
  <c r="C931" i="21" s="1"/>
  <c r="C932" i="21" s="1"/>
  <c r="C933" i="21" s="1"/>
  <c r="C934" i="21" s="1"/>
  <c r="C935" i="21" s="1"/>
  <c r="C936" i="21" s="1"/>
  <c r="C937" i="21" s="1"/>
  <c r="C938" i="21" s="1"/>
  <c r="C939" i="21" s="1"/>
  <c r="C940" i="21" s="1"/>
  <c r="C941" i="21" s="1"/>
  <c r="C942" i="21" s="1"/>
  <c r="C943" i="21" s="1"/>
  <c r="C944" i="21" s="1"/>
  <c r="C945" i="21" s="1"/>
  <c r="C946" i="21" s="1"/>
  <c r="C947" i="21" s="1"/>
  <c r="C948" i="21" s="1"/>
  <c r="C949" i="21" s="1"/>
  <c r="C950" i="21" s="1"/>
  <c r="C951" i="21" s="1"/>
  <c r="D874" i="21"/>
  <c r="D875" i="21" s="1"/>
  <c r="D876" i="21" s="1"/>
  <c r="D877" i="21" s="1"/>
  <c r="D878" i="21" s="1"/>
  <c r="D879" i="21" s="1"/>
  <c r="D880" i="21" s="1"/>
  <c r="D881" i="21" s="1"/>
  <c r="D882" i="21" s="1"/>
  <c r="D883" i="21" s="1"/>
  <c r="D884" i="21" s="1"/>
  <c r="D885" i="21" s="1"/>
  <c r="D886" i="21" s="1"/>
  <c r="D887" i="21" s="1"/>
  <c r="D888" i="21" s="1"/>
  <c r="D889" i="21" s="1"/>
  <c r="D890" i="21" s="1"/>
  <c r="D891" i="21" s="1"/>
  <c r="D892" i="21" s="1"/>
  <c r="D893" i="21" s="1"/>
  <c r="D894" i="21" s="1"/>
  <c r="D895" i="21" s="1"/>
  <c r="D896" i="21" s="1"/>
  <c r="D897" i="21" s="1"/>
  <c r="D898" i="21" s="1"/>
  <c r="D899" i="21" s="1"/>
  <c r="D900" i="21" s="1"/>
  <c r="D901" i="21" s="1"/>
  <c r="D853" i="21"/>
  <c r="D854" i="21" s="1"/>
  <c r="D855" i="21" s="1"/>
  <c r="D856" i="21" s="1"/>
  <c r="D857" i="21" s="1"/>
  <c r="D858" i="21" s="1"/>
  <c r="D859" i="21" s="1"/>
  <c r="D860" i="21" s="1"/>
  <c r="D861" i="21" s="1"/>
  <c r="D862" i="21" s="1"/>
  <c r="D863" i="21" s="1"/>
  <c r="D864" i="21" s="1"/>
  <c r="D865" i="21" s="1"/>
  <c r="D866" i="21" s="1"/>
  <c r="D867" i="21" s="1"/>
  <c r="D868" i="21" s="1"/>
  <c r="D869" i="21" s="1"/>
  <c r="D870" i="21" s="1"/>
  <c r="D871" i="21" s="1"/>
  <c r="D872" i="21" s="1"/>
  <c r="D873" i="21" s="1"/>
  <c r="C853" i="21"/>
  <c r="C854" i="21" s="1"/>
  <c r="C855" i="21" s="1"/>
  <c r="C856" i="21" s="1"/>
  <c r="C857" i="21" s="1"/>
  <c r="C858" i="21" s="1"/>
  <c r="C859" i="21" s="1"/>
  <c r="C860" i="21" s="1"/>
  <c r="C861" i="21" s="1"/>
  <c r="C862" i="21" s="1"/>
  <c r="C863" i="21" s="1"/>
  <c r="C864" i="21" s="1"/>
  <c r="C865" i="21" s="1"/>
  <c r="C866" i="21" s="1"/>
  <c r="C867" i="21" s="1"/>
  <c r="C868" i="21" s="1"/>
  <c r="C869" i="21" s="1"/>
  <c r="C870" i="21" s="1"/>
  <c r="C871" i="21" s="1"/>
  <c r="C872" i="21" s="1"/>
  <c r="C873" i="21" s="1"/>
  <c r="C874" i="21" s="1"/>
  <c r="C875" i="21" s="1"/>
  <c r="C876" i="21" s="1"/>
  <c r="C877" i="21" s="1"/>
  <c r="C878" i="21" s="1"/>
  <c r="C879" i="21" s="1"/>
  <c r="C880" i="21" s="1"/>
  <c r="C881" i="21" s="1"/>
  <c r="C882" i="21" s="1"/>
  <c r="C883" i="21" s="1"/>
  <c r="C884" i="21" s="1"/>
  <c r="C885" i="21" s="1"/>
  <c r="C886" i="21" s="1"/>
  <c r="C887" i="21" s="1"/>
  <c r="C888" i="21" s="1"/>
  <c r="C889" i="21" s="1"/>
  <c r="C890" i="21" s="1"/>
  <c r="C891" i="21" s="1"/>
  <c r="C892" i="21" s="1"/>
  <c r="C893" i="21" s="1"/>
  <c r="C894" i="21" s="1"/>
  <c r="C895" i="21" s="1"/>
  <c r="C896" i="21" s="1"/>
  <c r="C897" i="21" s="1"/>
  <c r="C898" i="21" s="1"/>
  <c r="C899" i="21" s="1"/>
  <c r="C900" i="21" s="1"/>
  <c r="C901" i="21" s="1"/>
  <c r="C813" i="21"/>
  <c r="C814" i="21" s="1"/>
  <c r="C815" i="21" s="1"/>
  <c r="C816" i="21" s="1"/>
  <c r="C817" i="21" s="1"/>
  <c r="C818" i="21" s="1"/>
  <c r="C819" i="21" s="1"/>
  <c r="C820" i="21" s="1"/>
  <c r="C821" i="21" s="1"/>
  <c r="C822" i="21" s="1"/>
  <c r="C823" i="21" s="1"/>
  <c r="C824" i="21" s="1"/>
  <c r="C825" i="21" s="1"/>
  <c r="C826" i="21" s="1"/>
  <c r="C827" i="21" s="1"/>
  <c r="C828" i="21" s="1"/>
  <c r="C829" i="21" s="1"/>
  <c r="C830" i="21" s="1"/>
  <c r="C831" i="21" s="1"/>
  <c r="C832" i="21" s="1"/>
  <c r="C833" i="21" s="1"/>
  <c r="C834" i="21" s="1"/>
  <c r="C835" i="21" s="1"/>
  <c r="C836" i="21" s="1"/>
  <c r="C837" i="21" s="1"/>
  <c r="C838" i="21" s="1"/>
  <c r="C839" i="21" s="1"/>
  <c r="C840" i="21" s="1"/>
  <c r="C841" i="21" s="1"/>
  <c r="C842" i="21" s="1"/>
  <c r="C843" i="21" s="1"/>
  <c r="C844" i="21" s="1"/>
  <c r="C845" i="21" s="1"/>
  <c r="C846" i="21" s="1"/>
  <c r="C847" i="21" s="1"/>
  <c r="C848" i="21" s="1"/>
  <c r="C849" i="21" s="1"/>
  <c r="C850" i="21" s="1"/>
  <c r="C851" i="21" s="1"/>
  <c r="C803" i="21"/>
  <c r="C804" i="21"/>
  <c r="C805" i="21" s="1"/>
  <c r="C806" i="21" s="1"/>
  <c r="C807" i="21" s="1"/>
  <c r="C808" i="21" s="1"/>
  <c r="C809" i="21" s="1"/>
  <c r="C810" i="21" s="1"/>
  <c r="C811" i="21" s="1"/>
  <c r="C812" i="21" s="1"/>
  <c r="B803" i="21"/>
  <c r="B804" i="21"/>
  <c r="B805" i="21" s="1"/>
  <c r="B806" i="21" s="1"/>
  <c r="B807" i="21"/>
  <c r="B808" i="21" s="1"/>
  <c r="B809" i="21" s="1"/>
  <c r="B810" i="21" s="1"/>
  <c r="B811" i="21" s="1"/>
  <c r="B812" i="21" s="1"/>
  <c r="B813" i="21" s="1"/>
  <c r="B814" i="21" s="1"/>
  <c r="B815" i="21"/>
  <c r="B816" i="21" s="1"/>
  <c r="B817" i="21" s="1"/>
  <c r="B818" i="21" s="1"/>
  <c r="B819" i="21" s="1"/>
  <c r="B820" i="21" s="1"/>
  <c r="B821" i="21" s="1"/>
  <c r="B822" i="21" s="1"/>
  <c r="B823" i="21" s="1"/>
  <c r="B824" i="21" s="1"/>
  <c r="B825" i="21" s="1"/>
  <c r="B826" i="21" s="1"/>
  <c r="B827" i="21" s="1"/>
  <c r="B828" i="21" s="1"/>
  <c r="B829" i="21" s="1"/>
  <c r="B830" i="21" s="1"/>
  <c r="B831" i="21" s="1"/>
  <c r="B832" i="21" s="1"/>
  <c r="B833" i="21" s="1"/>
  <c r="B834" i="21" s="1"/>
  <c r="B835" i="21" s="1"/>
  <c r="B836" i="21" s="1"/>
  <c r="B837" i="21" s="1"/>
  <c r="B838" i="21" s="1"/>
  <c r="B839" i="21" s="1"/>
  <c r="B840" i="21" s="1"/>
  <c r="B841" i="21" s="1"/>
  <c r="B842" i="21" s="1"/>
  <c r="B843" i="21" s="1"/>
  <c r="B844" i="21" s="1"/>
  <c r="B845" i="21" s="1"/>
  <c r="B846" i="21" s="1"/>
  <c r="B847" i="21" s="1"/>
  <c r="B848" i="21" s="1"/>
  <c r="B849" i="21" s="1"/>
  <c r="B850" i="21" s="1"/>
  <c r="B851" i="21" s="1"/>
  <c r="C754" i="21"/>
  <c r="C755" i="21" s="1"/>
  <c r="C756" i="21" s="1"/>
  <c r="C757" i="21"/>
  <c r="C758" i="21" s="1"/>
  <c r="C759" i="21" s="1"/>
  <c r="C760" i="21" s="1"/>
  <c r="C761" i="21" s="1"/>
  <c r="C762" i="21" s="1"/>
  <c r="C763" i="21" s="1"/>
  <c r="C764" i="21" s="1"/>
  <c r="C765" i="21" s="1"/>
  <c r="C766" i="21" s="1"/>
  <c r="C767" i="21" s="1"/>
  <c r="C768" i="21" s="1"/>
  <c r="C769" i="21" s="1"/>
  <c r="C770" i="21" s="1"/>
  <c r="C771" i="21" s="1"/>
  <c r="C772" i="21" s="1"/>
  <c r="C773" i="21" s="1"/>
  <c r="C774" i="21" s="1"/>
  <c r="C775" i="21" s="1"/>
  <c r="C776" i="21" s="1"/>
  <c r="C777" i="21" s="1"/>
  <c r="C778" i="21" s="1"/>
  <c r="C779" i="21" s="1"/>
  <c r="C780" i="21" s="1"/>
  <c r="C781" i="21" s="1"/>
  <c r="C782" i="21" s="1"/>
  <c r="C783" i="21" s="1"/>
  <c r="C784" i="21" s="1"/>
  <c r="C785" i="21" s="1"/>
  <c r="C786" i="21" s="1"/>
  <c r="C787" i="21" s="1"/>
  <c r="C788" i="21" s="1"/>
  <c r="C789" i="21" s="1"/>
  <c r="C790" i="21" s="1"/>
  <c r="C791" i="21" s="1"/>
  <c r="C792" i="21" s="1"/>
  <c r="C793" i="21" s="1"/>
  <c r="C794" i="21" s="1"/>
  <c r="C795" i="21" s="1"/>
  <c r="C796" i="21" s="1"/>
  <c r="C797" i="21" s="1"/>
  <c r="C798" i="21" s="1"/>
  <c r="C799" i="21" s="1"/>
  <c r="C800" i="21" s="1"/>
  <c r="C801" i="21" s="1"/>
  <c r="D753" i="21"/>
  <c r="D754" i="21" s="1"/>
  <c r="D755" i="21" s="1"/>
  <c r="D756" i="21" s="1"/>
  <c r="D757" i="21" s="1"/>
  <c r="D758" i="21" s="1"/>
  <c r="D759" i="21" s="1"/>
  <c r="D760" i="21" s="1"/>
  <c r="D761" i="21" s="1"/>
  <c r="D762" i="21" s="1"/>
  <c r="D763" i="21" s="1"/>
  <c r="D764" i="21" s="1"/>
  <c r="D765" i="21" s="1"/>
  <c r="D766" i="21" s="1"/>
  <c r="D767" i="21" s="1"/>
  <c r="D768" i="21" s="1"/>
  <c r="D769" i="21" s="1"/>
  <c r="D770" i="21" s="1"/>
  <c r="D771" i="21" s="1"/>
  <c r="D772" i="21" s="1"/>
  <c r="D773" i="21" s="1"/>
  <c r="D774" i="21" s="1"/>
  <c r="D775" i="21" s="1"/>
  <c r="D776" i="21" s="1"/>
  <c r="D777" i="21" s="1"/>
  <c r="D778" i="21" s="1"/>
  <c r="D779" i="21" s="1"/>
  <c r="D780" i="21" s="1"/>
  <c r="D781" i="21" s="1"/>
  <c r="D782" i="21" s="1"/>
  <c r="D783" i="21" s="1"/>
  <c r="D784" i="21" s="1"/>
  <c r="D785" i="21" s="1"/>
  <c r="D786" i="21" s="1"/>
  <c r="D787" i="21" s="1"/>
  <c r="D788" i="21" s="1"/>
  <c r="D789" i="21" s="1"/>
  <c r="D790" i="21" s="1"/>
  <c r="D791" i="21" s="1"/>
  <c r="D792" i="21" s="1"/>
  <c r="D793" i="21" s="1"/>
  <c r="D794" i="21" s="1"/>
  <c r="D795" i="21" s="1"/>
  <c r="D796" i="21" s="1"/>
  <c r="D797" i="21" s="1"/>
  <c r="D798" i="21" s="1"/>
  <c r="D799" i="21" s="1"/>
  <c r="D800" i="21" s="1"/>
  <c r="D801" i="21" s="1"/>
  <c r="C753" i="21"/>
  <c r="B753" i="21"/>
  <c r="B754" i="21"/>
  <c r="B755" i="21"/>
  <c r="B756" i="21" s="1"/>
  <c r="B757" i="21" s="1"/>
  <c r="B758" i="21" s="1"/>
  <c r="B759" i="21" s="1"/>
  <c r="B760" i="21" s="1"/>
  <c r="B761" i="21" s="1"/>
  <c r="B762" i="21" s="1"/>
  <c r="B763" i="21" s="1"/>
  <c r="B764" i="21" s="1"/>
  <c r="B765" i="21" s="1"/>
  <c r="B766" i="21" s="1"/>
  <c r="B767" i="21" s="1"/>
  <c r="B768" i="21" s="1"/>
  <c r="B769" i="21" s="1"/>
  <c r="B770" i="21" s="1"/>
  <c r="B771" i="21" s="1"/>
  <c r="B772" i="21" s="1"/>
  <c r="B773" i="21" s="1"/>
  <c r="B774" i="21" s="1"/>
  <c r="B775" i="21" s="1"/>
  <c r="B776" i="21" s="1"/>
  <c r="B777" i="21" s="1"/>
  <c r="B778" i="21" s="1"/>
  <c r="B779" i="21" s="1"/>
  <c r="B780" i="21" s="1"/>
  <c r="B781" i="21" s="1"/>
  <c r="B782" i="21" s="1"/>
  <c r="B783" i="21" s="1"/>
  <c r="B784" i="21" s="1"/>
  <c r="B785" i="21" s="1"/>
  <c r="B786" i="21" s="1"/>
  <c r="B787" i="21" s="1"/>
  <c r="B788" i="21" s="1"/>
  <c r="B789" i="21" s="1"/>
  <c r="B790" i="21" s="1"/>
  <c r="B791" i="21" s="1"/>
  <c r="B792" i="21" s="1"/>
  <c r="B793" i="21" s="1"/>
  <c r="B794" i="21" s="1"/>
  <c r="B795" i="21" s="1"/>
  <c r="B796" i="21" s="1"/>
  <c r="B797" i="21" s="1"/>
  <c r="B798" i="21" s="1"/>
  <c r="B799" i="21" s="1"/>
  <c r="B800" i="21" s="1"/>
  <c r="B801" i="21" s="1"/>
  <c r="C703" i="21"/>
  <c r="C704" i="21" s="1"/>
  <c r="C705" i="21" s="1"/>
  <c r="C706" i="21" s="1"/>
  <c r="C707" i="21" s="1"/>
  <c r="C708" i="21" s="1"/>
  <c r="C709" i="21" s="1"/>
  <c r="C710" i="21" s="1"/>
  <c r="C711" i="21" s="1"/>
  <c r="C712" i="21" s="1"/>
  <c r="C713" i="21" s="1"/>
  <c r="C714" i="21" s="1"/>
  <c r="C715" i="21" s="1"/>
  <c r="C716" i="21" s="1"/>
  <c r="C717" i="21" s="1"/>
  <c r="C718" i="21" s="1"/>
  <c r="C719" i="21" s="1"/>
  <c r="C720" i="21" s="1"/>
  <c r="C721" i="21" s="1"/>
  <c r="C722" i="21" s="1"/>
  <c r="C723" i="21" s="1"/>
  <c r="C724" i="21" s="1"/>
  <c r="C725" i="21" s="1"/>
  <c r="C726" i="21" s="1"/>
  <c r="C727" i="21" s="1"/>
  <c r="C728" i="21" s="1"/>
  <c r="C729" i="21" s="1"/>
  <c r="C730" i="21" s="1"/>
  <c r="C731" i="21" s="1"/>
  <c r="C732" i="21" s="1"/>
  <c r="C733" i="21" s="1"/>
  <c r="C734" i="21" s="1"/>
  <c r="C735" i="21" s="1"/>
  <c r="C736" i="21" s="1"/>
  <c r="C737" i="21" s="1"/>
  <c r="C738" i="21" s="1"/>
  <c r="C739" i="21" s="1"/>
  <c r="C740" i="21" s="1"/>
  <c r="C741" i="21" s="1"/>
  <c r="C742" i="21" s="1"/>
  <c r="C743" i="21" s="1"/>
  <c r="C744" i="21" s="1"/>
  <c r="C745" i="21" s="1"/>
  <c r="C746" i="21" s="1"/>
  <c r="C747" i="21" s="1"/>
  <c r="C748" i="21" s="1"/>
  <c r="C749" i="21" s="1"/>
  <c r="C750" i="21" s="1"/>
  <c r="C751" i="21" s="1"/>
  <c r="B703" i="21"/>
  <c r="B704" i="21" s="1"/>
  <c r="B705" i="21" s="1"/>
  <c r="B706" i="21" s="1"/>
  <c r="B707" i="21" s="1"/>
  <c r="B708" i="21" s="1"/>
  <c r="B709" i="21" s="1"/>
  <c r="B710" i="21" s="1"/>
  <c r="B711" i="21" s="1"/>
  <c r="B712" i="21" s="1"/>
  <c r="B713" i="21" s="1"/>
  <c r="B714" i="21" s="1"/>
  <c r="B715" i="21" s="1"/>
  <c r="B716" i="21" s="1"/>
  <c r="B717" i="21" s="1"/>
  <c r="B718" i="21" s="1"/>
  <c r="B719" i="21" s="1"/>
  <c r="B720" i="21" s="1"/>
  <c r="B721" i="21" s="1"/>
  <c r="B722" i="21" s="1"/>
  <c r="B723" i="21" s="1"/>
  <c r="B724" i="21" s="1"/>
  <c r="B725" i="21" s="1"/>
  <c r="B726" i="21" s="1"/>
  <c r="B727" i="21" s="1"/>
  <c r="B728" i="21" s="1"/>
  <c r="B729" i="21" s="1"/>
  <c r="B730" i="21" s="1"/>
  <c r="B731" i="21" s="1"/>
  <c r="B732" i="21" s="1"/>
  <c r="B733" i="21" s="1"/>
  <c r="B734" i="21" s="1"/>
  <c r="B735" i="21" s="1"/>
  <c r="B736" i="21" s="1"/>
  <c r="B737" i="21" s="1"/>
  <c r="B738" i="21" s="1"/>
  <c r="B739" i="21" s="1"/>
  <c r="B740" i="21" s="1"/>
  <c r="B741" i="21" s="1"/>
  <c r="B742" i="21" s="1"/>
  <c r="B743" i="21" s="1"/>
  <c r="B744" i="21" s="1"/>
  <c r="B745" i="21" s="1"/>
  <c r="B746" i="21" s="1"/>
  <c r="B747" i="21" s="1"/>
  <c r="B748" i="21" s="1"/>
  <c r="B749" i="21" s="1"/>
  <c r="B750" i="21" s="1"/>
  <c r="B751" i="21" s="1"/>
  <c r="C653" i="21"/>
  <c r="C654" i="21" s="1"/>
  <c r="C655" i="21" s="1"/>
  <c r="C656" i="21" s="1"/>
  <c r="C657" i="21" s="1"/>
  <c r="C658" i="21" s="1"/>
  <c r="C659" i="21" s="1"/>
  <c r="C660" i="21" s="1"/>
  <c r="C661" i="21" s="1"/>
  <c r="C662" i="21" s="1"/>
  <c r="C663" i="21" s="1"/>
  <c r="C664" i="21" s="1"/>
  <c r="C665" i="21" s="1"/>
  <c r="C666" i="21" s="1"/>
  <c r="C667" i="21" s="1"/>
  <c r="C668" i="21" s="1"/>
  <c r="C669" i="21" s="1"/>
  <c r="C670" i="21" s="1"/>
  <c r="C671" i="21" s="1"/>
  <c r="C672" i="21" s="1"/>
  <c r="C673" i="21" s="1"/>
  <c r="C674" i="21" s="1"/>
  <c r="C675" i="21" s="1"/>
  <c r="C676" i="21" s="1"/>
  <c r="C677" i="21" s="1"/>
  <c r="C678" i="21" s="1"/>
  <c r="C679" i="21" s="1"/>
  <c r="C680" i="21" s="1"/>
  <c r="C681" i="21" s="1"/>
  <c r="C682" i="21" s="1"/>
  <c r="C683" i="21" s="1"/>
  <c r="C684" i="21" s="1"/>
  <c r="C685" i="21" s="1"/>
  <c r="C686" i="21" s="1"/>
  <c r="C687" i="21" s="1"/>
  <c r="C688" i="21" s="1"/>
  <c r="C689" i="21" s="1"/>
  <c r="C690" i="21" s="1"/>
  <c r="C691" i="21" s="1"/>
  <c r="C692" i="21" s="1"/>
  <c r="C693" i="21" s="1"/>
  <c r="C694" i="21" s="1"/>
  <c r="C695" i="21" s="1"/>
  <c r="C696" i="21" s="1"/>
  <c r="C697" i="21" s="1"/>
  <c r="C698" i="21" s="1"/>
  <c r="C699" i="21" s="1"/>
  <c r="C700" i="21" s="1"/>
  <c r="C701" i="21" s="1"/>
  <c r="B653" i="21"/>
  <c r="B654" i="21" s="1"/>
  <c r="B655" i="21" s="1"/>
  <c r="B656" i="21" s="1"/>
  <c r="B657" i="21" s="1"/>
  <c r="B658" i="21" s="1"/>
  <c r="B659" i="21" s="1"/>
  <c r="B660" i="21" s="1"/>
  <c r="B661" i="21" s="1"/>
  <c r="B662" i="21" s="1"/>
  <c r="B663" i="21" s="1"/>
  <c r="B664" i="21" s="1"/>
  <c r="B665" i="21" s="1"/>
  <c r="B666" i="21" s="1"/>
  <c r="B667" i="21" s="1"/>
  <c r="B668" i="21" s="1"/>
  <c r="B669" i="21" s="1"/>
  <c r="B670" i="21" s="1"/>
  <c r="B671" i="21" s="1"/>
  <c r="B672" i="21" s="1"/>
  <c r="B673" i="21" s="1"/>
  <c r="B674" i="21" s="1"/>
  <c r="B675" i="21" s="1"/>
  <c r="B676" i="21" s="1"/>
  <c r="B677" i="21" s="1"/>
  <c r="B678" i="21" s="1"/>
  <c r="B679" i="21" s="1"/>
  <c r="B680" i="21" s="1"/>
  <c r="B681" i="21" s="1"/>
  <c r="B682" i="21" s="1"/>
  <c r="B683" i="21" s="1"/>
  <c r="B684" i="21" s="1"/>
  <c r="B685" i="21" s="1"/>
  <c r="B686" i="21" s="1"/>
  <c r="B687" i="21" s="1"/>
  <c r="B688" i="21" s="1"/>
  <c r="B689" i="21" s="1"/>
  <c r="B690" i="21" s="1"/>
  <c r="B691" i="21" s="1"/>
  <c r="B692" i="21" s="1"/>
  <c r="B693" i="21" s="1"/>
  <c r="B694" i="21" s="1"/>
  <c r="B695" i="21" s="1"/>
  <c r="B696" i="21" s="1"/>
  <c r="B697" i="21" s="1"/>
  <c r="B698" i="21" s="1"/>
  <c r="B699" i="21" s="1"/>
  <c r="B700" i="21" s="1"/>
  <c r="B701" i="21" s="1"/>
  <c r="C603" i="21"/>
  <c r="C604" i="21" s="1"/>
  <c r="C605" i="21" s="1"/>
  <c r="C606" i="21" s="1"/>
  <c r="C607" i="21" s="1"/>
  <c r="C608" i="21" s="1"/>
  <c r="C609" i="21" s="1"/>
  <c r="C610" i="21" s="1"/>
  <c r="C611" i="21" s="1"/>
  <c r="C612" i="21" s="1"/>
  <c r="C613" i="21" s="1"/>
  <c r="C614" i="21" s="1"/>
  <c r="C615" i="21" s="1"/>
  <c r="C616" i="21" s="1"/>
  <c r="C617" i="21" s="1"/>
  <c r="C618" i="21" s="1"/>
  <c r="C619" i="21" s="1"/>
  <c r="C620" i="21" s="1"/>
  <c r="C621" i="21" s="1"/>
  <c r="C622" i="21" s="1"/>
  <c r="C623" i="21" s="1"/>
  <c r="C624" i="21" s="1"/>
  <c r="C625" i="21" s="1"/>
  <c r="C626" i="21" s="1"/>
  <c r="C627" i="21" s="1"/>
  <c r="C628" i="21" s="1"/>
  <c r="C629" i="21" s="1"/>
  <c r="C630" i="21" s="1"/>
  <c r="C631" i="21" s="1"/>
  <c r="C632" i="21" s="1"/>
  <c r="C633" i="21" s="1"/>
  <c r="C634" i="21" s="1"/>
  <c r="C635" i="21" s="1"/>
  <c r="C636" i="21" s="1"/>
  <c r="C637" i="21" s="1"/>
  <c r="C638" i="21" s="1"/>
  <c r="C639" i="21" s="1"/>
  <c r="C640" i="21" s="1"/>
  <c r="C641" i="21" s="1"/>
  <c r="C642" i="21" s="1"/>
  <c r="C643" i="21" s="1"/>
  <c r="C644" i="21" s="1"/>
  <c r="C645" i="21" s="1"/>
  <c r="C646" i="21" s="1"/>
  <c r="C647" i="21" s="1"/>
  <c r="C648" i="21" s="1"/>
  <c r="C649" i="21" s="1"/>
  <c r="C650" i="21" s="1"/>
  <c r="C651" i="21" s="1"/>
  <c r="B603" i="21"/>
  <c r="B604" i="21" s="1"/>
  <c r="B605" i="21" s="1"/>
  <c r="B606" i="21"/>
  <c r="B607" i="21" s="1"/>
  <c r="B608" i="21" s="1"/>
  <c r="B609" i="21"/>
  <c r="B610" i="21" s="1"/>
  <c r="B611" i="21" s="1"/>
  <c r="B612" i="21" s="1"/>
  <c r="B613" i="21" s="1"/>
  <c r="B614" i="21" s="1"/>
  <c r="B615" i="21" s="1"/>
  <c r="B616" i="21" s="1"/>
  <c r="B617" i="21" s="1"/>
  <c r="B618" i="21" s="1"/>
  <c r="B619" i="21" s="1"/>
  <c r="B620" i="21" s="1"/>
  <c r="B621" i="21" s="1"/>
  <c r="B622" i="21" s="1"/>
  <c r="B623" i="21" s="1"/>
  <c r="B624" i="21" s="1"/>
  <c r="B625" i="21" s="1"/>
  <c r="B626" i="21" s="1"/>
  <c r="B627" i="21" s="1"/>
  <c r="B628" i="21" s="1"/>
  <c r="B629" i="21" s="1"/>
  <c r="B630" i="21" s="1"/>
  <c r="B631" i="21" s="1"/>
  <c r="B632" i="21" s="1"/>
  <c r="B633" i="21" s="1"/>
  <c r="B634" i="21" s="1"/>
  <c r="B635" i="21" s="1"/>
  <c r="B636" i="21" s="1"/>
  <c r="B637" i="21" s="1"/>
  <c r="B638" i="21" s="1"/>
  <c r="B639" i="21" s="1"/>
  <c r="B640" i="21" s="1"/>
  <c r="B641" i="21" s="1"/>
  <c r="B642" i="21" s="1"/>
  <c r="B643" i="21" s="1"/>
  <c r="B644" i="21" s="1"/>
  <c r="B645" i="21" s="1"/>
  <c r="B646" i="21" s="1"/>
  <c r="B647" i="21" s="1"/>
  <c r="B648" i="21" s="1"/>
  <c r="B649" i="21" s="1"/>
  <c r="B650" i="21" s="1"/>
  <c r="B651" i="21" s="1"/>
  <c r="C553" i="21"/>
  <c r="C554" i="21" s="1"/>
  <c r="C555" i="21"/>
  <c r="C556" i="21" s="1"/>
  <c r="C557" i="21" s="1"/>
  <c r="C558" i="21" s="1"/>
  <c r="C559" i="21" s="1"/>
  <c r="C560" i="21" s="1"/>
  <c r="C561" i="21" s="1"/>
  <c r="C562" i="21" s="1"/>
  <c r="C563" i="21" s="1"/>
  <c r="C564" i="21" s="1"/>
  <c r="C565" i="21" s="1"/>
  <c r="C566" i="21" s="1"/>
  <c r="C567" i="21" s="1"/>
  <c r="C568" i="21" s="1"/>
  <c r="C569" i="21" s="1"/>
  <c r="C570" i="21" s="1"/>
  <c r="C571" i="21" s="1"/>
  <c r="C572" i="21" s="1"/>
  <c r="C573" i="21" s="1"/>
  <c r="C574" i="21" s="1"/>
  <c r="C575" i="21" s="1"/>
  <c r="C576" i="21" s="1"/>
  <c r="C577" i="21" s="1"/>
  <c r="C578" i="21" s="1"/>
  <c r="C579" i="21" s="1"/>
  <c r="C580" i="21" s="1"/>
  <c r="C581" i="21" s="1"/>
  <c r="C582" i="21" s="1"/>
  <c r="C583" i="21" s="1"/>
  <c r="C584" i="21" s="1"/>
  <c r="C585" i="21" s="1"/>
  <c r="C586" i="21" s="1"/>
  <c r="C587" i="21" s="1"/>
  <c r="C588" i="21" s="1"/>
  <c r="C589" i="21" s="1"/>
  <c r="C590" i="21" s="1"/>
  <c r="C591" i="21" s="1"/>
  <c r="C592" i="21" s="1"/>
  <c r="C593" i="21" s="1"/>
  <c r="C594" i="21" s="1"/>
  <c r="C595" i="21" s="1"/>
  <c r="C596" i="21" s="1"/>
  <c r="C597" i="21" s="1"/>
  <c r="C598" i="21" s="1"/>
  <c r="C599" i="21" s="1"/>
  <c r="C600" i="21" s="1"/>
  <c r="C601" i="21" s="1"/>
  <c r="B553" i="21"/>
  <c r="B554" i="21" s="1"/>
  <c r="B555" i="21" s="1"/>
  <c r="B556" i="21" s="1"/>
  <c r="B557" i="21" s="1"/>
  <c r="B558" i="21" s="1"/>
  <c r="B559" i="21" s="1"/>
  <c r="B560" i="21" s="1"/>
  <c r="B561" i="21" s="1"/>
  <c r="B562" i="21" s="1"/>
  <c r="B563" i="21" s="1"/>
  <c r="B564" i="21" s="1"/>
  <c r="B565" i="21" s="1"/>
  <c r="B566" i="21" s="1"/>
  <c r="B567" i="21" s="1"/>
  <c r="B568" i="21" s="1"/>
  <c r="B569" i="21" s="1"/>
  <c r="B570" i="21" s="1"/>
  <c r="B571" i="21" s="1"/>
  <c r="B572" i="21" s="1"/>
  <c r="B573" i="21" s="1"/>
  <c r="B574" i="21" s="1"/>
  <c r="B575" i="21" s="1"/>
  <c r="B576" i="21" s="1"/>
  <c r="B577" i="21" s="1"/>
  <c r="B578" i="21" s="1"/>
  <c r="B579" i="21" s="1"/>
  <c r="B580" i="21" s="1"/>
  <c r="B581" i="21" s="1"/>
  <c r="B582" i="21" s="1"/>
  <c r="B583" i="21" s="1"/>
  <c r="B584" i="21" s="1"/>
  <c r="B585" i="21" s="1"/>
  <c r="B586" i="21" s="1"/>
  <c r="B587" i="21" s="1"/>
  <c r="B588" i="21" s="1"/>
  <c r="B589" i="21" s="1"/>
  <c r="B590" i="21" s="1"/>
  <c r="B591" i="21" s="1"/>
  <c r="B592" i="21" s="1"/>
  <c r="B593" i="21" s="1"/>
  <c r="B594" i="21" s="1"/>
  <c r="B595" i="21" s="1"/>
  <c r="B596" i="21" s="1"/>
  <c r="B597" i="21" s="1"/>
  <c r="B598" i="21" s="1"/>
  <c r="B599" i="21" s="1"/>
  <c r="B600" i="21" s="1"/>
  <c r="B601" i="21" s="1"/>
  <c r="C503" i="21"/>
  <c r="C504" i="21" s="1"/>
  <c r="C505" i="21" s="1"/>
  <c r="C506" i="21" s="1"/>
  <c r="C507" i="21" s="1"/>
  <c r="C508" i="21" s="1"/>
  <c r="C509" i="21" s="1"/>
  <c r="C510" i="21" s="1"/>
  <c r="C511" i="21" s="1"/>
  <c r="C512" i="21" s="1"/>
  <c r="C513" i="21" s="1"/>
  <c r="C514" i="21" s="1"/>
  <c r="C515" i="21" s="1"/>
  <c r="C516" i="21" s="1"/>
  <c r="C517" i="21" s="1"/>
  <c r="C518" i="21" s="1"/>
  <c r="C519" i="21" s="1"/>
  <c r="C520" i="21" s="1"/>
  <c r="C521" i="21" s="1"/>
  <c r="C522" i="21" s="1"/>
  <c r="C523" i="21" s="1"/>
  <c r="C524" i="21" s="1"/>
  <c r="C525" i="21" s="1"/>
  <c r="C526" i="21" s="1"/>
  <c r="C527" i="21" s="1"/>
  <c r="C528" i="21" s="1"/>
  <c r="C529" i="21" s="1"/>
  <c r="C530" i="21" s="1"/>
  <c r="C531" i="21" s="1"/>
  <c r="C532" i="21" s="1"/>
  <c r="C533" i="21" s="1"/>
  <c r="C534" i="21" s="1"/>
  <c r="C535" i="21" s="1"/>
  <c r="C536" i="21" s="1"/>
  <c r="C537" i="21" s="1"/>
  <c r="C538" i="21" s="1"/>
  <c r="C539" i="21" s="1"/>
  <c r="C540" i="21" s="1"/>
  <c r="C541" i="21" s="1"/>
  <c r="C542" i="21" s="1"/>
  <c r="C543" i="21" s="1"/>
  <c r="C544" i="21" s="1"/>
  <c r="C545" i="21" s="1"/>
  <c r="C546" i="21" s="1"/>
  <c r="C547" i="21" s="1"/>
  <c r="C548" i="21" s="1"/>
  <c r="C549" i="21" s="1"/>
  <c r="C550" i="21" s="1"/>
  <c r="C551" i="21" s="1"/>
  <c r="B503" i="21"/>
  <c r="B504" i="21" s="1"/>
  <c r="B505" i="21" s="1"/>
  <c r="B506" i="21" s="1"/>
  <c r="B507" i="21" s="1"/>
  <c r="B508" i="21" s="1"/>
  <c r="B509" i="21" s="1"/>
  <c r="B510" i="21" s="1"/>
  <c r="B511" i="21" s="1"/>
  <c r="B512" i="21" s="1"/>
  <c r="B513" i="21" s="1"/>
  <c r="B514" i="21" s="1"/>
  <c r="B515" i="21" s="1"/>
  <c r="B516" i="21" s="1"/>
  <c r="B517" i="21" s="1"/>
  <c r="B518" i="21" s="1"/>
  <c r="B519" i="21" s="1"/>
  <c r="B520" i="21" s="1"/>
  <c r="B521" i="21" s="1"/>
  <c r="B522" i="21" s="1"/>
  <c r="B523" i="21" s="1"/>
  <c r="B524" i="21" s="1"/>
  <c r="B525" i="21" s="1"/>
  <c r="B526" i="21" s="1"/>
  <c r="B527" i="21" s="1"/>
  <c r="B528" i="21" s="1"/>
  <c r="B529" i="21" s="1"/>
  <c r="B530" i="21" s="1"/>
  <c r="B531" i="21" s="1"/>
  <c r="B532" i="21" s="1"/>
  <c r="B533" i="21" s="1"/>
  <c r="B534" i="21" s="1"/>
  <c r="B535" i="21" s="1"/>
  <c r="B536" i="21" s="1"/>
  <c r="B537" i="21" s="1"/>
  <c r="B538" i="21" s="1"/>
  <c r="B539" i="21" s="1"/>
  <c r="B540" i="21" s="1"/>
  <c r="B541" i="21" s="1"/>
  <c r="B542" i="21" s="1"/>
  <c r="B543" i="21" s="1"/>
  <c r="B544" i="21" s="1"/>
  <c r="B545" i="21" s="1"/>
  <c r="B546" i="21" s="1"/>
  <c r="B547" i="21" s="1"/>
  <c r="B548" i="21" s="1"/>
  <c r="B549" i="21" s="1"/>
  <c r="B550" i="21" s="1"/>
  <c r="B551" i="21" s="1"/>
  <c r="B453" i="2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B483" i="21" s="1"/>
  <c r="B484" i="21" s="1"/>
  <c r="B485" i="21" s="1"/>
  <c r="B486" i="21" s="1"/>
  <c r="B487" i="21" s="1"/>
  <c r="B488" i="21" s="1"/>
  <c r="B489" i="21" s="1"/>
  <c r="B490" i="21" s="1"/>
  <c r="B491" i="21" s="1"/>
  <c r="B492" i="21" s="1"/>
  <c r="B493" i="21" s="1"/>
  <c r="B494" i="21" s="1"/>
  <c r="B495" i="21" s="1"/>
  <c r="B496" i="21" s="1"/>
  <c r="B497" i="21" s="1"/>
  <c r="B498" i="21" s="1"/>
  <c r="B499" i="21" s="1"/>
  <c r="B500" i="21" s="1"/>
  <c r="B501" i="21" s="1"/>
  <c r="B403" i="21"/>
  <c r="B404" i="2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429" i="21" s="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353" i="2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B399" i="21" s="1"/>
  <c r="B400" i="21" s="1"/>
  <c r="B401" i="21" s="1"/>
  <c r="B303" i="2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253" i="2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203" i="2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R27" i="19"/>
  <c r="X27" i="19"/>
  <c r="U27" i="19"/>
  <c r="W38" i="19" s="1"/>
  <c r="F94" i="19"/>
  <c r="L94" i="19" s="1"/>
  <c r="F92" i="19"/>
  <c r="F93" i="19" s="1"/>
  <c r="L93" i="19" s="1"/>
  <c r="T82" i="19"/>
  <c r="R82" i="19"/>
  <c r="P82" i="19"/>
  <c r="N82" i="19"/>
  <c r="L82" i="19"/>
  <c r="J82" i="19"/>
  <c r="G82" i="19"/>
  <c r="K27" i="19"/>
  <c r="G27" i="19"/>
  <c r="C27" i="19"/>
  <c r="O26" i="19"/>
  <c r="O25" i="19"/>
  <c r="O24" i="19"/>
  <c r="O23" i="19"/>
  <c r="O22" i="19"/>
  <c r="W8" i="19"/>
  <c r="Q37" i="11"/>
  <c r="O37" i="11"/>
  <c r="M37" i="11"/>
  <c r="K37" i="11"/>
  <c r="I37" i="11"/>
  <c r="G37" i="11"/>
  <c r="F37" i="11"/>
  <c r="W35" i="19" l="1"/>
  <c r="O27" i="19"/>
  <c r="X82" i="19"/>
  <c r="X83" i="19"/>
  <c r="M34" i="19" s="1"/>
  <c r="S90" i="19" l="1"/>
  <c r="L90" i="19" l="1"/>
  <c r="S91" i="19" l="1"/>
  <c r="L91" i="19" s="1"/>
  <c r="S92" i="19" l="1"/>
  <c r="L92" i="19" s="1"/>
  <c r="L96" i="19" s="1"/>
  <c r="F96" i="19" l="1"/>
  <c r="E37" i="11" l="1"/>
  <c r="C37" i="11"/>
  <c r="D37" i="11" l="1"/>
</calcChain>
</file>

<file path=xl/connections.xml><?xml version="1.0" encoding="utf-8"?>
<connections xmlns="http://schemas.openxmlformats.org/spreadsheetml/2006/main">
  <connection id="1" keepAlive="1" name="BldgSqftAndOdate"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PSC_NUMBER]_x000d__x000a_      ,[School]_x000d__x000a_      ,[Adj Building SF]_x000d__x000a_      ,[Occupancy Date]_x000d__x000a_      ,[Life Cycle]_x000d__x000a_      ,[Type]_x000d__x000a_      ,[Sub Type]_x000d__x000a_      ,[NUMBERLEA]_x000d__x000a_  FROM [dbo].[View_DataExtract_BldgSqftAndOdate]_x000d__x000a_WHERE 1 = 1_x000d__x000a_AND ([Adj Building SF] &lt;&gt; '0') _x000d__x000a_AND ([Life Cycle] IN ('HOLDING', 'ACTIVE')) _x000d__x000a_AND ([Type] = 'Construction') _x000d__x000a_AND ([Sub Type] &lt;&gt; 'Relocatables')_x000d__x000a_ORDER BY LEA, School"/>
  </connection>
  <connection id="2" keepAlive="1" name="Facility_AdjacentSchools"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NumberLEA]_x000d__x000a_      ,[PSCP #]_x000d__x000a_      ,[School Name]_x000d__x000a_      ,[Adjacent School Name]_x000d__x000a_  FROM [dbo].[View_DataExtract_Facility_AdjacentSchools]_x000d__x000a_  ORDER BY LEA, [School Name]"/>
  </connection>
  <connection id="3" keepAlive="1" name="Facility_BasicInfo"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School Name]_x000d__x000a_      ,[PSCP #]_x000d__x000a_      ,[School #]_x000d__x000a_      ,[Grade Level]_x000d__x000a_      ,[SRC]_x000d__x000a_      ,[ACREAGE]_x000d__x000a_      ,[Final Square Footage]_x000d__x000a_      ,[NumberLEA]_x000d__x000a_  FROM [dbo].[View_DataExtract_Facility_BasicInfo]_x000d__x000a_  ORDER BY LEA, [School Name]"/>
  </connection>
  <connection id="4" keepAlive="1" name="Facility_BasicInfo_V2"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PSC_Number_Text]_x000d__x000a_      ,[PSC_Number_Dot]_x000d__x000a_      ,[LEA]_x000d__x000a_      ,[School_Name]_x000d__x000a_      ,[WholeAddress]_x000d__x000a_      ,[Grade Level]_x000d__x000a_      ,[SRC]_x000d__x000a_      ,[ACREAGE]_x000d__x000a_      ,[Sq_Footage]_x000d__x000a_      ,[IsHighPerf]_x000d__x000a_      ,[School_Number]_x000d__x000a_      ,[NumberLEA]_x000d__x000a_      ,[ADDRESS1]_x000d__x000a_      ,[ADDRESS2]_x000d__x000a_      ,[ADDRESS3]_x000d__x000a_      ,[CITY]_x000d__x000a_      ,[STATE]_x000d__x000a_      ,[ZIPCODE]_x000d__x000a_  FROM [FacilityInventory].[dbo].[View_DataExtract_Facility_BasicInfo_V2]"/>
  </connection>
  <connection id="5" keepAlive="1" name="Facility_BasicInfo_V21" type="5" refreshedVersion="5" savePassword="1" deleted="1" background="1" saveData="1">
    <dbPr connection="" command=""/>
  </connection>
</connections>
</file>

<file path=xl/sharedStrings.xml><?xml version="1.0" encoding="utf-8"?>
<sst xmlns="http://schemas.openxmlformats.org/spreadsheetml/2006/main" count="96894" uniqueCount="12078">
  <si>
    <t>FY</t>
  </si>
  <si>
    <t>LEA</t>
  </si>
  <si>
    <t>SCHOOL NAME</t>
  </si>
  <si>
    <t>PRIORITY</t>
  </si>
  <si>
    <t>NEW</t>
  </si>
  <si>
    <t>ADDITION</t>
  </si>
  <si>
    <t>RENOVATION</t>
  </si>
  <si>
    <t>REPLACEMENT</t>
  </si>
  <si>
    <t>LIMITED RENOVATION</t>
  </si>
  <si>
    <t>PROJECT TYPE:</t>
  </si>
  <si>
    <t>STATE</t>
  </si>
  <si>
    <t>LOCAL</t>
  </si>
  <si>
    <t>SCHOOL NUMBER</t>
  </si>
  <si>
    <t>SRC</t>
  </si>
  <si>
    <t>ORIGINAL</t>
  </si>
  <si>
    <t>TOTAL</t>
  </si>
  <si>
    <t>RENOVATED</t>
  </si>
  <si>
    <t>DEMOLISHED</t>
  </si>
  <si>
    <t>ADDRESS</t>
  </si>
  <si>
    <t>COOPERATIVE USE</t>
  </si>
  <si>
    <t>Demolition</t>
  </si>
  <si>
    <t>Gross SF</t>
  </si>
  <si>
    <t>Date</t>
  </si>
  <si>
    <t>Difference</t>
  </si>
  <si>
    <t>FTE</t>
  </si>
  <si>
    <t>Current Enrollment</t>
  </si>
  <si>
    <t>SRC-FTE</t>
  </si>
  <si>
    <t>Requested School:</t>
  </si>
  <si>
    <t>Construction</t>
  </si>
  <si>
    <t>Site Development</t>
  </si>
  <si>
    <t>Contingency</t>
  </si>
  <si>
    <t>Total</t>
  </si>
  <si>
    <t>Construction Funding Request(s) FY(s)</t>
  </si>
  <si>
    <t>Bid Date:</t>
  </si>
  <si>
    <t>Occupancy Date:</t>
  </si>
  <si>
    <t>$</t>
  </si>
  <si>
    <t xml:space="preserve"> </t>
  </si>
  <si>
    <t>State Share</t>
  </si>
  <si>
    <t>HIGH PERFORMANCE</t>
  </si>
  <si>
    <t>ELECTRICAL UPGRADE/REPLACEMENT</t>
  </si>
  <si>
    <t>FY:</t>
  </si>
  <si>
    <t>LEA:</t>
  </si>
  <si>
    <t>SYSTEMIC RENOVATIONS</t>
  </si>
  <si>
    <t>STATE-OWNED RELOCATABLES</t>
  </si>
  <si>
    <t>PROTOTYPE DESIGN</t>
  </si>
  <si>
    <t>COST SHARE %</t>
  </si>
  <si>
    <t xml:space="preserve">GRADES  </t>
  </si>
  <si>
    <t xml:space="preserve">SRC  </t>
  </si>
  <si>
    <t>PSC NO</t>
  </si>
  <si>
    <t>Acreage</t>
  </si>
  <si>
    <t>Date IAC Approved</t>
  </si>
  <si>
    <t>In PFA</t>
  </si>
  <si>
    <t>Water</t>
  </si>
  <si>
    <t>Sewer</t>
  </si>
  <si>
    <t>New</t>
  </si>
  <si>
    <t>Addition</t>
  </si>
  <si>
    <t>Renovation</t>
  </si>
  <si>
    <t>Proposed Enrollment</t>
  </si>
  <si>
    <t>Year→</t>
  </si>
  <si>
    <t>TOTAL:</t>
  </si>
  <si>
    <t>ANTICIPATED:</t>
  </si>
  <si>
    <t>Revised Date</t>
  </si>
  <si>
    <t>Date Submitted</t>
  </si>
  <si>
    <t>1. SITE:</t>
  </si>
  <si>
    <t>2. EXISTING FACILITY:</t>
  </si>
  <si>
    <t>7. EMERGENCY ELECTRICAL POWER:</t>
  </si>
  <si>
    <t>8. BUDGET:</t>
  </si>
  <si>
    <t xml:space="preserve">   Total
Estimated Project Budget</t>
  </si>
  <si>
    <t>DATE:</t>
  </si>
  <si>
    <t>FISCAL YEAR:</t>
  </si>
  <si>
    <t xml:space="preserve"> SYSTEMIC RENOVATIONS:</t>
  </si>
  <si>
    <t xml:space="preserve">STATE-OWNED RELOCATABLES: </t>
  </si>
  <si>
    <t>SCHOOL NAME:</t>
  </si>
  <si>
    <t>SCHOOL ADDRESS:</t>
  </si>
  <si>
    <t>DESCRIPTION:</t>
  </si>
  <si>
    <t>PROPOSED RATED CAPACITY:</t>
  </si>
  <si>
    <t>GRADES:</t>
  </si>
  <si>
    <t xml:space="preserve">ESTIMATED COST TO STATE: </t>
  </si>
  <si>
    <t>PROJECT JUSTIFICATION:</t>
  </si>
  <si>
    <t>PROJECT TITLE</t>
  </si>
  <si>
    <t>TOTAL
EST.
COST</t>
  </si>
  <si>
    <t>TOTAL
STATE
FUNDS</t>
  </si>
  <si>
    <t>CURRENT
REQUESTS
($ OR LP)</t>
  </si>
  <si>
    <t>(enter fiscal year below)</t>
  </si>
  <si>
    <t>TOTAL (Last page only)</t>
  </si>
  <si>
    <t>High Performance Costs (Administrative only)</t>
  </si>
  <si>
    <t>FY 25</t>
  </si>
  <si>
    <t>FY 22</t>
  </si>
  <si>
    <t>FY 23</t>
  </si>
  <si>
    <t>FY 24</t>
  </si>
  <si>
    <t>EXPECTED FIVE-YEAR PROGRAM FUNDING REQUESTS</t>
  </si>
  <si>
    <t xml:space="preserve">                                                                        </t>
  </si>
  <si>
    <t>CONTRACT AWARD</t>
  </si>
  <si>
    <t>CD</t>
  </si>
  <si>
    <t>DD</t>
  </si>
  <si>
    <t>SD</t>
  </si>
  <si>
    <r>
      <t xml:space="preserve">          MONTH AND YEAR (00/00) OF </t>
    </r>
    <r>
      <rPr>
        <u/>
        <sz val="10"/>
        <rFont val="Arial"/>
        <family val="2"/>
      </rPr>
      <t>STATE</t>
    </r>
    <r>
      <rPr>
        <sz val="10"/>
        <rFont val="Arial"/>
        <family val="2"/>
      </rPr>
      <t xml:space="preserve"> APPROVAL</t>
    </r>
  </si>
  <si>
    <t>STATUS OF PREVIOUSLY APPROVED PROJECTS</t>
  </si>
  <si>
    <t xml:space="preserve">  The completed form should be included with the Capital Improvement Program submittal.</t>
  </si>
  <si>
    <t xml:space="preserve">¹ The following actions may be requested: Retain in the same location, Move within school system, Revert to State (indicate date available). </t>
  </si>
  <si>
    <t>REQUESTED ¹</t>
  </si>
  <si>
    <t>SITED</t>
  </si>
  <si>
    <t>USE</t>
  </si>
  <si>
    <t>NO. CLRM(S)</t>
  </si>
  <si>
    <t>NUMBER</t>
  </si>
  <si>
    <t>JUSTIFICATION</t>
  </si>
  <si>
    <t>ACTION</t>
  </si>
  <si>
    <t>DATE</t>
  </si>
  <si>
    <t xml:space="preserve">CURRENT </t>
  </si>
  <si>
    <t>MFR/</t>
  </si>
  <si>
    <t>BUILDING</t>
  </si>
  <si>
    <t>SCHOOL</t>
  </si>
  <si>
    <t>STATUS OF STATE-OWNED RELOCATABLES</t>
  </si>
  <si>
    <t>FUTURE PROJECT REQUEST - (Optional Form)</t>
  </si>
  <si>
    <t>FY 26</t>
  </si>
  <si>
    <t>Estimated Local Funds</t>
  </si>
  <si>
    <t>Field Name</t>
  </si>
  <si>
    <t>Field Description</t>
  </si>
  <si>
    <t>Priority</t>
  </si>
  <si>
    <t>School Name</t>
  </si>
  <si>
    <t>Project Type</t>
  </si>
  <si>
    <t>Grades</t>
  </si>
  <si>
    <t>Date of MHT Review</t>
  </si>
  <si>
    <t>Occupancy Date</t>
  </si>
  <si>
    <t>REQUEST TYPE:</t>
  </si>
  <si>
    <t>PLANNING</t>
  </si>
  <si>
    <t>FUNDING</t>
  </si>
  <si>
    <t>TOTAL PRIOR STATE FUNDS:</t>
  </si>
  <si>
    <t>MHT Category #</t>
  </si>
  <si>
    <r>
      <t>3. PROPOSED SCOPE</t>
    </r>
    <r>
      <rPr>
        <sz val="11"/>
        <rFont val="Arial"/>
        <family val="2"/>
      </rPr>
      <t>:</t>
    </r>
  </si>
  <si>
    <t>a. State Scope Previously Approved:</t>
  </si>
  <si>
    <t>b. State Scope Currently Proposed:</t>
  </si>
  <si>
    <t>c. LEA Scope:</t>
  </si>
  <si>
    <r>
      <rPr>
        <b/>
        <sz val="11"/>
        <rFont val="Arial"/>
        <family val="2"/>
      </rPr>
      <t>5. ENROLLMENT
    PROJECTIONS</t>
    </r>
    <r>
      <rPr>
        <b/>
        <sz val="10"/>
        <rFont val="Arial"/>
        <family val="2"/>
      </rPr>
      <t xml:space="preserve">
   (</t>
    </r>
    <r>
      <rPr>
        <sz val="10"/>
        <rFont val="Arial"/>
        <family val="2"/>
      </rPr>
      <t>Requested and Adjacent
      Schools)</t>
    </r>
  </si>
  <si>
    <t>Construction Cost</t>
  </si>
  <si>
    <t>Student Enrollment</t>
  </si>
  <si>
    <t>Baseline SF per Student (Elementary)</t>
  </si>
  <si>
    <t>Baseline SF per Student (Middle)</t>
  </si>
  <si>
    <t>Baseline SF per Student (High)</t>
  </si>
  <si>
    <t>REQUEST FOR APPROVAL OF PLANNING/FUNDING</t>
  </si>
  <si>
    <t>Estimated Net State Funding</t>
  </si>
  <si>
    <r>
      <t xml:space="preserve">¹ </t>
    </r>
    <r>
      <rPr>
        <b/>
        <sz val="8"/>
        <rFont val="Arial"/>
        <family val="2"/>
      </rPr>
      <t>ALL</t>
    </r>
    <r>
      <rPr>
        <sz val="8"/>
        <rFont val="Arial"/>
        <family val="2"/>
      </rPr>
      <t xml:space="preserve"> PROJECTS INCLUDING SYSTEMIC RENOVATION, AGING SCHOOL, SCHOOL SAFETY, HEALTHY SCHOOLS FACILITY FUND AND QZAB.</t>
    </r>
  </si>
  <si>
    <t>INSTRUCTIONS FOR IAC FORM 102.4 SUMMARY OF CURRENT REQUESTS</t>
  </si>
  <si>
    <t>Enter pertinent information in each field</t>
  </si>
  <si>
    <t>Project Title</t>
  </si>
  <si>
    <t>Total Estimated Cost</t>
  </si>
  <si>
    <t>NON-PSCP/IAC 
FUNDS</t>
  </si>
  <si>
    <t>Non-PSCP/IAC Funds</t>
  </si>
  <si>
    <t>Total State Funds</t>
  </si>
  <si>
    <t>Prior PSCP/IAC Funds</t>
  </si>
  <si>
    <t>PRIOR
PSCP/IAC
FUNDS</t>
  </si>
  <si>
    <t>Fiscal Year</t>
  </si>
  <si>
    <t>School</t>
  </si>
  <si>
    <t>Building Number</t>
  </si>
  <si>
    <t>MFR/ NO. Claims</t>
  </si>
  <si>
    <t>Current Use</t>
  </si>
  <si>
    <r>
      <t>ENTER</t>
    </r>
    <r>
      <rPr>
        <sz val="10"/>
        <color theme="1"/>
        <rFont val="Arial"/>
        <family val="2"/>
      </rPr>
      <t xml:space="preserve"> the # of building number</t>
    </r>
  </si>
  <si>
    <t xml:space="preserve">Provide current use and the justification for keeping each State-owned relocatable which has been sited for more than two years. For relocatables that are justified by a need for additional seats, include the State Rated Capacity, FTE enrollment and two years of projections for the school and adjacent schools. </t>
  </si>
  <si>
    <r>
      <t>ENTER</t>
    </r>
    <r>
      <rPr>
        <sz val="10"/>
        <color theme="1"/>
        <rFont val="Arial"/>
        <family val="2"/>
      </rPr>
      <t xml:space="preserve"> how the relocatable is currently used</t>
    </r>
  </si>
  <si>
    <r>
      <t>ENTER</t>
    </r>
    <r>
      <rPr>
        <sz val="10"/>
        <color theme="1"/>
        <rFont val="Arial"/>
        <family val="2"/>
      </rPr>
      <t xml:space="preserve"> the total number of classrooms</t>
    </r>
  </si>
  <si>
    <r>
      <t>ENTER</t>
    </r>
    <r>
      <rPr>
        <sz val="10"/>
        <color theme="1"/>
        <rFont val="Arial"/>
        <family val="2"/>
      </rPr>
      <t xml:space="preserve"> the school name where located</t>
    </r>
  </si>
  <si>
    <t>Date Sited</t>
  </si>
  <si>
    <r>
      <t>ENTER</t>
    </r>
    <r>
      <rPr>
        <sz val="10"/>
        <color theme="1"/>
        <rFont val="Arial"/>
        <family val="2"/>
      </rPr>
      <t xml:space="preserve"> date placed at location</t>
    </r>
  </si>
  <si>
    <t>Action Requested</t>
  </si>
  <si>
    <t>Justification</t>
  </si>
  <si>
    <r>
      <t>ENTER</t>
    </r>
    <r>
      <rPr>
        <sz val="10"/>
        <color theme="1"/>
        <rFont val="Arial"/>
        <family val="2"/>
      </rPr>
      <t xml:space="preserve"> the action being requested</t>
    </r>
  </si>
  <si>
    <r>
      <t>ENTER</t>
    </r>
    <r>
      <rPr>
        <sz val="10"/>
        <color theme="1"/>
        <rFont val="Arial"/>
        <family val="2"/>
      </rPr>
      <t xml:space="preserve">  the justification for action</t>
    </r>
  </si>
  <si>
    <r>
      <t>ENTER</t>
    </r>
    <r>
      <rPr>
        <sz val="10"/>
        <color theme="1"/>
        <rFont val="Arial"/>
        <family val="2"/>
      </rPr>
      <t xml:space="preserve"> the Date that the form was submitted</t>
    </r>
  </si>
  <si>
    <t>Contract Award</t>
  </si>
  <si>
    <t>Percent Construction Completed</t>
  </si>
  <si>
    <t>Date Occupied</t>
  </si>
  <si>
    <r>
      <t>ENTER</t>
    </r>
    <r>
      <rPr>
        <sz val="10"/>
        <color theme="1"/>
        <rFont val="Arial"/>
        <family val="2"/>
      </rPr>
      <t xml:space="preserve"> the date occupied</t>
    </r>
  </si>
  <si>
    <t>Date
Occupied</t>
  </si>
  <si>
    <r>
      <t>ENTER</t>
    </r>
    <r>
      <rPr>
        <sz val="10"/>
        <color theme="1"/>
        <rFont val="Arial"/>
        <family val="2"/>
      </rPr>
      <t xml:space="preserve"> the percentage of completion of project.  If a project is not contractually closed out, show completion at 99%. If a project has been contractually closed out since the previous year’s submission, show completion at 100%.</t>
    </r>
  </si>
  <si>
    <t>Provide status of all projects funded through State programs</t>
  </si>
  <si>
    <t>INSTRUCTIONS FOR IAC FORM 102.5
STATUS OF PREVIOUSLY APPROVED PROJECTS</t>
  </si>
  <si>
    <t>INSTRUCTIONS FOR IAC FORM 102.6
STATUS OF STATE-OWNED RELOCATABLES</t>
  </si>
  <si>
    <t>Project Title and PSC NO.</t>
  </si>
  <si>
    <r>
      <t>ENTER</t>
    </r>
    <r>
      <rPr>
        <sz val="10"/>
        <color theme="1"/>
        <rFont val="Arial"/>
        <family val="2"/>
      </rPr>
      <t xml:space="preserve"> the title of the project as well as the PSC #</t>
    </r>
  </si>
  <si>
    <r>
      <t>ENTER</t>
    </r>
    <r>
      <rPr>
        <sz val="10"/>
        <color theme="1"/>
        <rFont val="Arial"/>
        <family val="2"/>
      </rPr>
      <t xml:space="preserve"> the actual date for approval by the IAC</t>
    </r>
  </si>
  <si>
    <t>INSTRUCTIONS FOR IAC FORM 102.3
FUTURE PROJECT REQUEST</t>
  </si>
  <si>
    <r>
      <t>ENTER</t>
    </r>
    <r>
      <rPr>
        <sz val="10"/>
        <color theme="1"/>
        <rFont val="Arial"/>
        <family val="2"/>
      </rPr>
      <t xml:space="preserve"> the type of project</t>
    </r>
  </si>
  <si>
    <t>Provide information on the anticipated requests for the next five future fiscal years</t>
  </si>
  <si>
    <t>School Address</t>
  </si>
  <si>
    <t>Description</t>
  </si>
  <si>
    <t>Proposed Rated Capacity</t>
  </si>
  <si>
    <r>
      <t>ENTER</t>
    </r>
    <r>
      <rPr>
        <sz val="10"/>
        <color theme="1"/>
        <rFont val="Arial"/>
        <family val="2"/>
      </rPr>
      <t xml:space="preserve"> the proposed rated capacity number</t>
    </r>
  </si>
  <si>
    <t>Request Approval for Planning</t>
  </si>
  <si>
    <t>Funding</t>
  </si>
  <si>
    <t>Estimated Cost to State</t>
  </si>
  <si>
    <t>Project Justification</t>
  </si>
  <si>
    <r>
      <t>ENTER</t>
    </r>
    <r>
      <rPr>
        <sz val="10"/>
        <color theme="1"/>
        <rFont val="Arial"/>
        <family val="2"/>
      </rPr>
      <t xml:space="preserve"> the description of the project</t>
    </r>
  </si>
  <si>
    <r>
      <t>ENTER</t>
    </r>
    <r>
      <rPr>
        <sz val="10"/>
        <color theme="1"/>
        <rFont val="Arial"/>
        <family val="2"/>
      </rPr>
      <t xml:space="preserve"> the Fiscal Year of anticipated funding request approval</t>
    </r>
  </si>
  <si>
    <r>
      <t>ENTER</t>
    </r>
    <r>
      <rPr>
        <sz val="10"/>
        <color theme="1"/>
        <rFont val="Arial"/>
        <family val="2"/>
      </rPr>
      <t xml:space="preserve"> the Fiscal Year of anticipated planning request approval</t>
    </r>
  </si>
  <si>
    <r>
      <t>ENTER</t>
    </r>
    <r>
      <rPr>
        <sz val="10"/>
        <color theme="1"/>
        <rFont val="Arial"/>
        <family val="2"/>
      </rPr>
      <t xml:space="preserve"> the estimated State cost of the project </t>
    </r>
  </si>
  <si>
    <r>
      <t>ENTER</t>
    </r>
    <r>
      <rPr>
        <sz val="10"/>
        <color theme="1"/>
        <rFont val="Arial"/>
        <family val="2"/>
      </rPr>
      <t xml:space="preserve"> the estimated Local cost of the project </t>
    </r>
  </si>
  <si>
    <r>
      <t>ENTER</t>
    </r>
    <r>
      <rPr>
        <sz val="10"/>
        <color theme="1"/>
        <rFont val="Arial"/>
        <family val="2"/>
      </rPr>
      <t xml:space="preserve"> the justification for the project request </t>
    </r>
  </si>
  <si>
    <t>Current Requests</t>
  </si>
  <si>
    <t>LOCAL COST:</t>
  </si>
  <si>
    <t>Local Cost</t>
  </si>
  <si>
    <t>LEA Proposed Scope for Renovation/Demolition</t>
  </si>
  <si>
    <t xml:space="preserve"> IAC</t>
  </si>
  <si>
    <t>IAC</t>
  </si>
  <si>
    <r>
      <t>ENTER</t>
    </r>
    <r>
      <rPr>
        <sz val="10"/>
        <color theme="1"/>
        <rFont val="Arial"/>
        <family val="2"/>
      </rPr>
      <t xml:space="preserve"> the date when approval was made by the IAC</t>
    </r>
  </si>
  <si>
    <t>GSF to be Renovated</t>
  </si>
  <si>
    <t>GSF to be Demolished</t>
  </si>
  <si>
    <t>Cooperative-Use Space</t>
  </si>
  <si>
    <r>
      <t xml:space="preserve">Cooperative-Use Space GSF:
 </t>
    </r>
    <r>
      <rPr>
        <b/>
        <sz val="8"/>
        <rFont val="Arial"/>
        <family val="2"/>
      </rPr>
      <t>WITHIN</t>
    </r>
    <r>
      <rPr>
        <sz val="8"/>
        <rFont val="Arial"/>
        <family val="2"/>
      </rPr>
      <t xml:space="preserve"> above GSF</t>
    </r>
  </si>
  <si>
    <r>
      <t xml:space="preserve">Cooperative-Use Space GSF:
</t>
    </r>
    <r>
      <rPr>
        <b/>
        <sz val="8"/>
        <rFont val="Arial"/>
        <family val="2"/>
      </rPr>
      <t>WITHIN</t>
    </r>
    <r>
      <rPr>
        <sz val="8"/>
        <rFont val="Arial"/>
        <family val="2"/>
      </rPr>
      <t xml:space="preserve"> above GSF</t>
    </r>
  </si>
  <si>
    <t>Gross Square Footage:</t>
  </si>
  <si>
    <r>
      <t>ENTER</t>
    </r>
    <r>
      <rPr>
        <sz val="10"/>
        <color theme="1"/>
        <rFont val="Arial"/>
        <family val="2"/>
      </rPr>
      <t xml:space="preserve"> the grades to be served within the facility</t>
    </r>
  </si>
  <si>
    <t>PROJECT TITLE and PSC NO.¹ 
(Chronological Order by Fiscal Year)</t>
  </si>
  <si>
    <t>PRIORITY #</t>
  </si>
  <si>
    <t>DATE PLANNING APPROVED:</t>
  </si>
  <si>
    <t>6. Total Cost of Ownership (please provide brief summary, if applicable):</t>
  </si>
  <si>
    <t>CUS Addition</t>
  </si>
  <si>
    <t>CUS Renovation</t>
  </si>
  <si>
    <t>Approved Enrollment</t>
  </si>
  <si>
    <t>Proposed Capacity</t>
  </si>
  <si>
    <t>Expected Project Requests (Optional)</t>
  </si>
  <si>
    <r>
      <t xml:space="preserve">ENTER </t>
    </r>
    <r>
      <rPr>
        <sz val="10"/>
        <color theme="1"/>
        <rFont val="Arial"/>
        <family val="2"/>
      </rPr>
      <t>the FY and project funding request over a two to three timeframe.</t>
    </r>
  </si>
  <si>
    <t xml:space="preserve">SUMMARY OF CURRENT PLANNING AND FUNDING REQUESTS </t>
  </si>
  <si>
    <t>Expected Project Requests</t>
  </si>
  <si>
    <t>Proposed Enrollment based on SRC and 7-year FTE. 
Note: To determine the proposed enrollment for a new school, enter the SRC and 7 year enrollments for the Adjacent School(s).</t>
  </si>
  <si>
    <t>ACTIVE</t>
  </si>
  <si>
    <t>Worcester Technical High School</t>
  </si>
  <si>
    <t>23.015</t>
  </si>
  <si>
    <t>Worcester</t>
  </si>
  <si>
    <t>Stephen Decatur Middle</t>
  </si>
  <si>
    <t>23.014</t>
  </si>
  <si>
    <t>Stephen Decatur High</t>
  </si>
  <si>
    <t>23.004</t>
  </si>
  <si>
    <t>Snow Hill Middle</t>
  </si>
  <si>
    <t>23.009</t>
  </si>
  <si>
    <t>Snow Hill High</t>
  </si>
  <si>
    <t>23.005</t>
  </si>
  <si>
    <t>Snow Hill Elementary</t>
  </si>
  <si>
    <t>23.008</t>
  </si>
  <si>
    <t>New Replacement</t>
  </si>
  <si>
    <t>Showell Elementary</t>
  </si>
  <si>
    <t>23.001</t>
  </si>
  <si>
    <t>Pocomoke Middle</t>
  </si>
  <si>
    <t>23.011</t>
  </si>
  <si>
    <t>Pocomoke High</t>
  </si>
  <si>
    <t>23.003</t>
  </si>
  <si>
    <t>Pocomoke Elementary</t>
  </si>
  <si>
    <t>23.002</t>
  </si>
  <si>
    <t>Ocean City Elementary</t>
  </si>
  <si>
    <t>23.006</t>
  </si>
  <si>
    <t>Cedar Chapel Special School</t>
  </si>
  <si>
    <t>23.013</t>
  </si>
  <si>
    <t>Buckingham Elementary</t>
  </si>
  <si>
    <t>23.007</t>
  </si>
  <si>
    <t>Berlin Intermediate</t>
  </si>
  <si>
    <t>23.012</t>
  </si>
  <si>
    <t>Willards Elementary</t>
  </si>
  <si>
    <t>22.027</t>
  </si>
  <si>
    <t>Wicomico</t>
  </si>
  <si>
    <t>Wicomico Middle</t>
  </si>
  <si>
    <t>22.015</t>
  </si>
  <si>
    <t>Wicomico High</t>
  </si>
  <si>
    <t>22.009</t>
  </si>
  <si>
    <t>Westside Primary</t>
  </si>
  <si>
    <t>22.024</t>
  </si>
  <si>
    <t>Westside Intermediate</t>
  </si>
  <si>
    <t>22.026</t>
  </si>
  <si>
    <t>West Salisbury Elementary</t>
  </si>
  <si>
    <t>22.029</t>
  </si>
  <si>
    <t>Salisbury Middle</t>
  </si>
  <si>
    <t>22.025</t>
  </si>
  <si>
    <t>Prince St. Elementary</t>
  </si>
  <si>
    <t>22.014</t>
  </si>
  <si>
    <t>Pittsville Elementary/Middle</t>
  </si>
  <si>
    <t>22.019</t>
  </si>
  <si>
    <t>Pinehurst Elementary</t>
  </si>
  <si>
    <t>22.002</t>
  </si>
  <si>
    <t>Pemberton Elementary</t>
  </si>
  <si>
    <t>22.028</t>
  </si>
  <si>
    <t>Parkside High</t>
  </si>
  <si>
    <t>22.001</t>
  </si>
  <si>
    <t>Northwestern Elementary</t>
  </si>
  <si>
    <t>22.012</t>
  </si>
  <si>
    <t>North Salisbury Elementary</t>
  </si>
  <si>
    <t>22.004</t>
  </si>
  <si>
    <t>New Bennett Middle</t>
  </si>
  <si>
    <t>22.030</t>
  </si>
  <si>
    <t>Mardela Middle/High</t>
  </si>
  <si>
    <t>22.018</t>
  </si>
  <si>
    <t>J.M. Bennett High</t>
  </si>
  <si>
    <t>22.008</t>
  </si>
  <si>
    <t>Glen Avenue Elementary</t>
  </si>
  <si>
    <t>22.010</t>
  </si>
  <si>
    <t>Fruitland Primary</t>
  </si>
  <si>
    <t>22.016</t>
  </si>
  <si>
    <t>Fruitland Intermediate</t>
  </si>
  <si>
    <t>22.017</t>
  </si>
  <si>
    <t>East Salisbury Elementary</t>
  </si>
  <si>
    <t>22.003</t>
  </si>
  <si>
    <t>Delmar Elementary</t>
  </si>
  <si>
    <t>22.007</t>
  </si>
  <si>
    <t>Chipman Elementary</t>
  </si>
  <si>
    <t>22.020</t>
  </si>
  <si>
    <t>Beaver Run Elementary</t>
  </si>
  <si>
    <t>22.005</t>
  </si>
  <si>
    <t>Williamsport High</t>
  </si>
  <si>
    <t>21.031</t>
  </si>
  <si>
    <t>Washington</t>
  </si>
  <si>
    <t>Williamsport Elementary</t>
  </si>
  <si>
    <t>21.029</t>
  </si>
  <si>
    <t>Western Heights Middle</t>
  </si>
  <si>
    <t>21.003</t>
  </si>
  <si>
    <t>Washington County Technical High</t>
  </si>
  <si>
    <t>21.013</t>
  </si>
  <si>
    <t>Springfield Middle</t>
  </si>
  <si>
    <t>21.009</t>
  </si>
  <si>
    <t>South Hagerstown High</t>
  </si>
  <si>
    <t>21.020</t>
  </si>
  <si>
    <t>Smithsburg Middle</t>
  </si>
  <si>
    <t>21.008</t>
  </si>
  <si>
    <t>Smithsburg High</t>
  </si>
  <si>
    <t>21.026</t>
  </si>
  <si>
    <t>Smithsburg Elementary</t>
  </si>
  <si>
    <t>21.036</t>
  </si>
  <si>
    <t>Sharpsburg Elementary</t>
  </si>
  <si>
    <t>21.019</t>
  </si>
  <si>
    <t>Salem Avenue Elementary</t>
  </si>
  <si>
    <t>21.033</t>
  </si>
  <si>
    <t>Ruth Ann Monroe Primary</t>
  </si>
  <si>
    <t>21.052</t>
  </si>
  <si>
    <t>Rockland Woods Elementary</t>
  </si>
  <si>
    <t>21.050</t>
  </si>
  <si>
    <t>Potomac Heights Elementary</t>
  </si>
  <si>
    <t>21.044</t>
  </si>
  <si>
    <t>Pleasant Valley Elementary</t>
  </si>
  <si>
    <t>21.022</t>
  </si>
  <si>
    <t>Paramount Elementary</t>
  </si>
  <si>
    <t>21.030</t>
  </si>
  <si>
    <t>Pangborn Blvd. Elementary</t>
  </si>
  <si>
    <t>21.041</t>
  </si>
  <si>
    <t>Old Forge Elementary</t>
  </si>
  <si>
    <t>21.035</t>
  </si>
  <si>
    <t>Northern Middle</t>
  </si>
  <si>
    <t>21.017</t>
  </si>
  <si>
    <t>North Hagerstown High</t>
  </si>
  <si>
    <t>21.024</t>
  </si>
  <si>
    <t>Maugansville Elementary</t>
  </si>
  <si>
    <t>21.047</t>
  </si>
  <si>
    <t>Marshall St. Elementary</t>
  </si>
  <si>
    <t>21.016</t>
  </si>
  <si>
    <t>Lincolnshire Elementary</t>
  </si>
  <si>
    <t>21.037</t>
  </si>
  <si>
    <t>Jonathan Hager Elementary</t>
  </si>
  <si>
    <t>21.055</t>
  </si>
  <si>
    <t>Hickory Elementary</t>
  </si>
  <si>
    <t>21.004</t>
  </si>
  <si>
    <t>Hancock Middle/High</t>
  </si>
  <si>
    <t>21.025</t>
  </si>
  <si>
    <t>Hancock Elementary</t>
  </si>
  <si>
    <t>21.015</t>
  </si>
  <si>
    <t>Greenbrier Elementary</t>
  </si>
  <si>
    <t>21.014</t>
  </si>
  <si>
    <t>Funkstown Elementary</t>
  </si>
  <si>
    <t>21.051</t>
  </si>
  <si>
    <t>Fountaindale Elementary</t>
  </si>
  <si>
    <t>21.046</t>
  </si>
  <si>
    <t>Fountain Rock Elementary</t>
  </si>
  <si>
    <t>21.043</t>
  </si>
  <si>
    <t>Emma K. Doub Elementary</t>
  </si>
  <si>
    <t>21.032</t>
  </si>
  <si>
    <t>Eastern Elementary</t>
  </si>
  <si>
    <t>21.045</t>
  </si>
  <si>
    <t>E. Russell Hicks Middle</t>
  </si>
  <si>
    <t>21.038</t>
  </si>
  <si>
    <t>Clear Spring Middle</t>
  </si>
  <si>
    <t>21.007</t>
  </si>
  <si>
    <t>Clear Spring High</t>
  </si>
  <si>
    <t>21.005</t>
  </si>
  <si>
    <t>Clear Spring Elementary</t>
  </si>
  <si>
    <t>21.042</t>
  </si>
  <si>
    <t>Claud Kitchens Outdoor School at Fairview</t>
  </si>
  <si>
    <t>21.048</t>
  </si>
  <si>
    <t>Cascade Elementary</t>
  </si>
  <si>
    <t>21.023</t>
  </si>
  <si>
    <t>Boonsboro Middle</t>
  </si>
  <si>
    <t>21.010</t>
  </si>
  <si>
    <t>Boonsboro High</t>
  </si>
  <si>
    <t>21.001</t>
  </si>
  <si>
    <t>Boonsboro Elementary</t>
  </si>
  <si>
    <t>21.027</t>
  </si>
  <si>
    <t>Bester Elementary</t>
  </si>
  <si>
    <t>21.021</t>
  </si>
  <si>
    <t>Barbara Ingram School for the Arts/Vincent Rauth Groh Academ</t>
  </si>
  <si>
    <t>21.053</t>
  </si>
  <si>
    <t>Antietam Academy</t>
  </si>
  <si>
    <t>21.049</t>
  </si>
  <si>
    <t>White Marsh Elementary</t>
  </si>
  <si>
    <t>20.007</t>
  </si>
  <si>
    <t>Talbot</t>
  </si>
  <si>
    <t>Tilghman Elementary</t>
  </si>
  <si>
    <t>20.009</t>
  </si>
  <si>
    <t>St. Michaels Middle/High</t>
  </si>
  <si>
    <t>20.008</t>
  </si>
  <si>
    <t>St. Michaels Elementary</t>
  </si>
  <si>
    <t>20.001</t>
  </si>
  <si>
    <t>Easton Middle</t>
  </si>
  <si>
    <t>20.004</t>
  </si>
  <si>
    <t>Easton High</t>
  </si>
  <si>
    <t>20.002</t>
  </si>
  <si>
    <t>Chapel District Elementary</t>
  </si>
  <si>
    <t>20.006</t>
  </si>
  <si>
    <t>18.016</t>
  </si>
  <si>
    <t>St. Mary's</t>
  </si>
  <si>
    <t>Town Creek Elementary</t>
  </si>
  <si>
    <t>18.015</t>
  </si>
  <si>
    <t>Spring Ridge Middle</t>
  </si>
  <si>
    <t>18.002</t>
  </si>
  <si>
    <t>Ridge Elementary</t>
  </si>
  <si>
    <t>18.006</t>
  </si>
  <si>
    <t>Piney Point Elementary</t>
  </si>
  <si>
    <t>18.027</t>
  </si>
  <si>
    <t>Park Hall Elementary</t>
  </si>
  <si>
    <t>18.029</t>
  </si>
  <si>
    <t>Oakville Elementary</t>
  </si>
  <si>
    <t>18.011</t>
  </si>
  <si>
    <t>Mechanicsville Elementary</t>
  </si>
  <si>
    <t>18.014</t>
  </si>
  <si>
    <t>Margaret Brent Middle</t>
  </si>
  <si>
    <t>18.009</t>
  </si>
  <si>
    <t>Loveville Building (part of Benjamin Banneker Elementary)</t>
  </si>
  <si>
    <t>18.018</t>
  </si>
  <si>
    <t>Lexington Park Elementary</t>
  </si>
  <si>
    <t>18.021</t>
  </si>
  <si>
    <t>Lettie Marshall Dent Elementary</t>
  </si>
  <si>
    <t>18.017</t>
  </si>
  <si>
    <t>Leonardtown Middle</t>
  </si>
  <si>
    <t>18.001</t>
  </si>
  <si>
    <t>Leonardtown High</t>
  </si>
  <si>
    <t>18.004</t>
  </si>
  <si>
    <t>Leonardtown Elementary</t>
  </si>
  <si>
    <t>18.008</t>
  </si>
  <si>
    <t>Hollywood Elementary</t>
  </si>
  <si>
    <t>18.026</t>
  </si>
  <si>
    <t>Greenview Knolls Elementary</t>
  </si>
  <si>
    <t>18.023</t>
  </si>
  <si>
    <t>Green Holly Elementary</t>
  </si>
  <si>
    <t>18.022</t>
  </si>
  <si>
    <t>Great Mills High</t>
  </si>
  <si>
    <t>18.020</t>
  </si>
  <si>
    <t>George Washington Carver Elementary</t>
  </si>
  <si>
    <t>18.032</t>
  </si>
  <si>
    <t>Evergreen Elementary School</t>
  </si>
  <si>
    <t>18.031</t>
  </si>
  <si>
    <t>Esperanza Middle</t>
  </si>
  <si>
    <t>18.010</t>
  </si>
  <si>
    <t>Dynard Elementary</t>
  </si>
  <si>
    <t>18.024</t>
  </si>
  <si>
    <t>Dr. James A. Forrest Career &amp; Technology Center</t>
  </si>
  <si>
    <t>18.012</t>
  </si>
  <si>
    <t>Chopticon High</t>
  </si>
  <si>
    <t>18.019</t>
  </si>
  <si>
    <t>Captain Walter Francis Duke Elementary School</t>
  </si>
  <si>
    <t>18.033</t>
  </si>
  <si>
    <t>Benjamin Banneker Elementary</t>
  </si>
  <si>
    <t>18.005</t>
  </si>
  <si>
    <t>Washington Academy &amp; High School</t>
  </si>
  <si>
    <t>19.002</t>
  </si>
  <si>
    <t>Somerset</t>
  </si>
  <si>
    <t>Somerset Intermediate School</t>
  </si>
  <si>
    <t>19.016</t>
  </si>
  <si>
    <t>Somerset County Technical High School</t>
  </si>
  <si>
    <t>19.017</t>
  </si>
  <si>
    <t>Somerset County Board of Education</t>
  </si>
  <si>
    <t>19.003</t>
  </si>
  <si>
    <t>Princess Anne Elementary School</t>
  </si>
  <si>
    <t>19.010</t>
  </si>
  <si>
    <t>Greenwood Elementary School</t>
  </si>
  <si>
    <t>19.014</t>
  </si>
  <si>
    <t>Ewell Elementary School</t>
  </si>
  <si>
    <t>19.011</t>
  </si>
  <si>
    <t>Deal Island Elementary School</t>
  </si>
  <si>
    <t>19.007</t>
  </si>
  <si>
    <t>Crisfield Academy &amp; High School</t>
  </si>
  <si>
    <t>19.004</t>
  </si>
  <si>
    <t>Carter G. Woodson Elementary School</t>
  </si>
  <si>
    <t>19.005</t>
  </si>
  <si>
    <t>Sudlersville Elementary</t>
  </si>
  <si>
    <t>17.014</t>
  </si>
  <si>
    <t>Queen Anne's</t>
  </si>
  <si>
    <t>Stevensville Middle</t>
  </si>
  <si>
    <t>17.006</t>
  </si>
  <si>
    <t>Queen Anne's County High</t>
  </si>
  <si>
    <t>17.001</t>
  </si>
  <si>
    <t>New Sudlersville Middle</t>
  </si>
  <si>
    <t>17.026</t>
  </si>
  <si>
    <t>Matapeake Middle School</t>
  </si>
  <si>
    <t>17.025</t>
  </si>
  <si>
    <t>Matapeake Elementary</t>
  </si>
  <si>
    <t>17.024</t>
  </si>
  <si>
    <t>Kent Island High</t>
  </si>
  <si>
    <t>17.023</t>
  </si>
  <si>
    <t>Kent Island Elementary</t>
  </si>
  <si>
    <t>17.007</t>
  </si>
  <si>
    <t>Kennard Elementary</t>
  </si>
  <si>
    <t>17.012</t>
  </si>
  <si>
    <t>Grasonville Elementary</t>
  </si>
  <si>
    <t>17.009</t>
  </si>
  <si>
    <t>Church Hill Elementary</t>
  </si>
  <si>
    <t>17.013</t>
  </si>
  <si>
    <t>Centreville Middle</t>
  </si>
  <si>
    <t>17.004</t>
  </si>
  <si>
    <t>Centreville Elementary</t>
  </si>
  <si>
    <t>17.005</t>
  </si>
  <si>
    <t>Bayside Elementary</t>
  </si>
  <si>
    <t>17.021</t>
  </si>
  <si>
    <t>Yorktown Elementary</t>
  </si>
  <si>
    <t>16.248</t>
  </si>
  <si>
    <t>Prince George's</t>
  </si>
  <si>
    <t>Woods, Sr. (Judge Sylvania W.) Elementary</t>
  </si>
  <si>
    <t>16.190</t>
  </si>
  <si>
    <t>Woodridge Elementary</t>
  </si>
  <si>
    <t>16.052</t>
  </si>
  <si>
    <t>Woodmore Elementary</t>
  </si>
  <si>
    <t>16.150</t>
  </si>
  <si>
    <t>Wise, Jr. (Dr. Henry A.) High</t>
  </si>
  <si>
    <t>16.254</t>
  </si>
  <si>
    <t>Wirt (William) Middle</t>
  </si>
  <si>
    <t>16.183</t>
  </si>
  <si>
    <t>Williams (Phyllis E.) Elementary</t>
  </si>
  <si>
    <t>16.050</t>
  </si>
  <si>
    <t>Whitehall Elementary</t>
  </si>
  <si>
    <t>16.249</t>
  </si>
  <si>
    <t>Wheatley (H.Winship) Early Childhood Center</t>
  </si>
  <si>
    <t>16.017</t>
  </si>
  <si>
    <t>Walker Mill Middle</t>
  </si>
  <si>
    <t>16.196</t>
  </si>
  <si>
    <t>Waldon Woods Elementary</t>
  </si>
  <si>
    <t>16.187</t>
  </si>
  <si>
    <t>Vansville Elementary</t>
  </si>
  <si>
    <t>16.255</t>
  </si>
  <si>
    <t>Valley View Elementary</t>
  </si>
  <si>
    <t>16.118</t>
  </si>
  <si>
    <t>University Park Elementary</t>
  </si>
  <si>
    <t>16.081</t>
  </si>
  <si>
    <t>Tulip Grove Elementary</t>
  </si>
  <si>
    <t>16.137</t>
  </si>
  <si>
    <t>Thomas Johnson Middle</t>
  </si>
  <si>
    <t>16.229</t>
  </si>
  <si>
    <t>Templeton Elementary</t>
  </si>
  <si>
    <t>16.155</t>
  </si>
  <si>
    <t>Tayac Elementary</t>
  </si>
  <si>
    <t>16.023</t>
  </si>
  <si>
    <t>Tasker (Benjamin) Middle</t>
  </si>
  <si>
    <t>16.185</t>
  </si>
  <si>
    <t>Tall Oaks High</t>
  </si>
  <si>
    <t>16.102</t>
  </si>
  <si>
    <t>Surrattsville High</t>
  </si>
  <si>
    <t>16.103</t>
  </si>
  <si>
    <t>Suitland High Annex</t>
  </si>
  <si>
    <t>16.258</t>
  </si>
  <si>
    <t>Suitland High</t>
  </si>
  <si>
    <t>16.087</t>
  </si>
  <si>
    <t>Suitland Elementary</t>
  </si>
  <si>
    <t>16.232</t>
  </si>
  <si>
    <t>Stone (Thomas S.) Elementary</t>
  </si>
  <si>
    <t>16.016</t>
  </si>
  <si>
    <t>Stoddert (Benjamin) Middle</t>
  </si>
  <si>
    <t>16.152</t>
  </si>
  <si>
    <t>Springhill Lake Elementary</t>
  </si>
  <si>
    <t>16.075</t>
  </si>
  <si>
    <t>Spellman (Gladys Noon) Elementary</t>
  </si>
  <si>
    <t>16.107</t>
  </si>
  <si>
    <t>Seat Pleasant Elementary</t>
  </si>
  <si>
    <t>16.252</t>
  </si>
  <si>
    <t>Seabrook Elementary</t>
  </si>
  <si>
    <t>16.200</t>
  </si>
  <si>
    <t>Scotchtown Hills Elementary</t>
  </si>
  <si>
    <t>16.127</t>
  </si>
  <si>
    <t>Schmidt (William S.) Outdoor Education Center</t>
  </si>
  <si>
    <t>16.199</t>
  </si>
  <si>
    <t>Samuel Ogle Middle</t>
  </si>
  <si>
    <t>16.201</t>
  </si>
  <si>
    <t>Samuel Chase Elementary</t>
  </si>
  <si>
    <t>16.221</t>
  </si>
  <si>
    <t>Rose Valley Elementary</t>
  </si>
  <si>
    <t>16.157</t>
  </si>
  <si>
    <t>Rosaryville Elementary</t>
  </si>
  <si>
    <t>16.227</t>
  </si>
  <si>
    <t>Rosa L. Parks Elementary</t>
  </si>
  <si>
    <t>16.253</t>
  </si>
  <si>
    <t>Roosevelt (Eleanor) High</t>
  </si>
  <si>
    <t>16.002</t>
  </si>
  <si>
    <t>Rogers Heights Elementary</t>
  </si>
  <si>
    <t>16.051</t>
  </si>
  <si>
    <t>Rockledge Elementary</t>
  </si>
  <si>
    <t>16.148</t>
  </si>
  <si>
    <t>Robert Frost Elementary</t>
  </si>
  <si>
    <t>16.112</t>
  </si>
  <si>
    <t>Riverdale Elementary</t>
  </si>
  <si>
    <t>16.079</t>
  </si>
  <si>
    <t>Rieg (Elizabeth C.)  Regional School</t>
  </si>
  <si>
    <t>16.041</t>
  </si>
  <si>
    <t>Ridgecrest Elementary</t>
  </si>
  <si>
    <t>16.170</t>
  </si>
  <si>
    <t>Rice (Cora L.) Elementary</t>
  </si>
  <si>
    <t>16.054</t>
  </si>
  <si>
    <t>Reed (Catherine T.) Elementary</t>
  </si>
  <si>
    <t>16.144</t>
  </si>
  <si>
    <t>Randall (James Ryder) Early Childhood Center</t>
  </si>
  <si>
    <t>16.084</t>
  </si>
  <si>
    <t>Pullen (Thomas G.) Creative and Performing Arts Academy</t>
  </si>
  <si>
    <t>16.122</t>
  </si>
  <si>
    <t>Princeton Elementary</t>
  </si>
  <si>
    <t>16.176</t>
  </si>
  <si>
    <t>Potomac Landing Elementary</t>
  </si>
  <si>
    <t>16.086</t>
  </si>
  <si>
    <t>Potomac High</t>
  </si>
  <si>
    <t>16.216</t>
  </si>
  <si>
    <t>Port Towns Elementary</t>
  </si>
  <si>
    <t>16.218</t>
  </si>
  <si>
    <t>Pointer Ridge Elementary</t>
  </si>
  <si>
    <t>16.119</t>
  </si>
  <si>
    <t>Perrywood Elementary</t>
  </si>
  <si>
    <t>16.207</t>
  </si>
  <si>
    <t>Patuxent Elementary</t>
  </si>
  <si>
    <t>16.209</t>
  </si>
  <si>
    <t>Parkdale High</t>
  </si>
  <si>
    <t>16.177</t>
  </si>
  <si>
    <t>Panorama Elementary</t>
  </si>
  <si>
    <t>16.230</t>
  </si>
  <si>
    <t>Paint Branch Elementary</t>
  </si>
  <si>
    <t>16.018</t>
  </si>
  <si>
    <t>Paca (William) Elementary</t>
  </si>
  <si>
    <t>16.161</t>
  </si>
  <si>
    <t>Oxon Hill Middle</t>
  </si>
  <si>
    <t>16.162</t>
  </si>
  <si>
    <t>Oxon Hill High</t>
  </si>
  <si>
    <t>16.082</t>
  </si>
  <si>
    <t>Oxon Hill Elementary</t>
  </si>
  <si>
    <t>16.031</t>
  </si>
  <si>
    <t>Owens (Howard B.) Science Center</t>
  </si>
  <si>
    <t>16.034</t>
  </si>
  <si>
    <t>Overlook  Elementary</t>
  </si>
  <si>
    <t>16.129</t>
  </si>
  <si>
    <t>Obama (Barack) Elementary</t>
  </si>
  <si>
    <t>16.235</t>
  </si>
  <si>
    <t>Oaklands Elementary</t>
  </si>
  <si>
    <t>16.138</t>
  </si>
  <si>
    <t>Northwestern High</t>
  </si>
  <si>
    <t>16.072</t>
  </si>
  <si>
    <t>Northview Elementary</t>
  </si>
  <si>
    <t>16.250</t>
  </si>
  <si>
    <t>North Forestville Elementary</t>
  </si>
  <si>
    <t>16.145</t>
  </si>
  <si>
    <t>Nicholas Orem Middle</t>
  </si>
  <si>
    <t>16.124</t>
  </si>
  <si>
    <t>Mount Rainier Elementary</t>
  </si>
  <si>
    <t>16.039</t>
  </si>
  <si>
    <t>Montpelier Elementary</t>
  </si>
  <si>
    <t>16.146</t>
  </si>
  <si>
    <t>Middleton Valley Academy</t>
  </si>
  <si>
    <t>16.139</t>
  </si>
  <si>
    <t>Melwood Elementary</t>
  </si>
  <si>
    <t>16.168</t>
  </si>
  <si>
    <t>McHenry (James) Elementary</t>
  </si>
  <si>
    <t>16.154</t>
  </si>
  <si>
    <t>Mattaponi Elementary</t>
  </si>
  <si>
    <t>16.244</t>
  </si>
  <si>
    <t>Massie (Samuel P.) Academy</t>
  </si>
  <si>
    <t>16.191</t>
  </si>
  <si>
    <t>Mary Harris Mother Jones Elementary</t>
  </si>
  <si>
    <t>16.231</t>
  </si>
  <si>
    <t>Marshall (Thurgood) Middle</t>
  </si>
  <si>
    <t>16.156</t>
  </si>
  <si>
    <t>Marlton Elementary</t>
  </si>
  <si>
    <t>16.004</t>
  </si>
  <si>
    <t>Magnolia Elementary</t>
  </si>
  <si>
    <t>16.135</t>
  </si>
  <si>
    <t>Madison (James) Middle</t>
  </si>
  <si>
    <t>16.114</t>
  </si>
  <si>
    <t>Longfields Elementary</t>
  </si>
  <si>
    <t>16.242</t>
  </si>
  <si>
    <t>Lewisdale Elementary</t>
  </si>
  <si>
    <t>16.049</t>
  </si>
  <si>
    <t>Laurel High</t>
  </si>
  <si>
    <t>16.014</t>
  </si>
  <si>
    <t>Laurel Elementary</t>
  </si>
  <si>
    <t>16.009</t>
  </si>
  <si>
    <t>Largo High</t>
  </si>
  <si>
    <t>16.011</t>
  </si>
  <si>
    <t>Langley Park-McCormick Elementary</t>
  </si>
  <si>
    <t>16.071</t>
  </si>
  <si>
    <t>Lamont Elementary</t>
  </si>
  <si>
    <t>16.241</t>
  </si>
  <si>
    <t>Lake Arbor Elementary</t>
  </si>
  <si>
    <t>16.234</t>
  </si>
  <si>
    <t>Kingsford Elementary</t>
  </si>
  <si>
    <t>16.133</t>
  </si>
  <si>
    <t>King, Jr. (Martin Luther) Middle</t>
  </si>
  <si>
    <t>16.213</t>
  </si>
  <si>
    <t>Key (Francis Scott) Elementary</t>
  </si>
  <si>
    <t>16.160</t>
  </si>
  <si>
    <t>Kettering Middle</t>
  </si>
  <si>
    <t>16.043</t>
  </si>
  <si>
    <t>Kettering Elementary</t>
  </si>
  <si>
    <t>16.188</t>
  </si>
  <si>
    <t>Kennedy (Dora) French Immersion</t>
  </si>
  <si>
    <t>16.184</t>
  </si>
  <si>
    <t>Kenmoor Middle</t>
  </si>
  <si>
    <t>16.212</t>
  </si>
  <si>
    <t>Kenmoor Early Childhood Center</t>
  </si>
  <si>
    <t>16.225</t>
  </si>
  <si>
    <t>Kenilworth Elementary</t>
  </si>
  <si>
    <t>16.195</t>
  </si>
  <si>
    <t>Just (Ernest Everett) Middle</t>
  </si>
  <si>
    <t>16.219</t>
  </si>
  <si>
    <t>Jackson (Andrew) Academy</t>
  </si>
  <si>
    <t>16.197</t>
  </si>
  <si>
    <t>Indian Queen Elementary</t>
  </si>
  <si>
    <t>16.055</t>
  </si>
  <si>
    <t>Imagine Foundations at Morningside Public Charter</t>
  </si>
  <si>
    <t>16.149</t>
  </si>
  <si>
    <t>Hyattsville Middle</t>
  </si>
  <si>
    <t>16.178</t>
  </si>
  <si>
    <t>Hyattsville Elementary</t>
  </si>
  <si>
    <t>16.080</t>
  </si>
  <si>
    <t>Hoyer (Judith P.) Montessori</t>
  </si>
  <si>
    <t>16.022</t>
  </si>
  <si>
    <t>16.068</t>
  </si>
  <si>
    <t>Hillcrest Heights Elementary</t>
  </si>
  <si>
    <t>16.175</t>
  </si>
  <si>
    <t>Highland Park Elementary</t>
  </si>
  <si>
    <t>16.192</t>
  </si>
  <si>
    <t>High Point High</t>
  </si>
  <si>
    <t>16.085</t>
  </si>
  <si>
    <t>High Bridge Elementary</t>
  </si>
  <si>
    <t>16.058</t>
  </si>
  <si>
    <t>Heather Hills Elementary</t>
  </si>
  <si>
    <t>16.132</t>
  </si>
  <si>
    <t>Harrison (James H.) Elementary</t>
  </si>
  <si>
    <t>16.113</t>
  </si>
  <si>
    <t>Hanson (John) Montessori</t>
  </si>
  <si>
    <t>16.128</t>
  </si>
  <si>
    <t>Hall (William W.) Academy</t>
  </si>
  <si>
    <t>16.226</t>
  </si>
  <si>
    <t>Gwynn Park Middle</t>
  </si>
  <si>
    <t>16.211</t>
  </si>
  <si>
    <t>Gwynn Park High</t>
  </si>
  <si>
    <t>16.001</t>
  </si>
  <si>
    <t>Greenbelt Middle</t>
  </si>
  <si>
    <t>16.256</t>
  </si>
  <si>
    <t>Greenbelt Elementary</t>
  </si>
  <si>
    <t>16.108</t>
  </si>
  <si>
    <t>Green Valley Academy</t>
  </si>
  <si>
    <t>16.140</t>
  </si>
  <si>
    <t>Gray (Robert R.) Elementary</t>
  </si>
  <si>
    <t>16.222</t>
  </si>
  <si>
    <t>Gourdine (Isaac J.) Middle</t>
  </si>
  <si>
    <t>16.121</t>
  </si>
  <si>
    <t>Goddard (Robert) Montessori</t>
  </si>
  <si>
    <t>16.181</t>
  </si>
  <si>
    <t>Glenridge Elementary</t>
  </si>
  <si>
    <t>16.116</t>
  </si>
  <si>
    <t>Glenn Dale Elementary</t>
  </si>
  <si>
    <t>16.202</t>
  </si>
  <si>
    <t>Glenarden Woods Elementary</t>
  </si>
  <si>
    <t>16.239</t>
  </si>
  <si>
    <t>Glassmanor Elementary</t>
  </si>
  <si>
    <t>16.141</t>
  </si>
  <si>
    <t>Gholson (G. James) Middle</t>
  </si>
  <si>
    <t>16.208</t>
  </si>
  <si>
    <t>Gaywood Elementary</t>
  </si>
  <si>
    <t>16.203</t>
  </si>
  <si>
    <t>Fuchs (Frances R.) Early Childhood Center</t>
  </si>
  <si>
    <t>16.101</t>
  </si>
  <si>
    <t>Friendly High</t>
  </si>
  <si>
    <t>16.046</t>
  </si>
  <si>
    <t>Foulois (Benjamin) Creative and Performing Arts Academy</t>
  </si>
  <si>
    <t>16.215</t>
  </si>
  <si>
    <t>Fort Washington Forest Elementary</t>
  </si>
  <si>
    <t>16.210</t>
  </si>
  <si>
    <t>Fort Foote Elementary</t>
  </si>
  <si>
    <t>16.214</t>
  </si>
  <si>
    <t>Holding</t>
  </si>
  <si>
    <t>Forestville High</t>
  </si>
  <si>
    <t>16.104</t>
  </si>
  <si>
    <t>Forest Heights Elementary</t>
  </si>
  <si>
    <t>16.120</t>
  </si>
  <si>
    <t>Flowers (Charles Herbert)  High</t>
  </si>
  <si>
    <t>16.174</t>
  </si>
  <si>
    <t>Flintstone Elementary</t>
  </si>
  <si>
    <t>16.048</t>
  </si>
  <si>
    <t>Felegy (Edward M.)  Elementary</t>
  </si>
  <si>
    <t>16.259</t>
  </si>
  <si>
    <t>Fairmont Heights High</t>
  </si>
  <si>
    <t>16.260</t>
  </si>
  <si>
    <t>EXCEL Academy Public Charter</t>
  </si>
  <si>
    <t>16.245</t>
  </si>
  <si>
    <t>Evans (Francis T.) Elementary</t>
  </si>
  <si>
    <t>16.238</t>
  </si>
  <si>
    <t>Eisenhower (Dwight D.) Middle</t>
  </si>
  <si>
    <t>16.008</t>
  </si>
  <si>
    <t>Duval High</t>
  </si>
  <si>
    <t>16.194</t>
  </si>
  <si>
    <t>Duckworth (James E.) Regional School</t>
  </si>
  <si>
    <t>16.042</t>
  </si>
  <si>
    <t>Drew-Freeman Middle</t>
  </si>
  <si>
    <t>16.159</t>
  </si>
  <si>
    <t>Douglass (Frederick) High</t>
  </si>
  <si>
    <t>16.083</t>
  </si>
  <si>
    <t>Dodge Park Elementary</t>
  </si>
  <si>
    <t>16.117</t>
  </si>
  <si>
    <t>District Heights Elementary</t>
  </si>
  <si>
    <t>16.076</t>
  </si>
  <si>
    <t>Dent (J. Frank) Elementary</t>
  </si>
  <si>
    <t>16.165</t>
  </si>
  <si>
    <t>Deerfield Run Elementary</t>
  </si>
  <si>
    <t>16.030</t>
  </si>
  <si>
    <t>Decatur (Stephen) Middle</t>
  </si>
  <si>
    <t>16.143</t>
  </si>
  <si>
    <t>Crossland High</t>
  </si>
  <si>
    <t>16.033</t>
  </si>
  <si>
    <t>Cooper Lane Elementary</t>
  </si>
  <si>
    <t>16.131</t>
  </si>
  <si>
    <t>Cool Spring Elementary</t>
  </si>
  <si>
    <t>16.134</t>
  </si>
  <si>
    <t>Concord Elementary</t>
  </si>
  <si>
    <t>16.237</t>
  </si>
  <si>
    <t>Columbia Park Elementary</t>
  </si>
  <si>
    <t>16.147</t>
  </si>
  <si>
    <t>Clinton Grove Elementary</t>
  </si>
  <si>
    <t>16.053</t>
  </si>
  <si>
    <t>Chillum Elementary</t>
  </si>
  <si>
    <t>16.090</t>
  </si>
  <si>
    <t>Cherokee Lane Elementary</t>
  </si>
  <si>
    <t>16.158</t>
  </si>
  <si>
    <t>Chavez (Cesar) Elementary</t>
  </si>
  <si>
    <t>16.167</t>
  </si>
  <si>
    <t>Chapel Forge Early Childhood Center</t>
  </si>
  <si>
    <t>16.223</t>
  </si>
  <si>
    <t>Carrollton Elementary</t>
  </si>
  <si>
    <t>16.142</t>
  </si>
  <si>
    <t>Carroll (Charles) Middle</t>
  </si>
  <si>
    <t>16.110</t>
  </si>
  <si>
    <t>Carole Highlands Elementary</t>
  </si>
  <si>
    <t>16.153</t>
  </si>
  <si>
    <t>Carmody Hills Elementary</t>
  </si>
  <si>
    <t>16.166</t>
  </si>
  <si>
    <t>Capitol Heights Elementary</t>
  </si>
  <si>
    <t>16.056</t>
  </si>
  <si>
    <t>Calverton Elementary</t>
  </si>
  <si>
    <t>16.182</t>
  </si>
  <si>
    <t>Buck Lodge Middle</t>
  </si>
  <si>
    <t>16.094</t>
  </si>
  <si>
    <t>Brooks (Doswell E.) Elementary</t>
  </si>
  <si>
    <t>16.224</t>
  </si>
  <si>
    <t>Brent (Margaret) Regional School</t>
  </si>
  <si>
    <t>16.100</t>
  </si>
  <si>
    <t>Brandywine Elementary</t>
  </si>
  <si>
    <t>16.088</t>
  </si>
  <si>
    <t>Bradbury Heights Elementary</t>
  </si>
  <si>
    <t>16.025</t>
  </si>
  <si>
    <t>Bowie-Belair High Annex</t>
  </si>
  <si>
    <t>16.262</t>
  </si>
  <si>
    <t>Bowie High</t>
  </si>
  <si>
    <t>16.089</t>
  </si>
  <si>
    <t>Bond Mill Elementary</t>
  </si>
  <si>
    <t>16.233</t>
  </si>
  <si>
    <t>Bladensburg High</t>
  </si>
  <si>
    <t>16.180</t>
  </si>
  <si>
    <t>Bladensburg Elementary</t>
  </si>
  <si>
    <t>16.106</t>
  </si>
  <si>
    <t>Berwyn Heights Elementary</t>
  </si>
  <si>
    <t>16.220</t>
  </si>
  <si>
    <t>Beltsville Academy</t>
  </si>
  <si>
    <t>16.115</t>
  </si>
  <si>
    <t>Beanes (William) Elementary</t>
  </si>
  <si>
    <t>16.024</t>
  </si>
  <si>
    <t>Beacon Heights Elementary</t>
  </si>
  <si>
    <t>16.189</t>
  </si>
  <si>
    <t>Bayne (John H.) Elementary</t>
  </si>
  <si>
    <t>16.126</t>
  </si>
  <si>
    <t>Barnaby Manor Elementary</t>
  </si>
  <si>
    <t>16.123</t>
  </si>
  <si>
    <t>Baden Elementary</t>
  </si>
  <si>
    <t>16.228</t>
  </si>
  <si>
    <t>Avalon Elementary</t>
  </si>
  <si>
    <t>16.019</t>
  </si>
  <si>
    <t>Arrowhead Elementary</t>
  </si>
  <si>
    <t>16.074</t>
  </si>
  <si>
    <t>Ardmore Elementary</t>
  </si>
  <si>
    <t>16.164</t>
  </si>
  <si>
    <t>Apple Grove Elementary</t>
  </si>
  <si>
    <t>16.057</t>
  </si>
  <si>
    <t>Annapolis Road Academy</t>
  </si>
  <si>
    <t>16.163</t>
  </si>
  <si>
    <t>Angelou (Maya) French Immersion</t>
  </si>
  <si>
    <t>16.136</t>
  </si>
  <si>
    <t>Allenwood Elementary</t>
  </si>
  <si>
    <t>16.205</t>
  </si>
  <si>
    <t>Adelphi Elementary</t>
  </si>
  <si>
    <t>16.169</t>
  </si>
  <si>
    <t>Accokeek Academy Annex (H. Ferguson)</t>
  </si>
  <si>
    <t>16.172</t>
  </si>
  <si>
    <t>Accokeek Academy (Eugene Burroughs)</t>
  </si>
  <si>
    <t>16.005</t>
  </si>
  <si>
    <t>Wyngate Elementary</t>
  </si>
  <si>
    <t>15.075</t>
  </si>
  <si>
    <t>Montgomery</t>
  </si>
  <si>
    <t>Wootton (Thomas S.) High</t>
  </si>
  <si>
    <t>15.023</t>
  </si>
  <si>
    <t>Woodlin Elementary</t>
  </si>
  <si>
    <t>15.011</t>
  </si>
  <si>
    <t>Woodfield Elementary</t>
  </si>
  <si>
    <t>15.143</t>
  </si>
  <si>
    <t>Wood Acres Elementary</t>
  </si>
  <si>
    <t>15.060</t>
  </si>
  <si>
    <t>Wood (Earl B.) Middle</t>
  </si>
  <si>
    <t>15.074</t>
  </si>
  <si>
    <t>Wilson Wims Elementary</t>
  </si>
  <si>
    <t>15.274</t>
  </si>
  <si>
    <t>Whitman (Walt) High</t>
  </si>
  <si>
    <t>15.134</t>
  </si>
  <si>
    <t>White Oak Middle</t>
  </si>
  <si>
    <t>15.119</t>
  </si>
  <si>
    <t>Whetstone Elementary</t>
  </si>
  <si>
    <t>15.190</t>
  </si>
  <si>
    <t>Wheaton Woods Elementary</t>
  </si>
  <si>
    <t>15.126</t>
  </si>
  <si>
    <t>Wheaton High</t>
  </si>
  <si>
    <t>15.141</t>
  </si>
  <si>
    <t>Westover Elementary</t>
  </si>
  <si>
    <t>15.232</t>
  </si>
  <si>
    <t>Westland Middle</t>
  </si>
  <si>
    <t>15.215</t>
  </si>
  <si>
    <t>Westbrook Elementary</t>
  </si>
  <si>
    <t>15.017</t>
  </si>
  <si>
    <t>West (Julius) Middle</t>
  </si>
  <si>
    <t>15.127</t>
  </si>
  <si>
    <t>Wells (Hallie) Middle</t>
  </si>
  <si>
    <t>15.276</t>
  </si>
  <si>
    <t>Weller Road Elementary</t>
  </si>
  <si>
    <t>15.061</t>
  </si>
  <si>
    <t>Wayside Elementary</t>
  </si>
  <si>
    <t>15.033</t>
  </si>
  <si>
    <t>Watkins Mill High</t>
  </si>
  <si>
    <t>15.166</t>
  </si>
  <si>
    <t>Watkins Mill Elementary</t>
  </si>
  <si>
    <t>15.247</t>
  </si>
  <si>
    <t>Waters Landing Elementary</t>
  </si>
  <si>
    <t>15.153</t>
  </si>
  <si>
    <t>Washington Grove Elementary</t>
  </si>
  <si>
    <t>15.146</t>
  </si>
  <si>
    <t>Walter Johnson High</t>
  </si>
  <si>
    <t>15.067</t>
  </si>
  <si>
    <t>Viers Mill Elementary</t>
  </si>
  <si>
    <t>15.092</t>
  </si>
  <si>
    <t>Twinbrook Elementary</t>
  </si>
  <si>
    <t>15.072</t>
  </si>
  <si>
    <t>Travilah Elementary</t>
  </si>
  <si>
    <t>15.077</t>
  </si>
  <si>
    <t>Tilden Middle</t>
  </si>
  <si>
    <t>15.125</t>
  </si>
  <si>
    <t>Tilden Center</t>
  </si>
  <si>
    <t>15.210</t>
  </si>
  <si>
    <t>Takoma Park Middle</t>
  </si>
  <si>
    <t>15.001</t>
  </si>
  <si>
    <t>Takoma Park Elementary</t>
  </si>
  <si>
    <t>15.081</t>
  </si>
  <si>
    <t>Summit Hall Elementary</t>
  </si>
  <si>
    <t>15.174</t>
  </si>
  <si>
    <t>Strawberry Knoll Elementary</t>
  </si>
  <si>
    <t>15.152</t>
  </si>
  <si>
    <t>Strathmore Elementary</t>
  </si>
  <si>
    <t>15.218</t>
  </si>
  <si>
    <t>Stonegate Elementary</t>
  </si>
  <si>
    <t>15.252</t>
  </si>
  <si>
    <t>Stone Mill Elementary</t>
  </si>
  <si>
    <t>15.157</t>
  </si>
  <si>
    <t>Stephen Knolls Special Education School</t>
  </si>
  <si>
    <t>15.131</t>
  </si>
  <si>
    <t>Stedwick Elementary</t>
  </si>
  <si>
    <t>15.039</t>
  </si>
  <si>
    <t>Springbrook High</t>
  </si>
  <si>
    <t>15.186</t>
  </si>
  <si>
    <t>South Lake Elementary</t>
  </si>
  <si>
    <t>15.086</t>
  </si>
  <si>
    <t>Somerset Elementary</t>
  </si>
  <si>
    <t>15.008</t>
  </si>
  <si>
    <t>Smith (Lathrop E.) Enviromental Ed. Ctr</t>
  </si>
  <si>
    <t>15.095</t>
  </si>
  <si>
    <t>Sligo Middle</t>
  </si>
  <si>
    <t>15.235</t>
  </si>
  <si>
    <t>Sligo Creek Elementary</t>
  </si>
  <si>
    <t>15.264</t>
  </si>
  <si>
    <t>Singer (Flora M.) Elementary</t>
  </si>
  <si>
    <t>15.018</t>
  </si>
  <si>
    <t>Silver Spring International Middle</t>
  </si>
  <si>
    <t>15.002</t>
  </si>
  <si>
    <t>Shriver (Sargent) Elementary</t>
  </si>
  <si>
    <t>15.267</t>
  </si>
  <si>
    <t>Sherwood High</t>
  </si>
  <si>
    <t>15.135</t>
  </si>
  <si>
    <t>Sherwood Elementary</t>
  </si>
  <si>
    <t>15.107</t>
  </si>
  <si>
    <t>Shady Grove Middle</t>
  </si>
  <si>
    <t>15.275</t>
  </si>
  <si>
    <t>Seven Locks Elementary</t>
  </si>
  <si>
    <t>15.253</t>
  </si>
  <si>
    <t>Sequoyah Elementary</t>
  </si>
  <si>
    <t>15.160</t>
  </si>
  <si>
    <t>Seneca Valley High</t>
  </si>
  <si>
    <t>15.019</t>
  </si>
  <si>
    <t>Sandburg (Carl) Learning Center</t>
  </si>
  <si>
    <t>15.222</t>
  </si>
  <si>
    <t>Rosemont Elementary</t>
  </si>
  <si>
    <t>15.203</t>
  </si>
  <si>
    <t>Rosemary Hills Elementary</t>
  </si>
  <si>
    <t>15.062</t>
  </si>
  <si>
    <t>Roscoe Nix Elementary</t>
  </si>
  <si>
    <t>15.271</t>
  </si>
  <si>
    <t>Rosa Parks Middle</t>
  </si>
  <si>
    <t>15.168</t>
  </si>
  <si>
    <t>Rolling Terrace Elementary</t>
  </si>
  <si>
    <t>15.219</t>
  </si>
  <si>
    <t>Rocky Hill Middle</t>
  </si>
  <si>
    <t>15.262</t>
  </si>
  <si>
    <t>Rockwell (Lois P.) Elementary</t>
  </si>
  <si>
    <t>15.173</t>
  </si>
  <si>
    <t>Rockville High</t>
  </si>
  <si>
    <t>15.087</t>
  </si>
  <si>
    <t>Rock View Elementary</t>
  </si>
  <si>
    <t>15.244</t>
  </si>
  <si>
    <t>Rock Terrace SP</t>
  </si>
  <si>
    <t>15.047</t>
  </si>
  <si>
    <t>Rock Creek Valley Elementary</t>
  </si>
  <si>
    <t>15.129</t>
  </si>
  <si>
    <t>Rock Creek Forest Elementary</t>
  </si>
  <si>
    <t>15.138</t>
  </si>
  <si>
    <t>Ritchie Park Elementary</t>
  </si>
  <si>
    <t>15.139</t>
  </si>
  <si>
    <t>Ridgeview Middle</t>
  </si>
  <si>
    <t>15.042</t>
  </si>
  <si>
    <t>Ride (Dr. Sally K.) Elementary</t>
  </si>
  <si>
    <t>15.189</t>
  </si>
  <si>
    <t>Replacement</t>
  </si>
  <si>
    <t>Richard Montgomery High</t>
  </si>
  <si>
    <t>15.005</t>
  </si>
  <si>
    <t>Resnik (Judith A.) Elementary</t>
  </si>
  <si>
    <t>15.165</t>
  </si>
  <si>
    <t>Redland Middle</t>
  </si>
  <si>
    <t>15.238</t>
  </si>
  <si>
    <t>Radnor Center</t>
  </si>
  <si>
    <t>15.237</t>
  </si>
  <si>
    <t>Quince Orchard High</t>
  </si>
  <si>
    <t>15.158</t>
  </si>
  <si>
    <t>Pyle (Thomas W.) Middle</t>
  </si>
  <si>
    <t>15.175</t>
  </si>
  <si>
    <t>Potomac Elementary</t>
  </si>
  <si>
    <t>15.110</t>
  </si>
  <si>
    <t>Poolesville High</t>
  </si>
  <si>
    <t>15.066</t>
  </si>
  <si>
    <t>Poolesville Elementary</t>
  </si>
  <si>
    <t>15.137</t>
  </si>
  <si>
    <t>Poole (John) Middle</t>
  </si>
  <si>
    <t>15.216</t>
  </si>
  <si>
    <t>Piney Branch Elementary</t>
  </si>
  <si>
    <t>15.249</t>
  </si>
  <si>
    <t>Pine Crest Elementary</t>
  </si>
  <si>
    <t>15.036</t>
  </si>
  <si>
    <t>Parkland Middle</t>
  </si>
  <si>
    <t>15.212</t>
  </si>
  <si>
    <t>Paint Branch High</t>
  </si>
  <si>
    <t>15.211</t>
  </si>
  <si>
    <t>Page (William T.) Elementary</t>
  </si>
  <si>
    <t>15.102</t>
  </si>
  <si>
    <t>Olney Elementary</t>
  </si>
  <si>
    <t>15.093</t>
  </si>
  <si>
    <t>Oakland Terrace Elementary</t>
  </si>
  <si>
    <t>15.140</t>
  </si>
  <si>
    <t>Oak View Elementary</t>
  </si>
  <si>
    <t>15.149</t>
  </si>
  <si>
    <t>Northwood High</t>
  </si>
  <si>
    <t>15.046</t>
  </si>
  <si>
    <t>Northwest High</t>
  </si>
  <si>
    <t>15.239</t>
  </si>
  <si>
    <t>North Lake Center</t>
  </si>
  <si>
    <t>15.236</t>
  </si>
  <si>
    <t>North Chevy Chase Elementary</t>
  </si>
  <si>
    <t>15.195</t>
  </si>
  <si>
    <t>North Bethesda Middle</t>
  </si>
  <si>
    <t>15.245</t>
  </si>
  <si>
    <t>Newport Mill Middle</t>
  </si>
  <si>
    <t>15.063</t>
  </si>
  <si>
    <t>New Hampshire Estates Elementary</t>
  </si>
  <si>
    <t>15.089</t>
  </si>
  <si>
    <t>Neelsville Middle</t>
  </si>
  <si>
    <t>15.136</t>
  </si>
  <si>
    <t>Montgomery Village Middle</t>
  </si>
  <si>
    <t>15.117</t>
  </si>
  <si>
    <t>Montgomery Knolls Elementary</t>
  </si>
  <si>
    <t>15.088</t>
  </si>
  <si>
    <t>Montgomery Blair High</t>
  </si>
  <si>
    <t>15.171</t>
  </si>
  <si>
    <t>Monocacy Elementary</t>
  </si>
  <si>
    <t>15.233</t>
  </si>
  <si>
    <t>Mill Creek Towne Elementary</t>
  </si>
  <si>
    <t>15.121</t>
  </si>
  <si>
    <t>Meadow Hall Elementary</t>
  </si>
  <si>
    <t>15.250</t>
  </si>
  <si>
    <t>McNair (Ronald) Elementary</t>
  </si>
  <si>
    <t>15.162</t>
  </si>
  <si>
    <t>McAuliffe (Christa S.) Elementary</t>
  </si>
  <si>
    <t>15.151</t>
  </si>
  <si>
    <t>Matsunaga (Spark M.) Elementary</t>
  </si>
  <si>
    <t>15.254</t>
  </si>
  <si>
    <t>Maryvale Elementary</t>
  </si>
  <si>
    <t>15.194</t>
  </si>
  <si>
    <t>Marshall (Thurgood) Elementary</t>
  </si>
  <si>
    <t>15.187</t>
  </si>
  <si>
    <t>Magruder (Col. Zadok) High</t>
  </si>
  <si>
    <t>15.045</t>
  </si>
  <si>
    <t>Luxmanor Elementary</t>
  </si>
  <si>
    <t>15.220</t>
  </si>
  <si>
    <t>Loiederman (A. Mario) Middle</t>
  </si>
  <si>
    <t>15.268</t>
  </si>
  <si>
    <t>Little Bennett Elementary</t>
  </si>
  <si>
    <t>15.270</t>
  </si>
  <si>
    <t>Lee (Col. E. Brooke) Middle</t>
  </si>
  <si>
    <t>15.064</t>
  </si>
  <si>
    <t>Laytonsville Elementary</t>
  </si>
  <si>
    <t>15.221</t>
  </si>
  <si>
    <t>Lakewood Elementary</t>
  </si>
  <si>
    <t>15.257</t>
  </si>
  <si>
    <t>Lakelands Park Middle</t>
  </si>
  <si>
    <t>15.261</t>
  </si>
  <si>
    <t>Lake Seneca Elementary</t>
  </si>
  <si>
    <t>15.043</t>
  </si>
  <si>
    <t>Kingsview Middle</t>
  </si>
  <si>
    <t>15.200</t>
  </si>
  <si>
    <t>King (Dr. Martin Luther, Jr.) Middle</t>
  </si>
  <si>
    <t>15.198</t>
  </si>
  <si>
    <t>Key (Francis S.) Middle</t>
  </si>
  <si>
    <t>15.230</t>
  </si>
  <si>
    <t>Kensington-Parkwood Elementary</t>
  </si>
  <si>
    <t>15.004</t>
  </si>
  <si>
    <t>Kennedy (John F.) High</t>
  </si>
  <si>
    <t>15.172</t>
  </si>
  <si>
    <t>Kemp Mill Elementary</t>
  </si>
  <si>
    <t>15.227</t>
  </si>
  <si>
    <t>Jones Lane Elementary</t>
  </si>
  <si>
    <t>15.150</t>
  </si>
  <si>
    <t>Jackson Road Elementary</t>
  </si>
  <si>
    <t>15.058</t>
  </si>
  <si>
    <t>Hoover (Herbert) Middle</t>
  </si>
  <si>
    <t>15.241</t>
  </si>
  <si>
    <t>Highland View Elementary</t>
  </si>
  <si>
    <t>15.101</t>
  </si>
  <si>
    <t>Highland Elementary</t>
  </si>
  <si>
    <t>15.122</t>
  </si>
  <si>
    <t>Harmony Hills Elementary</t>
  </si>
  <si>
    <t>15.050</t>
  </si>
  <si>
    <t>Grosvenor Center</t>
  </si>
  <si>
    <t>15.016</t>
  </si>
  <si>
    <t>Greenwood Elementary</t>
  </si>
  <si>
    <t>15.192</t>
  </si>
  <si>
    <t>Greencastle Elementary</t>
  </si>
  <si>
    <t>15.155</t>
  </si>
  <si>
    <t>Great Seneca Creek Elementary</t>
  </si>
  <si>
    <t>15.269</t>
  </si>
  <si>
    <t>Goshen Elementary</t>
  </si>
  <si>
    <t>15.156</t>
  </si>
  <si>
    <t>Glenallan Elementary</t>
  </si>
  <si>
    <t>15.054</t>
  </si>
  <si>
    <t>Glen Haven Elementary</t>
  </si>
  <si>
    <t>15.010</t>
  </si>
  <si>
    <t>Gibbs, Jr. (William B.) Elementary School</t>
  </si>
  <si>
    <t>15.273</t>
  </si>
  <si>
    <t>Germantown Elementary</t>
  </si>
  <si>
    <t>15.013</t>
  </si>
  <si>
    <t>Georgian Forest Elementary</t>
  </si>
  <si>
    <t>15.202</t>
  </si>
  <si>
    <t>Garrett Park Elementary</t>
  </si>
  <si>
    <t>15.048</t>
  </si>
  <si>
    <t>Galway Elementary</t>
  </si>
  <si>
    <t>15.213</t>
  </si>
  <si>
    <t>Gaithersburg Middle</t>
  </si>
  <si>
    <t>15.068</t>
  </si>
  <si>
    <t>Gaithersburg High</t>
  </si>
  <si>
    <t>15.130</t>
  </si>
  <si>
    <t>Gaithersburg Elementary</t>
  </si>
  <si>
    <t>15.144</t>
  </si>
  <si>
    <t>Frost (Robert) Middle</t>
  </si>
  <si>
    <t>15.161</t>
  </si>
  <si>
    <t>Fox Chapel Elementary</t>
  </si>
  <si>
    <t>15.100</t>
  </si>
  <si>
    <t>Forest Oak Middle</t>
  </si>
  <si>
    <t>15.191</t>
  </si>
  <si>
    <t>Forest Knolls Elementary</t>
  </si>
  <si>
    <t>15.057</t>
  </si>
  <si>
    <t>Flower Valley Elementary</t>
  </si>
  <si>
    <t>15.217</t>
  </si>
  <si>
    <t>Flower Hill Elementary</t>
  </si>
  <si>
    <t>15.147</t>
  </si>
  <si>
    <t>Fields Road Elementary</t>
  </si>
  <si>
    <t>15.020</t>
  </si>
  <si>
    <t>Farquhar (William) Middle</t>
  </si>
  <si>
    <t>15.197</t>
  </si>
  <si>
    <t>Farmland Elementary</t>
  </si>
  <si>
    <t>15.242</t>
  </si>
  <si>
    <t>Fallsmead Elementary</t>
  </si>
  <si>
    <t>15.040</t>
  </si>
  <si>
    <t>Fairland Elementary</t>
  </si>
  <si>
    <t>15.098</t>
  </si>
  <si>
    <t>Fairland Center</t>
  </si>
  <si>
    <t>15.265</t>
  </si>
  <si>
    <t>Ewing (Blair G.) Center</t>
  </si>
  <si>
    <t>15.224</t>
  </si>
  <si>
    <t>Einstein (Albert) High</t>
  </si>
  <si>
    <t>15.031</t>
  </si>
  <si>
    <t>Edison (Thomas) High</t>
  </si>
  <si>
    <t>15.142</t>
  </si>
  <si>
    <t>Eastern Middle</t>
  </si>
  <si>
    <t>15.037</t>
  </si>
  <si>
    <t>East Silver Spring Elementary</t>
  </si>
  <si>
    <t>15.108</t>
  </si>
  <si>
    <t>Dufief Elementary</t>
  </si>
  <si>
    <t>15.105</t>
  </si>
  <si>
    <t>Drew (Dr. Charles) Elementary</t>
  </si>
  <si>
    <t>15.169</t>
  </si>
  <si>
    <t>Diamond Elementary</t>
  </si>
  <si>
    <t>15.104</t>
  </si>
  <si>
    <t>Darnestown Elementary</t>
  </si>
  <si>
    <t>15.051</t>
  </si>
  <si>
    <t>Damascus High</t>
  </si>
  <si>
    <t>15.090</t>
  </si>
  <si>
    <t>Damascus Elementary</t>
  </si>
  <si>
    <t>15.103</t>
  </si>
  <si>
    <t>Daly (Capt. James E.) Elementary</t>
  </si>
  <si>
    <t>15.159</t>
  </si>
  <si>
    <t>Cresthaven Elementary</t>
  </si>
  <si>
    <t>15.201</t>
  </si>
  <si>
    <t>College Gardens Elementary</t>
  </si>
  <si>
    <t>15.240</t>
  </si>
  <si>
    <t>Cold Spring Elementary</t>
  </si>
  <si>
    <t>15.007</t>
  </si>
  <si>
    <t>Cloverly Elementary</t>
  </si>
  <si>
    <t>15.234</t>
  </si>
  <si>
    <t>Clopper Mill Elementary</t>
  </si>
  <si>
    <t>15.148</t>
  </si>
  <si>
    <t>Clemente (Roberto) Middle</t>
  </si>
  <si>
    <t>15.259</t>
  </si>
  <si>
    <t>Clearspring Elementary</t>
  </si>
  <si>
    <t>15.154</t>
  </si>
  <si>
    <t>Clarksburg High</t>
  </si>
  <si>
    <t>15.196</t>
  </si>
  <si>
    <t>Clarksburg Elementary</t>
  </si>
  <si>
    <t>15.003</t>
  </si>
  <si>
    <t>Churchill (Winston) High</t>
  </si>
  <si>
    <t>15.053</t>
  </si>
  <si>
    <t>Chevy Chase Elementary</t>
  </si>
  <si>
    <t>15.032</t>
  </si>
  <si>
    <t>Cedar Grove Elementary</t>
  </si>
  <si>
    <t>15.214</t>
  </si>
  <si>
    <t>Cashell Elementary</t>
  </si>
  <si>
    <t>15.193</t>
  </si>
  <si>
    <t>Carson (Rachel) Elementary</t>
  </si>
  <si>
    <t>15.163</t>
  </si>
  <si>
    <t>Carderock Springs Elementary</t>
  </si>
  <si>
    <t>15.243</t>
  </si>
  <si>
    <t>Cannon Road Elementary</t>
  </si>
  <si>
    <t>15.179</t>
  </si>
  <si>
    <t>Candlewood Elementary</t>
  </si>
  <si>
    <t>15.111</t>
  </si>
  <si>
    <t>Cabin John Middle</t>
  </si>
  <si>
    <t>15.209</t>
  </si>
  <si>
    <t>Burtonsville Elementary</t>
  </si>
  <si>
    <t>15.052</t>
  </si>
  <si>
    <t>Burnt Mills Elementary</t>
  </si>
  <si>
    <t>15.208</t>
  </si>
  <si>
    <t>Burning Tree Elementary</t>
  </si>
  <si>
    <t>15.207</t>
  </si>
  <si>
    <t>Brown Station Elementary</t>
  </si>
  <si>
    <t>15.024</t>
  </si>
  <si>
    <t>Brookhaven Elementary</t>
  </si>
  <si>
    <t>15.055</t>
  </si>
  <si>
    <t>Brooke Grove Elementary</t>
  </si>
  <si>
    <t>15.164</t>
  </si>
  <si>
    <t>Broad Acres (JoAnn Leleck ES at) Elementary</t>
  </si>
  <si>
    <t>15.035</t>
  </si>
  <si>
    <t>Briggs Chaney Middle</t>
  </si>
  <si>
    <t>15.167</t>
  </si>
  <si>
    <t>Bradley Hills Elementary</t>
  </si>
  <si>
    <t>15.145</t>
  </si>
  <si>
    <t>Blake (James Hubert) High</t>
  </si>
  <si>
    <t>15.226</t>
  </si>
  <si>
    <t>Beverly Farms Elementary</t>
  </si>
  <si>
    <t>15.183</t>
  </si>
  <si>
    <t>Bethesda-Chevy Chase High</t>
  </si>
  <si>
    <t>15.030</t>
  </si>
  <si>
    <t>Bethesda Elementary</t>
  </si>
  <si>
    <t>15.015</t>
  </si>
  <si>
    <t>Belmont Elementary</t>
  </si>
  <si>
    <t>15.021</t>
  </si>
  <si>
    <t>Bells Mill Elementary</t>
  </si>
  <si>
    <t>15.185</t>
  </si>
  <si>
    <t>Bel Pre Elementary</t>
  </si>
  <si>
    <t>15.206</t>
  </si>
  <si>
    <t>Beall Elementary</t>
  </si>
  <si>
    <t>15.205</t>
  </si>
  <si>
    <t>Bayard Rustin Elementary</t>
  </si>
  <si>
    <t>15.014</t>
  </si>
  <si>
    <t>Barnsley (Lucy V.) Elementary</t>
  </si>
  <si>
    <t>15.225</t>
  </si>
  <si>
    <t>Bannockburn Elementary</t>
  </si>
  <si>
    <t>15.204</t>
  </si>
  <si>
    <t>Banneker (Benjamin) Middle</t>
  </si>
  <si>
    <t>15.022</t>
  </si>
  <si>
    <t>Baker (John T.) Middle</t>
  </si>
  <si>
    <t>15.182</t>
  </si>
  <si>
    <t>Ashburton Elementary</t>
  </si>
  <si>
    <t>15.188</t>
  </si>
  <si>
    <t>Argyle Middle</t>
  </si>
  <si>
    <t>15.231</t>
  </si>
  <si>
    <t>Arcola Elementary</t>
  </si>
  <si>
    <t>15.049</t>
  </si>
  <si>
    <t>Rock Hall Elementary</t>
  </si>
  <si>
    <t>14.004</t>
  </si>
  <si>
    <t>Kent</t>
  </si>
  <si>
    <t>Kent County Middle</t>
  </si>
  <si>
    <t>14.003</t>
  </si>
  <si>
    <t>Kent County High</t>
  </si>
  <si>
    <t>14.007</t>
  </si>
  <si>
    <t>Garnett Elementary</t>
  </si>
  <si>
    <t>14.006</t>
  </si>
  <si>
    <t>Galena Elementary</t>
  </si>
  <si>
    <t>14.002</t>
  </si>
  <si>
    <t>Worthington Elementary</t>
  </si>
  <si>
    <t>13.010</t>
  </si>
  <si>
    <t>Howard</t>
  </si>
  <si>
    <t>Wilde Lake Middle</t>
  </si>
  <si>
    <t>13.060</t>
  </si>
  <si>
    <t>Wilde Lake High</t>
  </si>
  <si>
    <t>13.058</t>
  </si>
  <si>
    <t>West Friendship Elementary</t>
  </si>
  <si>
    <t>13.032</t>
  </si>
  <si>
    <t>Waverly Elementary</t>
  </si>
  <si>
    <t>13.043</t>
  </si>
  <si>
    <t>Waterloo Elementary</t>
  </si>
  <si>
    <t>13.062</t>
  </si>
  <si>
    <t>Veterans Elementary</t>
  </si>
  <si>
    <t>13.084</t>
  </si>
  <si>
    <t>Triadelphia Ridge Elementary</t>
  </si>
  <si>
    <t>13.073</t>
  </si>
  <si>
    <t>Thunder Hill Elementary</t>
  </si>
  <si>
    <t>13.075</t>
  </si>
  <si>
    <t>Thomas Viaduct Middle</t>
  </si>
  <si>
    <t>13.087</t>
  </si>
  <si>
    <t>Talbott Springs Elementary</t>
  </si>
  <si>
    <t>13.007</t>
  </si>
  <si>
    <t>Swansfield Elementary</t>
  </si>
  <si>
    <t>13.023</t>
  </si>
  <si>
    <t>Stevens Forest Elementary</t>
  </si>
  <si>
    <t>13.022</t>
  </si>
  <si>
    <t>St. Johns Lane Elementary</t>
  </si>
  <si>
    <t>13.028</t>
  </si>
  <si>
    <t>Running Brook Elementary</t>
  </si>
  <si>
    <t>13.066</t>
  </si>
  <si>
    <t>Rockburn Elementary</t>
  </si>
  <si>
    <t>13.050</t>
  </si>
  <si>
    <t>River Hill High</t>
  </si>
  <si>
    <t>13.053</t>
  </si>
  <si>
    <t>Reservoir High</t>
  </si>
  <si>
    <t>13.077</t>
  </si>
  <si>
    <t>Pointers Run Elementary</t>
  </si>
  <si>
    <t>13.044</t>
  </si>
  <si>
    <t>Phelps Luck Elementary</t>
  </si>
  <si>
    <t>13.024</t>
  </si>
  <si>
    <t>Patuxent Valley Middle</t>
  </si>
  <si>
    <t>13.041</t>
  </si>
  <si>
    <t>Patapsco Middle</t>
  </si>
  <si>
    <t>13.051</t>
  </si>
  <si>
    <t>Oakland Mills Middle</t>
  </si>
  <si>
    <t>13.008</t>
  </si>
  <si>
    <t>Oakland Mills High</t>
  </si>
  <si>
    <t>13.002</t>
  </si>
  <si>
    <t>Northfield Elementary</t>
  </si>
  <si>
    <t>13.048</t>
  </si>
  <si>
    <t>Murray Hill Middle</t>
  </si>
  <si>
    <t>13.059</t>
  </si>
  <si>
    <t>Mt. Hebron High</t>
  </si>
  <si>
    <t>13.019</t>
  </si>
  <si>
    <t>Mount View Middle</t>
  </si>
  <si>
    <t>13.049</t>
  </si>
  <si>
    <t>Mayfield Woods Middle</t>
  </si>
  <si>
    <t>13.045</t>
  </si>
  <si>
    <t>Marriotts Ridge High</t>
  </si>
  <si>
    <t>13.082</t>
  </si>
  <si>
    <t>Manor Woods Elementary</t>
  </si>
  <si>
    <t>13.052</t>
  </si>
  <si>
    <t>Longfellow Elementary</t>
  </si>
  <si>
    <t>13.056</t>
  </si>
  <si>
    <t>Long Reach High</t>
  </si>
  <si>
    <t>13.055</t>
  </si>
  <si>
    <t>Lisbon Elementary</t>
  </si>
  <si>
    <t>13.004</t>
  </si>
  <si>
    <t>Lime Kiln Middle</t>
  </si>
  <si>
    <t>13.070</t>
  </si>
  <si>
    <t>Laurel Woods Elementary</t>
  </si>
  <si>
    <t>13.065</t>
  </si>
  <si>
    <t>Jeffers Hill Elementary</t>
  </si>
  <si>
    <t>13.014</t>
  </si>
  <si>
    <t>Ilchester Elementary</t>
  </si>
  <si>
    <t>13.057</t>
  </si>
  <si>
    <t>Howard High</t>
  </si>
  <si>
    <t>13.012</t>
  </si>
  <si>
    <t>Homewood Center</t>
  </si>
  <si>
    <t>Hollifield Station Elementary</t>
  </si>
  <si>
    <t>13.067</t>
  </si>
  <si>
    <t>Harpers Choice Middle</t>
  </si>
  <si>
    <t>13.003</t>
  </si>
  <si>
    <t>Hanover Hills Elementary</t>
  </si>
  <si>
    <t>13.089</t>
  </si>
  <si>
    <t>Hammond Middle</t>
  </si>
  <si>
    <t>13.076</t>
  </si>
  <si>
    <t>Hammond High</t>
  </si>
  <si>
    <t>13.016</t>
  </si>
  <si>
    <t>Hammond Elementary</t>
  </si>
  <si>
    <t>13.064</t>
  </si>
  <si>
    <t>Guilford Elementary</t>
  </si>
  <si>
    <t>13.033</t>
  </si>
  <si>
    <t>Gorman Crossing Elementary</t>
  </si>
  <si>
    <t>13.068</t>
  </si>
  <si>
    <t>Glenwood Middle</t>
  </si>
  <si>
    <t>13.069</t>
  </si>
  <si>
    <t>Glenelg High</t>
  </si>
  <si>
    <t>13.061</t>
  </si>
  <si>
    <t>Fulton Elementary</t>
  </si>
  <si>
    <t>13.063</t>
  </si>
  <si>
    <t>Forest Ridge Elementary</t>
  </si>
  <si>
    <t>13.047</t>
  </si>
  <si>
    <t>Folly Quarter Middle</t>
  </si>
  <si>
    <t>13.081</t>
  </si>
  <si>
    <t>Ellicott Mills Middle</t>
  </si>
  <si>
    <t>13.026</t>
  </si>
  <si>
    <t>Elkridge Landing Middle</t>
  </si>
  <si>
    <t>13.054</t>
  </si>
  <si>
    <t>Elkridge Elementary</t>
  </si>
  <si>
    <t>13.020</t>
  </si>
  <si>
    <t>Dunloggin Middle</t>
  </si>
  <si>
    <t>13.001</t>
  </si>
  <si>
    <t>Ducketts Lane Elementary</t>
  </si>
  <si>
    <t>13.086</t>
  </si>
  <si>
    <t>Deep Run Elementary</t>
  </si>
  <si>
    <t>13.042</t>
  </si>
  <si>
    <t>Dayton Oaks Elementary</t>
  </si>
  <si>
    <t>13.083</t>
  </si>
  <si>
    <t>Cradlerock School (PreK-8)</t>
  </si>
  <si>
    <t>13.035</t>
  </si>
  <si>
    <t>Clemens Crossing Elementary</t>
  </si>
  <si>
    <t>13.034</t>
  </si>
  <si>
    <t>Clarksville Middle</t>
  </si>
  <si>
    <t>13.031</t>
  </si>
  <si>
    <t>Clarksville Elementary</t>
  </si>
  <si>
    <t>13.037</t>
  </si>
  <si>
    <t>Centennial Lane Elementary</t>
  </si>
  <si>
    <t>13.005</t>
  </si>
  <si>
    <t>Centennial High</t>
  </si>
  <si>
    <t>13.036</t>
  </si>
  <si>
    <t>Cedar Lane School</t>
  </si>
  <si>
    <t>13.088</t>
  </si>
  <si>
    <t>Bushy Park Elementary</t>
  </si>
  <si>
    <t>13.085</t>
  </si>
  <si>
    <t>Burleigh Manor Middle</t>
  </si>
  <si>
    <t>13.046</t>
  </si>
  <si>
    <t>Bryant Woods Elementary</t>
  </si>
  <si>
    <t>13.079</t>
  </si>
  <si>
    <t>Bonnie Branch Middle</t>
  </si>
  <si>
    <t>13.071</t>
  </si>
  <si>
    <t>Bollman Bridge Elementary</t>
  </si>
  <si>
    <t>13.039</t>
  </si>
  <si>
    <t>Bellows Spring Elementary</t>
  </si>
  <si>
    <t>13.078</t>
  </si>
  <si>
    <t>Atholton High</t>
  </si>
  <si>
    <t>13.013</t>
  </si>
  <si>
    <t>Atholton Elementary</t>
  </si>
  <si>
    <t>13.030</t>
  </si>
  <si>
    <t>Applications and Research Lab</t>
  </si>
  <si>
    <t>13.018</t>
  </si>
  <si>
    <t>Youth's Benefit Elementary</t>
  </si>
  <si>
    <t>12.011</t>
  </si>
  <si>
    <t>Harford</t>
  </si>
  <si>
    <t>William S. James Elementary</t>
  </si>
  <si>
    <t>12.013</t>
  </si>
  <si>
    <t>William Paca/Old Post Rd. Elementary</t>
  </si>
  <si>
    <t>12.003</t>
  </si>
  <si>
    <t>Southampton Middle</t>
  </si>
  <si>
    <t>12.050</t>
  </si>
  <si>
    <t>Roye-Williams Elementary</t>
  </si>
  <si>
    <t>12.047</t>
  </si>
  <si>
    <t>Riverside Elementary</t>
  </si>
  <si>
    <t>12.045</t>
  </si>
  <si>
    <t>Ring Factory Elementary</t>
  </si>
  <si>
    <t>12.029</t>
  </si>
  <si>
    <t>Red Pump Elementary</t>
  </si>
  <si>
    <t>12.059</t>
  </si>
  <si>
    <t>Prospect Mill Elementary</t>
  </si>
  <si>
    <t>12.012</t>
  </si>
  <si>
    <t>Patterson Mill Middle/High</t>
  </si>
  <si>
    <t>12.057</t>
  </si>
  <si>
    <t>North Harford Middle</t>
  </si>
  <si>
    <t>12.007</t>
  </si>
  <si>
    <t>North Harford High</t>
  </si>
  <si>
    <t>12.016</t>
  </si>
  <si>
    <t>North Harford Elementary</t>
  </si>
  <si>
    <t>12.026</t>
  </si>
  <si>
    <t>North Bend Elementary</t>
  </si>
  <si>
    <t>12.031</t>
  </si>
  <si>
    <t>Norrisville Elementary</t>
  </si>
  <si>
    <t>12.055</t>
  </si>
  <si>
    <t>Meadowvale Elementary</t>
  </si>
  <si>
    <t>12.053</t>
  </si>
  <si>
    <t>Magnolia Middle</t>
  </si>
  <si>
    <t>12.021</t>
  </si>
  <si>
    <t>12.002</t>
  </si>
  <si>
    <t>Joppatowne High</t>
  </si>
  <si>
    <t>12.046</t>
  </si>
  <si>
    <t>Joppatowne Elementary</t>
  </si>
  <si>
    <t>12.040</t>
  </si>
  <si>
    <t>John Archer Special Education</t>
  </si>
  <si>
    <t>12.025</t>
  </si>
  <si>
    <t>Jarrettsville Elementary</t>
  </si>
  <si>
    <t>12.017</t>
  </si>
  <si>
    <t>Homestead/Wakefield Elementary</t>
  </si>
  <si>
    <t>12.022</t>
  </si>
  <si>
    <t>12.041</t>
  </si>
  <si>
    <t>Havre de Grace Middle</t>
  </si>
  <si>
    <t>12.039</t>
  </si>
  <si>
    <t>Havre de Grace High</t>
  </si>
  <si>
    <t>12.005</t>
  </si>
  <si>
    <t>Havre de Grace  Elementary</t>
  </si>
  <si>
    <t>12.028</t>
  </si>
  <si>
    <t>Harford Tech High</t>
  </si>
  <si>
    <t>12.008</t>
  </si>
  <si>
    <t>Halls Cross Roads Elementary</t>
  </si>
  <si>
    <t>12.036</t>
  </si>
  <si>
    <t>George D. Lisby Elementary @ Hillsdale</t>
  </si>
  <si>
    <t>12.052</t>
  </si>
  <si>
    <t>Fountain Green Elementary</t>
  </si>
  <si>
    <t>12.033</t>
  </si>
  <si>
    <t>Forest Lakes Elementary</t>
  </si>
  <si>
    <t>12.048</t>
  </si>
  <si>
    <t>Forest Hill Elementary</t>
  </si>
  <si>
    <t>12.043</t>
  </si>
  <si>
    <t>Fallston Middle</t>
  </si>
  <si>
    <t>12.030</t>
  </si>
  <si>
    <t>Fallston High</t>
  </si>
  <si>
    <t>12.001</t>
  </si>
  <si>
    <t>Emmorton Elementary</t>
  </si>
  <si>
    <t>12.038</t>
  </si>
  <si>
    <t>Edgewood Middle</t>
  </si>
  <si>
    <t>12.014</t>
  </si>
  <si>
    <t>Edgewood High</t>
  </si>
  <si>
    <t>12.009</t>
  </si>
  <si>
    <t>Edgewood Elementary</t>
  </si>
  <si>
    <t>12.054</t>
  </si>
  <si>
    <t>Dublin Elementary</t>
  </si>
  <si>
    <t>12.027</t>
  </si>
  <si>
    <t>Deerfield Elementary</t>
  </si>
  <si>
    <t>12.037</t>
  </si>
  <si>
    <t>Darlington Elementary</t>
  </si>
  <si>
    <t>12.056</t>
  </si>
  <si>
    <t>Churchville Elementary</t>
  </si>
  <si>
    <t>12.051</t>
  </si>
  <si>
    <t>Church Creek Elementary</t>
  </si>
  <si>
    <t>12.034</t>
  </si>
  <si>
    <t>Center for Educational Opportunity</t>
  </si>
  <si>
    <t>12.018</t>
  </si>
  <si>
    <t>C. Milton Wright High</t>
  </si>
  <si>
    <t>12.020</t>
  </si>
  <si>
    <t>Bel Air Middle</t>
  </si>
  <si>
    <t>12.035</t>
  </si>
  <si>
    <t>Bel Air High</t>
  </si>
  <si>
    <t>12.004</t>
  </si>
  <si>
    <t>Bel Air Elementary</t>
  </si>
  <si>
    <t>12.024</t>
  </si>
  <si>
    <t>Bakerfield Elementary</t>
  </si>
  <si>
    <t>12.044</t>
  </si>
  <si>
    <t>Abingdon Elementary</t>
  </si>
  <si>
    <t>12.049</t>
  </si>
  <si>
    <t>Aberdeen Middle</t>
  </si>
  <si>
    <t>12.006</t>
  </si>
  <si>
    <t>Aberdeen High</t>
  </si>
  <si>
    <t>12.058</t>
  </si>
  <si>
    <t>Yough Glades Elementary</t>
  </si>
  <si>
    <t>11.015</t>
  </si>
  <si>
    <t>Garrett</t>
  </si>
  <si>
    <t>Swan Meadow Elementary</t>
  </si>
  <si>
    <t>11.016</t>
  </si>
  <si>
    <t>Southern Middle</t>
  </si>
  <si>
    <t>11.008</t>
  </si>
  <si>
    <t>Southern High</t>
  </si>
  <si>
    <t>11.005</t>
  </si>
  <si>
    <t>Route 40 Elementary</t>
  </si>
  <si>
    <t>11.011</t>
  </si>
  <si>
    <t>11.009</t>
  </si>
  <si>
    <t>Northern High</t>
  </si>
  <si>
    <t>11.014</t>
  </si>
  <si>
    <t>Hickory Environmental Education Center</t>
  </si>
  <si>
    <t>11.019</t>
  </si>
  <si>
    <t>Grantsville Elementary</t>
  </si>
  <si>
    <t>11.004</t>
  </si>
  <si>
    <t>Friendsville Elementary</t>
  </si>
  <si>
    <t>11.002</t>
  </si>
  <si>
    <t>Crellin Elementary</t>
  </si>
  <si>
    <t>11.012</t>
  </si>
  <si>
    <t>Broad Ford Elementary</t>
  </si>
  <si>
    <t>11.006</t>
  </si>
  <si>
    <t>Accident Elementary</t>
  </si>
  <si>
    <t>11.013</t>
  </si>
  <si>
    <t>Yellow Springs Elementary</t>
  </si>
  <si>
    <t>10.007</t>
  </si>
  <si>
    <t>Frederick</t>
  </si>
  <si>
    <t>Woodsboro Elementary</t>
  </si>
  <si>
    <t>10.014</t>
  </si>
  <si>
    <t>Wolfsville Elementary</t>
  </si>
  <si>
    <t>10.056</t>
  </si>
  <si>
    <t>Windsor Knolls Middle</t>
  </si>
  <si>
    <t>10.046</t>
  </si>
  <si>
    <t>Whittier Elementary</t>
  </si>
  <si>
    <t>10.054</t>
  </si>
  <si>
    <t>Waverley Elementary</t>
  </si>
  <si>
    <t>10.058</t>
  </si>
  <si>
    <t>Walkersville Middle</t>
  </si>
  <si>
    <t>10.045</t>
  </si>
  <si>
    <t>Walkersville High</t>
  </si>
  <si>
    <t>10.012</t>
  </si>
  <si>
    <t>Walkersville Elementary</t>
  </si>
  <si>
    <t>10.002</t>
  </si>
  <si>
    <t>W. Frederick Middle</t>
  </si>
  <si>
    <t>10.037</t>
  </si>
  <si>
    <t>Valley Elementary</t>
  </si>
  <si>
    <t>10.018</t>
  </si>
  <si>
    <t>Urbana Middle</t>
  </si>
  <si>
    <t>10.076</t>
  </si>
  <si>
    <t>Urbana High</t>
  </si>
  <si>
    <t>10.048</t>
  </si>
  <si>
    <t>Urbana Elementary</t>
  </si>
  <si>
    <t>10.022</t>
  </si>
  <si>
    <t>Twin Ridge Elementary</t>
  </si>
  <si>
    <t>10.044</t>
  </si>
  <si>
    <t>Tuscarora High</t>
  </si>
  <si>
    <t>10.068</t>
  </si>
  <si>
    <t>Tuscarora Elementary</t>
  </si>
  <si>
    <t>10.070</t>
  </si>
  <si>
    <t>Thurmont Primary</t>
  </si>
  <si>
    <t>10.064</t>
  </si>
  <si>
    <t>Thurmont Middle</t>
  </si>
  <si>
    <t>10.008</t>
  </si>
  <si>
    <t>Thurmont Elementary</t>
  </si>
  <si>
    <t>10.015</t>
  </si>
  <si>
    <t>Sugarloaf Elementary</t>
  </si>
  <si>
    <t>10.078</t>
  </si>
  <si>
    <t>Spring Ridge Elementary</t>
  </si>
  <si>
    <t>10.049</t>
  </si>
  <si>
    <t>Sabillasville Elementary</t>
  </si>
  <si>
    <t>10.047</t>
  </si>
  <si>
    <t>Rock Creek Center Special-Education</t>
  </si>
  <si>
    <t>10.033</t>
  </si>
  <si>
    <t>Parkway Elementary</t>
  </si>
  <si>
    <t>10.023</t>
  </si>
  <si>
    <t>Orchard Grove Elementary</t>
  </si>
  <si>
    <t>10.052</t>
  </si>
  <si>
    <t>Oakdale Middle</t>
  </si>
  <si>
    <t>10.063</t>
  </si>
  <si>
    <t>Oakdale High</t>
  </si>
  <si>
    <t>10.073</t>
  </si>
  <si>
    <t>Oakdale Elementary</t>
  </si>
  <si>
    <t>10.062</t>
  </si>
  <si>
    <t>New Midway Elementary</t>
  </si>
  <si>
    <t>10.038</t>
  </si>
  <si>
    <t>New Market Middle</t>
  </si>
  <si>
    <t>10.031</t>
  </si>
  <si>
    <t>New Market Elementary</t>
  </si>
  <si>
    <t>10.030</t>
  </si>
  <si>
    <t>N. Frederick Elementary</t>
  </si>
  <si>
    <t>10.021</t>
  </si>
  <si>
    <t>Myersville Elementary</t>
  </si>
  <si>
    <t>10.061</t>
  </si>
  <si>
    <t>Monocacy Middle</t>
  </si>
  <si>
    <t>10.034</t>
  </si>
  <si>
    <t>10.040</t>
  </si>
  <si>
    <t>Middletown Primary</t>
  </si>
  <si>
    <t>10.072</t>
  </si>
  <si>
    <t>Middletown Middle</t>
  </si>
  <si>
    <t>10.010</t>
  </si>
  <si>
    <t>Middletown High</t>
  </si>
  <si>
    <t>10.005</t>
  </si>
  <si>
    <t>Middletown Elementary</t>
  </si>
  <si>
    <t>10.001</t>
  </si>
  <si>
    <t>Linganore High</t>
  </si>
  <si>
    <t>10.017</t>
  </si>
  <si>
    <t>Lincoln Elementary - A</t>
  </si>
  <si>
    <t>10.003</t>
  </si>
  <si>
    <t>Lincoln Elementary</t>
  </si>
  <si>
    <t>10.004</t>
  </si>
  <si>
    <t>Liberty Elementary</t>
  </si>
  <si>
    <t>10.035</t>
  </si>
  <si>
    <t>Lewistown Elementary</t>
  </si>
  <si>
    <t>10.060</t>
  </si>
  <si>
    <t>Kemptown Elementary</t>
  </si>
  <si>
    <t>10.032</t>
  </si>
  <si>
    <t>Hillcrest Elementary</t>
  </si>
  <si>
    <t>10.039</t>
  </si>
  <si>
    <t>Heather Ridge</t>
  </si>
  <si>
    <t>10.065</t>
  </si>
  <si>
    <t>Green Valley Elementary</t>
  </si>
  <si>
    <t>10.042</t>
  </si>
  <si>
    <t>Gov Thos. Johnson Middle</t>
  </si>
  <si>
    <t>10.059</t>
  </si>
  <si>
    <t>Gov Thos. Johnson High</t>
  </si>
  <si>
    <t>10.057</t>
  </si>
  <si>
    <t>Glade Elementary</t>
  </si>
  <si>
    <t>10.050</t>
  </si>
  <si>
    <t>Frederick High</t>
  </si>
  <si>
    <t>10.009</t>
  </si>
  <si>
    <t>Emmitsburg Elementary</t>
  </si>
  <si>
    <t>10.006</t>
  </si>
  <si>
    <t>Earth and Space Sciences Lab (ESSL)</t>
  </si>
  <si>
    <t>10.074</t>
  </si>
  <si>
    <t>Deer Crossing Elementary</t>
  </si>
  <si>
    <t>10.053</t>
  </si>
  <si>
    <t>Crestwood Middle</t>
  </si>
  <si>
    <t>10.069</t>
  </si>
  <si>
    <t>Centerville Elementary</t>
  </si>
  <si>
    <t>10.071</t>
  </si>
  <si>
    <t>Catoctin High</t>
  </si>
  <si>
    <t>10.051</t>
  </si>
  <si>
    <t>Carroll Manor Elementary</t>
  </si>
  <si>
    <t>10.066</t>
  </si>
  <si>
    <t>Career &amp; Technology Center</t>
  </si>
  <si>
    <t>10.026</t>
  </si>
  <si>
    <t>Butterfly Ridge Elementary School</t>
  </si>
  <si>
    <t>10.079</t>
  </si>
  <si>
    <t>Brunswick Middle</t>
  </si>
  <si>
    <t>10.055</t>
  </si>
  <si>
    <t>Brunswick High</t>
  </si>
  <si>
    <t>10.036</t>
  </si>
  <si>
    <t>Brunswick Elementary</t>
  </si>
  <si>
    <t>10.025</t>
  </si>
  <si>
    <t>Ballenger Creek Middle</t>
  </si>
  <si>
    <t>10.041</t>
  </si>
  <si>
    <t>Ballenger Creek Elementary</t>
  </si>
  <si>
    <t>10.043</t>
  </si>
  <si>
    <t>Warwick Elementary</t>
  </si>
  <si>
    <t>09.011</t>
  </si>
  <si>
    <t>Dorchester</t>
  </si>
  <si>
    <t>Vienna Elementary</t>
  </si>
  <si>
    <t>09.005</t>
  </si>
  <si>
    <t>South Dorchester Pre K-8</t>
  </si>
  <si>
    <t>09.012</t>
  </si>
  <si>
    <t>Sandy Hill Elementary</t>
  </si>
  <si>
    <t>09.001</t>
  </si>
  <si>
    <t>North Dorchester Middle</t>
  </si>
  <si>
    <t>09.019</t>
  </si>
  <si>
    <t>North Dorchester High</t>
  </si>
  <si>
    <t>09.013</t>
  </si>
  <si>
    <t>Maple Elementary</t>
  </si>
  <si>
    <t>09.010</t>
  </si>
  <si>
    <t>Mace's Lane Middle</t>
  </si>
  <si>
    <t>09.015</t>
  </si>
  <si>
    <t>Judy Hoyer Center</t>
  </si>
  <si>
    <t>09.017</t>
  </si>
  <si>
    <t>Hurlock Elementary</t>
  </si>
  <si>
    <t>09.014</t>
  </si>
  <si>
    <t>Dorchester Student Services Center</t>
  </si>
  <si>
    <t>09.008</t>
  </si>
  <si>
    <t>Dorchester Career &amp; Technology Center</t>
  </si>
  <si>
    <t>09.018</t>
  </si>
  <si>
    <t>Choptank Elementary</t>
  </si>
  <si>
    <t>09.016</t>
  </si>
  <si>
    <t>Cambridge-South Dorchester High</t>
  </si>
  <si>
    <t>09.009</t>
  </si>
  <si>
    <t>William B. Wade Elementary</t>
  </si>
  <si>
    <t>08.028</t>
  </si>
  <si>
    <t>Charles</t>
  </si>
  <si>
    <t>William A. Diggs Elementary School</t>
  </si>
  <si>
    <t>08.047</t>
  </si>
  <si>
    <t>Westlake High</t>
  </si>
  <si>
    <t>08.031</t>
  </si>
  <si>
    <t>Walter J. Mitchell Elementary</t>
  </si>
  <si>
    <t>08.033</t>
  </si>
  <si>
    <t>Thomas Stone High</t>
  </si>
  <si>
    <t>08.022</t>
  </si>
  <si>
    <t>Theodore G. Davis Middle School</t>
  </si>
  <si>
    <t>08.044</t>
  </si>
  <si>
    <t>T C Martin Elementary</t>
  </si>
  <si>
    <t>08.040</t>
  </si>
  <si>
    <t>St. Charles High School</t>
  </si>
  <si>
    <t>08.046</t>
  </si>
  <si>
    <t>Robert D. Stethem Educational Center</t>
  </si>
  <si>
    <t>08.018</t>
  </si>
  <si>
    <t>Piccowaxen Middle</t>
  </si>
  <si>
    <t>08.015</t>
  </si>
  <si>
    <t>North Point High School</t>
  </si>
  <si>
    <t>08.042</t>
  </si>
  <si>
    <t>Mt. Hope/Nanjemoy Elementary</t>
  </si>
  <si>
    <t>08.023</t>
  </si>
  <si>
    <t>Milton Somers Middle</t>
  </si>
  <si>
    <t>08.021</t>
  </si>
  <si>
    <t>Maurice J. McDonough High</t>
  </si>
  <si>
    <t>08.009</t>
  </si>
  <si>
    <t>Matthew Henson Middle</t>
  </si>
  <si>
    <t>08.016</t>
  </si>
  <si>
    <t>Mattawoman Middle</t>
  </si>
  <si>
    <t>08.035</t>
  </si>
  <si>
    <t>Mary H. Matula Elementary</t>
  </si>
  <si>
    <t>08.032</t>
  </si>
  <si>
    <t>Mary Burgess Neal Elementary</t>
  </si>
  <si>
    <t>08.045</t>
  </si>
  <si>
    <t>Malcolm Elementary</t>
  </si>
  <si>
    <t>08.024</t>
  </si>
  <si>
    <t>La Plata High</t>
  </si>
  <si>
    <t>08.013</t>
  </si>
  <si>
    <t>John Hanson Middle</t>
  </si>
  <si>
    <t>08.003</t>
  </si>
  <si>
    <t>J.P. Ryon Elementary</t>
  </si>
  <si>
    <t>08.038</t>
  </si>
  <si>
    <t>J.C. Parks Elementary</t>
  </si>
  <si>
    <t>08.030</t>
  </si>
  <si>
    <t>Indian Head Elementary</t>
  </si>
  <si>
    <t>08.008</t>
  </si>
  <si>
    <t>Henry E. Lackey High</t>
  </si>
  <si>
    <t>08.039</t>
  </si>
  <si>
    <t>Gen. Smallwood Middle</t>
  </si>
  <si>
    <t>08.005</t>
  </si>
  <si>
    <t>Gale-Bailey Elementary</t>
  </si>
  <si>
    <t>08.029</t>
  </si>
  <si>
    <t>F.B. Gwynn Center</t>
  </si>
  <si>
    <t>08.012</t>
  </si>
  <si>
    <t>Eva Turner Elementary</t>
  </si>
  <si>
    <t>08.019</t>
  </si>
  <si>
    <t>Dr. Thomas L. Higdon Elementary</t>
  </si>
  <si>
    <t>08.027</t>
  </si>
  <si>
    <t>Dr. Samuel A. Mudd Elementary</t>
  </si>
  <si>
    <t>08.037</t>
  </si>
  <si>
    <t>Dr. James Craik Elementary</t>
  </si>
  <si>
    <t>08.001</t>
  </si>
  <si>
    <t>Dr. Gustavus Brown Elementary</t>
  </si>
  <si>
    <t>08.004</t>
  </si>
  <si>
    <t>Daniel of St. Thomas Jenifer Elementary</t>
  </si>
  <si>
    <t>08.025</t>
  </si>
  <si>
    <t>C. Paul Barnhart Elementary</t>
  </si>
  <si>
    <t>08.034</t>
  </si>
  <si>
    <t>Billingsley Elementary School</t>
  </si>
  <si>
    <t>08.048</t>
  </si>
  <si>
    <t>Berry Elementary</t>
  </si>
  <si>
    <t>08.036</t>
  </si>
  <si>
    <t>Benjamin Stoddert Middle</t>
  </si>
  <si>
    <t>08.002</t>
  </si>
  <si>
    <t>Arthur Middleton Elementary</t>
  </si>
  <si>
    <t>08.011</t>
  </si>
  <si>
    <t>Thomson Estates Elementary</t>
  </si>
  <si>
    <t>07.011</t>
  </si>
  <si>
    <t>Cecil</t>
  </si>
  <si>
    <t>Rising Sun Middle</t>
  </si>
  <si>
    <t>07.023</t>
  </si>
  <si>
    <t>Rising Sun High</t>
  </si>
  <si>
    <t>07.022</t>
  </si>
  <si>
    <t>Rising Sun Elementary</t>
  </si>
  <si>
    <t>07.026</t>
  </si>
  <si>
    <t>Providence Special</t>
  </si>
  <si>
    <t>07.033</t>
  </si>
  <si>
    <t>Perryville Middle</t>
  </si>
  <si>
    <t>07.018</t>
  </si>
  <si>
    <t>Perryville High</t>
  </si>
  <si>
    <t>07.013</t>
  </si>
  <si>
    <t>Perryville Elementary</t>
  </si>
  <si>
    <t>07.020</t>
  </si>
  <si>
    <t>North East Middle</t>
  </si>
  <si>
    <t>07.012</t>
  </si>
  <si>
    <t>North East High</t>
  </si>
  <si>
    <t>07.040</t>
  </si>
  <si>
    <t>North East Elementary</t>
  </si>
  <si>
    <t>07.035</t>
  </si>
  <si>
    <t>New Cecil School of Technology</t>
  </si>
  <si>
    <t>07.042</t>
  </si>
  <si>
    <t>Leeds Elementary</t>
  </si>
  <si>
    <t>07.041</t>
  </si>
  <si>
    <t>Kenmore Elementary</t>
  </si>
  <si>
    <t>07.021</t>
  </si>
  <si>
    <t>Holly Hall Elementary</t>
  </si>
  <si>
    <t>07.037</t>
  </si>
  <si>
    <t>Gilpin Manor Elementary</t>
  </si>
  <si>
    <t>07.016</t>
  </si>
  <si>
    <t>Elkton Middle</t>
  </si>
  <si>
    <t>07.029</t>
  </si>
  <si>
    <t>Elkton High</t>
  </si>
  <si>
    <t>07.032</t>
  </si>
  <si>
    <t>Elk Neck Elementary</t>
  </si>
  <si>
    <t>07.024</t>
  </si>
  <si>
    <t>Conowingo Elementary</t>
  </si>
  <si>
    <t>07.019</t>
  </si>
  <si>
    <t>Chesapeake City Elementary</t>
  </si>
  <si>
    <t>07.015</t>
  </si>
  <si>
    <t>Cherry Hill Middle</t>
  </si>
  <si>
    <t>07.039</t>
  </si>
  <si>
    <t>Charlestown Elementary</t>
  </si>
  <si>
    <t>07.038</t>
  </si>
  <si>
    <t>Cecilton Elementary</t>
  </si>
  <si>
    <t>07.031</t>
  </si>
  <si>
    <t>Cecil Manor Elementary</t>
  </si>
  <si>
    <t>07.030</t>
  </si>
  <si>
    <t>Calvert Elementary</t>
  </si>
  <si>
    <t>07.014</t>
  </si>
  <si>
    <t>Bohemia Manor Middle/High</t>
  </si>
  <si>
    <t>07.027</t>
  </si>
  <si>
    <t>Bay View Elementary</t>
  </si>
  <si>
    <t>07.036</t>
  </si>
  <si>
    <t>Bainbridge Elementary</t>
  </si>
  <si>
    <t>07.034</t>
  </si>
  <si>
    <t>Wm. Winchester Elementary</t>
  </si>
  <si>
    <t>06.025</t>
  </si>
  <si>
    <t>Carroll</t>
  </si>
  <si>
    <t>Winters Mill High</t>
  </si>
  <si>
    <t>06.052</t>
  </si>
  <si>
    <t>Winfield Elementary</t>
  </si>
  <si>
    <t>06.023</t>
  </si>
  <si>
    <t>Westminster West Middle</t>
  </si>
  <si>
    <t>06.036</t>
  </si>
  <si>
    <t>Westminster High</t>
  </si>
  <si>
    <t>06.042</t>
  </si>
  <si>
    <t>Westminster Elementary</t>
  </si>
  <si>
    <t>06.003</t>
  </si>
  <si>
    <t>Westminster East Middle</t>
  </si>
  <si>
    <t>06.004</t>
  </si>
  <si>
    <t>Taneytown Elementary</t>
  </si>
  <si>
    <t>06.016</t>
  </si>
  <si>
    <t>Sykesville Middle</t>
  </si>
  <si>
    <t>06.029</t>
  </si>
  <si>
    <t>Spring Garden Elementary</t>
  </si>
  <si>
    <t>06.037</t>
  </si>
  <si>
    <t>Shiloh Middle School</t>
  </si>
  <si>
    <t>06.054</t>
  </si>
  <si>
    <t>Sandymount Elementary</t>
  </si>
  <si>
    <t>06.005</t>
  </si>
  <si>
    <t>S. Carroll High</t>
  </si>
  <si>
    <t>06.012</t>
  </si>
  <si>
    <t>Runnymede Elementary</t>
  </si>
  <si>
    <t>06.039</t>
  </si>
  <si>
    <t>Robert Moton Elementary</t>
  </si>
  <si>
    <t>06.018</t>
  </si>
  <si>
    <t>Piney Ridge Elementary</t>
  </si>
  <si>
    <t>06.040</t>
  </si>
  <si>
    <t>Parr's Ridge Elementary</t>
  </si>
  <si>
    <t>06.053</t>
  </si>
  <si>
    <t>Oklahoma Road Middle</t>
  </si>
  <si>
    <t>06.043</t>
  </si>
  <si>
    <t>Northwest Middle</t>
  </si>
  <si>
    <t>06.002</t>
  </si>
  <si>
    <t>N. Carroll Middle</t>
  </si>
  <si>
    <t>06.028</t>
  </si>
  <si>
    <t>Mt. Airy Middle</t>
  </si>
  <si>
    <t>06.026</t>
  </si>
  <si>
    <t>Mt. Airy Elementary</t>
  </si>
  <si>
    <t>06.030</t>
  </si>
  <si>
    <t>06.007</t>
  </si>
  <si>
    <t>Manchester Valley High</t>
  </si>
  <si>
    <t>06.057</t>
  </si>
  <si>
    <t>Manchester Elementary</t>
  </si>
  <si>
    <t>06.033</t>
  </si>
  <si>
    <t>Linton Springs Elementary</t>
  </si>
  <si>
    <t>06.045</t>
  </si>
  <si>
    <t>Liberty High</t>
  </si>
  <si>
    <t>06.019</t>
  </si>
  <si>
    <t>Hampstead Elementary</t>
  </si>
  <si>
    <t>06.022</t>
  </si>
  <si>
    <t>Gateway</t>
  </si>
  <si>
    <t>06.050</t>
  </si>
  <si>
    <t>Friendship Valley Elementary</t>
  </si>
  <si>
    <t>06.038</t>
  </si>
  <si>
    <t>Freedom Elementary</t>
  </si>
  <si>
    <t>06.015</t>
  </si>
  <si>
    <t>Francis Scott Key High</t>
  </si>
  <si>
    <t>06.024</t>
  </si>
  <si>
    <t>Elmer Wolfe Elementary</t>
  </si>
  <si>
    <t>06.044</t>
  </si>
  <si>
    <t>Eldersburg Elementary</t>
  </si>
  <si>
    <t>06.020</t>
  </si>
  <si>
    <t>Ebb Valley Elementary</t>
  </si>
  <si>
    <t>06.055</t>
  </si>
  <si>
    <t>Cranberry Station Elementary</t>
  </si>
  <si>
    <t>06.046</t>
  </si>
  <si>
    <t>Century High</t>
  </si>
  <si>
    <t>06.048</t>
  </si>
  <si>
    <t>Carrolltowne Elementary</t>
  </si>
  <si>
    <t>06.014</t>
  </si>
  <si>
    <t>Carroll Springs Special Education</t>
  </si>
  <si>
    <t>06.027</t>
  </si>
  <si>
    <t>Carroll County Career &amp; Technology Center</t>
  </si>
  <si>
    <t>06.032</t>
  </si>
  <si>
    <t>Ridgely Elementary</t>
  </si>
  <si>
    <t>05.006</t>
  </si>
  <si>
    <t>Caroline</t>
  </si>
  <si>
    <t>Preston Elementary</t>
  </si>
  <si>
    <t>05.008</t>
  </si>
  <si>
    <t>North Caroline High</t>
  </si>
  <si>
    <t>05.002</t>
  </si>
  <si>
    <t>Lockerman Middle</t>
  </si>
  <si>
    <t>05.005</t>
  </si>
  <si>
    <t>Greensboro Elementary</t>
  </si>
  <si>
    <t>05.001</t>
  </si>
  <si>
    <t>Federalsburg Elementary</t>
  </si>
  <si>
    <t>05.007</t>
  </si>
  <si>
    <t>Denton Elementary</t>
  </si>
  <si>
    <t>05.003</t>
  </si>
  <si>
    <t>Col. Richardson Middle</t>
  </si>
  <si>
    <t>05.010</t>
  </si>
  <si>
    <t>Col. Richardson High</t>
  </si>
  <si>
    <t>05.004</t>
  </si>
  <si>
    <t>Caroline Career &amp; Technology Center</t>
  </si>
  <si>
    <t>05.009</t>
  </si>
  <si>
    <t>Windy Hill Middle</t>
  </si>
  <si>
    <t>04.022</t>
  </si>
  <si>
    <t>Calvert</t>
  </si>
  <si>
    <t>Windy Hill Elementary</t>
  </si>
  <si>
    <t>04.020</t>
  </si>
  <si>
    <t>Sunderland Elementary</t>
  </si>
  <si>
    <t>04.014</t>
  </si>
  <si>
    <t>St. Leonard Elementary</t>
  </si>
  <si>
    <t>04.021</t>
  </si>
  <si>
    <t>04.009</t>
  </si>
  <si>
    <t>Plum Point Middle</t>
  </si>
  <si>
    <t>04.017</t>
  </si>
  <si>
    <t>Plum Point Elementary</t>
  </si>
  <si>
    <t>04.015</t>
  </si>
  <si>
    <t>Patuxent High</t>
  </si>
  <si>
    <t>04.019</t>
  </si>
  <si>
    <t>04.018</t>
  </si>
  <si>
    <t>04.006</t>
  </si>
  <si>
    <t>04.005</t>
  </si>
  <si>
    <t>New Calvert Middle</t>
  </si>
  <si>
    <t>04.029</t>
  </si>
  <si>
    <t>Mutual Elementary</t>
  </si>
  <si>
    <t>04.002</t>
  </si>
  <si>
    <t>Mt. Harmony Elementary</t>
  </si>
  <si>
    <t>04.007</t>
  </si>
  <si>
    <t>Mill Creek Middle</t>
  </si>
  <si>
    <t>04.024</t>
  </si>
  <si>
    <t>Huntingtown High</t>
  </si>
  <si>
    <t>04.026</t>
  </si>
  <si>
    <t>Huntingtown Elementary</t>
  </si>
  <si>
    <t>04.010</t>
  </si>
  <si>
    <t>Hunting Creek Alternative</t>
  </si>
  <si>
    <t>04.027</t>
  </si>
  <si>
    <t>Dowell Elementary</t>
  </si>
  <si>
    <t>04.023</t>
  </si>
  <si>
    <t>Career and Technology Academy</t>
  </si>
  <si>
    <t>04.025</t>
  </si>
  <si>
    <t>Calvert High</t>
  </si>
  <si>
    <t>04.003</t>
  </si>
  <si>
    <t>04.004</t>
  </si>
  <si>
    <t>Calvert Country</t>
  </si>
  <si>
    <t>04.012</t>
  </si>
  <si>
    <t>Beach Elementary</t>
  </si>
  <si>
    <t>04.011</t>
  </si>
  <si>
    <t>Barstow Elementary</t>
  </si>
  <si>
    <t>04.028</t>
  </si>
  <si>
    <t>Appeal Elementary</t>
  </si>
  <si>
    <t>04.013</t>
  </si>
  <si>
    <t>Woodmoor Elementary</t>
  </si>
  <si>
    <t>03.111</t>
  </si>
  <si>
    <t>Baltimore County</t>
  </si>
  <si>
    <t>Woodlawn Middle</t>
  </si>
  <si>
    <t>03.043</t>
  </si>
  <si>
    <t>Woodlawn High</t>
  </si>
  <si>
    <t>03.050</t>
  </si>
  <si>
    <t>Woodholme Elementary</t>
  </si>
  <si>
    <t>03.199</t>
  </si>
  <si>
    <t>Woodbridge Elementary</t>
  </si>
  <si>
    <t>03.010</t>
  </si>
  <si>
    <t>03.027</t>
  </si>
  <si>
    <t>Windsor Mill Middle</t>
  </si>
  <si>
    <t>03.198</t>
  </si>
  <si>
    <t>Winand Elementary</t>
  </si>
  <si>
    <t>03.181</t>
  </si>
  <si>
    <t>White Oak Special Education</t>
  </si>
  <si>
    <t>03.065</t>
  </si>
  <si>
    <t>Westowne Elementary</t>
  </si>
  <si>
    <t>03.159</t>
  </si>
  <si>
    <t>Western School of Technology/Science</t>
  </si>
  <si>
    <t>03.008</t>
  </si>
  <si>
    <t>Westchester Elementary</t>
  </si>
  <si>
    <t>03.130</t>
  </si>
  <si>
    <t>West Towson Elementary</t>
  </si>
  <si>
    <t>03.215</t>
  </si>
  <si>
    <t>Wellwood International Elementary</t>
  </si>
  <si>
    <t>03.183</t>
  </si>
  <si>
    <t>Warren Elementary</t>
  </si>
  <si>
    <t>03.193</t>
  </si>
  <si>
    <t>Vincent Farm Elementary</t>
  </si>
  <si>
    <t>03.208</t>
  </si>
  <si>
    <t>Villa Cresta Elementary</t>
  </si>
  <si>
    <t>03.012</t>
  </si>
  <si>
    <t>Victory Villa Elementary</t>
  </si>
  <si>
    <t>03.057</t>
  </si>
  <si>
    <t>Towson High</t>
  </si>
  <si>
    <t>03.114</t>
  </si>
  <si>
    <t>Timonium Elementary</t>
  </si>
  <si>
    <t>03.169</t>
  </si>
  <si>
    <t>Timber Grove Elementary</t>
  </si>
  <si>
    <t>03.077</t>
  </si>
  <si>
    <t>Sussex Elementary</t>
  </si>
  <si>
    <t>03.163</t>
  </si>
  <si>
    <t>Summit Park Elementary</t>
  </si>
  <si>
    <t>03.093</t>
  </si>
  <si>
    <t>Sudbrook Magnet Middle</t>
  </si>
  <si>
    <t>03.126</t>
  </si>
  <si>
    <t>Stoneleigh Elementary</t>
  </si>
  <si>
    <t>03.022</t>
  </si>
  <si>
    <t>Stemmers Run Middle</t>
  </si>
  <si>
    <t>03.038</t>
  </si>
  <si>
    <t>Sparrows Point Middle/High</t>
  </si>
  <si>
    <t>03.051</t>
  </si>
  <si>
    <t>Sparks Elementary</t>
  </si>
  <si>
    <t>03.117</t>
  </si>
  <si>
    <t>Southwest Academy</t>
  </si>
  <si>
    <t>03.176</t>
  </si>
  <si>
    <t>Shady Spring Elementary</t>
  </si>
  <si>
    <t>03.031</t>
  </si>
  <si>
    <t>Seventh District Elementary</t>
  </si>
  <si>
    <t>03.086</t>
  </si>
  <si>
    <t>Seven Oaks Elementary</t>
  </si>
  <si>
    <t>03.096</t>
  </si>
  <si>
    <t>Seneca Elementary</t>
  </si>
  <si>
    <t>03.179</t>
  </si>
  <si>
    <t>Scotts Branch Elementary</t>
  </si>
  <si>
    <t>03.025</t>
  </si>
  <si>
    <t>Sandy Plains Elementary</t>
  </si>
  <si>
    <t>03.157</t>
  </si>
  <si>
    <t>Sandalwood Elementary</t>
  </si>
  <si>
    <t>03.034</t>
  </si>
  <si>
    <t>Rosedale Center</t>
  </si>
  <si>
    <t>03.015</t>
  </si>
  <si>
    <t>Rodgers Forge Elementary</t>
  </si>
  <si>
    <t>03.042</t>
  </si>
  <si>
    <t>Riverview Elementary</t>
  </si>
  <si>
    <t>03.184</t>
  </si>
  <si>
    <t>Ridgely Middle</t>
  </si>
  <si>
    <t>03.045</t>
  </si>
  <si>
    <t>Ridge Ruxton School</t>
  </si>
  <si>
    <t>03.195</t>
  </si>
  <si>
    <t>Riderwood Elementary</t>
  </si>
  <si>
    <t>03.189</t>
  </si>
  <si>
    <t>Relay Elementary</t>
  </si>
  <si>
    <t>03.132</t>
  </si>
  <si>
    <t>Reisterstown Elementary</t>
  </si>
  <si>
    <t>03.106</t>
  </si>
  <si>
    <t>Red House Run Elementary</t>
  </si>
  <si>
    <t>03.109</t>
  </si>
  <si>
    <t>Randallstown High</t>
  </si>
  <si>
    <t>03.032</t>
  </si>
  <si>
    <t>Randallstown Elementary</t>
  </si>
  <si>
    <t>03.054</t>
  </si>
  <si>
    <t>Prettyboy Elementary</t>
  </si>
  <si>
    <t>03.013</t>
  </si>
  <si>
    <t>Powhatan Elementary</t>
  </si>
  <si>
    <t>03.092</t>
  </si>
  <si>
    <t>Pot Spring Elementary</t>
  </si>
  <si>
    <t>03.023</t>
  </si>
  <si>
    <t>Pleasant Plains Elementary</t>
  </si>
  <si>
    <t>03.139</t>
  </si>
  <si>
    <t>Pinewood Elementary</t>
  </si>
  <si>
    <t>03.131</t>
  </si>
  <si>
    <t>Pine Grove Middle</t>
  </si>
  <si>
    <t>03.001</t>
  </si>
  <si>
    <t>Pine Grove Elementary</t>
  </si>
  <si>
    <t>03.009</t>
  </si>
  <si>
    <t>Pikesville Middle</t>
  </si>
  <si>
    <t>03.085</t>
  </si>
  <si>
    <t>Pikesville High</t>
  </si>
  <si>
    <t>03.033</t>
  </si>
  <si>
    <t>Perry Hall Middle</t>
  </si>
  <si>
    <t>03.007</t>
  </si>
  <si>
    <t>Perry Hall High</t>
  </si>
  <si>
    <t>03.011</t>
  </si>
  <si>
    <t>Perry Hall Elementary</t>
  </si>
  <si>
    <t>03.070</t>
  </si>
  <si>
    <t>Patapsco High &amp; Center for Arts</t>
  </si>
  <si>
    <t>03.145</t>
  </si>
  <si>
    <t>Parkville Middle</t>
  </si>
  <si>
    <t>03.082</t>
  </si>
  <si>
    <t>Parkville High</t>
  </si>
  <si>
    <t>03.121</t>
  </si>
  <si>
    <t>Padonia International Elementary</t>
  </si>
  <si>
    <t>03.069</t>
  </si>
  <si>
    <t>Owings Mills High</t>
  </si>
  <si>
    <t>03.073</t>
  </si>
  <si>
    <t>Owings Mills Elementary</t>
  </si>
  <si>
    <t>03.124</t>
  </si>
  <si>
    <t>Overlea High</t>
  </si>
  <si>
    <t>03.165</t>
  </si>
  <si>
    <t>Orems Elementary</t>
  </si>
  <si>
    <t>03.182</t>
  </si>
  <si>
    <t>Oliver Beach Elementary</t>
  </si>
  <si>
    <t>03.079</t>
  </si>
  <si>
    <t>Oakleigh Elementary</t>
  </si>
  <si>
    <t>03.162</t>
  </si>
  <si>
    <t>Norwood Elementary</t>
  </si>
  <si>
    <t>03.155</t>
  </si>
  <si>
    <t>Northwest Academy of Health Sciences</t>
  </si>
  <si>
    <t>03.115</t>
  </si>
  <si>
    <t>New Town High School</t>
  </si>
  <si>
    <t>03.196</t>
  </si>
  <si>
    <t>New Town Elementary</t>
  </si>
  <si>
    <t>03.143</t>
  </si>
  <si>
    <t>Milford Mill Academy</t>
  </si>
  <si>
    <t>03.098</t>
  </si>
  <si>
    <t>Milbrook Elementary</t>
  </si>
  <si>
    <t>03.091</t>
  </si>
  <si>
    <t>Middlesex Elementary</t>
  </si>
  <si>
    <t>03.167</t>
  </si>
  <si>
    <t>Middleborough Elementary</t>
  </si>
  <si>
    <t>03.192</t>
  </si>
  <si>
    <t>Middle River Middle</t>
  </si>
  <si>
    <t>03.046</t>
  </si>
  <si>
    <t>McCormick Elementary</t>
  </si>
  <si>
    <t>03.191</t>
  </si>
  <si>
    <t>Mays Chapel Elementary</t>
  </si>
  <si>
    <t>03.200</t>
  </si>
  <si>
    <t>Martin Boulevard Elementary</t>
  </si>
  <si>
    <t>03.142</t>
  </si>
  <si>
    <t>Mars Estates Elementary</t>
  </si>
  <si>
    <t>03.020</t>
  </si>
  <si>
    <t>Maiden Choice</t>
  </si>
  <si>
    <t>03.021</t>
  </si>
  <si>
    <t>Lyons Mill Elementary</t>
  </si>
  <si>
    <t>03.216</t>
  </si>
  <si>
    <t>Lutherville Laboratory</t>
  </si>
  <si>
    <t>03.087</t>
  </si>
  <si>
    <t>Logan Elementary</t>
  </si>
  <si>
    <t>03.110</t>
  </si>
  <si>
    <t>Loch Raven Technical Academy</t>
  </si>
  <si>
    <t>03.154</t>
  </si>
  <si>
    <t>Loch Raven High</t>
  </si>
  <si>
    <t>03.134</t>
  </si>
  <si>
    <t>Lansdowne Middle</t>
  </si>
  <si>
    <t>03.084</t>
  </si>
  <si>
    <t>Lansdowne High</t>
  </si>
  <si>
    <t>03.149</t>
  </si>
  <si>
    <t>Lansdowne Elementary</t>
  </si>
  <si>
    <t>03.105</t>
  </si>
  <si>
    <t>Kingsville Elementary</t>
  </si>
  <si>
    <t>03.080</t>
  </si>
  <si>
    <t>Kenwood High</t>
  </si>
  <si>
    <t>03.148</t>
  </si>
  <si>
    <t>Joppa View Elementary</t>
  </si>
  <si>
    <t>03.112</t>
  </si>
  <si>
    <t>Johnnycake Elementary</t>
  </si>
  <si>
    <t>03.103</t>
  </si>
  <si>
    <t>Jacksonville Elementary</t>
  </si>
  <si>
    <t>03.074</t>
  </si>
  <si>
    <t>Honeygo Elementary</t>
  </si>
  <si>
    <t>03.219</t>
  </si>
  <si>
    <t>Holabird Middle</t>
  </si>
  <si>
    <t>03.047</t>
  </si>
  <si>
    <t>03.024</t>
  </si>
  <si>
    <t>Hernwood Elementary</t>
  </si>
  <si>
    <t>03.078</t>
  </si>
  <si>
    <t>Hereford Middle</t>
  </si>
  <si>
    <t>03.097</t>
  </si>
  <si>
    <t>Hereford High</t>
  </si>
  <si>
    <t>03.094</t>
  </si>
  <si>
    <t>Hebbville Elementary</t>
  </si>
  <si>
    <t>03.104</t>
  </si>
  <si>
    <t>Hawthorne Elementary</t>
  </si>
  <si>
    <t>03.152</t>
  </si>
  <si>
    <t>Harford Hills Elementary</t>
  </si>
  <si>
    <t>03.137</t>
  </si>
  <si>
    <t>Hampton Elementary</t>
  </si>
  <si>
    <t>03.168</t>
  </si>
  <si>
    <t>Halstead Academy</t>
  </si>
  <si>
    <t>03.186</t>
  </si>
  <si>
    <t>Halethorpe Elementary</t>
  </si>
  <si>
    <t>03.005</t>
  </si>
  <si>
    <t>Gunpowder Elementary</t>
  </si>
  <si>
    <t>03.108</t>
  </si>
  <si>
    <t>Grange Elementary</t>
  </si>
  <si>
    <t>03.156</t>
  </si>
  <si>
    <t>Golden Ring Middle</t>
  </si>
  <si>
    <t>03.107</t>
  </si>
  <si>
    <t>Glyndon Elementary</t>
  </si>
  <si>
    <t>03.030</t>
  </si>
  <si>
    <t>Glenmar Elementary</t>
  </si>
  <si>
    <t>03.175</t>
  </si>
  <si>
    <t>George Washington Carver Center for Arts and Technology</t>
  </si>
  <si>
    <t>03.095</t>
  </si>
  <si>
    <t>General John Stricker Middle</t>
  </si>
  <si>
    <t>03.122</t>
  </si>
  <si>
    <t>Fullerton Elementary</t>
  </si>
  <si>
    <t>03.004</t>
  </si>
  <si>
    <t>Franklin Middle</t>
  </si>
  <si>
    <t>03.127</t>
  </si>
  <si>
    <t>Franklin High</t>
  </si>
  <si>
    <t>03.120</t>
  </si>
  <si>
    <t>Franklin Elementary</t>
  </si>
  <si>
    <t>03.150</t>
  </si>
  <si>
    <t>Fort Garrison Elementary</t>
  </si>
  <si>
    <t>03.090</t>
  </si>
  <si>
    <t>Former Catonsville Elementary</t>
  </si>
  <si>
    <t>03.177</t>
  </si>
  <si>
    <t>Fifth District Elementary</t>
  </si>
  <si>
    <t>03.178</t>
  </si>
  <si>
    <t>Featherbed Lane Elementary</t>
  </si>
  <si>
    <t>03.102</t>
  </si>
  <si>
    <t>Essex Elementary</t>
  </si>
  <si>
    <t>03.055</t>
  </si>
  <si>
    <t>Elmwood Elementary</t>
  </si>
  <si>
    <t>03.072</t>
  </si>
  <si>
    <t>Edmondson Heights Elementary</t>
  </si>
  <si>
    <t>03.101</t>
  </si>
  <si>
    <t>Edgemere Elementary</t>
  </si>
  <si>
    <t>03.056</t>
  </si>
  <si>
    <t>Eastern Technical High</t>
  </si>
  <si>
    <t>03.075</t>
  </si>
  <si>
    <t>Dundalk Middle</t>
  </si>
  <si>
    <t>03.041</t>
  </si>
  <si>
    <t>Dundalk High/Sollers Point Technical High</t>
  </si>
  <si>
    <t>03.140</t>
  </si>
  <si>
    <t>Dundalk Elementary</t>
  </si>
  <si>
    <t>03.052</t>
  </si>
  <si>
    <t>Dumbarton Middle</t>
  </si>
  <si>
    <t>03.049</t>
  </si>
  <si>
    <t>Dulaney High</t>
  </si>
  <si>
    <t>03.133</t>
  </si>
  <si>
    <t>Dogwood Elementary</t>
  </si>
  <si>
    <t>03.171</t>
  </si>
  <si>
    <t>Deer Park Middle Magnet</t>
  </si>
  <si>
    <t>03.147</t>
  </si>
  <si>
    <t>Deer Park Elementary</t>
  </si>
  <si>
    <t>03.170</t>
  </si>
  <si>
    <t>Deep Creek Middle</t>
  </si>
  <si>
    <t>03.113</t>
  </si>
  <si>
    <t>Deep Creek Elementary</t>
  </si>
  <si>
    <t>03.129</t>
  </si>
  <si>
    <t>Cromwell Valley Elementary Magnet</t>
  </si>
  <si>
    <t>03.123</t>
  </si>
  <si>
    <t>Colgate Elementary</t>
  </si>
  <si>
    <t>03.151</t>
  </si>
  <si>
    <t>Cockeysville Middle</t>
  </si>
  <si>
    <t>03.006</t>
  </si>
  <si>
    <t>Church Lane Elementary</t>
  </si>
  <si>
    <t>03.026</t>
  </si>
  <si>
    <t>Chesapeake Terrace Elementary</t>
  </si>
  <si>
    <t>03.035</t>
  </si>
  <si>
    <t>Chesapeake High</t>
  </si>
  <si>
    <t>03.003</t>
  </si>
  <si>
    <t>Chatsworth Elementary</t>
  </si>
  <si>
    <t>03.002</t>
  </si>
  <si>
    <t>Chase Elementary</t>
  </si>
  <si>
    <t>03.135</t>
  </si>
  <si>
    <t>Charlesmont Elementary</t>
  </si>
  <si>
    <t>03.173</t>
  </si>
  <si>
    <t>Chapel Hill Elementary</t>
  </si>
  <si>
    <t>03.067</t>
  </si>
  <si>
    <t>Chadwick Elementary</t>
  </si>
  <si>
    <t>03.125</t>
  </si>
  <si>
    <t>Cedarmere Elementary</t>
  </si>
  <si>
    <t>03.166</t>
  </si>
  <si>
    <t>Catonsville Middle</t>
  </si>
  <si>
    <t>03.088</t>
  </si>
  <si>
    <t>Catonsville High</t>
  </si>
  <si>
    <t>03.128</t>
  </si>
  <si>
    <t>Catonsville Elementary</t>
  </si>
  <si>
    <t>03.217</t>
  </si>
  <si>
    <t>Catonsville Center for Alternative Studies</t>
  </si>
  <si>
    <t>03.194</t>
  </si>
  <si>
    <t>03.161</t>
  </si>
  <si>
    <t>Carney Elementary</t>
  </si>
  <si>
    <t>03.188</t>
  </si>
  <si>
    <t>Campfield Early Childhood Center</t>
  </si>
  <si>
    <t>03.136</t>
  </si>
  <si>
    <t>Berkshire Elementary</t>
  </si>
  <si>
    <t>03.174</t>
  </si>
  <si>
    <t>Bedford Elementary</t>
  </si>
  <si>
    <t>03.089</t>
  </si>
  <si>
    <t>Bear Creek Elementary</t>
  </si>
  <si>
    <t>03.153</t>
  </si>
  <si>
    <t>Battle Monument Special</t>
  </si>
  <si>
    <t>03.172</t>
  </si>
  <si>
    <t>Battle Grove Elementary</t>
  </si>
  <si>
    <t>03.116</t>
  </si>
  <si>
    <t>Baltimore Highlands Elementary</t>
  </si>
  <si>
    <t>03.100</t>
  </si>
  <si>
    <t>Arbutus Middle</t>
  </si>
  <si>
    <t>03.048</t>
  </si>
  <si>
    <t>Arbutus Elementary</t>
  </si>
  <si>
    <t>03.160</t>
  </si>
  <si>
    <t>Yorkwood Elementary # 219</t>
  </si>
  <si>
    <t>30.205</t>
  </si>
  <si>
    <t>Baltimore City</t>
  </si>
  <si>
    <t>Woodhome PK-8 # 205</t>
  </si>
  <si>
    <t>30.196</t>
  </si>
  <si>
    <t>Wolfe Street Academy Elementary # 023 (formerly General Wolf</t>
  </si>
  <si>
    <t>30.016</t>
  </si>
  <si>
    <t>Winston Middle # 209</t>
  </si>
  <si>
    <t>30.173</t>
  </si>
  <si>
    <t>Windsor Hills PK-8 # 087</t>
  </si>
  <si>
    <t>30.045</t>
  </si>
  <si>
    <t>William S. Baer Special Ed. PK-12 # 301</t>
  </si>
  <si>
    <t>30.108</t>
  </si>
  <si>
    <t>William Paca Elementary # 083</t>
  </si>
  <si>
    <t>30.042</t>
  </si>
  <si>
    <t>William H. Lemmel Building #079</t>
  </si>
  <si>
    <t>30.040</t>
  </si>
  <si>
    <t>Wildwood PK-8 # 088 (formerly Lyndhurst)</t>
  </si>
  <si>
    <t>30.176</t>
  </si>
  <si>
    <t>Westside Skill Center (CTE) # 400B</t>
  </si>
  <si>
    <t>30.180</t>
  </si>
  <si>
    <t>Westport PK-8 # 225</t>
  </si>
  <si>
    <t>30.082</t>
  </si>
  <si>
    <t>Western High Building #407</t>
  </si>
  <si>
    <t>30.227</t>
  </si>
  <si>
    <t>West Baltimore Building #080</t>
  </si>
  <si>
    <t>30.237</t>
  </si>
  <si>
    <t>Waverly PK-8 # 051</t>
  </si>
  <si>
    <t>30.028</t>
  </si>
  <si>
    <t>Walter P. Carter PK-8 # 134</t>
  </si>
  <si>
    <t>30.064</t>
  </si>
  <si>
    <t>Walbrook Building #411</t>
  </si>
  <si>
    <t>30.188</t>
  </si>
  <si>
    <t>Violetville PK-8 #226</t>
  </si>
  <si>
    <t>30.085</t>
  </si>
  <si>
    <t>Thurgood Marshall Building #170 (formerly #77 Herring Run Jr</t>
  </si>
  <si>
    <t>30.264</t>
  </si>
  <si>
    <t>Thomas Johnson PK-8 # 084</t>
  </si>
  <si>
    <t>30.044</t>
  </si>
  <si>
    <t>Thomas Jefferson PK-8 # 232</t>
  </si>
  <si>
    <t>30.090</t>
  </si>
  <si>
    <t>Thomas G. Hayes Building #102</t>
  </si>
  <si>
    <t>30.275</t>
  </si>
  <si>
    <t>The Mt. Washington School #221</t>
  </si>
  <si>
    <t>30.268</t>
  </si>
  <si>
    <t>The Historic Samuel Coleridge-Taylor Elementary # 122</t>
  </si>
  <si>
    <t>30.203</t>
  </si>
  <si>
    <t>Tench Tilghman PK-8 # 013</t>
  </si>
  <si>
    <t>30.144</t>
  </si>
  <si>
    <t>Steuart Hill PK-5 # 004</t>
  </si>
  <si>
    <t>30.208</t>
  </si>
  <si>
    <t>Southside Building # 181 (formerly #180 Dr. Arnett J. Brown)</t>
  </si>
  <si>
    <t>30.228</t>
  </si>
  <si>
    <t>Southeast Building Middle/High # 255</t>
  </si>
  <si>
    <t>30.105</t>
  </si>
  <si>
    <t>Sinclair Lane Elementary # 248</t>
  </si>
  <si>
    <t>30.193</t>
  </si>
  <si>
    <t>Sharp-Leadenhall Special Ed. ES # 314</t>
  </si>
  <si>
    <t>30.155</t>
  </si>
  <si>
    <t>Rosemont PK-8 # 063</t>
  </si>
  <si>
    <t>30.127</t>
  </si>
  <si>
    <t>Roland Park Elementary/Middle # 233</t>
  </si>
  <si>
    <t>30.092</t>
  </si>
  <si>
    <t>Robert W. Coleman Elementary # 142</t>
  </si>
  <si>
    <t>30.140</t>
  </si>
  <si>
    <t>Robert Poole Building #056</t>
  </si>
  <si>
    <t>30.165</t>
  </si>
  <si>
    <t>Professional Development Center Building #93 [aka Dr. Samuel</t>
  </si>
  <si>
    <t>30.209</t>
  </si>
  <si>
    <t>Pimlico PK-8 # 223</t>
  </si>
  <si>
    <t>30.251</t>
  </si>
  <si>
    <t>Paul Laurence Dunbar Middle Building #133</t>
  </si>
  <si>
    <t>30.147</t>
  </si>
  <si>
    <t>Paul Laurence Dunbar High # 414</t>
  </si>
  <si>
    <t>30.128</t>
  </si>
  <si>
    <t>Patterson High # 405</t>
  </si>
  <si>
    <t>30.164</t>
  </si>
  <si>
    <t>Northwood Elementary # 242</t>
  </si>
  <si>
    <t>30.229</t>
  </si>
  <si>
    <t>Northwestern High #401</t>
  </si>
  <si>
    <t>30.187</t>
  </si>
  <si>
    <t>Northern Building #402</t>
  </si>
  <si>
    <t>30.174</t>
  </si>
  <si>
    <t>Northeast Middle # 049</t>
  </si>
  <si>
    <t>30.137</t>
  </si>
  <si>
    <t>North Bend PK-8 # 081</t>
  </si>
  <si>
    <t>30.041</t>
  </si>
  <si>
    <t>Mt. Royal Elementary/Middle # 066</t>
  </si>
  <si>
    <t>30.069</t>
  </si>
  <si>
    <t>Morrell Park PK-8 # 220</t>
  </si>
  <si>
    <t>30.149</t>
  </si>
  <si>
    <t>Moravia Park Building #105B (formerly Frankford #216)</t>
  </si>
  <si>
    <t>30.232</t>
  </si>
  <si>
    <t>Moravia Park Building #105A</t>
  </si>
  <si>
    <t>30.057</t>
  </si>
  <si>
    <t>Montebello PK-8 # 044</t>
  </si>
  <si>
    <t>30.022</t>
  </si>
  <si>
    <t>Mergenthaler Vocational-Technical High CTE #410</t>
  </si>
  <si>
    <t>30.226</t>
  </si>
  <si>
    <t>Medfield Heights Elementary # 249</t>
  </si>
  <si>
    <t>30.258</t>
  </si>
  <si>
    <t>Matthew A. Henson Elementary # 029</t>
  </si>
  <si>
    <t>30.242</t>
  </si>
  <si>
    <t>Mary E. Rodman Elementary # 204</t>
  </si>
  <si>
    <t>30.201</t>
  </si>
  <si>
    <t>Mary A. Winterling Elementary (formerly Bentalou Elementary)</t>
  </si>
  <si>
    <t>30.225</t>
  </si>
  <si>
    <t>Margaret Brent PK-8 # 053</t>
  </si>
  <si>
    <t>30.029</t>
  </si>
  <si>
    <t>Maree G. Farring PK-8 # 203</t>
  </si>
  <si>
    <t>30.159</t>
  </si>
  <si>
    <t>Lombard Building # 057</t>
  </si>
  <si>
    <t>30.223</t>
  </si>
  <si>
    <t>Lois T. Murray Special Ed. PK-8 # 313</t>
  </si>
  <si>
    <t>30.154</t>
  </si>
  <si>
    <t>Lockerman-Bundy Elementary # 261</t>
  </si>
  <si>
    <t>30.067</t>
  </si>
  <si>
    <t>Liberty PK-5 # 064</t>
  </si>
  <si>
    <t>30.135</t>
  </si>
  <si>
    <t>Leith Walk PK-8 # 245</t>
  </si>
  <si>
    <t>30.194</t>
  </si>
  <si>
    <t>Lakewood Early Learning Center # 086</t>
  </si>
  <si>
    <t>30.269</t>
  </si>
  <si>
    <t>Lakeland PK-8 # 012</t>
  </si>
  <si>
    <t>30.179</t>
  </si>
  <si>
    <t>Lake Clifton Park Building # 456 (formerly Fairmount Harford</t>
  </si>
  <si>
    <t>30.219</t>
  </si>
  <si>
    <t>Joseph C. Briscoe Building #451</t>
  </si>
  <si>
    <t>30.236</t>
  </si>
  <si>
    <t>Johnston Square Elementary # 016</t>
  </si>
  <si>
    <t>30.234</t>
  </si>
  <si>
    <t>John Ruhrah PK-8 #228</t>
  </si>
  <si>
    <t>30.086</t>
  </si>
  <si>
    <t>James Mosher Elementary # 144</t>
  </si>
  <si>
    <t>30.252</t>
  </si>
  <si>
    <t>James McHenry Building # 010</t>
  </si>
  <si>
    <t>30.197</t>
  </si>
  <si>
    <t>Holabird PK-8 # 229</t>
  </si>
  <si>
    <t>30.240</t>
  </si>
  <si>
    <t>Hilton Elementary # 021</t>
  </si>
  <si>
    <t>30.254</t>
  </si>
  <si>
    <t>Highlandtown PK-8 # 237</t>
  </si>
  <si>
    <t>30.098</t>
  </si>
  <si>
    <t>Highlandtown PK-8 #  215</t>
  </si>
  <si>
    <t>30.072</t>
  </si>
  <si>
    <t>Hazelwood K-8 # 210</t>
  </si>
  <si>
    <t>30.189</t>
  </si>
  <si>
    <t>Harriet Tubman Building # 138</t>
  </si>
  <si>
    <t>30.150</t>
  </si>
  <si>
    <t>Harlem Park PK-8 # 035</t>
  </si>
  <si>
    <t>30.277</t>
  </si>
  <si>
    <t>Harlem Park Building #078</t>
  </si>
  <si>
    <t>30.274</t>
  </si>
  <si>
    <t>Harford Heights Building #036</t>
  </si>
  <si>
    <t>30.019</t>
  </si>
  <si>
    <t>Harbor City Building - West #413</t>
  </si>
  <si>
    <t>30.213</t>
  </si>
  <si>
    <t>Hampstead Hill Acad. PK-8 # 047</t>
  </si>
  <si>
    <t>30.025</t>
  </si>
  <si>
    <t>Hampden PK-8 #055</t>
  </si>
  <si>
    <t>30.030</t>
  </si>
  <si>
    <t>Hamilton PK-8  # 236</t>
  </si>
  <si>
    <t>30.096</t>
  </si>
  <si>
    <t>Hamilton Building # 041</t>
  </si>
  <si>
    <t>30.021</t>
  </si>
  <si>
    <t>Gwynns Falls Elementary # 060</t>
  </si>
  <si>
    <t>30.261</t>
  </si>
  <si>
    <t>Guilford PK-8 # 214</t>
  </si>
  <si>
    <t>30.077</t>
  </si>
  <si>
    <t>Graceland Park/O'Donnell Heights PK-8 # 240</t>
  </si>
  <si>
    <t>30.222</t>
  </si>
  <si>
    <t>Govans Elementary # 213</t>
  </si>
  <si>
    <t>30.076</t>
  </si>
  <si>
    <t>Glenmount PK-8 # 235</t>
  </si>
  <si>
    <t>30.095</t>
  </si>
  <si>
    <t>George Washington Elementary # 022</t>
  </si>
  <si>
    <t>30.177</t>
  </si>
  <si>
    <t>George W. F. McMechen Special Ed. High # 177</t>
  </si>
  <si>
    <t>30.074</t>
  </si>
  <si>
    <t>George G. Kelson Building # 157</t>
  </si>
  <si>
    <t>30.056</t>
  </si>
  <si>
    <t>Garrison Middle # 042</t>
  </si>
  <si>
    <t>30.182</t>
  </si>
  <si>
    <t>Garrett Heights PK-8 # 212</t>
  </si>
  <si>
    <t>30.210</t>
  </si>
  <si>
    <t>Gardenville Elementary # 211</t>
  </si>
  <si>
    <t>30.161</t>
  </si>
  <si>
    <t>Furman L. Templeton Elementary # 125</t>
  </si>
  <si>
    <t>30.061</t>
  </si>
  <si>
    <t>Furley Elementary # 206</t>
  </si>
  <si>
    <t>30.256</t>
  </si>
  <si>
    <t>Frederick Elementary # 260</t>
  </si>
  <si>
    <t>30.162</t>
  </si>
  <si>
    <t>Frederick Douglass HS # 450</t>
  </si>
  <si>
    <t>30.111</t>
  </si>
  <si>
    <t>Franklin Square # 095</t>
  </si>
  <si>
    <t>30.243</t>
  </si>
  <si>
    <t>Francis Scott Key Elementary/Middle # 076</t>
  </si>
  <si>
    <t>30.181</t>
  </si>
  <si>
    <t>Francis M. Wood Building # 178</t>
  </si>
  <si>
    <t>30.115</t>
  </si>
  <si>
    <t>Fort Worthington Elementary # 085</t>
  </si>
  <si>
    <t>30.270</t>
  </si>
  <si>
    <t>Forest Park High # 406</t>
  </si>
  <si>
    <t>30.167</t>
  </si>
  <si>
    <t>Federal Hill Prep PK-5 # 045</t>
  </si>
  <si>
    <t>30.023</t>
  </si>
  <si>
    <t>Fallstaff PK-8 # 241</t>
  </si>
  <si>
    <t>30.148</t>
  </si>
  <si>
    <t>Eutaw Marshburn Elementary # 011</t>
  </si>
  <si>
    <t>30.267</t>
  </si>
  <si>
    <t>Edmondson High School Building # 400A</t>
  </si>
  <si>
    <t>30.246</t>
  </si>
  <si>
    <t>Edgewood PK-5 # 067</t>
  </si>
  <si>
    <t>30.262</t>
  </si>
  <si>
    <t>Edgecombe Circle PK-8 # 062</t>
  </si>
  <si>
    <t>30.199</t>
  </si>
  <si>
    <t>Dr. Nathan Pitts/Ashburton PK-8 # 058</t>
  </si>
  <si>
    <t>30.218</t>
  </si>
  <si>
    <t>Dr. Carter Goodwin Woodson PK-8 # 160</t>
  </si>
  <si>
    <t>30.230</t>
  </si>
  <si>
    <t>Dr. Bernard E. Harris Sr. Elementary # 250</t>
  </si>
  <si>
    <t>30.204</t>
  </si>
  <si>
    <t>Dorothy I. Height Elementary # 061</t>
  </si>
  <si>
    <t>30.034</t>
  </si>
  <si>
    <t>Digital Harbor High # 416</t>
  </si>
  <si>
    <t>30.146</t>
  </si>
  <si>
    <t>Diggs-Johnson Building # 162</t>
  </si>
  <si>
    <t>30.249</t>
  </si>
  <si>
    <t>Dickey Hill PK-8 # 201</t>
  </si>
  <si>
    <t>30.255</t>
  </si>
  <si>
    <t>Dallas F. Nicholas Elementary # 039</t>
  </si>
  <si>
    <t>30.020</t>
  </si>
  <si>
    <t>Curtis Bay PK-8 # 207</t>
  </si>
  <si>
    <t>30.248</t>
  </si>
  <si>
    <t>Cross Country PK-8 # 247</t>
  </si>
  <si>
    <t>30.221</t>
  </si>
  <si>
    <t>Commodore John Rodgers PK-8 # 027</t>
  </si>
  <si>
    <t>30.017</t>
  </si>
  <si>
    <t>Collington Square PK-8 # 097</t>
  </si>
  <si>
    <t>30.053</t>
  </si>
  <si>
    <t>Coldstream Park PK-8 # 031</t>
  </si>
  <si>
    <t>30.198</t>
  </si>
  <si>
    <t>Claremont Special Ed. High # 307</t>
  </si>
  <si>
    <t>30.171</t>
  </si>
  <si>
    <t>City Springs PK-8 # 008</t>
  </si>
  <si>
    <t>30.202</t>
  </si>
  <si>
    <t>Chinquapin Building # 046</t>
  </si>
  <si>
    <t>30.206</t>
  </si>
  <si>
    <t>CHERRY HILL 3-8 #159</t>
  </si>
  <si>
    <t>30.220</t>
  </si>
  <si>
    <t>Charles Carroll Barrister Elementary # 034</t>
  </si>
  <si>
    <t>30.018</t>
  </si>
  <si>
    <t>Cecil Elementary # 007</t>
  </si>
  <si>
    <t>30.250</t>
  </si>
  <si>
    <t>Carver Vocational-Technical High CTE # 454</t>
  </si>
  <si>
    <t>30.113</t>
  </si>
  <si>
    <t>Canton Building # 230</t>
  </si>
  <si>
    <t>30.166</t>
  </si>
  <si>
    <t>Calvin Rodwell  PK-8 # 256</t>
  </si>
  <si>
    <t>30.134</t>
  </si>
  <si>
    <t>Calverton PK-8 # 075</t>
  </si>
  <si>
    <t>30.184</t>
  </si>
  <si>
    <t>Callaway Elementary # 251</t>
  </si>
  <si>
    <t>30.257</t>
  </si>
  <si>
    <t>Brehms Lane ES # 231</t>
  </si>
  <si>
    <t>30.191</t>
  </si>
  <si>
    <t>Bragg Nature Study Center</t>
  </si>
  <si>
    <t>30.276</t>
  </si>
  <si>
    <t>Booker T. Washington Building # 130</t>
  </si>
  <si>
    <t>30.168</t>
  </si>
  <si>
    <t>Benjamin Franklin Building # 239</t>
  </si>
  <si>
    <t>30.099</t>
  </si>
  <si>
    <t>Belmont Elementary # 217</t>
  </si>
  <si>
    <t>30.214</t>
  </si>
  <si>
    <t>Beechfield PK-8 # 246</t>
  </si>
  <si>
    <t>30.195</t>
  </si>
  <si>
    <t>Bay Brook PK-8 # 124A</t>
  </si>
  <si>
    <t>30.175</t>
  </si>
  <si>
    <t>Barclay PK-8 # 054</t>
  </si>
  <si>
    <t>30.260</t>
  </si>
  <si>
    <t>Baltimore School for the Arts # 415</t>
  </si>
  <si>
    <t>30.178</t>
  </si>
  <si>
    <t>Baltimore Polytechnic Institute # 403</t>
  </si>
  <si>
    <t>30.185</t>
  </si>
  <si>
    <t>Baltimore Leadership School for Young Women</t>
  </si>
  <si>
    <t>30.284</t>
  </si>
  <si>
    <t>Baltimore City College # 480</t>
  </si>
  <si>
    <t>30.110</t>
  </si>
  <si>
    <t>Arundel PK-2 # 164</t>
  </si>
  <si>
    <t>30.239</t>
  </si>
  <si>
    <t>Armistead Gardens PK-8 # 243</t>
  </si>
  <si>
    <t>30.186</t>
  </si>
  <si>
    <t>Arlington PK-8 # 234</t>
  </si>
  <si>
    <t>30.094</t>
  </si>
  <si>
    <t>Alexander Hamilton Elementary # 145</t>
  </si>
  <si>
    <t>30.068</t>
  </si>
  <si>
    <t>Abbottston Building # 050</t>
  </si>
  <si>
    <t>30.224</t>
  </si>
  <si>
    <t>Woodside Elementary</t>
  </si>
  <si>
    <t>02.120</t>
  </si>
  <si>
    <t>Anne Arundel</t>
  </si>
  <si>
    <t>Windsor Farm Elementary</t>
  </si>
  <si>
    <t>02.047</t>
  </si>
  <si>
    <t>West Meade EEC</t>
  </si>
  <si>
    <t>02.072</t>
  </si>
  <si>
    <t>West Annapolis Elementary</t>
  </si>
  <si>
    <t>02.036</t>
  </si>
  <si>
    <t>Waugh Chapel Elementary</t>
  </si>
  <si>
    <t>02.102</t>
  </si>
  <si>
    <t>Van Bokkelen Elementary</t>
  </si>
  <si>
    <t>02.004</t>
  </si>
  <si>
    <t>Tyler Heights Elementary</t>
  </si>
  <si>
    <t>02.069</t>
  </si>
  <si>
    <t>Tracey's Elementary</t>
  </si>
  <si>
    <t>02.101</t>
  </si>
  <si>
    <t>Sunset Elementary</t>
  </si>
  <si>
    <t>02.108</t>
  </si>
  <si>
    <t>Studio 39</t>
  </si>
  <si>
    <t>02.111</t>
  </si>
  <si>
    <t>Southgate Elementary</t>
  </si>
  <si>
    <t>02.114</t>
  </si>
  <si>
    <t>02.042</t>
  </si>
  <si>
    <t>02.068</t>
  </si>
  <si>
    <t>South Shore Elementary</t>
  </si>
  <si>
    <t>02.077</t>
  </si>
  <si>
    <t>South River High</t>
  </si>
  <si>
    <t>02.099</t>
  </si>
  <si>
    <t>Solley Elementary</t>
  </si>
  <si>
    <t>02.067</t>
  </si>
  <si>
    <t>Shipley's Choice Elementary</t>
  </si>
  <si>
    <t>02.049</t>
  </si>
  <si>
    <t>Shady Side Elementary</t>
  </si>
  <si>
    <t>02.113</t>
  </si>
  <si>
    <t>Severna Park Middle</t>
  </si>
  <si>
    <t>02.089</t>
  </si>
  <si>
    <t>Severna Park High</t>
  </si>
  <si>
    <t>02.005</t>
  </si>
  <si>
    <t>Severna Park Elementary</t>
  </si>
  <si>
    <t>02.052</t>
  </si>
  <si>
    <t>Severn River Middle</t>
  </si>
  <si>
    <t>02.096</t>
  </si>
  <si>
    <t>Severn Elementary</t>
  </si>
  <si>
    <t>02.043</t>
  </si>
  <si>
    <t>02.129</t>
  </si>
  <si>
    <t>Ruth Parker Eason</t>
  </si>
  <si>
    <t>02.039</t>
  </si>
  <si>
    <t>Rolling Knolls Elementary</t>
  </si>
  <si>
    <t>02.081</t>
  </si>
  <si>
    <t>Riviera Beach Elementary</t>
  </si>
  <si>
    <t>02.097</t>
  </si>
  <si>
    <t>Rippling Woods Elementary</t>
  </si>
  <si>
    <t>02.003</t>
  </si>
  <si>
    <t>Ridgeway Elementary</t>
  </si>
  <si>
    <t>02.090</t>
  </si>
  <si>
    <t>Richard Henry Lee Elementary</t>
  </si>
  <si>
    <t>02.022</t>
  </si>
  <si>
    <t>Quarterfield Elementary</t>
  </si>
  <si>
    <t>02.078</t>
  </si>
  <si>
    <t>Point Pleasant Elementary</t>
  </si>
  <si>
    <t>02.134</t>
  </si>
  <si>
    <t>Piney Orchard Elementary</t>
  </si>
  <si>
    <t>02.100</t>
  </si>
  <si>
    <t>Phoenix Academy</t>
  </si>
  <si>
    <t>02.083</t>
  </si>
  <si>
    <t>Pershing Hill Elementary</t>
  </si>
  <si>
    <t>02.060</t>
  </si>
  <si>
    <t>Pasadena Elementary</t>
  </si>
  <si>
    <t>02.070</t>
  </si>
  <si>
    <t>Park Elementary</t>
  </si>
  <si>
    <t>02.076</t>
  </si>
  <si>
    <t>Overlook Elementary</t>
  </si>
  <si>
    <t>02.119</t>
  </si>
  <si>
    <t>Old Mill Middle South</t>
  </si>
  <si>
    <t>02.133</t>
  </si>
  <si>
    <t>Old Mill Middle North</t>
  </si>
  <si>
    <t>02.001</t>
  </si>
  <si>
    <t>Old Mill High</t>
  </si>
  <si>
    <t>02.002</t>
  </si>
  <si>
    <t>Odenton Elementary</t>
  </si>
  <si>
    <t>02.048</t>
  </si>
  <si>
    <t>Oakwood Elementary</t>
  </si>
  <si>
    <t>02.109</t>
  </si>
  <si>
    <t>Oak Hill Elementary</t>
  </si>
  <si>
    <t>02.107</t>
  </si>
  <si>
    <t>Northeast High</t>
  </si>
  <si>
    <t>02.055</t>
  </si>
  <si>
    <t>North Glen Elementary</t>
  </si>
  <si>
    <t>02.118</t>
  </si>
  <si>
    <t>North County High</t>
  </si>
  <si>
    <t>02.054</t>
  </si>
  <si>
    <t>Nantucket Elementary</t>
  </si>
  <si>
    <t>02.131</t>
  </si>
  <si>
    <t>Mills-Parole Elementary</t>
  </si>
  <si>
    <t>02.058</t>
  </si>
  <si>
    <t>Millersville Elementary</t>
  </si>
  <si>
    <t>02.053</t>
  </si>
  <si>
    <t>Meade Middle</t>
  </si>
  <si>
    <t>02.104</t>
  </si>
  <si>
    <t>Meade High</t>
  </si>
  <si>
    <t>02.013</t>
  </si>
  <si>
    <t>Meade Heights Elementary</t>
  </si>
  <si>
    <t>02.066</t>
  </si>
  <si>
    <t>Mayo Elementary</t>
  </si>
  <si>
    <t>02.105</t>
  </si>
  <si>
    <t>Maryland City Elementary</t>
  </si>
  <si>
    <t>02.082</t>
  </si>
  <si>
    <t>Mary Moss @ J. Albert Adams Academy</t>
  </si>
  <si>
    <t>02.110</t>
  </si>
  <si>
    <t>Marley Middle</t>
  </si>
  <si>
    <t>02.059</t>
  </si>
  <si>
    <t>Marley Glen Special Education</t>
  </si>
  <si>
    <t>02.095</t>
  </si>
  <si>
    <t>Marley Elementary</t>
  </si>
  <si>
    <t>02.079</t>
  </si>
  <si>
    <t>Manor View Elementary</t>
  </si>
  <si>
    <t>02.074</t>
  </si>
  <si>
    <t>Magothy River Middle</t>
  </si>
  <si>
    <t>02.007</t>
  </si>
  <si>
    <t>MacArthur Middle</t>
  </si>
  <si>
    <t>02.087</t>
  </si>
  <si>
    <t>Lothian Elementary</t>
  </si>
  <si>
    <t>02.024</t>
  </si>
  <si>
    <t>Linthicum Elementary</t>
  </si>
  <si>
    <t>02.008</t>
  </si>
  <si>
    <t>Lindale Middle</t>
  </si>
  <si>
    <t>02.127</t>
  </si>
  <si>
    <t>Lake Shore Elementary</t>
  </si>
  <si>
    <t>02.103</t>
  </si>
  <si>
    <t>Jones Elementary</t>
  </si>
  <si>
    <t>02.094</t>
  </si>
  <si>
    <t>Jessup Elementary</t>
  </si>
  <si>
    <t>02.016</t>
  </si>
  <si>
    <t>Jacobsville Elementary</t>
  </si>
  <si>
    <t>02.091</t>
  </si>
  <si>
    <t>Hilltop Elementary</t>
  </si>
  <si>
    <t>02.088</t>
  </si>
  <si>
    <t>Hillsmere Elementary</t>
  </si>
  <si>
    <t>02.084</t>
  </si>
  <si>
    <t>High Point Elementary</t>
  </si>
  <si>
    <t>02.015</t>
  </si>
  <si>
    <t>Glendale Elementary</t>
  </si>
  <si>
    <t>02.065</t>
  </si>
  <si>
    <t>Glen Burnie Park Elementary</t>
  </si>
  <si>
    <t>02.073</t>
  </si>
  <si>
    <t>Glen Burnie High</t>
  </si>
  <si>
    <t>02.020</t>
  </si>
  <si>
    <t>02.132</t>
  </si>
  <si>
    <t>Georgetown East Elementary</t>
  </si>
  <si>
    <t>02.017</t>
  </si>
  <si>
    <t>George Fox Middle</t>
  </si>
  <si>
    <t>02.044</t>
  </si>
  <si>
    <t>George Cromwell Elementary</t>
  </si>
  <si>
    <t>02.063</t>
  </si>
  <si>
    <t>Freetown Elementary</t>
  </si>
  <si>
    <t>02.080</t>
  </si>
  <si>
    <t>Frank Hebron-Harman Elementary</t>
  </si>
  <si>
    <t>02.064</t>
  </si>
  <si>
    <t>Four Seasons Elementary</t>
  </si>
  <si>
    <t>02.010</t>
  </si>
  <si>
    <t>Fort Smallwood Elementary</t>
  </si>
  <si>
    <t>02.031</t>
  </si>
  <si>
    <t>Folger McKinsey Elementary</t>
  </si>
  <si>
    <t>02.086</t>
  </si>
  <si>
    <t>Ferndale EEC</t>
  </si>
  <si>
    <t>02.124</t>
  </si>
  <si>
    <t>Edgewater Elementary</t>
  </si>
  <si>
    <t>02.033</t>
  </si>
  <si>
    <t>Eastport Elementary</t>
  </si>
  <si>
    <t>02.035</t>
  </si>
  <si>
    <t>Deale Elementary</t>
  </si>
  <si>
    <t>02.075</t>
  </si>
  <si>
    <t>Davidsonville Elementary</t>
  </si>
  <si>
    <t>02.098</t>
  </si>
  <si>
    <t>Crofton Woods Elementary</t>
  </si>
  <si>
    <t>02.115</t>
  </si>
  <si>
    <t>Crofton Middle</t>
  </si>
  <si>
    <t>02.038</t>
  </si>
  <si>
    <t>Crofton Meadows Elementary</t>
  </si>
  <si>
    <t>02.045</t>
  </si>
  <si>
    <t>Crofton Elementary</t>
  </si>
  <si>
    <t>02.041</t>
  </si>
  <si>
    <t>Corkran Middle</t>
  </si>
  <si>
    <t>02.051</t>
  </si>
  <si>
    <t>02.012</t>
  </si>
  <si>
    <t>Chesapeake Bay Middle</t>
  </si>
  <si>
    <t>02.009</t>
  </si>
  <si>
    <t>Central Special</t>
  </si>
  <si>
    <t>02.014</t>
  </si>
  <si>
    <t>Central Middle</t>
  </si>
  <si>
    <t>02.018</t>
  </si>
  <si>
    <t>Central Elementary</t>
  </si>
  <si>
    <t>02.117</t>
  </si>
  <si>
    <t>Center of Applied Technology South</t>
  </si>
  <si>
    <t>02.019</t>
  </si>
  <si>
    <t>Center of Applied Technology North</t>
  </si>
  <si>
    <t>02.006</t>
  </si>
  <si>
    <t>Carrie Weedon EEC</t>
  </si>
  <si>
    <t>02.123</t>
  </si>
  <si>
    <t>Cape St. Claire Elementary</t>
  </si>
  <si>
    <t>02.116</t>
  </si>
  <si>
    <t>Brooklyn Park Middle</t>
  </si>
  <si>
    <t>02.092</t>
  </si>
  <si>
    <t>Brooklyn Park Elementary</t>
  </si>
  <si>
    <t>02.085</t>
  </si>
  <si>
    <t>Brock Bridge Elementary</t>
  </si>
  <si>
    <t>02.093</t>
  </si>
  <si>
    <t>Broadneck High</t>
  </si>
  <si>
    <t>02.032</t>
  </si>
  <si>
    <t>Broadneck Elementary</t>
  </si>
  <si>
    <t>02.023</t>
  </si>
  <si>
    <t>Bodkin Elementary</t>
  </si>
  <si>
    <t>02.062</t>
  </si>
  <si>
    <t>Benfield Elementary</t>
  </si>
  <si>
    <t>02.029</t>
  </si>
  <si>
    <t>Belvedere Elementary</t>
  </si>
  <si>
    <t>02.056</t>
  </si>
  <si>
    <t>Belle Grove Elementary</t>
  </si>
  <si>
    <t>02.121</t>
  </si>
  <si>
    <t>Bates Middle</t>
  </si>
  <si>
    <t>02.037</t>
  </si>
  <si>
    <t>Arundel Middle</t>
  </si>
  <si>
    <t>02.057</t>
  </si>
  <si>
    <t>Arundel High</t>
  </si>
  <si>
    <t>02.040</t>
  </si>
  <si>
    <t>Arnold Elementary</t>
  </si>
  <si>
    <t>02.106</t>
  </si>
  <si>
    <t>Arlington Echo Education Center</t>
  </si>
  <si>
    <t>02.122</t>
  </si>
  <si>
    <t>Annapolis Middle</t>
  </si>
  <si>
    <t>02.061</t>
  </si>
  <si>
    <t>Annapolis High</t>
  </si>
  <si>
    <t>02.030</t>
  </si>
  <si>
    <t>Annapolis Elementary</t>
  </si>
  <si>
    <t>02.034</t>
  </si>
  <si>
    <t>Westmar Middle</t>
  </si>
  <si>
    <t>01.014</t>
  </si>
  <si>
    <t>Allegany</t>
  </si>
  <si>
    <t>Westernport Elementary</t>
  </si>
  <si>
    <t>01.024</t>
  </si>
  <si>
    <t>West Side Elementary</t>
  </si>
  <si>
    <t>01.017</t>
  </si>
  <si>
    <t>Washington Middle</t>
  </si>
  <si>
    <t>01.034</t>
  </si>
  <si>
    <t>South Penn Elementary</t>
  </si>
  <si>
    <t>01.021</t>
  </si>
  <si>
    <t>Parkside Elementary</t>
  </si>
  <si>
    <t>01.033</t>
  </si>
  <si>
    <t>Northeast Elementary</t>
  </si>
  <si>
    <t>01.030</t>
  </si>
  <si>
    <t>New Allegany High</t>
  </si>
  <si>
    <t>01.038</t>
  </si>
  <si>
    <t>Mt. Savage Elementary/Middle</t>
  </si>
  <si>
    <t>01.025</t>
  </si>
  <si>
    <t>Mountain Ridge High</t>
  </si>
  <si>
    <t>01.037</t>
  </si>
  <si>
    <t>John Humbird Elementary</t>
  </si>
  <si>
    <t>01.004</t>
  </si>
  <si>
    <t>George's Creek Elementary</t>
  </si>
  <si>
    <t>01.001</t>
  </si>
  <si>
    <t>Frost Elementary</t>
  </si>
  <si>
    <t>01.029</t>
  </si>
  <si>
    <t>Fort Hill High</t>
  </si>
  <si>
    <t>01.011</t>
  </si>
  <si>
    <t>01.020</t>
  </si>
  <si>
    <t>Eckhart Alternative</t>
  </si>
  <si>
    <t>01.013</t>
  </si>
  <si>
    <t>Cresaptown Elementary</t>
  </si>
  <si>
    <t>01.032</t>
  </si>
  <si>
    <t>Center For Career &amp; Technical Education</t>
  </si>
  <si>
    <t>01.027</t>
  </si>
  <si>
    <t>Cash Valley Elementary</t>
  </si>
  <si>
    <t>01.022</t>
  </si>
  <si>
    <t>Braddock Middle</t>
  </si>
  <si>
    <t>01.035</t>
  </si>
  <si>
    <t>01.003</t>
  </si>
  <si>
    <t>01.002</t>
  </si>
  <si>
    <t>NUMBERLEA</t>
  </si>
  <si>
    <t>Sub Type</t>
  </si>
  <si>
    <t>Type</t>
  </si>
  <si>
    <t>Life Cycle</t>
  </si>
  <si>
    <t>Adj Building SF</t>
  </si>
  <si>
    <t>PSC_NUMBER</t>
  </si>
  <si>
    <t>2228</t>
  </si>
  <si>
    <t>1740</t>
  </si>
  <si>
    <t>1745</t>
  </si>
  <si>
    <t>1741</t>
  </si>
  <si>
    <t>1744</t>
  </si>
  <si>
    <t>1737</t>
  </si>
  <si>
    <t>1747</t>
  </si>
  <si>
    <t>1739</t>
  </si>
  <si>
    <t>1738</t>
  </si>
  <si>
    <t>1742</t>
  </si>
  <si>
    <t>1743</t>
  </si>
  <si>
    <t>1748</t>
  </si>
  <si>
    <t>1733</t>
  </si>
  <si>
    <t>1717</t>
  </si>
  <si>
    <t>Bennett Middle</t>
  </si>
  <si>
    <t>1712</t>
  </si>
  <si>
    <t>J. M. Bennett High</t>
  </si>
  <si>
    <t>1726</t>
  </si>
  <si>
    <t>1732</t>
  </si>
  <si>
    <t>Pemberton E</t>
  </si>
  <si>
    <t>1731</t>
  </si>
  <si>
    <t>Chipman Primary</t>
  </si>
  <si>
    <t>1727</t>
  </si>
  <si>
    <t>1716</t>
  </si>
  <si>
    <t>1721</t>
  </si>
  <si>
    <t>Pittsville Elementary / Middle</t>
  </si>
  <si>
    <t>1706</t>
  </si>
  <si>
    <t>1736</t>
  </si>
  <si>
    <t>1705</t>
  </si>
  <si>
    <t>OLD Bennett Middle</t>
  </si>
  <si>
    <t>22.021</t>
  </si>
  <si>
    <t>1723</t>
  </si>
  <si>
    <t>1714</t>
  </si>
  <si>
    <t>1708</t>
  </si>
  <si>
    <t>2600</t>
  </si>
  <si>
    <t>1720</t>
  </si>
  <si>
    <t>1711</t>
  </si>
  <si>
    <t>1713</t>
  </si>
  <si>
    <t>E. Salisbury Elementary</t>
  </si>
  <si>
    <t>W Salisbury Elementary</t>
  </si>
  <si>
    <t>1718</t>
  </si>
  <si>
    <t>1719</t>
  </si>
  <si>
    <t>N. Salisbury Elementary</t>
  </si>
  <si>
    <t>1707</t>
  </si>
  <si>
    <t>1710</t>
  </si>
  <si>
    <t>1722</t>
  </si>
  <si>
    <t>1709</t>
  </si>
  <si>
    <t>1680</t>
  </si>
  <si>
    <t>South  Hagerstown High</t>
  </si>
  <si>
    <t>North  Hagerstown High</t>
  </si>
  <si>
    <t>1678</t>
  </si>
  <si>
    <t>Conococheague Elementary</t>
  </si>
  <si>
    <t>Russell Hicks Middle</t>
  </si>
  <si>
    <t>1653</t>
  </si>
  <si>
    <t>1659</t>
  </si>
  <si>
    <t>1670</t>
  </si>
  <si>
    <t>1658</t>
  </si>
  <si>
    <t>1676</t>
  </si>
  <si>
    <t>1685</t>
  </si>
  <si>
    <t>1669</t>
  </si>
  <si>
    <t>1682</t>
  </si>
  <si>
    <t>2560</t>
  </si>
  <si>
    <t>2540</t>
  </si>
  <si>
    <t>1693</t>
  </si>
  <si>
    <t>Pangborn Blvd Elementary</t>
  </si>
  <si>
    <t>1672</t>
  </si>
  <si>
    <t>1679</t>
  </si>
  <si>
    <t>1698</t>
  </si>
  <si>
    <t>1684</t>
  </si>
  <si>
    <t>1667</t>
  </si>
  <si>
    <t>1674</t>
  </si>
  <si>
    <t>1699</t>
  </si>
  <si>
    <t>1686</t>
  </si>
  <si>
    <t>Emma K Doub Elementary</t>
  </si>
  <si>
    <t>Winter St. Elementary</t>
  </si>
  <si>
    <t>2613</t>
  </si>
  <si>
    <t>1654</t>
  </si>
  <si>
    <t>1675</t>
  </si>
  <si>
    <t>1665</t>
  </si>
  <si>
    <t>1664</t>
  </si>
  <si>
    <t>1695</t>
  </si>
  <si>
    <t>1697</t>
  </si>
  <si>
    <t>1681</t>
  </si>
  <si>
    <t>1700</t>
  </si>
  <si>
    <t>1704</t>
  </si>
  <si>
    <t>1657</t>
  </si>
  <si>
    <t>Hancock Middle-High</t>
  </si>
  <si>
    <t>1655</t>
  </si>
  <si>
    <t>1703</t>
  </si>
  <si>
    <t>1673</t>
  </si>
  <si>
    <t>1660</t>
  </si>
  <si>
    <t>1677</t>
  </si>
  <si>
    <t>1651</t>
  </si>
  <si>
    <t>1671</t>
  </si>
  <si>
    <t>Easton Elementary - Moton Bldg.</t>
  </si>
  <si>
    <t>1646</t>
  </si>
  <si>
    <t>Easton Elementary - Dobson Bldg.</t>
  </si>
  <si>
    <t>1649</t>
  </si>
  <si>
    <t>1647</t>
  </si>
  <si>
    <t>1640</t>
  </si>
  <si>
    <t>St. Michaels Middle/ High</t>
  </si>
  <si>
    <t>1643</t>
  </si>
  <si>
    <t>1641</t>
  </si>
  <si>
    <t>20.010</t>
  </si>
  <si>
    <t>1642</t>
  </si>
  <si>
    <t>20.005</t>
  </si>
  <si>
    <t>1644</t>
  </si>
  <si>
    <t>1645</t>
  </si>
  <si>
    <t>L.ettie Marshall Dent Elementary</t>
  </si>
  <si>
    <t>1626</t>
  </si>
  <si>
    <t>1625</t>
  </si>
  <si>
    <t>1612</t>
  </si>
  <si>
    <t>1616</t>
  </si>
  <si>
    <t>1637</t>
  </si>
  <si>
    <t>1638</t>
  </si>
  <si>
    <t>Old Bethune Elementary</t>
  </si>
  <si>
    <t>18.030</t>
  </si>
  <si>
    <t>2588</t>
  </si>
  <si>
    <t>1621</t>
  </si>
  <si>
    <t>1624</t>
  </si>
  <si>
    <t>1619</t>
  </si>
  <si>
    <t>1631</t>
  </si>
  <si>
    <t>1627</t>
  </si>
  <si>
    <t>1611</t>
  </si>
  <si>
    <t>1614</t>
  </si>
  <si>
    <t>1618</t>
  </si>
  <si>
    <t>1623</t>
  </si>
  <si>
    <t>1633</t>
  </si>
  <si>
    <t>1632</t>
  </si>
  <si>
    <t>1630</t>
  </si>
  <si>
    <t>George Washington Carver Elementary School</t>
  </si>
  <si>
    <t>18.007</t>
  </si>
  <si>
    <t>2578</t>
  </si>
  <si>
    <t>1617</t>
  </si>
  <si>
    <t>2544</t>
  </si>
  <si>
    <t>1620</t>
  </si>
  <si>
    <t>1634</t>
  </si>
  <si>
    <t>1629</t>
  </si>
  <si>
    <t>2610</t>
  </si>
  <si>
    <t>1615</t>
  </si>
  <si>
    <t>J.M. Tawes Vo-tech</t>
  </si>
  <si>
    <t>2535</t>
  </si>
  <si>
    <t>1599</t>
  </si>
  <si>
    <t>1605</t>
  </si>
  <si>
    <t>Princess Anne Elementary</t>
  </si>
  <si>
    <t>1609</t>
  </si>
  <si>
    <t>1600</t>
  </si>
  <si>
    <t>1592</t>
  </si>
  <si>
    <t>1586</t>
  </si>
  <si>
    <t>1581</t>
  </si>
  <si>
    <t>2537</t>
  </si>
  <si>
    <t>2370</t>
  </si>
  <si>
    <t>1596</t>
  </si>
  <si>
    <t>1587</t>
  </si>
  <si>
    <t>1590</t>
  </si>
  <si>
    <t>1589</t>
  </si>
  <si>
    <t>1591</t>
  </si>
  <si>
    <t>1585</t>
  </si>
  <si>
    <t>1594</t>
  </si>
  <si>
    <t>1547</t>
  </si>
  <si>
    <t>Whitehall Elementary School</t>
  </si>
  <si>
    <t>1494</t>
  </si>
  <si>
    <t>Kenmoor Elementary</t>
  </si>
  <si>
    <t>James McHenry Elementary</t>
  </si>
  <si>
    <t>1370</t>
  </si>
  <si>
    <t>Gladys Noon Spellman Elementary</t>
  </si>
  <si>
    <t>Judge Sylvania Woods Elementary</t>
  </si>
  <si>
    <t>1456</t>
  </si>
  <si>
    <t>Charles H. Flowers High</t>
  </si>
  <si>
    <t>2403</t>
  </si>
  <si>
    <t>Frederick Douglass High</t>
  </si>
  <si>
    <t>Tall Oaks Vocational High</t>
  </si>
  <si>
    <t>Central High</t>
  </si>
  <si>
    <t>Charles Carroll</t>
  </si>
  <si>
    <t>1539</t>
  </si>
  <si>
    <t>G. James Gholson Middle</t>
  </si>
  <si>
    <t>1368</t>
  </si>
  <si>
    <t>John Bayne Elementary</t>
  </si>
  <si>
    <t>2523</t>
  </si>
  <si>
    <t>Phyllis E. Williams Elementary</t>
  </si>
  <si>
    <t>1339</t>
  </si>
  <si>
    <t>Thomas G. Pullen Creative and Performing Arts Academy</t>
  </si>
  <si>
    <t>Cora L. Rice Elementary</t>
  </si>
  <si>
    <t>William W. Hall Academy</t>
  </si>
  <si>
    <t>1541</t>
  </si>
  <si>
    <t>James Madison Middle</t>
  </si>
  <si>
    <t>Drew Freeman Middle</t>
  </si>
  <si>
    <t>Ernest Everett Just Middle</t>
  </si>
  <si>
    <t>1564</t>
  </si>
  <si>
    <t>Francis T. Evans Elementary</t>
  </si>
  <si>
    <t>James R. Randall Elementary</t>
  </si>
  <si>
    <t>James H. Harrison Elementary</t>
  </si>
  <si>
    <t>2401</t>
  </si>
  <si>
    <t>Beltsville Elementary</t>
  </si>
  <si>
    <t>1424</t>
  </si>
  <si>
    <t>1388</t>
  </si>
  <si>
    <t>1443</t>
  </si>
  <si>
    <t>1537</t>
  </si>
  <si>
    <t>Dwight D. Eisenhower Middle</t>
  </si>
  <si>
    <t>1461</t>
  </si>
  <si>
    <t>1345</t>
  </si>
  <si>
    <t>1566</t>
  </si>
  <si>
    <t>C. Elizabeth Rieg</t>
  </si>
  <si>
    <t>1410</t>
  </si>
  <si>
    <t>Henry A. Wise Jr. High School</t>
  </si>
  <si>
    <t>1394</t>
  </si>
  <si>
    <t>1533</t>
  </si>
  <si>
    <t>William Beanes Elementary</t>
  </si>
  <si>
    <t>Francis Scott Key</t>
  </si>
  <si>
    <t>Cesar Chavez Elementary</t>
  </si>
  <si>
    <t>1338</t>
  </si>
  <si>
    <t>Mt. Rainier Elementary</t>
  </si>
  <si>
    <t>1458</t>
  </si>
  <si>
    <t>Thurgood Marshall Middle</t>
  </si>
  <si>
    <t>Samuel P. Massie Academy</t>
  </si>
  <si>
    <t>Andrew Jackson Academy</t>
  </si>
  <si>
    <t>1382</t>
  </si>
  <si>
    <t>1414</t>
  </si>
  <si>
    <t>Annapolis Road Academy Alternative High</t>
  </si>
  <si>
    <t>Robert R. Gray Elementary</t>
  </si>
  <si>
    <t>Skyline Elementary</t>
  </si>
  <si>
    <t>16.247</t>
  </si>
  <si>
    <t>1574</t>
  </si>
  <si>
    <t>2522</t>
  </si>
  <si>
    <t>Doswell E. Brooks Elementary</t>
  </si>
  <si>
    <t>1538</t>
  </si>
  <si>
    <t>1433</t>
  </si>
  <si>
    <t>1546</t>
  </si>
  <si>
    <t>Benjamin Tasker Middle</t>
  </si>
  <si>
    <t>1558</t>
  </si>
  <si>
    <t>J. Frank Dent Elementary</t>
  </si>
  <si>
    <t>1463</t>
  </si>
  <si>
    <t>1528</t>
  </si>
  <si>
    <t>Francis T Evans Elementary</t>
  </si>
  <si>
    <t>2397</t>
  </si>
  <si>
    <t>1324</t>
  </si>
  <si>
    <t>Charles Herbert Flowers High</t>
  </si>
  <si>
    <t>1369</t>
  </si>
  <si>
    <t>Thomas Stone Elementary</t>
  </si>
  <si>
    <t>1454</t>
  </si>
  <si>
    <t>Catherine T. Reed Elementary</t>
  </si>
  <si>
    <t>1418</t>
  </si>
  <si>
    <t>1386</t>
  </si>
  <si>
    <t>1361</t>
  </si>
  <si>
    <t>1476</t>
  </si>
  <si>
    <t>1372</t>
  </si>
  <si>
    <t>William Paca Elementary</t>
  </si>
  <si>
    <t>Judith P. Hoyer Montessori</t>
  </si>
  <si>
    <t>Robert Goddard Montessori and French Immersion</t>
  </si>
  <si>
    <t>1450</t>
  </si>
  <si>
    <t>1391</t>
  </si>
  <si>
    <t>Elementary School No. 7</t>
  </si>
  <si>
    <t>Proposed Elementary School No. 7</t>
  </si>
  <si>
    <t>2405</t>
  </si>
  <si>
    <t>1481</t>
  </si>
  <si>
    <t>1393</t>
  </si>
  <si>
    <t>1557</t>
  </si>
  <si>
    <t>1519</t>
  </si>
  <si>
    <t>Oakcrest Elementary</t>
  </si>
  <si>
    <t>Lyndon Hill Elementary</t>
  </si>
  <si>
    <t>Colmar Manor Elementary</t>
  </si>
  <si>
    <t>William Wirt Middle</t>
  </si>
  <si>
    <t>1425</t>
  </si>
  <si>
    <t>1509</t>
  </si>
  <si>
    <t>Barack Obama Elementary School</t>
  </si>
  <si>
    <t>1511</t>
  </si>
  <si>
    <t>1482</t>
  </si>
  <si>
    <t>Eleanor Roosevelt High</t>
  </si>
  <si>
    <t>1573</t>
  </si>
  <si>
    <t>1340</t>
  </si>
  <si>
    <t>1467</t>
  </si>
  <si>
    <t>1468</t>
  </si>
  <si>
    <t>Isaac J. Gourdine Middle</t>
  </si>
  <si>
    <t>Accokeek Area Elementary</t>
  </si>
  <si>
    <t>1389</t>
  </si>
  <si>
    <t>1353</t>
  </si>
  <si>
    <t>1435</t>
  </si>
  <si>
    <t>2399</t>
  </si>
  <si>
    <t>1444</t>
  </si>
  <si>
    <t>1380</t>
  </si>
  <si>
    <t>2409</t>
  </si>
  <si>
    <t>1451</t>
  </si>
  <si>
    <t>1430</t>
  </si>
  <si>
    <t>1359</t>
  </si>
  <si>
    <t>1452</t>
  </si>
  <si>
    <t>1474</t>
  </si>
  <si>
    <t>1460</t>
  </si>
  <si>
    <t>1561</t>
  </si>
  <si>
    <t>1495</t>
  </si>
  <si>
    <t>Samuel P. Massie Elementary</t>
  </si>
  <si>
    <t>Francis Scott Key Elementary</t>
  </si>
  <si>
    <t>Andrew Jackson Middle</t>
  </si>
  <si>
    <t>Langley Park/McCormick Elementary</t>
  </si>
  <si>
    <t>1532</t>
  </si>
  <si>
    <t>1462</t>
  </si>
  <si>
    <t>1326</t>
  </si>
  <si>
    <t>1441</t>
  </si>
  <si>
    <t>1420</t>
  </si>
  <si>
    <t>1575</t>
  </si>
  <si>
    <t>Francis S. Key Elementary</t>
  </si>
  <si>
    <t>1367</t>
  </si>
  <si>
    <t>1336</t>
  </si>
  <si>
    <t>1331</t>
  </si>
  <si>
    <t>1333</t>
  </si>
  <si>
    <t>1379</t>
  </si>
  <si>
    <t>1535</t>
  </si>
  <si>
    <t>1358</t>
  </si>
  <si>
    <t>1439</t>
  </si>
  <si>
    <t>C. Elizabeth Rieg Regional</t>
  </si>
  <si>
    <t>1580</t>
  </si>
  <si>
    <t>Martin Luther King Jr. Middle</t>
  </si>
  <si>
    <t>1466</t>
  </si>
  <si>
    <t>Thomas Claggett Elementary</t>
  </si>
  <si>
    <t>1363</t>
  </si>
  <si>
    <t>1553</t>
  </si>
  <si>
    <t>Charles Carroll Middle</t>
  </si>
  <si>
    <t>1534</t>
  </si>
  <si>
    <t>1552</t>
  </si>
  <si>
    <t>1555</t>
  </si>
  <si>
    <t>1567</t>
  </si>
  <si>
    <t>1520</t>
  </si>
  <si>
    <t>1569</t>
  </si>
  <si>
    <t>Benjamin Foulois Creative and Performing Arts Academy</t>
  </si>
  <si>
    <t>1373</t>
  </si>
  <si>
    <t>1455</t>
  </si>
  <si>
    <t>1483</t>
  </si>
  <si>
    <t>1387</t>
  </si>
  <si>
    <t>Hoyer (Judith P.) ECC (Former)</t>
  </si>
  <si>
    <t>16.173</t>
  </si>
  <si>
    <t>1478</t>
  </si>
  <si>
    <t>Mary Harris</t>
  </si>
  <si>
    <t>1378</t>
  </si>
  <si>
    <t>Frances R. Fuchs ECC</t>
  </si>
  <si>
    <t>1480</t>
  </si>
  <si>
    <t>Green Valley Alternative (Former)</t>
  </si>
  <si>
    <t>1496</t>
  </si>
  <si>
    <t>1392</t>
  </si>
  <si>
    <t>1376</t>
  </si>
  <si>
    <t>1438</t>
  </si>
  <si>
    <t>1419</t>
  </si>
  <si>
    <t>1434</t>
  </si>
  <si>
    <t>1527</t>
  </si>
  <si>
    <t>Doswell E Brooks Elementary</t>
  </si>
  <si>
    <t>1560</t>
  </si>
  <si>
    <t>1323</t>
  </si>
  <si>
    <t>2562</t>
  </si>
  <si>
    <t>Martin Luther King</t>
  </si>
  <si>
    <t>Jr. Middle</t>
  </si>
  <si>
    <t>1415</t>
  </si>
  <si>
    <t>16.240</t>
  </si>
  <si>
    <t>1577</t>
  </si>
  <si>
    <t>1523</t>
  </si>
  <si>
    <t>1427</t>
  </si>
  <si>
    <t>1422</t>
  </si>
  <si>
    <t>Margaret Brent School</t>
  </si>
  <si>
    <t>1551</t>
  </si>
  <si>
    <t>1536</t>
  </si>
  <si>
    <t>Sr. Elementary</t>
  </si>
  <si>
    <t>Judge Sylvania W. Woods</t>
  </si>
  <si>
    <t>1447</t>
  </si>
  <si>
    <t>1510</t>
  </si>
  <si>
    <t>1549</t>
  </si>
  <si>
    <t>1408</t>
  </si>
  <si>
    <t>James E. Duckworth Special Education</t>
  </si>
  <si>
    <t>1365</t>
  </si>
  <si>
    <t>1571</t>
  </si>
  <si>
    <t>1578</t>
  </si>
  <si>
    <t>Accokeek Academy II</t>
  </si>
  <si>
    <t>1559</t>
  </si>
  <si>
    <t>John Hanson Montesssori</t>
  </si>
  <si>
    <t>Jr. High</t>
  </si>
  <si>
    <t>1411</t>
  </si>
  <si>
    <t>1426</t>
  </si>
  <si>
    <t>2342</t>
  </si>
  <si>
    <t>1366</t>
  </si>
  <si>
    <t>2555</t>
  </si>
  <si>
    <t>Fairmont Heights High (Former)</t>
  </si>
  <si>
    <t>16.096</t>
  </si>
  <si>
    <t>1403</t>
  </si>
  <si>
    <t>2599</t>
  </si>
  <si>
    <t>1554</t>
  </si>
  <si>
    <t>Jr. (Dr. Henry A.) High</t>
  </si>
  <si>
    <t>Sr. (Judge Sylvania W.) Elementary</t>
  </si>
  <si>
    <t>1563</t>
  </si>
  <si>
    <t>Tanglewood Special Education</t>
  </si>
  <si>
    <t>1330</t>
  </si>
  <si>
    <t>1550</t>
  </si>
  <si>
    <t>1362</t>
  </si>
  <si>
    <t>1465</t>
  </si>
  <si>
    <t>1390</t>
  </si>
  <si>
    <t>Dr. Henry A. Wise</t>
  </si>
  <si>
    <t>1423</t>
  </si>
  <si>
    <t>1383</t>
  </si>
  <si>
    <t>Thomas Clagett Elementary</t>
  </si>
  <si>
    <t>1471</t>
  </si>
  <si>
    <t>1352</t>
  </si>
  <si>
    <t>Dwight Eisenhower Middle</t>
  </si>
  <si>
    <t>1449</t>
  </si>
  <si>
    <t>Issac J. Gourdine Middle</t>
  </si>
  <si>
    <t>1354</t>
  </si>
  <si>
    <t>1437</t>
  </si>
  <si>
    <t>1440</t>
  </si>
  <si>
    <t>1568</t>
  </si>
  <si>
    <t>1453</t>
  </si>
  <si>
    <t>1371</t>
  </si>
  <si>
    <t>Claggett (Thomas) Teacher Leadership Center</t>
  </si>
  <si>
    <t>16.125</t>
  </si>
  <si>
    <t>1431</t>
  </si>
  <si>
    <t>1397</t>
  </si>
  <si>
    <t>Thomas S. Stone Elementary</t>
  </si>
  <si>
    <t>1464</t>
  </si>
  <si>
    <t>1473</t>
  </si>
  <si>
    <t>1545</t>
  </si>
  <si>
    <t>16.010</t>
  </si>
  <si>
    <t>1332</t>
  </si>
  <si>
    <t>1448</t>
  </si>
  <si>
    <t>1416</t>
  </si>
  <si>
    <t>1459</t>
  </si>
  <si>
    <t>1472</t>
  </si>
  <si>
    <t>1374</t>
  </si>
  <si>
    <t>1486</t>
  </si>
  <si>
    <t>Frances R. Fuchs Early Childhood Center</t>
  </si>
  <si>
    <t>1401</t>
  </si>
  <si>
    <t>Former Greenbelt Middle</t>
  </si>
  <si>
    <t>1542</t>
  </si>
  <si>
    <t>1395</t>
  </si>
  <si>
    <t>Accokeek Academy</t>
  </si>
  <si>
    <t>1347</t>
  </si>
  <si>
    <t>1396</t>
  </si>
  <si>
    <t>1562</t>
  </si>
  <si>
    <t>1484</t>
  </si>
  <si>
    <t>1413</t>
  </si>
  <si>
    <t>Dora Kennedy French Immersion</t>
  </si>
  <si>
    <t>1521</t>
  </si>
  <si>
    <t>Berkshire Elementary (Former)</t>
  </si>
  <si>
    <t>16.151</t>
  </si>
  <si>
    <t>1457</t>
  </si>
  <si>
    <t>1421</t>
  </si>
  <si>
    <t>1346</t>
  </si>
  <si>
    <t>1540</t>
  </si>
  <si>
    <t>Margaret Brent Regional School</t>
  </si>
  <si>
    <t>1432</t>
  </si>
  <si>
    <t>H.Winship Wheatley Early Childhood Center</t>
  </si>
  <si>
    <t>1429</t>
  </si>
  <si>
    <t>1565</t>
  </si>
  <si>
    <t>1341</t>
  </si>
  <si>
    <t>1381</t>
  </si>
  <si>
    <t>1470</t>
  </si>
  <si>
    <t>1375</t>
  </si>
  <si>
    <t>1469</t>
  </si>
  <si>
    <t>1442</t>
  </si>
  <si>
    <t>1572</t>
  </si>
  <si>
    <t>James Ryder Randall Elementary</t>
  </si>
  <si>
    <t>1475</t>
  </si>
  <si>
    <t>1477</t>
  </si>
  <si>
    <t>1327</t>
  </si>
  <si>
    <t>1133</t>
  </si>
  <si>
    <t>Montgomery  Richard High</t>
  </si>
  <si>
    <t>1092</t>
  </si>
  <si>
    <t>Churchill Winston  High</t>
  </si>
  <si>
    <t>1080</t>
  </si>
  <si>
    <t>Rockwell Lois P. Elementary</t>
  </si>
  <si>
    <t>1191</t>
  </si>
  <si>
    <t>1122</t>
  </si>
  <si>
    <t>1132</t>
  </si>
  <si>
    <t>Farquhar William  Middle</t>
  </si>
  <si>
    <t>Wood Earl B. Middle</t>
  </si>
  <si>
    <t>2612</t>
  </si>
  <si>
    <t>Johnson Walter High</t>
  </si>
  <si>
    <t>1182</t>
  </si>
  <si>
    <t>Bethesda Chevy Chase High</t>
  </si>
  <si>
    <t>Frances Scott Key Middle</t>
  </si>
  <si>
    <t>1171</t>
  </si>
  <si>
    <t>Banneker Benjamin Middle</t>
  </si>
  <si>
    <t>1234</t>
  </si>
  <si>
    <t>1176</t>
  </si>
  <si>
    <t>1189</t>
  </si>
  <si>
    <t>Einstein Albert - High</t>
  </si>
  <si>
    <t>1311</t>
  </si>
  <si>
    <t>Dr Charles Drew  Elementary</t>
  </si>
  <si>
    <t>Pyle Thomas Middle</t>
  </si>
  <si>
    <t>1259</t>
  </si>
  <si>
    <t>1086</t>
  </si>
  <si>
    <t>1177</t>
  </si>
  <si>
    <t>Frost Robert Middle</t>
  </si>
  <si>
    <t>2642</t>
  </si>
  <si>
    <t>1123</t>
  </si>
  <si>
    <t>1097</t>
  </si>
  <si>
    <t>Seneca Valley HIgh</t>
  </si>
  <si>
    <t>1214</t>
  </si>
  <si>
    <t>1310</t>
  </si>
  <si>
    <t>Ride  Dr.  Sally K.  Elementary</t>
  </si>
  <si>
    <t>1201</t>
  </si>
  <si>
    <t>Lake Seneca Elelmentary</t>
  </si>
  <si>
    <t>1194</t>
  </si>
  <si>
    <t>Whitman Walt High</t>
  </si>
  <si>
    <t>Walter Johnson/Bethesda Middle</t>
  </si>
  <si>
    <t>15.096</t>
  </si>
  <si>
    <t>1154</t>
  </si>
  <si>
    <t>1129</t>
  </si>
  <si>
    <t>1150</t>
  </si>
  <si>
    <t>1131</t>
  </si>
  <si>
    <t>1135</t>
  </si>
  <si>
    <t>1175</t>
  </si>
  <si>
    <t>1070</t>
  </si>
  <si>
    <t>1139</t>
  </si>
  <si>
    <t>E. Silver Spring Elementary</t>
  </si>
  <si>
    <t>1222</t>
  </si>
  <si>
    <t>1200</t>
  </si>
  <si>
    <t>1302</t>
  </si>
  <si>
    <t>1315</t>
  </si>
  <si>
    <t>1205</t>
  </si>
  <si>
    <t>1103</t>
  </si>
  <si>
    <t>1230</t>
  </si>
  <si>
    <t>Blake James Hubert High</t>
  </si>
  <si>
    <t>1144</t>
  </si>
  <si>
    <t>1077</t>
  </si>
  <si>
    <t>Newport Middle</t>
  </si>
  <si>
    <t>1305</t>
  </si>
  <si>
    <t>Col. E Brooke Lee Middle</t>
  </si>
  <si>
    <t>2218</t>
  </si>
  <si>
    <t>1087</t>
  </si>
  <si>
    <t>1071</t>
  </si>
  <si>
    <t>1304</t>
  </si>
  <si>
    <t>1183</t>
  </si>
  <si>
    <t>Magruder Col. Zadok High</t>
  </si>
  <si>
    <t>Sherwood  High</t>
  </si>
  <si>
    <t>1164</t>
  </si>
  <si>
    <t>2220</t>
  </si>
  <si>
    <t>1309</t>
  </si>
  <si>
    <t>1208</t>
  </si>
  <si>
    <t>Resnick A. Judith Elementary</t>
  </si>
  <si>
    <t>1088</t>
  </si>
  <si>
    <t>1247</t>
  </si>
  <si>
    <t>N. Chevy Chase Elementary</t>
  </si>
  <si>
    <t>1124</t>
  </si>
  <si>
    <t>Broad Acres Elementary</t>
  </si>
  <si>
    <t>2520</t>
  </si>
  <si>
    <t>1216</t>
  </si>
  <si>
    <t>Parks Rosa Middle</t>
  </si>
  <si>
    <t>1263</t>
  </si>
  <si>
    <t>2513</t>
  </si>
  <si>
    <t>Martin Luther  Middle</t>
  </si>
  <si>
    <t>Baker John T. Middle</t>
  </si>
  <si>
    <t>1221</t>
  </si>
  <si>
    <t>1145</t>
  </si>
  <si>
    <t>1303</t>
  </si>
  <si>
    <t>1178</t>
  </si>
  <si>
    <t>Barnsley Lucy V. Elementary</t>
  </si>
  <si>
    <t>1186</t>
  </si>
  <si>
    <t>1187</t>
  </si>
  <si>
    <t>1105</t>
  </si>
  <si>
    <t>1233</t>
  </si>
  <si>
    <t>Christa S. McAuliffe Elementary</t>
  </si>
  <si>
    <t>Wootton Thomas S. High</t>
  </si>
  <si>
    <t>1074</t>
  </si>
  <si>
    <t>1213</t>
  </si>
  <si>
    <t>1226</t>
  </si>
  <si>
    <t>1206</t>
  </si>
  <si>
    <t>Silver Creek MS</t>
  </si>
  <si>
    <t>1137</t>
  </si>
  <si>
    <t>1166</t>
  </si>
  <si>
    <t>1128</t>
  </si>
  <si>
    <t>1185</t>
  </si>
  <si>
    <t>1260</t>
  </si>
  <si>
    <t>Poole John Middle</t>
  </si>
  <si>
    <t>1306</t>
  </si>
  <si>
    <t>1100</t>
  </si>
  <si>
    <t>A. Mario Loiederman Middle</t>
  </si>
  <si>
    <t>1256</t>
  </si>
  <si>
    <t>Argyle M</t>
  </si>
  <si>
    <t>1255</t>
  </si>
  <si>
    <t>1159</t>
  </si>
  <si>
    <t>1151</t>
  </si>
  <si>
    <t>1188</t>
  </si>
  <si>
    <t>Glen Haven Elelmentary</t>
  </si>
  <si>
    <t>1197</t>
  </si>
  <si>
    <t>1109</t>
  </si>
  <si>
    <t>Albert - High</t>
  </si>
  <si>
    <t>1281</t>
  </si>
  <si>
    <t>1239</t>
  </si>
  <si>
    <t>1287</t>
  </si>
  <si>
    <t>Lee</t>
  </si>
  <si>
    <t>1125</t>
  </si>
  <si>
    <t>Col E. Brooke Middle</t>
  </si>
  <si>
    <t>1147</t>
  </si>
  <si>
    <t>1184</t>
  </si>
  <si>
    <t>1169</t>
  </si>
  <si>
    <t>1146</t>
  </si>
  <si>
    <t>Springbrook HIgh</t>
  </si>
  <si>
    <t>1219</t>
  </si>
  <si>
    <t>Kennedy John F. High</t>
  </si>
  <si>
    <t>1307</t>
  </si>
  <si>
    <t>1172</t>
  </si>
  <si>
    <t>1321</t>
  </si>
  <si>
    <t>Sparks M. Matsunaga</t>
  </si>
  <si>
    <t>1210</t>
  </si>
  <si>
    <t>1199</t>
  </si>
  <si>
    <t>2344</t>
  </si>
  <si>
    <t>McNair Ronald Elementary</t>
  </si>
  <si>
    <t>1238</t>
  </si>
  <si>
    <t>1231</t>
  </si>
  <si>
    <t>Carson Rachel Elementary</t>
  </si>
  <si>
    <t>Marshall Thurgood Elementary</t>
  </si>
  <si>
    <t>1108</t>
  </si>
  <si>
    <t>1264</t>
  </si>
  <si>
    <t>Farmland E</t>
  </si>
  <si>
    <t>Long Oak Elementary</t>
  </si>
  <si>
    <t>Lone Oak Elementary</t>
  </si>
  <si>
    <t>15.076</t>
  </si>
  <si>
    <t>1134</t>
  </si>
  <si>
    <t>2474</t>
  </si>
  <si>
    <t>Captain James E. Daly Elementary</t>
  </si>
  <si>
    <t>2518</t>
  </si>
  <si>
    <t>1126</t>
  </si>
  <si>
    <t>1265</t>
  </si>
  <si>
    <t>1322</t>
  </si>
  <si>
    <t>2509</t>
  </si>
  <si>
    <t>1106</t>
  </si>
  <si>
    <t>King Martin Luther  Middle</t>
  </si>
  <si>
    <t>1244</t>
  </si>
  <si>
    <t>Clemente Roberto Middle</t>
  </si>
  <si>
    <t>Roberto Middle</t>
  </si>
  <si>
    <t>King</t>
  </si>
  <si>
    <t>1242</t>
  </si>
  <si>
    <t>1316</t>
  </si>
  <si>
    <t>Francis S Key Middle</t>
  </si>
  <si>
    <t>1073</t>
  </si>
  <si>
    <t>1220</t>
  </si>
  <si>
    <t>1270</t>
  </si>
  <si>
    <t>1198</t>
  </si>
  <si>
    <t>1121</t>
  </si>
  <si>
    <t>1319</t>
  </si>
  <si>
    <t>Cabin John M.</t>
  </si>
  <si>
    <t>1158</t>
  </si>
  <si>
    <t>1173</t>
  </si>
  <si>
    <t>1113</t>
  </si>
  <si>
    <t>1236</t>
  </si>
  <si>
    <t>1203</t>
  </si>
  <si>
    <t>2519</t>
  </si>
  <si>
    <t>Spark M. Matsunaga</t>
  </si>
  <si>
    <t>Spark Elementary</t>
  </si>
  <si>
    <t>1204</t>
  </si>
  <si>
    <t>1117</t>
  </si>
  <si>
    <t>1079</t>
  </si>
  <si>
    <t>1082</t>
  </si>
  <si>
    <t>1246</t>
  </si>
  <si>
    <t>1111</t>
  </si>
  <si>
    <t>Page Wm. T. Elementary</t>
  </si>
  <si>
    <t>1257</t>
  </si>
  <si>
    <t>1130</t>
  </si>
  <si>
    <t>1179</t>
  </si>
  <si>
    <t>1192</t>
  </si>
  <si>
    <t>West Julius Middle</t>
  </si>
  <si>
    <t>1209</t>
  </si>
  <si>
    <t>Herbert Hoover Middle</t>
  </si>
  <si>
    <t>1157</t>
  </si>
  <si>
    <t>1235</t>
  </si>
  <si>
    <t>1120</t>
  </si>
  <si>
    <t>1261</t>
  </si>
  <si>
    <t>1195</t>
  </si>
  <si>
    <t>1089</t>
  </si>
  <si>
    <t>1241</t>
  </si>
  <si>
    <t>1320</t>
  </si>
  <si>
    <t>1104</t>
  </si>
  <si>
    <t>1156</t>
  </si>
  <si>
    <t>1095</t>
  </si>
  <si>
    <t>1101</t>
  </si>
  <si>
    <t>1165</t>
  </si>
  <si>
    <t>1162</t>
  </si>
  <si>
    <t>1217</t>
  </si>
  <si>
    <t>1161</t>
  </si>
  <si>
    <t>1114</t>
  </si>
  <si>
    <t>Matsunaga</t>
  </si>
  <si>
    <t>1148</t>
  </si>
  <si>
    <t>1160</t>
  </si>
  <si>
    <t>Daly Capt. James E. Elementary</t>
  </si>
  <si>
    <t>1207</t>
  </si>
  <si>
    <t>1245</t>
  </si>
  <si>
    <t>1282</t>
  </si>
  <si>
    <t>1076</t>
  </si>
  <si>
    <t>1317</t>
  </si>
  <si>
    <t>Cloverly E</t>
  </si>
  <si>
    <t>1196</t>
  </si>
  <si>
    <t>1218</t>
  </si>
  <si>
    <t>1202</t>
  </si>
  <si>
    <t>1240</t>
  </si>
  <si>
    <t>1072</t>
  </si>
  <si>
    <t>1116</t>
  </si>
  <si>
    <t>1096</t>
  </si>
  <si>
    <t>1258</t>
  </si>
  <si>
    <t>1237</t>
  </si>
  <si>
    <t>Resnick (Judith A.) Elementary</t>
  </si>
  <si>
    <t>1211</t>
  </si>
  <si>
    <t>1285</t>
  </si>
  <si>
    <t>1224</t>
  </si>
  <si>
    <t>1167</t>
  </si>
  <si>
    <t>1225</t>
  </si>
  <si>
    <t>1115</t>
  </si>
  <si>
    <t>1252</t>
  </si>
  <si>
    <t>1251</t>
  </si>
  <si>
    <t>1093</t>
  </si>
  <si>
    <t>1118</t>
  </si>
  <si>
    <t>1212</t>
  </si>
  <si>
    <t>1099</t>
  </si>
  <si>
    <t>1215</t>
  </si>
  <si>
    <t>1193</t>
  </si>
  <si>
    <t>1269</t>
  </si>
  <si>
    <t>1228</t>
  </si>
  <si>
    <t>1094</t>
  </si>
  <si>
    <t>1084</t>
  </si>
  <si>
    <t>1090</t>
  </si>
  <si>
    <t>1229</t>
  </si>
  <si>
    <t>1250</t>
  </si>
  <si>
    <t>1249</t>
  </si>
  <si>
    <t>College Garden Elementary</t>
  </si>
  <si>
    <t>1083</t>
  </si>
  <si>
    <t>1268</t>
  </si>
  <si>
    <t>1248</t>
  </si>
  <si>
    <t>1091</t>
  </si>
  <si>
    <t>1227</t>
  </si>
  <si>
    <t>Baker J. T. Middle</t>
  </si>
  <si>
    <t>1232</t>
  </si>
  <si>
    <t>1301</t>
  </si>
  <si>
    <t>1112</t>
  </si>
  <si>
    <t>1065</t>
  </si>
  <si>
    <t>1067</t>
  </si>
  <si>
    <t>1063</t>
  </si>
  <si>
    <t>988</t>
  </si>
  <si>
    <t>1057</t>
  </si>
  <si>
    <t>Lime Kiln Middle School</t>
  </si>
  <si>
    <t>1033</t>
  </si>
  <si>
    <t>1008</t>
  </si>
  <si>
    <t>W. Friendship Elementary</t>
  </si>
  <si>
    <t>Tridelphia Ridge Elementary</t>
  </si>
  <si>
    <t>Waverly Elementary School</t>
  </si>
  <si>
    <t>1018</t>
  </si>
  <si>
    <t>Hollifield Station Elementary School</t>
  </si>
  <si>
    <t>1037</t>
  </si>
  <si>
    <t>Bellows Spring</t>
  </si>
  <si>
    <t>1048</t>
  </si>
  <si>
    <t>1055</t>
  </si>
  <si>
    <t>985</t>
  </si>
  <si>
    <t>Owen Brown MS/Dasher Green ES</t>
  </si>
  <si>
    <t>1000</t>
  </si>
  <si>
    <t>999</t>
  </si>
  <si>
    <t>Talbot Springs Elementary</t>
  </si>
  <si>
    <t>1004</t>
  </si>
  <si>
    <t>1056</t>
  </si>
  <si>
    <t>1025</t>
  </si>
  <si>
    <t>Reservoir High School</t>
  </si>
  <si>
    <t>1028</t>
  </si>
  <si>
    <t>1052</t>
  </si>
  <si>
    <t>1019</t>
  </si>
  <si>
    <t>1001</t>
  </si>
  <si>
    <t>1016</t>
  </si>
  <si>
    <t>1026</t>
  </si>
  <si>
    <t>986</t>
  </si>
  <si>
    <t>Bonnie Branch Middle School</t>
  </si>
  <si>
    <t>980</t>
  </si>
  <si>
    <t>Long Reach</t>
  </si>
  <si>
    <t>1023</t>
  </si>
  <si>
    <t>1034</t>
  </si>
  <si>
    <t>996</t>
  </si>
  <si>
    <t>1024</t>
  </si>
  <si>
    <t>Folly Quarter Middle School</t>
  </si>
  <si>
    <t>1020</t>
  </si>
  <si>
    <t>Elkridge Middle</t>
  </si>
  <si>
    <t>2358</t>
  </si>
  <si>
    <t>1027</t>
  </si>
  <si>
    <t>1031</t>
  </si>
  <si>
    <t>1030</t>
  </si>
  <si>
    <t>982</t>
  </si>
  <si>
    <t>2326</t>
  </si>
  <si>
    <t>Lime kiln Middle School</t>
  </si>
  <si>
    <t>1040</t>
  </si>
  <si>
    <t>Gorman's Crossing Elementary</t>
  </si>
  <si>
    <t>992</t>
  </si>
  <si>
    <t>1032</t>
  </si>
  <si>
    <t>990</t>
  </si>
  <si>
    <t>1042</t>
  </si>
  <si>
    <t>981</t>
  </si>
  <si>
    <t>2639</t>
  </si>
  <si>
    <t>1054</t>
  </si>
  <si>
    <t>993</t>
  </si>
  <si>
    <t>1039</t>
  </si>
  <si>
    <t>1009</t>
  </si>
  <si>
    <t>1043</t>
  </si>
  <si>
    <t>1061</t>
  </si>
  <si>
    <t>Northern High School (new)</t>
  </si>
  <si>
    <t>1036</t>
  </si>
  <si>
    <t>1038</t>
  </si>
  <si>
    <t>1022</t>
  </si>
  <si>
    <t>1045</t>
  </si>
  <si>
    <t>1002</t>
  </si>
  <si>
    <t>1029</t>
  </si>
  <si>
    <t>997</t>
  </si>
  <si>
    <t>979</t>
  </si>
  <si>
    <t>2590</t>
  </si>
  <si>
    <t>1017</t>
  </si>
  <si>
    <t>1011</t>
  </si>
  <si>
    <t>Fulton Elementary(West #2)</t>
  </si>
  <si>
    <t>1010</t>
  </si>
  <si>
    <t>1007</t>
  </si>
  <si>
    <t>1013</t>
  </si>
  <si>
    <t>983</t>
  </si>
  <si>
    <t>1012</t>
  </si>
  <si>
    <t>Cedar Lane (Administration)</t>
  </si>
  <si>
    <t>13.038</t>
  </si>
  <si>
    <t>1014</t>
  </si>
  <si>
    <t>Bushy Park (Administration)</t>
  </si>
  <si>
    <t>13.027</t>
  </si>
  <si>
    <t>1003</t>
  </si>
  <si>
    <t>1021</t>
  </si>
  <si>
    <t>1059</t>
  </si>
  <si>
    <t>1046</t>
  </si>
  <si>
    <t>1015</t>
  </si>
  <si>
    <t>2491</t>
  </si>
  <si>
    <t>991</t>
  </si>
  <si>
    <t>932</t>
  </si>
  <si>
    <t>934</t>
  </si>
  <si>
    <t>924</t>
  </si>
  <si>
    <t>970</t>
  </si>
  <si>
    <t>N. Harford Middle</t>
  </si>
  <si>
    <t>967</t>
  </si>
  <si>
    <t>965</t>
  </si>
  <si>
    <t>949</t>
  </si>
  <si>
    <t>2572</t>
  </si>
  <si>
    <t>933</t>
  </si>
  <si>
    <t>2530</t>
  </si>
  <si>
    <t>928</t>
  </si>
  <si>
    <t>937</t>
  </si>
  <si>
    <t>N. Harford High</t>
  </si>
  <si>
    <t>946</t>
  </si>
  <si>
    <t>951</t>
  </si>
  <si>
    <t>977</t>
  </si>
  <si>
    <t>975</t>
  </si>
  <si>
    <t>941</t>
  </si>
  <si>
    <t>923</t>
  </si>
  <si>
    <t>966</t>
  </si>
  <si>
    <t>960</t>
  </si>
  <si>
    <t>938</t>
  </si>
  <si>
    <t>942</t>
  </si>
  <si>
    <t>961</t>
  </si>
  <si>
    <t>959</t>
  </si>
  <si>
    <t>926</t>
  </si>
  <si>
    <t>948</t>
  </si>
  <si>
    <t>956</t>
  </si>
  <si>
    <t>972</t>
  </si>
  <si>
    <t>953</t>
  </si>
  <si>
    <t>968</t>
  </si>
  <si>
    <t>963</t>
  </si>
  <si>
    <t>950</t>
  </si>
  <si>
    <t>922</t>
  </si>
  <si>
    <t>958</t>
  </si>
  <si>
    <t>935</t>
  </si>
  <si>
    <t>930</t>
  </si>
  <si>
    <t>978</t>
  </si>
  <si>
    <t>947</t>
  </si>
  <si>
    <t>957</t>
  </si>
  <si>
    <t>976</t>
  </si>
  <si>
    <t>971</t>
  </si>
  <si>
    <t>954</t>
  </si>
  <si>
    <t>940</t>
  </si>
  <si>
    <t>955</t>
  </si>
  <si>
    <t>925</t>
  </si>
  <si>
    <t>944</t>
  </si>
  <si>
    <t>964</t>
  </si>
  <si>
    <t>969</t>
  </si>
  <si>
    <t>927</t>
  </si>
  <si>
    <t>2533</t>
  </si>
  <si>
    <t>837</t>
  </si>
  <si>
    <t>842</t>
  </si>
  <si>
    <t>Thurmont</t>
  </si>
  <si>
    <t>899</t>
  </si>
  <si>
    <t>871</t>
  </si>
  <si>
    <t>879</t>
  </si>
  <si>
    <t>S. Frederick Elementary - B</t>
  </si>
  <si>
    <t>S. Frederick Elementary - A</t>
  </si>
  <si>
    <t>896</t>
  </si>
  <si>
    <t>870</t>
  </si>
  <si>
    <t>841</t>
  </si>
  <si>
    <t>832</t>
  </si>
  <si>
    <t>862</t>
  </si>
  <si>
    <t>845</t>
  </si>
  <si>
    <t>2508</t>
  </si>
  <si>
    <t>873</t>
  </si>
  <si>
    <t>848</t>
  </si>
  <si>
    <t>869</t>
  </si>
  <si>
    <t>2356</t>
  </si>
  <si>
    <t>2360</t>
  </si>
  <si>
    <t>889</t>
  </si>
  <si>
    <t>838</t>
  </si>
  <si>
    <t>Monocacy  Middle</t>
  </si>
  <si>
    <t>843</t>
  </si>
  <si>
    <t>2611</t>
  </si>
  <si>
    <t>874</t>
  </si>
  <si>
    <t>872</t>
  </si>
  <si>
    <t>858</t>
  </si>
  <si>
    <t>849</t>
  </si>
  <si>
    <t>877</t>
  </si>
  <si>
    <t>888</t>
  </si>
  <si>
    <t>2507</t>
  </si>
  <si>
    <t>2312</t>
  </si>
  <si>
    <t>863</t>
  </si>
  <si>
    <t>856</t>
  </si>
  <si>
    <t>855</t>
  </si>
  <si>
    <t>847</t>
  </si>
  <si>
    <t>898</t>
  </si>
  <si>
    <t>Lincoln Elementary - B</t>
  </si>
  <si>
    <t>Monocacy Valley Montessori</t>
  </si>
  <si>
    <t>2514</t>
  </si>
  <si>
    <t>859</t>
  </si>
  <si>
    <t>865</t>
  </si>
  <si>
    <t>2308</t>
  </si>
  <si>
    <t>840</t>
  </si>
  <si>
    <t>835</t>
  </si>
  <si>
    <t>831</t>
  </si>
  <si>
    <t>844</t>
  </si>
  <si>
    <t>2314</t>
  </si>
  <si>
    <t>2316</t>
  </si>
  <si>
    <t>860</t>
  </si>
  <si>
    <t>897</t>
  </si>
  <si>
    <t>857</t>
  </si>
  <si>
    <t>864</t>
  </si>
  <si>
    <t>890</t>
  </si>
  <si>
    <t>867</t>
  </si>
  <si>
    <t>900</t>
  </si>
  <si>
    <t>901</t>
  </si>
  <si>
    <t>875</t>
  </si>
  <si>
    <t>839</t>
  </si>
  <si>
    <t>Frederick Classical Charter School</t>
  </si>
  <si>
    <t>2602</t>
  </si>
  <si>
    <t>836</t>
  </si>
  <si>
    <t>2568</t>
  </si>
  <si>
    <t>878</t>
  </si>
  <si>
    <t>2362</t>
  </si>
  <si>
    <t>2354</t>
  </si>
  <si>
    <t>876</t>
  </si>
  <si>
    <t>902</t>
  </si>
  <si>
    <t>Carroll Creek Montessori</t>
  </si>
  <si>
    <t>2589</t>
  </si>
  <si>
    <t>2682</t>
  </si>
  <si>
    <t>895</t>
  </si>
  <si>
    <t>861</t>
  </si>
  <si>
    <t>851</t>
  </si>
  <si>
    <t>866</t>
  </si>
  <si>
    <t>868</t>
  </si>
  <si>
    <t>798</t>
  </si>
  <si>
    <t>2521</t>
  </si>
  <si>
    <t>801</t>
  </si>
  <si>
    <t>803</t>
  </si>
  <si>
    <t>792</t>
  </si>
  <si>
    <t>2524</t>
  </si>
  <si>
    <t>813</t>
  </si>
  <si>
    <t>2529</t>
  </si>
  <si>
    <t>785</t>
  </si>
  <si>
    <t>812</t>
  </si>
  <si>
    <t>793</t>
  </si>
  <si>
    <t>791</t>
  </si>
  <si>
    <t>780</t>
  </si>
  <si>
    <t>786</t>
  </si>
  <si>
    <t>805</t>
  </si>
  <si>
    <t>802</t>
  </si>
  <si>
    <t>2528</t>
  </si>
  <si>
    <t>794</t>
  </si>
  <si>
    <t>784</t>
  </si>
  <si>
    <t>775</t>
  </si>
  <si>
    <t>808</t>
  </si>
  <si>
    <t>Daniel of St Thomas Jenifer Elementary</t>
  </si>
  <si>
    <t>800</t>
  </si>
  <si>
    <t>779</t>
  </si>
  <si>
    <t>809</t>
  </si>
  <si>
    <t>777</t>
  </si>
  <si>
    <t>799</t>
  </si>
  <si>
    <t>789</t>
  </si>
  <si>
    <t>797</t>
  </si>
  <si>
    <t>807</t>
  </si>
  <si>
    <t>773</t>
  </si>
  <si>
    <t>776</t>
  </si>
  <si>
    <t>795</t>
  </si>
  <si>
    <t>804</t>
  </si>
  <si>
    <t>2674</t>
  </si>
  <si>
    <t>806</t>
  </si>
  <si>
    <t>774</t>
  </si>
  <si>
    <t>782</t>
  </si>
  <si>
    <t>740</t>
  </si>
  <si>
    <t>751</t>
  </si>
  <si>
    <t>750</t>
  </si>
  <si>
    <t>754</t>
  </si>
  <si>
    <t>Bayview Elementary</t>
  </si>
  <si>
    <t>746</t>
  </si>
  <si>
    <t>742</t>
  </si>
  <si>
    <t>748</t>
  </si>
  <si>
    <t>741</t>
  </si>
  <si>
    <t>Bohemia Manor High</t>
  </si>
  <si>
    <t>770</t>
  </si>
  <si>
    <t>763</t>
  </si>
  <si>
    <t>771</t>
  </si>
  <si>
    <t>749</t>
  </si>
  <si>
    <t>765</t>
  </si>
  <si>
    <t>Thompson Estates Elementary</t>
  </si>
  <si>
    <t>745</t>
  </si>
  <si>
    <t>757</t>
  </si>
  <si>
    <t>760</t>
  </si>
  <si>
    <t>752</t>
  </si>
  <si>
    <t>747</t>
  </si>
  <si>
    <t>744</t>
  </si>
  <si>
    <t>767</t>
  </si>
  <si>
    <t>766</t>
  </si>
  <si>
    <t>759</t>
  </si>
  <si>
    <t>758</t>
  </si>
  <si>
    <t>743</t>
  </si>
  <si>
    <t>755</t>
  </si>
  <si>
    <t>764</t>
  </si>
  <si>
    <t>762</t>
  </si>
  <si>
    <t>714</t>
  </si>
  <si>
    <t>2478</t>
  </si>
  <si>
    <t>712</t>
  </si>
  <si>
    <t>724</t>
  </si>
  <si>
    <t>730</t>
  </si>
  <si>
    <t>695</t>
  </si>
  <si>
    <t>696</t>
  </si>
  <si>
    <t>706</t>
  </si>
  <si>
    <t>718</t>
  </si>
  <si>
    <t>725</t>
  </si>
  <si>
    <t>2336</t>
  </si>
  <si>
    <t>697</t>
  </si>
  <si>
    <t>702</t>
  </si>
  <si>
    <t>727</t>
  </si>
  <si>
    <t>707</t>
  </si>
  <si>
    <t>728</t>
  </si>
  <si>
    <t>2512</t>
  </si>
  <si>
    <t>731</t>
  </si>
  <si>
    <t>694</t>
  </si>
  <si>
    <t>717</t>
  </si>
  <si>
    <t>715</t>
  </si>
  <si>
    <t>719</t>
  </si>
  <si>
    <t>699</t>
  </si>
  <si>
    <t>2545</t>
  </si>
  <si>
    <t>710</t>
  </si>
  <si>
    <t>733</t>
  </si>
  <si>
    <t>708</t>
  </si>
  <si>
    <t>720</t>
  </si>
  <si>
    <t>726</t>
  </si>
  <si>
    <t>705</t>
  </si>
  <si>
    <t>Winters Mill High School</t>
  </si>
  <si>
    <t>713</t>
  </si>
  <si>
    <t>732</t>
  </si>
  <si>
    <t>709</t>
  </si>
  <si>
    <t>2536</t>
  </si>
  <si>
    <t>734</t>
  </si>
  <si>
    <t>735</t>
  </si>
  <si>
    <t>704</t>
  </si>
  <si>
    <t>687</t>
  </si>
  <si>
    <t>689</t>
  </si>
  <si>
    <t>683</t>
  </si>
  <si>
    <t>686</t>
  </si>
  <si>
    <t>682</t>
  </si>
  <si>
    <t>688</t>
  </si>
  <si>
    <t>684</t>
  </si>
  <si>
    <t>692</t>
  </si>
  <si>
    <t>685</t>
  </si>
  <si>
    <t>690</t>
  </si>
  <si>
    <t>677</t>
  </si>
  <si>
    <t>Mt. Harmony</t>
  </si>
  <si>
    <t>675</t>
  </si>
  <si>
    <t>670</t>
  </si>
  <si>
    <t>676</t>
  </si>
  <si>
    <t>665</t>
  </si>
  <si>
    <t>Calvert Middle</t>
  </si>
  <si>
    <t>672</t>
  </si>
  <si>
    <t>671</t>
  </si>
  <si>
    <t>Calvert  High</t>
  </si>
  <si>
    <t>674</t>
  </si>
  <si>
    <t>673</t>
  </si>
  <si>
    <t>662</t>
  </si>
  <si>
    <t>661</t>
  </si>
  <si>
    <t>2605</t>
  </si>
  <si>
    <t>658</t>
  </si>
  <si>
    <t>663</t>
  </si>
  <si>
    <t>679</t>
  </si>
  <si>
    <t>2511</t>
  </si>
  <si>
    <t>666</t>
  </si>
  <si>
    <t>678</t>
  </si>
  <si>
    <t>04.001</t>
  </si>
  <si>
    <t>657</t>
  </si>
  <si>
    <t>Patuxent High School</t>
  </si>
  <si>
    <t>659</t>
  </si>
  <si>
    <t>660</t>
  </si>
  <si>
    <t>667</t>
  </si>
  <si>
    <t>2534</t>
  </si>
  <si>
    <t>669</t>
  </si>
  <si>
    <t>521</t>
  </si>
  <si>
    <t>Featherbed Elementary School</t>
  </si>
  <si>
    <t>460</t>
  </si>
  <si>
    <t>467</t>
  </si>
  <si>
    <t>2260</t>
  </si>
  <si>
    <t>New  Town Elementary</t>
  </si>
  <si>
    <t>430</t>
  </si>
  <si>
    <t>447</t>
  </si>
  <si>
    <t>2254</t>
  </si>
  <si>
    <t>649</t>
  </si>
  <si>
    <t>653</t>
  </si>
  <si>
    <t>651</t>
  </si>
  <si>
    <t>2558</t>
  </si>
  <si>
    <t>645</t>
  </si>
  <si>
    <t>636</t>
  </si>
  <si>
    <t>2278</t>
  </si>
  <si>
    <t>432</t>
  </si>
  <si>
    <t>474</t>
  </si>
  <si>
    <t>524</t>
  </si>
  <si>
    <t>573</t>
  </si>
  <si>
    <t>489</t>
  </si>
  <si>
    <t>603</t>
  </si>
  <si>
    <t>503</t>
  </si>
  <si>
    <t>Wellwood International</t>
  </si>
  <si>
    <t>442</t>
  </si>
  <si>
    <t>457</t>
  </si>
  <si>
    <t>468</t>
  </si>
  <si>
    <t>Dundalk High</t>
  </si>
  <si>
    <t>Patapsco High and Center for the Arts</t>
  </si>
  <si>
    <t>527</t>
  </si>
  <si>
    <t>580</t>
  </si>
  <si>
    <t>450</t>
  </si>
  <si>
    <t>496</t>
  </si>
  <si>
    <t>506</t>
  </si>
  <si>
    <t>596</t>
  </si>
  <si>
    <t>445</t>
  </si>
  <si>
    <t>615</t>
  </si>
  <si>
    <t>453</t>
  </si>
  <si>
    <t>459</t>
  </si>
  <si>
    <t>611</t>
  </si>
  <si>
    <t>462</t>
  </si>
  <si>
    <t>638</t>
  </si>
  <si>
    <t>610</t>
  </si>
  <si>
    <t>516</t>
  </si>
  <si>
    <t>519</t>
  </si>
  <si>
    <t>451</t>
  </si>
  <si>
    <t>471</t>
  </si>
  <si>
    <t>433</t>
  </si>
  <si>
    <t>502</t>
  </si>
  <si>
    <t>443</t>
  </si>
  <si>
    <t>Padonia Elementary</t>
  </si>
  <si>
    <t>633</t>
  </si>
  <si>
    <t>637</t>
  </si>
  <si>
    <t>421</t>
  </si>
  <si>
    <t>Parkville Middle and Center of Technology</t>
  </si>
  <si>
    <t>429</t>
  </si>
  <si>
    <t>495</t>
  </si>
  <si>
    <t>Deer Park Middle</t>
  </si>
  <si>
    <t>452</t>
  </si>
  <si>
    <t>427</t>
  </si>
  <si>
    <t>431</t>
  </si>
  <si>
    <t>483</t>
  </si>
  <si>
    <t>614</t>
  </si>
  <si>
    <t>493</t>
  </si>
  <si>
    <t>529</t>
  </si>
  <si>
    <t>482</t>
  </si>
  <si>
    <t>485</t>
  </si>
  <si>
    <t>643</t>
  </si>
  <si>
    <t>607</t>
  </si>
  <si>
    <t>599</t>
  </si>
  <si>
    <t>491</t>
  </si>
  <si>
    <t>632</t>
  </si>
  <si>
    <t>620</t>
  </si>
  <si>
    <t>525</t>
  </si>
  <si>
    <t>2485</t>
  </si>
  <si>
    <t>550</t>
  </si>
  <si>
    <t>646</t>
  </si>
  <si>
    <t>501</t>
  </si>
  <si>
    <t>602</t>
  </si>
  <si>
    <t>598</t>
  </si>
  <si>
    <t>463</t>
  </si>
  <si>
    <t>608</t>
  </si>
  <si>
    <t>2262</t>
  </si>
  <si>
    <t>605</t>
  </si>
  <si>
    <t>440</t>
  </si>
  <si>
    <t>2638</t>
  </si>
  <si>
    <t>497</t>
  </si>
  <si>
    <t>520</t>
  </si>
  <si>
    <t>626</t>
  </si>
  <si>
    <t>625</t>
  </si>
  <si>
    <t>494</t>
  </si>
  <si>
    <t>609</t>
  </si>
  <si>
    <t>515</t>
  </si>
  <si>
    <t>492</t>
  </si>
  <si>
    <t>595</t>
  </si>
  <si>
    <t>522</t>
  </si>
  <si>
    <t>513</t>
  </si>
  <si>
    <t>486</t>
  </si>
  <si>
    <t>2685</t>
  </si>
  <si>
    <t>464</t>
  </si>
  <si>
    <t>444</t>
  </si>
  <si>
    <t>490</t>
  </si>
  <si>
    <t>507</t>
  </si>
  <si>
    <t>504</t>
  </si>
  <si>
    <t>514</t>
  </si>
  <si>
    <t>601</t>
  </si>
  <si>
    <t>629</t>
  </si>
  <si>
    <t>631</t>
  </si>
  <si>
    <t>630</t>
  </si>
  <si>
    <t>425</t>
  </si>
  <si>
    <t>518</t>
  </si>
  <si>
    <t>619</t>
  </si>
  <si>
    <t>517</t>
  </si>
  <si>
    <t>449</t>
  </si>
  <si>
    <t>600</t>
  </si>
  <si>
    <t>Carver Center for Arts and Technology</t>
  </si>
  <si>
    <t>505</t>
  </si>
  <si>
    <t>530</t>
  </si>
  <si>
    <t>424</t>
  </si>
  <si>
    <t>640</t>
  </si>
  <si>
    <t>528</t>
  </si>
  <si>
    <t>642</t>
  </si>
  <si>
    <t>500</t>
  </si>
  <si>
    <t>654</t>
  </si>
  <si>
    <t>639</t>
  </si>
  <si>
    <t>512</t>
  </si>
  <si>
    <t>472</t>
  </si>
  <si>
    <t>484</t>
  </si>
  <si>
    <t>511</t>
  </si>
  <si>
    <t>473</t>
  </si>
  <si>
    <t>458</t>
  </si>
  <si>
    <t>613</t>
  </si>
  <si>
    <t>469</t>
  </si>
  <si>
    <t>466</t>
  </si>
  <si>
    <t>635</t>
  </si>
  <si>
    <t>575</t>
  </si>
  <si>
    <t>647</t>
  </si>
  <si>
    <t>648</t>
  </si>
  <si>
    <t>523</t>
  </si>
  <si>
    <t>597</t>
  </si>
  <si>
    <t>531</t>
  </si>
  <si>
    <t>Cromwell Valley Elementary</t>
  </si>
  <si>
    <t>606</t>
  </si>
  <si>
    <t>426</t>
  </si>
  <si>
    <t>446</t>
  </si>
  <si>
    <t>454</t>
  </si>
  <si>
    <t>423</t>
  </si>
  <si>
    <t>604</t>
  </si>
  <si>
    <t>617</t>
  </si>
  <si>
    <t>481</t>
  </si>
  <si>
    <t>533</t>
  </si>
  <si>
    <t>641</t>
  </si>
  <si>
    <t>498</t>
  </si>
  <si>
    <t>650</t>
  </si>
  <si>
    <t>2633</t>
  </si>
  <si>
    <t>624</t>
  </si>
  <si>
    <t>623</t>
  </si>
  <si>
    <t>Campfield Early Childhood Learning and Development Center</t>
  </si>
  <si>
    <t>656</t>
  </si>
  <si>
    <t>622</t>
  </si>
  <si>
    <t>499</t>
  </si>
  <si>
    <t>621</t>
  </si>
  <si>
    <t>526</t>
  </si>
  <si>
    <t>510</t>
  </si>
  <si>
    <t>465</t>
  </si>
  <si>
    <t>565</t>
  </si>
  <si>
    <t>317</t>
  </si>
  <si>
    <t>308</t>
  </si>
  <si>
    <t>183</t>
  </si>
  <si>
    <t>2661</t>
  </si>
  <si>
    <t>Lake Clifton Building # 040</t>
  </si>
  <si>
    <t>Fairmont-Harford Building # 456</t>
  </si>
  <si>
    <t>205</t>
  </si>
  <si>
    <t>Joseph C. Briscoe Building # 451</t>
  </si>
  <si>
    <t>245</t>
  </si>
  <si>
    <t>William Pinderhughes Building # 028</t>
  </si>
  <si>
    <t>30.129</t>
  </si>
  <si>
    <t>257</t>
  </si>
  <si>
    <t>Westside Elementary # 024</t>
  </si>
  <si>
    <t>203</t>
  </si>
  <si>
    <t>201</t>
  </si>
  <si>
    <t>Walbrook Building # 411</t>
  </si>
  <si>
    <t>Sarah M. Roach PK-5 #073</t>
  </si>
  <si>
    <t>290</t>
  </si>
  <si>
    <t>Rognell Heights PK-8 # 089</t>
  </si>
  <si>
    <t>294</t>
  </si>
  <si>
    <t>John Eager Howard Elementary # 061</t>
  </si>
  <si>
    <t>30.259</t>
  </si>
  <si>
    <t>416</t>
  </si>
  <si>
    <t>Jr. PK-8 # 254</t>
  </si>
  <si>
    <t>Dr. Martin Luther King</t>
  </si>
  <si>
    <t>232</t>
  </si>
  <si>
    <t>336</t>
  </si>
  <si>
    <t>Sr. Building # 082</t>
  </si>
  <si>
    <t>Dr. Roland N. Patterson</t>
  </si>
  <si>
    <t>346</t>
  </si>
  <si>
    <t>Violetville PK-8 # 226</t>
  </si>
  <si>
    <t>194</t>
  </si>
  <si>
    <t>Waverly Career Center Building # 115 (formerly Venable HS)</t>
  </si>
  <si>
    <t>30.231</t>
  </si>
  <si>
    <t>340</t>
  </si>
  <si>
    <t>218</t>
  </si>
  <si>
    <t>301</t>
  </si>
  <si>
    <t>233</t>
  </si>
  <si>
    <t>407</t>
  </si>
  <si>
    <t>Laurence G. Paquin Building #457</t>
  </si>
  <si>
    <t>204</t>
  </si>
  <si>
    <t>236</t>
  </si>
  <si>
    <t>400</t>
  </si>
  <si>
    <t>Elmer  A Henderson # 101</t>
  </si>
  <si>
    <t>Dr. Rayner Browne PK-8 # 025</t>
  </si>
  <si>
    <t>389</t>
  </si>
  <si>
    <t>Federal Hill Prep PK-8 # 045</t>
  </si>
  <si>
    <t>315</t>
  </si>
  <si>
    <t>Mt.  Washington Elementary #221</t>
  </si>
  <si>
    <t>266</t>
  </si>
  <si>
    <t>Barrister</t>
  </si>
  <si>
    <t>320</t>
  </si>
  <si>
    <t>Walbrook High</t>
  </si>
  <si>
    <t>Southwestern High # 412</t>
  </si>
  <si>
    <t>30.207</t>
  </si>
  <si>
    <t>319</t>
  </si>
  <si>
    <t>Southern</t>
  </si>
  <si>
    <t>Frederick Douglass</t>
  </si>
  <si>
    <t>Southwestern High</t>
  </si>
  <si>
    <t>337</t>
  </si>
  <si>
    <t>Benjamin Franklin Building High # 239</t>
  </si>
  <si>
    <t>243</t>
  </si>
  <si>
    <t>305</t>
  </si>
  <si>
    <t>Harford Heights #037</t>
  </si>
  <si>
    <t>Montebello PK-8 (Edison Partnership School) # 044</t>
  </si>
  <si>
    <t>275</t>
  </si>
  <si>
    <t>30.038</t>
  </si>
  <si>
    <t>200</t>
  </si>
  <si>
    <t>Lyndhurst PK-5 # 088</t>
  </si>
  <si>
    <t>Samuel F. B. Morse Elementary # 098</t>
  </si>
  <si>
    <t>30.054</t>
  </si>
  <si>
    <t>209</t>
  </si>
  <si>
    <t>Steuart Hill PK-8 # 004</t>
  </si>
  <si>
    <t>255</t>
  </si>
  <si>
    <t>237</t>
  </si>
  <si>
    <t>SR.</t>
  </si>
  <si>
    <t>Waverly PK-5 # 051</t>
  </si>
  <si>
    <t>Rognel Heights PK-8 # 089</t>
  </si>
  <si>
    <t>30.211</t>
  </si>
  <si>
    <t>323</t>
  </si>
  <si>
    <t>264</t>
  </si>
  <si>
    <t>2482</t>
  </si>
  <si>
    <t>321</t>
  </si>
  <si>
    <t>Mt. Washington Elementary #221</t>
  </si>
  <si>
    <t>388</t>
  </si>
  <si>
    <t>Langston Hughes Elementary # 005</t>
  </si>
  <si>
    <t>Ashburton</t>
  </si>
  <si>
    <t>Pimlico Middle # 222</t>
  </si>
  <si>
    <t>30.163</t>
  </si>
  <si>
    <t>280</t>
  </si>
  <si>
    <t>Greenspring</t>
  </si>
  <si>
    <t>Garrison</t>
  </si>
  <si>
    <t>Fallstaff</t>
  </si>
  <si>
    <t>Pimlico Middle</t>
  </si>
  <si>
    <t>Madison Square Building #26</t>
  </si>
  <si>
    <t>269</t>
  </si>
  <si>
    <t>256</t>
  </si>
  <si>
    <t>Lake Clifton/Eastern High</t>
  </si>
  <si>
    <t>281</t>
  </si>
  <si>
    <t>Patapsco PK-8 # 163</t>
  </si>
  <si>
    <t>30.238</t>
  </si>
  <si>
    <t>396</t>
  </si>
  <si>
    <t>Cherry Hill PK-8 # 159</t>
  </si>
  <si>
    <t>Walter P. Carter #134</t>
  </si>
  <si>
    <t>338</t>
  </si>
  <si>
    <t>300</t>
  </si>
  <si>
    <t>288</t>
  </si>
  <si>
    <t>262</t>
  </si>
  <si>
    <t>202</t>
  </si>
  <si>
    <t>222</t>
  </si>
  <si>
    <t>Charles Carroll  of Carrollton Bldg #139</t>
  </si>
  <si>
    <t>271</t>
  </si>
  <si>
    <t>341</t>
  </si>
  <si>
    <t>212</t>
  </si>
  <si>
    <t>189</t>
  </si>
  <si>
    <t>Mildred Monroe Building #32</t>
  </si>
  <si>
    <t>30.281</t>
  </si>
  <si>
    <t>414</t>
  </si>
  <si>
    <t>335</t>
  </si>
  <si>
    <t>385</t>
  </si>
  <si>
    <t>415</t>
  </si>
  <si>
    <t>Gilmor Elementary # 107</t>
  </si>
  <si>
    <t>313</t>
  </si>
  <si>
    <t>334</t>
  </si>
  <si>
    <t>195</t>
  </si>
  <si>
    <t>277</t>
  </si>
  <si>
    <t>Bay Brook # 124B 4-8 (formerly Harbor View Special Ed. # 304</t>
  </si>
  <si>
    <t>Malcolm X Building #38 (transferred)</t>
  </si>
  <si>
    <t>30.280</t>
  </si>
  <si>
    <t>412</t>
  </si>
  <si>
    <t>30.235</t>
  </si>
  <si>
    <t>344</t>
  </si>
  <si>
    <t>332</t>
  </si>
  <si>
    <t>274</t>
  </si>
  <si>
    <t>220</t>
  </si>
  <si>
    <t>261</t>
  </si>
  <si>
    <t>Calvin Rodwell  Elementary # 256</t>
  </si>
  <si>
    <t>Lexington Terrace</t>
  </si>
  <si>
    <t>Lexington Terrace (demolished)</t>
  </si>
  <si>
    <t>30.279</t>
  </si>
  <si>
    <t>418</t>
  </si>
  <si>
    <t>Steuart Hill Elementary</t>
  </si>
  <si>
    <t>Samuel Coleridge-Taylor Elementary</t>
  </si>
  <si>
    <t>Franklin Square</t>
  </si>
  <si>
    <t>306</t>
  </si>
  <si>
    <t>30.142</t>
  </si>
  <si>
    <t>265</t>
  </si>
  <si>
    <t>#413 West - Harbor City Building</t>
  </si>
  <si>
    <t>30.130</t>
  </si>
  <si>
    <t>258</t>
  </si>
  <si>
    <t>403</t>
  </si>
  <si>
    <t>293</t>
  </si>
  <si>
    <t>328</t>
  </si>
  <si>
    <t>30.241</t>
  </si>
  <si>
    <t>411</t>
  </si>
  <si>
    <t>Lafayette Elementary # 202</t>
  </si>
  <si>
    <t>30.265</t>
  </si>
  <si>
    <t>392</t>
  </si>
  <si>
    <t>345</t>
  </si>
  <si>
    <t>Samuel Coleridge-Taylor Elementary # 122</t>
  </si>
  <si>
    <t>343</t>
  </si>
  <si>
    <t>Sr.</t>
  </si>
  <si>
    <t>Hampstead Hill Acad. PK-8 Conv. Charter # 047</t>
  </si>
  <si>
    <t>234</t>
  </si>
  <si>
    <t>398</t>
  </si>
  <si>
    <t>309</t>
  </si>
  <si>
    <t>386</t>
  </si>
  <si>
    <t>417</t>
  </si>
  <si>
    <t>241</t>
  </si>
  <si>
    <t>224</t>
  </si>
  <si>
    <t>302</t>
  </si>
  <si>
    <t>2649</t>
  </si>
  <si>
    <t>413</t>
  </si>
  <si>
    <t>406</t>
  </si>
  <si>
    <t>186</t>
  </si>
  <si>
    <t>30.273</t>
  </si>
  <si>
    <t>2407</t>
  </si>
  <si>
    <t>Dr. Bernard E. Harris</t>
  </si>
  <si>
    <t>324</t>
  </si>
  <si>
    <t>192</t>
  </si>
  <si>
    <t>196</t>
  </si>
  <si>
    <t>240</t>
  </si>
  <si>
    <t>188</t>
  </si>
  <si>
    <t>409</t>
  </si>
  <si>
    <t>Robert W. Coleman Elementary</t>
  </si>
  <si>
    <t>229</t>
  </si>
  <si>
    <t>Grove Park PK-8 # 224</t>
  </si>
  <si>
    <t>30.271</t>
  </si>
  <si>
    <t>380</t>
  </si>
  <si>
    <t>331</t>
  </si>
  <si>
    <t>228</t>
  </si>
  <si>
    <t>239</t>
  </si>
  <si>
    <t>Gilmor Elementary #107</t>
  </si>
  <si>
    <t>30.253</t>
  </si>
  <si>
    <t>399</t>
  </si>
  <si>
    <t>291</t>
  </si>
  <si>
    <t>Charles Carroll Barrister</t>
  </si>
  <si>
    <t>226</t>
  </si>
  <si>
    <t>211</t>
  </si>
  <si>
    <t>296</t>
  </si>
  <si>
    <t>322</t>
  </si>
  <si>
    <t>278</t>
  </si>
  <si>
    <t>Glenmount Elementary #235</t>
  </si>
  <si>
    <t>216</t>
  </si>
  <si>
    <t>391</t>
  </si>
  <si>
    <t>279</t>
  </si>
  <si>
    <t>247</t>
  </si>
  <si>
    <t>402</t>
  </si>
  <si>
    <t>Federal Hill</t>
  </si>
  <si>
    <t>295</t>
  </si>
  <si>
    <t>Thomas Johnson</t>
  </si>
  <si>
    <t>250</t>
  </si>
  <si>
    <t>404</t>
  </si>
  <si>
    <t>284</t>
  </si>
  <si>
    <t>190</t>
  </si>
  <si>
    <t>270</t>
  </si>
  <si>
    <t>419</t>
  </si>
  <si>
    <t>30.247</t>
  </si>
  <si>
    <t>401</t>
  </si>
  <si>
    <t>355</t>
  </si>
  <si>
    <t>371</t>
  </si>
  <si>
    <t>311</t>
  </si>
  <si>
    <t>Dr. Roland N. Patterson, Sr. Building # 082</t>
  </si>
  <si>
    <t>30.263</t>
  </si>
  <si>
    <t>405</t>
  </si>
  <si>
    <t>30.138</t>
  </si>
  <si>
    <t>263</t>
  </si>
  <si>
    <t>327</t>
  </si>
  <si>
    <t>Dr. Martin Luther King, Jr. PK-8 # 254</t>
  </si>
  <si>
    <t>30.244</t>
  </si>
  <si>
    <t>383</t>
  </si>
  <si>
    <t>339</t>
  </si>
  <si>
    <t>316</t>
  </si>
  <si>
    <t>198</t>
  </si>
  <si>
    <t>268</t>
  </si>
  <si>
    <t>Westport</t>
  </si>
  <si>
    <t>397</t>
  </si>
  <si>
    <t>Calverton</t>
  </si>
  <si>
    <t>Harlem Park Middle</t>
  </si>
  <si>
    <t>Morrel Park Elementary</t>
  </si>
  <si>
    <t>Diggs-Johnson</t>
  </si>
  <si>
    <t>393</t>
  </si>
  <si>
    <t>187</t>
  </si>
  <si>
    <t>390</t>
  </si>
  <si>
    <t>330</t>
  </si>
  <si>
    <t>184</t>
  </si>
  <si>
    <t>208</t>
  </si>
  <si>
    <t>310</t>
  </si>
  <si>
    <t>286</t>
  </si>
  <si>
    <t>314</t>
  </si>
  <si>
    <t>318</t>
  </si>
  <si>
    <t>329</t>
  </si>
  <si>
    <t>Arundel PK-8 # 164</t>
  </si>
  <si>
    <t>2352</t>
  </si>
  <si>
    <t>George Washington Elementary</t>
  </si>
  <si>
    <t>30.190</t>
  </si>
  <si>
    <t>303</t>
  </si>
  <si>
    <t>420</t>
  </si>
  <si>
    <t>248</t>
  </si>
  <si>
    <t>283</t>
  </si>
  <si>
    <t>260</t>
  </si>
  <si>
    <t>297</t>
  </si>
  <si>
    <t>384</t>
  </si>
  <si>
    <t>304</t>
  </si>
  <si>
    <t>285</t>
  </si>
  <si>
    <t>242</t>
  </si>
  <si>
    <t>325</t>
  </si>
  <si>
    <t>307</t>
  </si>
  <si>
    <t>289</t>
  </si>
  <si>
    <t>30.245</t>
  </si>
  <si>
    <t>382</t>
  </si>
  <si>
    <t>410</t>
  </si>
  <si>
    <t>292</t>
  </si>
  <si>
    <t>298</t>
  </si>
  <si>
    <t>Baltimore City College</t>
  </si>
  <si>
    <t>246</t>
  </si>
  <si>
    <t>395</t>
  </si>
  <si>
    <t>299</t>
  </si>
  <si>
    <t>238</t>
  </si>
  <si>
    <t>221</t>
  </si>
  <si>
    <t>333</t>
  </si>
  <si>
    <t>171</t>
  </si>
  <si>
    <t>77</t>
  </si>
  <si>
    <t>66</t>
  </si>
  <si>
    <t>155</t>
  </si>
  <si>
    <t>35</t>
  </si>
  <si>
    <t>99</t>
  </si>
  <si>
    <t>147</t>
  </si>
  <si>
    <t>161</t>
  </si>
  <si>
    <t>172</t>
  </si>
  <si>
    <t>72</t>
  </si>
  <si>
    <t>98</t>
  </si>
  <si>
    <t>106</t>
  </si>
  <si>
    <t>Millersville</t>
  </si>
  <si>
    <t>128</t>
  </si>
  <si>
    <t>97</t>
  </si>
  <si>
    <t>79</t>
  </si>
  <si>
    <t>148</t>
  </si>
  <si>
    <t>169</t>
  </si>
  <si>
    <t>36</t>
  </si>
  <si>
    <t>82</t>
  </si>
  <si>
    <t>2250</t>
  </si>
  <si>
    <t>73</t>
  </si>
  <si>
    <t>2378</t>
  </si>
  <si>
    <t>110</t>
  </si>
  <si>
    <t>Sunset</t>
  </si>
  <si>
    <t>162</t>
  </si>
  <si>
    <t>34</t>
  </si>
  <si>
    <t>119</t>
  </si>
  <si>
    <t>52</t>
  </si>
  <si>
    <t>Point Pleasant Elementary I</t>
  </si>
  <si>
    <t>Resource Center at Point Pleasant</t>
  </si>
  <si>
    <t>02.112</t>
  </si>
  <si>
    <t>173</t>
  </si>
  <si>
    <t>107</t>
  </si>
  <si>
    <t>174</t>
  </si>
  <si>
    <t>129</t>
  </si>
  <si>
    <t>112</t>
  </si>
  <si>
    <t>90</t>
  </si>
  <si>
    <t>100</t>
  </si>
  <si>
    <t>105</t>
  </si>
  <si>
    <t>175</t>
  </si>
  <si>
    <t>2230</t>
  </si>
  <si>
    <t>32</t>
  </si>
  <si>
    <t>33</t>
  </si>
  <si>
    <t>Severna Park Senior</t>
  </si>
  <si>
    <t>78</t>
  </si>
  <si>
    <t>176</t>
  </si>
  <si>
    <t>163</t>
  </si>
  <si>
    <t>177</t>
  </si>
  <si>
    <t>84</t>
  </si>
  <si>
    <t>2380</t>
  </si>
  <si>
    <t>88</t>
  </si>
  <si>
    <t>83</t>
  </si>
  <si>
    <t>133</t>
  </si>
  <si>
    <t>44</t>
  </si>
  <si>
    <t>96</t>
  </si>
  <si>
    <t>149</t>
  </si>
  <si>
    <t>111</t>
  </si>
  <si>
    <t>AA Co Learning Center</t>
  </si>
  <si>
    <t>154</t>
  </si>
  <si>
    <t>89</t>
  </si>
  <si>
    <t>108</t>
  </si>
  <si>
    <t>103</t>
  </si>
  <si>
    <t>38</t>
  </si>
  <si>
    <t>116</t>
  </si>
  <si>
    <t>55</t>
  </si>
  <si>
    <t>39</t>
  </si>
  <si>
    <t>121</t>
  </si>
  <si>
    <t>164</t>
  </si>
  <si>
    <t>165</t>
  </si>
  <si>
    <t>Harman Elementary</t>
  </si>
  <si>
    <t>47</t>
  </si>
  <si>
    <t>120</t>
  </si>
  <si>
    <t>117</t>
  </si>
  <si>
    <t>150</t>
  </si>
  <si>
    <t>46</t>
  </si>
  <si>
    <t>95</t>
  </si>
  <si>
    <t>102</t>
  </si>
  <si>
    <t>2557</t>
  </si>
  <si>
    <t>48</t>
  </si>
  <si>
    <t>74</t>
  </si>
  <si>
    <t>93</t>
  </si>
  <si>
    <t>109</t>
  </si>
  <si>
    <t>94</t>
  </si>
  <si>
    <t>41</t>
  </si>
  <si>
    <t>61</t>
  </si>
  <si>
    <t>115</t>
  </si>
  <si>
    <t>63</t>
  </si>
  <si>
    <t>65</t>
  </si>
  <si>
    <t>104</t>
  </si>
  <si>
    <t>151</t>
  </si>
  <si>
    <t>156</t>
  </si>
  <si>
    <t>Crofton E</t>
  </si>
  <si>
    <t>68</t>
  </si>
  <si>
    <t>75</t>
  </si>
  <si>
    <t>71</t>
  </si>
  <si>
    <t>81</t>
  </si>
  <si>
    <t>40</t>
  </si>
  <si>
    <t>49</t>
  </si>
  <si>
    <t>152</t>
  </si>
  <si>
    <t>Mayo</t>
  </si>
  <si>
    <t>166</t>
  </si>
  <si>
    <t>180</t>
  </si>
  <si>
    <t>114</t>
  </si>
  <si>
    <t>158</t>
  </si>
  <si>
    <t>53</t>
  </si>
  <si>
    <t>92</t>
  </si>
  <si>
    <t>167</t>
  </si>
  <si>
    <t>86</t>
  </si>
  <si>
    <t>179</t>
  </si>
  <si>
    <t>67</t>
  </si>
  <si>
    <t>87</t>
  </si>
  <si>
    <t>70</t>
  </si>
  <si>
    <t>South River Senior</t>
  </si>
  <si>
    <t>168</t>
  </si>
  <si>
    <t>91</t>
  </si>
  <si>
    <t>60</t>
  </si>
  <si>
    <t>64</t>
  </si>
  <si>
    <t>Eastport</t>
  </si>
  <si>
    <t>Mount Savage</t>
  </si>
  <si>
    <t>Westmar Middle (former)</t>
  </si>
  <si>
    <t>01.026</t>
  </si>
  <si>
    <t>28</t>
  </si>
  <si>
    <t>Mt. Savage</t>
  </si>
  <si>
    <t>8</t>
  </si>
  <si>
    <t>17</t>
  </si>
  <si>
    <t>South Penn</t>
  </si>
  <si>
    <t>10</t>
  </si>
  <si>
    <t>31</t>
  </si>
  <si>
    <t>14</t>
  </si>
  <si>
    <t>29</t>
  </si>
  <si>
    <t>22</t>
  </si>
  <si>
    <t>2608</t>
  </si>
  <si>
    <t>23</t>
  </si>
  <si>
    <t>Allegany High</t>
  </si>
  <si>
    <t>2531</t>
  </si>
  <si>
    <t>4</t>
  </si>
  <si>
    <t>1</t>
  </si>
  <si>
    <t>21</t>
  </si>
  <si>
    <t>5</t>
  </si>
  <si>
    <t>13</t>
  </si>
  <si>
    <t>24</t>
  </si>
  <si>
    <t>20</t>
  </si>
  <si>
    <t>15</t>
  </si>
  <si>
    <t>30</t>
  </si>
  <si>
    <t>3</t>
  </si>
  <si>
    <t>Westmar High</t>
  </si>
  <si>
    <t>Beall High</t>
  </si>
  <si>
    <t>01.018</t>
  </si>
  <si>
    <t>11</t>
  </si>
  <si>
    <t>2</t>
  </si>
  <si>
    <t>Allegany High (former)</t>
  </si>
  <si>
    <t>01.012</t>
  </si>
  <si>
    <t>6</t>
  </si>
  <si>
    <t>Adjacent School Name</t>
  </si>
  <si>
    <t>PSCP #</t>
  </si>
  <si>
    <t>NumberLEA</t>
  </si>
  <si>
    <t>2541</t>
  </si>
  <si>
    <t>9-12</t>
  </si>
  <si>
    <t>23.0405</t>
  </si>
  <si>
    <t>7-8</t>
  </si>
  <si>
    <t>23.0308</t>
  </si>
  <si>
    <t>23.0310</t>
  </si>
  <si>
    <t>4-8</t>
  </si>
  <si>
    <t>23.0208</t>
  </si>
  <si>
    <t>23.0207</t>
  </si>
  <si>
    <t>PreK-3</t>
  </si>
  <si>
    <t>23.0205</t>
  </si>
  <si>
    <t>PreK-4</t>
  </si>
  <si>
    <t>23.0312</t>
  </si>
  <si>
    <t>23.0108</t>
  </si>
  <si>
    <t>23.0107</t>
  </si>
  <si>
    <t>23.0102</t>
  </si>
  <si>
    <t>23.1001</t>
  </si>
  <si>
    <t>1746</t>
  </si>
  <si>
    <t/>
  </si>
  <si>
    <t>23.010</t>
  </si>
  <si>
    <t>Central Office</t>
  </si>
  <si>
    <t>1749</t>
  </si>
  <si>
    <t>23.0401</t>
  </si>
  <si>
    <t>23.0901</t>
  </si>
  <si>
    <t>4-6</t>
  </si>
  <si>
    <t>23.0311</t>
  </si>
  <si>
    <t>22.1404</t>
  </si>
  <si>
    <t>6-8</t>
  </si>
  <si>
    <t>22.0510</t>
  </si>
  <si>
    <t>22.0513</t>
  </si>
  <si>
    <t>2686</t>
  </si>
  <si>
    <t>PK</t>
  </si>
  <si>
    <t>22.031</t>
  </si>
  <si>
    <t>Wicomico Early Learning Center (WELC)</t>
  </si>
  <si>
    <t>PreK-1</t>
  </si>
  <si>
    <t>22.1501</t>
  </si>
  <si>
    <t>2-5</t>
  </si>
  <si>
    <t>22.1502</t>
  </si>
  <si>
    <t>PreK-2</t>
  </si>
  <si>
    <t>22.0909</t>
  </si>
  <si>
    <t>22.0910</t>
  </si>
  <si>
    <t>PreK-5</t>
  </si>
  <si>
    <t>22.1306</t>
  </si>
  <si>
    <t>22.0406</t>
  </si>
  <si>
    <t>22.1305</t>
  </si>
  <si>
    <t>22.0906</t>
  </si>
  <si>
    <t>22.1309</t>
  </si>
  <si>
    <t>22.1308</t>
  </si>
  <si>
    <t>22.0106</t>
  </si>
  <si>
    <t>3-5</t>
  </si>
  <si>
    <t>22.0905</t>
  </si>
  <si>
    <t>6-12</t>
  </si>
  <si>
    <t>22.0102</t>
  </si>
  <si>
    <t>22.1307</t>
  </si>
  <si>
    <t>22.0515</t>
  </si>
  <si>
    <t>22.1601</t>
  </si>
  <si>
    <t>22.1602</t>
  </si>
  <si>
    <t>22.0512</t>
  </si>
  <si>
    <t>22.1103</t>
  </si>
  <si>
    <t>22.0907</t>
  </si>
  <si>
    <t>22.0514</t>
  </si>
  <si>
    <t>1652</t>
  </si>
  <si>
    <t>21.2502</t>
  </si>
  <si>
    <t>21.002</t>
  </si>
  <si>
    <t>Winter Street Elementary</t>
  </si>
  <si>
    <t>21.0204</t>
  </si>
  <si>
    <t>21.0202</t>
  </si>
  <si>
    <t>21.2501</t>
  </si>
  <si>
    <t>1656</t>
  </si>
  <si>
    <t>21.006</t>
  </si>
  <si>
    <t>Washington Street Elementary</t>
  </si>
  <si>
    <t>1663</t>
  </si>
  <si>
    <t>11-12</t>
  </si>
  <si>
    <t>21.0305</t>
  </si>
  <si>
    <t>1668</t>
  </si>
  <si>
    <t>21.0101</t>
  </si>
  <si>
    <t>21.018</t>
  </si>
  <si>
    <t>Transportable - Relocate</t>
  </si>
  <si>
    <t>21.0201</t>
  </si>
  <si>
    <t>21.0301</t>
  </si>
  <si>
    <t>21.0704</t>
  </si>
  <si>
    <t>21.0701</t>
  </si>
  <si>
    <t>21.0702</t>
  </si>
  <si>
    <t>21.2503</t>
  </si>
  <si>
    <t>21.1004</t>
  </si>
  <si>
    <t>21.1003</t>
  </si>
  <si>
    <t>2679</t>
  </si>
  <si>
    <t>21.056</t>
  </si>
  <si>
    <t>Public Service Academy</t>
  </si>
  <si>
    <t>21.1805</t>
  </si>
  <si>
    <t>21.1101</t>
  </si>
  <si>
    <t>21.0902</t>
  </si>
  <si>
    <t>21.1802</t>
  </si>
  <si>
    <t>21.0903</t>
  </si>
  <si>
    <t>21.2102</t>
  </si>
  <si>
    <t>21.2101</t>
  </si>
  <si>
    <t>21.1301</t>
  </si>
  <si>
    <t>1666</t>
  </si>
  <si>
    <t>PreK-12</t>
  </si>
  <si>
    <t>21.2505</t>
  </si>
  <si>
    <t>21.2601</t>
  </si>
  <si>
    <t>21.2506</t>
  </si>
  <si>
    <t>1662</t>
  </si>
  <si>
    <t>21.0705</t>
  </si>
  <si>
    <t>21.012</t>
  </si>
  <si>
    <t>Job Development Center</t>
  </si>
  <si>
    <t>21.2602</t>
  </si>
  <si>
    <t>21.0501</t>
  </si>
  <si>
    <t>21.0502</t>
  </si>
  <si>
    <t>21.1602</t>
  </si>
  <si>
    <t>1701</t>
  </si>
  <si>
    <t>PreK</t>
  </si>
  <si>
    <t>21.1001</t>
  </si>
  <si>
    <t>21.2701</t>
  </si>
  <si>
    <t>21.2002</t>
  </si>
  <si>
    <t>21.0302</t>
  </si>
  <si>
    <t>21.1002</t>
  </si>
  <si>
    <t>21.0304</t>
  </si>
  <si>
    <t>1683</t>
  </si>
  <si>
    <t>K-5</t>
  </si>
  <si>
    <t>21.2301</t>
  </si>
  <si>
    <t>21.034</t>
  </si>
  <si>
    <t>21.0401</t>
  </si>
  <si>
    <t>21.0403</t>
  </si>
  <si>
    <t>21.0402</t>
  </si>
  <si>
    <t>1702</t>
  </si>
  <si>
    <t>Outdoor</t>
  </si>
  <si>
    <t>21.0404</t>
  </si>
  <si>
    <t>2678</t>
  </si>
  <si>
    <t>21.057</t>
  </si>
  <si>
    <t>Children's Village</t>
  </si>
  <si>
    <t>21.1401</t>
  </si>
  <si>
    <t>21.0602</t>
  </si>
  <si>
    <t>21.0601</t>
  </si>
  <si>
    <t>21.0603</t>
  </si>
  <si>
    <t>21.1701</t>
  </si>
  <si>
    <t>2543</t>
  </si>
  <si>
    <t>21.0306</t>
  </si>
  <si>
    <t>1696</t>
  </si>
  <si>
    <t>21.2202</t>
  </si>
  <si>
    <t>20.0302</t>
  </si>
  <si>
    <t>20.0501</t>
  </si>
  <si>
    <t>1650</t>
  </si>
  <si>
    <t>20.0105</t>
  </si>
  <si>
    <t>20.999</t>
  </si>
  <si>
    <t>Talbot County Education Center</t>
  </si>
  <si>
    <t>20.0202</t>
  </si>
  <si>
    <t>20.0204</t>
  </si>
  <si>
    <t>20.0106</t>
  </si>
  <si>
    <t>20.0101</t>
  </si>
  <si>
    <t>20.0104</t>
  </si>
  <si>
    <t>20.0402</t>
  </si>
  <si>
    <t>18.0503</t>
  </si>
  <si>
    <t>18.0806</t>
  </si>
  <si>
    <t>18.0101</t>
  </si>
  <si>
    <t>PK-5</t>
  </si>
  <si>
    <t>18.0104</t>
  </si>
  <si>
    <t>18.0201</t>
  </si>
  <si>
    <t>18.0808</t>
  </si>
  <si>
    <t>2587</t>
  </si>
  <si>
    <t>18.013</t>
  </si>
  <si>
    <t>Old Hollywood Elementary</t>
  </si>
  <si>
    <t>PK-2</t>
  </si>
  <si>
    <t>18.0602</t>
  </si>
  <si>
    <t>18.0504</t>
  </si>
  <si>
    <t>18.0404</t>
  </si>
  <si>
    <t>1628</t>
  </si>
  <si>
    <t>18.0307</t>
  </si>
  <si>
    <t>18.0804</t>
  </si>
  <si>
    <t>18.0501</t>
  </si>
  <si>
    <t>18.0305</t>
  </si>
  <si>
    <t>18.0306</t>
  </si>
  <si>
    <t>18.0301</t>
  </si>
  <si>
    <t>18.0604</t>
  </si>
  <si>
    <t>18.0810</t>
  </si>
  <si>
    <t>18.0803</t>
  </si>
  <si>
    <t>18.0801</t>
  </si>
  <si>
    <t>18.0805</t>
  </si>
  <si>
    <t>18.0606</t>
  </si>
  <si>
    <t>18.0807</t>
  </si>
  <si>
    <t>18.0702</t>
  </si>
  <si>
    <t>1622</t>
  </si>
  <si>
    <t>18.0304</t>
  </si>
  <si>
    <t>18.0303</t>
  </si>
  <si>
    <t>18.0308</t>
  </si>
  <si>
    <t>18.0302</t>
  </si>
  <si>
    <t>1598</t>
  </si>
  <si>
    <t>8-12</t>
  </si>
  <si>
    <t>19.0102</t>
  </si>
  <si>
    <t>1602</t>
  </si>
  <si>
    <t>19.006</t>
  </si>
  <si>
    <t>Tylerton Elementary</t>
  </si>
  <si>
    <t>6-7</t>
  </si>
  <si>
    <t>19.1301</t>
  </si>
  <si>
    <t>2688</t>
  </si>
  <si>
    <t>7-12</t>
  </si>
  <si>
    <t>19.1302</t>
  </si>
  <si>
    <t>19.0104</t>
  </si>
  <si>
    <t>1597</t>
  </si>
  <si>
    <t>19.001</t>
  </si>
  <si>
    <t>Old Westover School</t>
  </si>
  <si>
    <t>1608</t>
  </si>
  <si>
    <t>19.013</t>
  </si>
  <si>
    <t>Mt. Vernon Elementary</t>
  </si>
  <si>
    <t>1607</t>
  </si>
  <si>
    <t>K-12</t>
  </si>
  <si>
    <t>19.0301</t>
  </si>
  <si>
    <t>19.012</t>
  </si>
  <si>
    <t>Marion Sarah Peyton School</t>
  </si>
  <si>
    <t>1610</t>
  </si>
  <si>
    <t>19.0701</t>
  </si>
  <si>
    <t>19.015</t>
  </si>
  <si>
    <t>H. Dewayne Whittington Elementary</t>
  </si>
  <si>
    <t>19.0101</t>
  </si>
  <si>
    <t>1606</t>
  </si>
  <si>
    <t>PreK-7</t>
  </si>
  <si>
    <t>19.1003</t>
  </si>
  <si>
    <t>1603</t>
  </si>
  <si>
    <t>19.1401</t>
  </si>
  <si>
    <t>19.0702</t>
  </si>
  <si>
    <t>1601</t>
  </si>
  <si>
    <t>19.0704</t>
  </si>
  <si>
    <t>1595</t>
  </si>
  <si>
    <t>17.022</t>
  </si>
  <si>
    <t>Transportable Relocate</t>
  </si>
  <si>
    <t>1582</t>
  </si>
  <si>
    <t>17.0101</t>
  </si>
  <si>
    <t>17.002</t>
  </si>
  <si>
    <t>Sudlersville Middle</t>
  </si>
  <si>
    <t>17.0106</t>
  </si>
  <si>
    <t>17.0404</t>
  </si>
  <si>
    <t>17.0301</t>
  </si>
  <si>
    <t>2563</t>
  </si>
  <si>
    <t>5-8</t>
  </si>
  <si>
    <t>17.0102</t>
  </si>
  <si>
    <t>17.0407</t>
  </si>
  <si>
    <t>17.0406</t>
  </si>
  <si>
    <t>17.0405</t>
  </si>
  <si>
    <t>17.0402</t>
  </si>
  <si>
    <t>17.0302</t>
  </si>
  <si>
    <t>17.0503</t>
  </si>
  <si>
    <t>1588</t>
  </si>
  <si>
    <t>17.0502</t>
  </si>
  <si>
    <t>17.008</t>
  </si>
  <si>
    <t>Grasonville (closed)</t>
  </si>
  <si>
    <t>17.0202</t>
  </si>
  <si>
    <t>1584</t>
  </si>
  <si>
    <t>17.0303</t>
  </si>
  <si>
    <t>17.0308</t>
  </si>
  <si>
    <t>17.0403</t>
  </si>
  <si>
    <t>16.1427</t>
  </si>
  <si>
    <t>PreK-6</t>
  </si>
  <si>
    <t>16.1333</t>
  </si>
  <si>
    <t>16.2007</t>
  </si>
  <si>
    <t>16.0706</t>
  </si>
  <si>
    <t>16.1519</t>
  </si>
  <si>
    <t>16.1908</t>
  </si>
  <si>
    <t>2635</t>
  </si>
  <si>
    <t>Wilson, Sr. (Louis) Facilities Administration Building</t>
  </si>
  <si>
    <t>16.1322</t>
  </si>
  <si>
    <t>16.1438</t>
  </si>
  <si>
    <t>16.1822</t>
  </si>
  <si>
    <t>1325</t>
  </si>
  <si>
    <t>16.003</t>
  </si>
  <si>
    <t>West Laurel Elementary (Former)</t>
  </si>
  <si>
    <t>16.1819</t>
  </si>
  <si>
    <t>16.0914</t>
  </si>
  <si>
    <t>16.0111</t>
  </si>
  <si>
    <t>16.1218</t>
  </si>
  <si>
    <t>16.1902</t>
  </si>
  <si>
    <t>0</t>
  </si>
  <si>
    <t>16.0711</t>
  </si>
  <si>
    <t>16.2009</t>
  </si>
  <si>
    <t>16.0214</t>
  </si>
  <si>
    <t>16.0905</t>
  </si>
  <si>
    <t>16.0714</t>
  </si>
  <si>
    <t>1406</t>
  </si>
  <si>
    <t>K-8</t>
  </si>
  <si>
    <t>16.0907</t>
  </si>
  <si>
    <t>16.099</t>
  </si>
  <si>
    <t>Tanglewood Regional School (Former)</t>
  </si>
  <si>
    <t>1409</t>
  </si>
  <si>
    <t>16.0705</t>
  </si>
  <si>
    <t>16.0908</t>
  </si>
  <si>
    <t>1576</t>
  </si>
  <si>
    <t>16.0612</t>
  </si>
  <si>
    <t>16.0603</t>
  </si>
  <si>
    <t>16.0661</t>
  </si>
  <si>
    <t>16.1706</t>
  </si>
  <si>
    <t>16.0615</t>
  </si>
  <si>
    <t>2441</t>
  </si>
  <si>
    <t>Springlake Soccer Fields (Site)</t>
  </si>
  <si>
    <t>16.2113</t>
  </si>
  <si>
    <t>16.0211</t>
  </si>
  <si>
    <t>16.0620</t>
  </si>
  <si>
    <t>1417</t>
  </si>
  <si>
    <t>16.0629</t>
  </si>
  <si>
    <t>16.111</t>
  </si>
  <si>
    <t>Shadyside Elementary (Demolished)</t>
  </si>
  <si>
    <t>16.1802</t>
  </si>
  <si>
    <t>16.2003</t>
  </si>
  <si>
    <t>16.1014</t>
  </si>
  <si>
    <t>1357</t>
  </si>
  <si>
    <t>16.1437</t>
  </si>
  <si>
    <t>1384</t>
  </si>
  <si>
    <t>16.077</t>
  </si>
  <si>
    <t>Sasscer Administration Building</t>
  </si>
  <si>
    <t>16.1428</t>
  </si>
  <si>
    <t>1343</t>
  </si>
  <si>
    <t>16.021</t>
  </si>
  <si>
    <t>Samuel F.B. Morse Elementary (Former)</t>
  </si>
  <si>
    <t>16.1216</t>
  </si>
  <si>
    <t>16.0507</t>
  </si>
  <si>
    <t>16.1105</t>
  </si>
  <si>
    <t>16.1731</t>
  </si>
  <si>
    <t>16.2114</t>
  </si>
  <si>
    <t>16.0210</t>
  </si>
  <si>
    <t>16.1432</t>
  </si>
  <si>
    <t>16.2016</t>
  </si>
  <si>
    <t>16.1901</t>
  </si>
  <si>
    <t>16.0723</t>
  </si>
  <si>
    <t>16.1710</t>
  </si>
  <si>
    <t>16.1347</t>
  </si>
  <si>
    <t>16.1414</t>
  </si>
  <si>
    <t>16.0909</t>
  </si>
  <si>
    <t>1428</t>
  </si>
  <si>
    <t>16.1814</t>
  </si>
  <si>
    <t>2561</t>
  </si>
  <si>
    <t>16.257</t>
  </si>
  <si>
    <t>Proposed Fairwood Elementary (site)</t>
  </si>
  <si>
    <t>16.0619</t>
  </si>
  <si>
    <t>1400</t>
  </si>
  <si>
    <t>16.093</t>
  </si>
  <si>
    <t>Princess Gardens (Former)</t>
  </si>
  <si>
    <t>16.0510</t>
  </si>
  <si>
    <t>16.1220</t>
  </si>
  <si>
    <t>16.0217</t>
  </si>
  <si>
    <t>16.0718</t>
  </si>
  <si>
    <t>16.0304</t>
  </si>
  <si>
    <t>16.0305</t>
  </si>
  <si>
    <t>16.1909</t>
  </si>
  <si>
    <t>16.0621</t>
  </si>
  <si>
    <t>16.2123</t>
  </si>
  <si>
    <t>16.1309</t>
  </si>
  <si>
    <t>2636</t>
  </si>
  <si>
    <t>Oxon Hill Staff Development Center</t>
  </si>
  <si>
    <t>16.1234</t>
  </si>
  <si>
    <t>16.1209</t>
  </si>
  <si>
    <t>16.1201</t>
  </si>
  <si>
    <t>1556</t>
  </si>
  <si>
    <t>16.1223</t>
  </si>
  <si>
    <t>16.193</t>
  </si>
  <si>
    <t>Owens Road Elementary (Former)</t>
  </si>
  <si>
    <t>1355</t>
  </si>
  <si>
    <t>16.0633</t>
  </si>
  <si>
    <t>16.1518</t>
  </si>
  <si>
    <t>16.1009</t>
  </si>
  <si>
    <t>16.1708</t>
  </si>
  <si>
    <t>16.0716</t>
  </si>
  <si>
    <t>16.0610</t>
  </si>
  <si>
    <t>16.1718</t>
  </si>
  <si>
    <t>2687</t>
  </si>
  <si>
    <t>16.267</t>
  </si>
  <si>
    <t>New Cherokee Lane Elementary</t>
  </si>
  <si>
    <t>2677</t>
  </si>
  <si>
    <t>New Adelphi Area Middle</t>
  </si>
  <si>
    <t>16.1703</t>
  </si>
  <si>
    <t>16.1424</t>
  </si>
  <si>
    <t>1445</t>
  </si>
  <si>
    <t>PreK-8</t>
  </si>
  <si>
    <t>16.0623</t>
  </si>
  <si>
    <t>16.1504</t>
  </si>
  <si>
    <t>1349</t>
  </si>
  <si>
    <t>16.027</t>
  </si>
  <si>
    <t>Meadowbrook Elementary (Swing Space)</t>
  </si>
  <si>
    <t>16.2013</t>
  </si>
  <si>
    <t>16.1102</t>
  </si>
  <si>
    <t>16.0648</t>
  </si>
  <si>
    <t>1404</t>
  </si>
  <si>
    <t>16.0627</t>
  </si>
  <si>
    <t>16.097</t>
  </si>
  <si>
    <t>Mason (Jessie B.) (Former)</t>
  </si>
  <si>
    <t>16.1730</t>
  </si>
  <si>
    <t>16.0622</t>
  </si>
  <si>
    <t>16.1511</t>
  </si>
  <si>
    <t>16.2122</t>
  </si>
  <si>
    <t>16.1510</t>
  </si>
  <si>
    <t>1350</t>
  </si>
  <si>
    <t>16.028</t>
  </si>
  <si>
    <t>M. Edmonston Elementary (Former)</t>
  </si>
  <si>
    <t>1543</t>
  </si>
  <si>
    <t>16.1803</t>
  </si>
  <si>
    <t>16.243</t>
  </si>
  <si>
    <t>Lyndon Hill Elementary (Former)</t>
  </si>
  <si>
    <t>16.0618</t>
  </si>
  <si>
    <t>16.1712</t>
  </si>
  <si>
    <t>16.1008</t>
  </si>
  <si>
    <t>16.1001</t>
  </si>
  <si>
    <t>16.1314</t>
  </si>
  <si>
    <t>1377</t>
  </si>
  <si>
    <t>16.059</t>
  </si>
  <si>
    <t>Lanham Elementary (Former)</t>
  </si>
  <si>
    <t>16.1719</t>
  </si>
  <si>
    <t>16.2014</t>
  </si>
  <si>
    <t>16.1346</t>
  </si>
  <si>
    <t>16.0729</t>
  </si>
  <si>
    <t>16.0110</t>
  </si>
  <si>
    <t>1342</t>
  </si>
  <si>
    <t>16.0617</t>
  </si>
  <si>
    <t>16.020</t>
  </si>
  <si>
    <t>Key (Francis Scott) Middle (Demolished)</t>
  </si>
  <si>
    <t>16.1326</t>
  </si>
  <si>
    <t>16.1324</t>
  </si>
  <si>
    <t>16.2105</t>
  </si>
  <si>
    <t>16.1330</t>
  </si>
  <si>
    <t>16.1312</t>
  </si>
  <si>
    <t>16.0708</t>
  </si>
  <si>
    <t>16.1348</t>
  </si>
  <si>
    <t>2634</t>
  </si>
  <si>
    <t>Johns (Bonnie F.) Educational Media Center</t>
  </si>
  <si>
    <t>1436</t>
  </si>
  <si>
    <t>16.1319</t>
  </si>
  <si>
    <t>16.130</t>
  </si>
  <si>
    <t>John Carroll Elementary (Former)</t>
  </si>
  <si>
    <t>16.0644</t>
  </si>
  <si>
    <t>16.1233</t>
  </si>
  <si>
    <t>K-7</t>
  </si>
  <si>
    <t>16.0609</t>
  </si>
  <si>
    <t>16.1602</t>
  </si>
  <si>
    <t>16.1601</t>
  </si>
  <si>
    <t>1344</t>
  </si>
  <si>
    <t>16.1305</t>
  </si>
  <si>
    <t>16.0203</t>
  </si>
  <si>
    <t>1570</t>
  </si>
  <si>
    <t>16.0643</t>
  </si>
  <si>
    <t>16.236</t>
  </si>
  <si>
    <t>Howard (John E.) Elementary (Former)</t>
  </si>
  <si>
    <t>16.2107</t>
  </si>
  <si>
    <t>1405</t>
  </si>
  <si>
    <t>16.098</t>
  </si>
  <si>
    <t>Holly Park (Former)</t>
  </si>
  <si>
    <t>16.0607</t>
  </si>
  <si>
    <t>16.1307</t>
  </si>
  <si>
    <t>16.0102</t>
  </si>
  <si>
    <t>16.1412</t>
  </si>
  <si>
    <t>16.0712</t>
  </si>
  <si>
    <t>16.0109</t>
  </si>
  <si>
    <t>1348</t>
  </si>
  <si>
    <t>16.026</t>
  </si>
  <si>
    <t>Harmony Hall Elementary (Former)</t>
  </si>
  <si>
    <t>16.1206</t>
  </si>
  <si>
    <t>16.1830</t>
  </si>
  <si>
    <t>16.1104</t>
  </si>
  <si>
    <t>16.1103</t>
  </si>
  <si>
    <t>1337</t>
  </si>
  <si>
    <t>16.015</t>
  </si>
  <si>
    <t>Greendale Elementary (Former)</t>
  </si>
  <si>
    <t>16.2141</t>
  </si>
  <si>
    <t>16.2106</t>
  </si>
  <si>
    <t>16.0608</t>
  </si>
  <si>
    <t>1446</t>
  </si>
  <si>
    <t>6-10</t>
  </si>
  <si>
    <t>16.1828</t>
  </si>
  <si>
    <t>16.0912</t>
  </si>
  <si>
    <t>1485</t>
  </si>
  <si>
    <t>16.1415</t>
  </si>
  <si>
    <t>16.2006</t>
  </si>
  <si>
    <t>16.1408</t>
  </si>
  <si>
    <t>16.2010</t>
  </si>
  <si>
    <t>16.1214</t>
  </si>
  <si>
    <t>16.1320</t>
  </si>
  <si>
    <t>16.1411</t>
  </si>
  <si>
    <t>Pre-K</t>
  </si>
  <si>
    <t>16.0107</t>
  </si>
  <si>
    <t>16.0511</t>
  </si>
  <si>
    <t>16.0637</t>
  </si>
  <si>
    <t>16.0504</t>
  </si>
  <si>
    <t>16.1213</t>
  </si>
  <si>
    <t>16.0631</t>
  </si>
  <si>
    <t>16.1204</t>
  </si>
  <si>
    <t>16.1327</t>
  </si>
  <si>
    <t>16.1208</t>
  </si>
  <si>
    <t>16.1604</t>
  </si>
  <si>
    <t>16.1806</t>
  </si>
  <si>
    <t>1334</t>
  </si>
  <si>
    <t>16.012</t>
  </si>
  <si>
    <t>Fairland Gunpowder Elementary (Former)</t>
  </si>
  <si>
    <t>16.1317</t>
  </si>
  <si>
    <t>16.0916</t>
  </si>
  <si>
    <t>16.1010</t>
  </si>
  <si>
    <t>16.1409</t>
  </si>
  <si>
    <t>16.0108</t>
  </si>
  <si>
    <t>16.6417</t>
  </si>
  <si>
    <t>16.1502</t>
  </si>
  <si>
    <t>16.1310</t>
  </si>
  <si>
    <t>16.0613</t>
  </si>
  <si>
    <t>16.1231</t>
  </si>
  <si>
    <t>16.1435</t>
  </si>
  <si>
    <t>16.0915</t>
  </si>
  <si>
    <t>16.1217</t>
  </si>
  <si>
    <t>1402</t>
  </si>
  <si>
    <t>16.0303</t>
  </si>
  <si>
    <t>16.095</t>
  </si>
  <si>
    <t>Croom Vocational High (Former)</t>
  </si>
  <si>
    <t>1351</t>
  </si>
  <si>
    <t>16.029</t>
  </si>
  <si>
    <t>Crestview Elementary (Former)</t>
  </si>
  <si>
    <t>16.0213</t>
  </si>
  <si>
    <t>16.1725</t>
  </si>
  <si>
    <t>16.0647</t>
  </si>
  <si>
    <t>16.1302</t>
  </si>
  <si>
    <t>1398</t>
  </si>
  <si>
    <t>16.091</t>
  </si>
  <si>
    <t>College Park Elementary (Former)</t>
  </si>
  <si>
    <t>16.0906</t>
  </si>
  <si>
    <t>16.0651</t>
  </si>
  <si>
    <t>16.1709</t>
  </si>
  <si>
    <t>K-6</t>
  </si>
  <si>
    <t>16.2121</t>
  </si>
  <si>
    <t>16.1713</t>
  </si>
  <si>
    <t>16.1433</t>
  </si>
  <si>
    <t>16.1810</t>
  </si>
  <si>
    <t>16.2005</t>
  </si>
  <si>
    <t>16.2011</t>
  </si>
  <si>
    <t>16.1711</t>
  </si>
  <si>
    <t>16.1811</t>
  </si>
  <si>
    <t>16.1812</t>
  </si>
  <si>
    <t>16.0105</t>
  </si>
  <si>
    <t>16.2108</t>
  </si>
  <si>
    <t>16.1808</t>
  </si>
  <si>
    <t>1407</t>
  </si>
  <si>
    <t>16.2012</t>
  </si>
  <si>
    <t>16.1101</t>
  </si>
  <si>
    <t>16.0606</t>
  </si>
  <si>
    <t>2601</t>
  </si>
  <si>
    <t>9</t>
  </si>
  <si>
    <t>16.1423</t>
  </si>
  <si>
    <t>16.1011</t>
  </si>
  <si>
    <t>1364</t>
  </si>
  <si>
    <t>16.045</t>
  </si>
  <si>
    <t>Bock Road Junior (Site)</t>
  </si>
  <si>
    <t>16.0208</t>
  </si>
  <si>
    <t>16.0205</t>
  </si>
  <si>
    <t>16.2109</t>
  </si>
  <si>
    <t>16.0624</t>
  </si>
  <si>
    <t>16.0104</t>
  </si>
  <si>
    <t>16.0636</t>
  </si>
  <si>
    <t>16.1907</t>
  </si>
  <si>
    <t>16.1816</t>
  </si>
  <si>
    <t>16.1219</t>
  </si>
  <si>
    <t>16.0802</t>
  </si>
  <si>
    <t>16.1221</t>
  </si>
  <si>
    <t>16.0640</t>
  </si>
  <si>
    <t>16.2008</t>
  </si>
  <si>
    <t>16.1229</t>
  </si>
  <si>
    <t>16.2507</t>
  </si>
  <si>
    <t>16.0639</t>
  </si>
  <si>
    <t>16.0632</t>
  </si>
  <si>
    <t>16.1714</t>
  </si>
  <si>
    <t>1329</t>
  </si>
  <si>
    <t>16.007</t>
  </si>
  <si>
    <t>Addison (Thomas) Elementary (Former)</t>
  </si>
  <si>
    <t>1385</t>
  </si>
  <si>
    <t>16.0531</t>
  </si>
  <si>
    <t>16.078</t>
  </si>
  <si>
    <t>Accokeek Elementary (former)</t>
  </si>
  <si>
    <t>K-4</t>
  </si>
  <si>
    <t>16.0506</t>
  </si>
  <si>
    <t>16.0505</t>
  </si>
  <si>
    <t>15.0422</t>
  </si>
  <si>
    <t>15.0234</t>
  </si>
  <si>
    <t>15.0764</t>
  </si>
  <si>
    <t>15.0704</t>
  </si>
  <si>
    <t>15.0417</t>
  </si>
  <si>
    <t>15.0820</t>
  </si>
  <si>
    <t>15.0341</t>
  </si>
  <si>
    <t>1119</t>
  </si>
  <si>
    <t>15.0426</t>
  </si>
  <si>
    <t>15.056</t>
  </si>
  <si>
    <t>Whittier Woods Annex</t>
  </si>
  <si>
    <t>15.0427</t>
  </si>
  <si>
    <t>15.0811</t>
  </si>
  <si>
    <t>pre-K-5</t>
  </si>
  <si>
    <t>15.0558</t>
  </si>
  <si>
    <t>HS-5</t>
  </si>
  <si>
    <t>15.0788</t>
  </si>
  <si>
    <t>15.0782</t>
  </si>
  <si>
    <t>15.0504</t>
  </si>
  <si>
    <t>15.0412</t>
  </si>
  <si>
    <t>15.0408</t>
  </si>
  <si>
    <t>15.0211</t>
  </si>
  <si>
    <t>15.0345</t>
  </si>
  <si>
    <t>15.0777</t>
  </si>
  <si>
    <t>15.0235</t>
  </si>
  <si>
    <t>15.0545</t>
  </si>
  <si>
    <t>15.0561</t>
  </si>
  <si>
    <t>15.0109</t>
  </si>
  <si>
    <t>15.0552</t>
  </si>
  <si>
    <t>15.0424</t>
  </si>
  <si>
    <t>15.0772</t>
  </si>
  <si>
    <t>15.0206</t>
  </si>
  <si>
    <t>15.0216</t>
  </si>
  <si>
    <t>15.0232</t>
  </si>
  <si>
    <t>1254</t>
  </si>
  <si>
    <t>1300</t>
  </si>
  <si>
    <t>15.0385</t>
  </si>
  <si>
    <t>15.977</t>
  </si>
  <si>
    <t>Taylor E.U. Science Materials Center</t>
  </si>
  <si>
    <t>15.0755</t>
  </si>
  <si>
    <t>pre-K-2</t>
  </si>
  <si>
    <t>15.0754</t>
  </si>
  <si>
    <t>15.0563</t>
  </si>
  <si>
    <t>15.0569</t>
  </si>
  <si>
    <t>15.0822</t>
  </si>
  <si>
    <t>15.0316</t>
  </si>
  <si>
    <t>15.0653</t>
  </si>
  <si>
    <t>1180</t>
  </si>
  <si>
    <t>15.0799</t>
  </si>
  <si>
    <t>15.0568</t>
  </si>
  <si>
    <t>15.0798</t>
  </si>
  <si>
    <t>15.0564</t>
  </si>
  <si>
    <t>15.0405</t>
  </si>
  <si>
    <t>2673</t>
  </si>
  <si>
    <t>15.281</t>
  </si>
  <si>
    <t>Snowden Farm Elementary School</t>
  </si>
  <si>
    <t>1153</t>
  </si>
  <si>
    <t>15.0990</t>
  </si>
  <si>
    <t>15.0778</t>
  </si>
  <si>
    <t>15.0517</t>
  </si>
  <si>
    <t>15.0770</t>
  </si>
  <si>
    <t>15.0647</t>
  </si>
  <si>
    <t>2675</t>
  </si>
  <si>
    <t>15.0835</t>
  </si>
  <si>
    <t>15.278</t>
  </si>
  <si>
    <t>Silver Creek Middle</t>
  </si>
  <si>
    <t>15.0779</t>
  </si>
  <si>
    <t>15.0503</t>
  </si>
  <si>
    <t>15.0501</t>
  </si>
  <si>
    <t>15.0521</t>
  </si>
  <si>
    <t>15.0603</t>
  </si>
  <si>
    <t>15.0565</t>
  </si>
  <si>
    <t>15.0104</t>
  </si>
  <si>
    <t>1266</t>
  </si>
  <si>
    <t>15.0215</t>
  </si>
  <si>
    <t>15.0555</t>
  </si>
  <si>
    <t>15.0794</t>
  </si>
  <si>
    <t>15.0307</t>
  </si>
  <si>
    <t>15.0155</t>
  </si>
  <si>
    <t>1143</t>
  </si>
  <si>
    <t>15.085</t>
  </si>
  <si>
    <t>Rollingwood</t>
  </si>
  <si>
    <t>15.0771</t>
  </si>
  <si>
    <t>15.0707</t>
  </si>
  <si>
    <t>15.0156</t>
  </si>
  <si>
    <t>15.0230</t>
  </si>
  <si>
    <t>15.0795</t>
  </si>
  <si>
    <t>1110</t>
  </si>
  <si>
    <t>15.0916</t>
  </si>
  <si>
    <t>15.0819</t>
  </si>
  <si>
    <t>15.0773</t>
  </si>
  <si>
    <t>15.0227</t>
  </si>
  <si>
    <t>15.0105</t>
  </si>
  <si>
    <t>15.0242</t>
  </si>
  <si>
    <t>15.0201</t>
  </si>
  <si>
    <t>2226</t>
  </si>
  <si>
    <t>15.0965</t>
  </si>
  <si>
    <t>15.266</t>
  </si>
  <si>
    <t>RICA School</t>
  </si>
  <si>
    <t>15.0514</t>
  </si>
  <si>
    <t>15.0562</t>
  </si>
  <si>
    <t>1313</t>
  </si>
  <si>
    <t>15.0416</t>
  </si>
  <si>
    <t>15.0125</t>
  </si>
  <si>
    <t>15.0428</t>
  </si>
  <si>
    <t>15.0601</t>
  </si>
  <si>
    <t>15.0152</t>
  </si>
  <si>
    <t>15.0153</t>
  </si>
  <si>
    <t>15.0247</t>
  </si>
  <si>
    <t>1078</t>
  </si>
  <si>
    <t>15.009</t>
  </si>
  <si>
    <t>Pleasant View</t>
  </si>
  <si>
    <t>15.0749</t>
  </si>
  <si>
    <t>15.0761</t>
  </si>
  <si>
    <t>1075</t>
  </si>
  <si>
    <t>15.0806</t>
  </si>
  <si>
    <t>15.006</t>
  </si>
  <si>
    <t>Peary (Robert E.)  High</t>
  </si>
  <si>
    <t>15.0812</t>
  </si>
  <si>
    <t>1149</t>
  </si>
  <si>
    <t>15.091</t>
  </si>
  <si>
    <t>Park Street</t>
  </si>
  <si>
    <t>15.0315</t>
  </si>
  <si>
    <t>15.0312</t>
  </si>
  <si>
    <t>15.0502</t>
  </si>
  <si>
    <t>15.0769</t>
  </si>
  <si>
    <t>15.0766</t>
  </si>
  <si>
    <t>15.0796</t>
  </si>
  <si>
    <t>15.0246</t>
  </si>
  <si>
    <t>1278</t>
  </si>
  <si>
    <t>3-6</t>
  </si>
  <si>
    <t>15.0415</t>
  </si>
  <si>
    <t>15.0413</t>
  </si>
  <si>
    <t>15.0792</t>
  </si>
  <si>
    <t>HS-2</t>
  </si>
  <si>
    <t>15.0791</t>
  </si>
  <si>
    <t>15.0115</t>
  </si>
  <si>
    <t>15.0557</t>
  </si>
  <si>
    <t>15.0776</t>
  </si>
  <si>
    <t>1127</t>
  </si>
  <si>
    <t>15.065</t>
  </si>
  <si>
    <t>Montgomery Hills Middle</t>
  </si>
  <si>
    <t>15.0757</t>
  </si>
  <si>
    <t>15.0652</t>
  </si>
  <si>
    <t>15.0556</t>
  </si>
  <si>
    <t>15.0212</t>
  </si>
  <si>
    <t>15.0158</t>
  </si>
  <si>
    <t>15.0110</t>
  </si>
  <si>
    <t>15.0523</t>
  </si>
  <si>
    <t>15.0210</t>
  </si>
  <si>
    <t>15.0244</t>
  </si>
  <si>
    <t>15.0510</t>
  </si>
  <si>
    <t>1314</t>
  </si>
  <si>
    <t>15.0409</t>
  </si>
  <si>
    <t>15.255</t>
  </si>
  <si>
    <t>Lynnbrook Center</t>
  </si>
  <si>
    <t>15.0220</t>
  </si>
  <si>
    <t>2539</t>
  </si>
  <si>
    <t>Longview School</t>
  </si>
  <si>
    <t>15.0787</t>
  </si>
  <si>
    <t>15.0336</t>
  </si>
  <si>
    <t>15.0818</t>
  </si>
  <si>
    <t>15.0051</t>
  </si>
  <si>
    <t>15.0209</t>
  </si>
  <si>
    <t>15.0522</t>
  </si>
  <si>
    <t>15.0108</t>
  </si>
  <si>
    <t>15.0708</t>
  </si>
  <si>
    <t>15.0107</t>
  </si>
  <si>
    <t>15.0311</t>
  </si>
  <si>
    <t>15.0783</t>
  </si>
  <si>
    <t>15.0815</t>
  </si>
  <si>
    <t>15.0805</t>
  </si>
  <si>
    <t>15.0360</t>
  </si>
  <si>
    <t>15.0305</t>
  </si>
  <si>
    <t>15.0228</t>
  </si>
  <si>
    <t>1138</t>
  </si>
  <si>
    <t>15.0306</t>
  </si>
  <si>
    <t>15.080</t>
  </si>
  <si>
    <t>Hillandale Elementary</t>
  </si>
  <si>
    <t>15.0784</t>
  </si>
  <si>
    <t>15.0774</t>
  </si>
  <si>
    <t>15.0797</t>
  </si>
  <si>
    <t>1085</t>
  </si>
  <si>
    <t>15.0418</t>
  </si>
  <si>
    <t>15.0512</t>
  </si>
  <si>
    <t>15.0334</t>
  </si>
  <si>
    <t>15.0340</t>
  </si>
  <si>
    <t>15.0546</t>
  </si>
  <si>
    <t>15.0817</t>
  </si>
  <si>
    <t>15.0767</t>
  </si>
  <si>
    <t>2553</t>
  </si>
  <si>
    <t>15.0337</t>
  </si>
  <si>
    <t>15.0102</t>
  </si>
  <si>
    <t>15.0786</t>
  </si>
  <si>
    <t>15.0204</t>
  </si>
  <si>
    <t>15.0313</t>
  </si>
  <si>
    <t>15.0554</t>
  </si>
  <si>
    <t>15.0551</t>
  </si>
  <si>
    <t>15.0553</t>
  </si>
  <si>
    <t>15.0237</t>
  </si>
  <si>
    <t>15.0106</t>
  </si>
  <si>
    <t>15.0248</t>
  </si>
  <si>
    <t>15.0803</t>
  </si>
  <si>
    <t>15.0506</t>
  </si>
  <si>
    <t>15.0549</t>
  </si>
  <si>
    <t>15.0566</t>
  </si>
  <si>
    <t>15.0507</t>
  </si>
  <si>
    <t>15.0219</t>
  </si>
  <si>
    <t>15.0233</t>
  </si>
  <si>
    <t>1163</t>
  </si>
  <si>
    <t>15.106</t>
  </si>
  <si>
    <t>Falls Road</t>
  </si>
  <si>
    <t>15.0303</t>
  </si>
  <si>
    <t>2216</t>
  </si>
  <si>
    <t>1267</t>
  </si>
  <si>
    <t>15.0236</t>
  </si>
  <si>
    <t>1170</t>
  </si>
  <si>
    <t>15.0951</t>
  </si>
  <si>
    <t>15.118</t>
  </si>
  <si>
    <t>Emory Grove Center</t>
  </si>
  <si>
    <t>15.0789</t>
  </si>
  <si>
    <t>1190</t>
  </si>
  <si>
    <t>10-12</t>
  </si>
  <si>
    <t>15.0748</t>
  </si>
  <si>
    <t>15.0775</t>
  </si>
  <si>
    <t>15.0756</t>
  </si>
  <si>
    <t>15.0241</t>
  </si>
  <si>
    <t>15.0747</t>
  </si>
  <si>
    <t>15.0570</t>
  </si>
  <si>
    <t>15.0351</t>
  </si>
  <si>
    <t>15.0701</t>
  </si>
  <si>
    <t>15.0702</t>
  </si>
  <si>
    <t>15.0111</t>
  </si>
  <si>
    <t>15.0808</t>
  </si>
  <si>
    <t>1312</t>
  </si>
  <si>
    <t>15.0432</t>
  </si>
  <si>
    <t>15.989</t>
  </si>
  <si>
    <t>Concord Special</t>
  </si>
  <si>
    <t>15.0229</t>
  </si>
  <si>
    <t>15.0238</t>
  </si>
  <si>
    <t>15.0308</t>
  </si>
  <si>
    <t>15.0100</t>
  </si>
  <si>
    <t>15.0157</t>
  </si>
  <si>
    <t>15.0706</t>
  </si>
  <si>
    <t>15.0249</t>
  </si>
  <si>
    <t>15.0101</t>
  </si>
  <si>
    <t>15.0602</t>
  </si>
  <si>
    <t>15.0403</t>
  </si>
  <si>
    <t>15.0703</t>
  </si>
  <si>
    <t>15.0511</t>
  </si>
  <si>
    <t>15.0159</t>
  </si>
  <si>
    <t>15.0604</t>
  </si>
  <si>
    <t>15.0310</t>
  </si>
  <si>
    <t>15.0508</t>
  </si>
  <si>
    <t>15.0606</t>
  </si>
  <si>
    <t>15.0302</t>
  </si>
  <si>
    <t>15.0309</t>
  </si>
  <si>
    <t>15.0419</t>
  </si>
  <si>
    <t>15.0559</t>
  </si>
  <si>
    <t>15.0807</t>
  </si>
  <si>
    <t>15.0518</t>
  </si>
  <si>
    <t>15.0304</t>
  </si>
  <si>
    <t>15.0335</t>
  </si>
  <si>
    <t>15.0410</t>
  </si>
  <si>
    <t>15.0321</t>
  </si>
  <si>
    <t>15.0226</t>
  </si>
  <si>
    <t>2643</t>
  </si>
  <si>
    <t>Bethesda-Chevy Chase Middle  (Silver Creek Middle)</t>
  </si>
  <si>
    <t>15.0406</t>
  </si>
  <si>
    <t>15.0401</t>
  </si>
  <si>
    <t>15.0513</t>
  </si>
  <si>
    <t>15.0607</t>
  </si>
  <si>
    <t>15.0780</t>
  </si>
  <si>
    <t>15.0207</t>
  </si>
  <si>
    <t>15.0346</t>
  </si>
  <si>
    <t>15.0505</t>
  </si>
  <si>
    <t>15.0420</t>
  </si>
  <si>
    <t>15.0333</t>
  </si>
  <si>
    <t>15.0705</t>
  </si>
  <si>
    <t>15.0425</t>
  </si>
  <si>
    <t>15.0823</t>
  </si>
  <si>
    <t>15.8773</t>
  </si>
  <si>
    <t>2606</t>
  </si>
  <si>
    <t>preK-12</t>
  </si>
  <si>
    <t>0001</t>
  </si>
  <si>
    <t>25.001</t>
  </si>
  <si>
    <t>Maryland School for the Blind</t>
  </si>
  <si>
    <t>1069</t>
  </si>
  <si>
    <t>14.0304</t>
  </si>
  <si>
    <t>14.008</t>
  </si>
  <si>
    <t>Worton Elementary</t>
  </si>
  <si>
    <t>14.0503</t>
  </si>
  <si>
    <t>1062</t>
  </si>
  <si>
    <t>14.0102</t>
  </si>
  <si>
    <t>14.001</t>
  </si>
  <si>
    <t>Millington Elementary</t>
  </si>
  <si>
    <t>1064</t>
  </si>
  <si>
    <t>14.0402</t>
  </si>
  <si>
    <t>1068</t>
  </si>
  <si>
    <t>14.0301</t>
  </si>
  <si>
    <t>14.0403</t>
  </si>
  <si>
    <t>14.0106</t>
  </si>
  <si>
    <t>1066</t>
  </si>
  <si>
    <t>14.0504</t>
  </si>
  <si>
    <t>14.005</t>
  </si>
  <si>
    <t>Administrative Services</t>
  </si>
  <si>
    <t>13.0213</t>
  </si>
  <si>
    <t>13.0512</t>
  </si>
  <si>
    <t>13.0516</t>
  </si>
  <si>
    <t>13.0302</t>
  </si>
  <si>
    <t>13.0215</t>
  </si>
  <si>
    <t>13.0604</t>
  </si>
  <si>
    <t>2551</t>
  </si>
  <si>
    <t>13.0219</t>
  </si>
  <si>
    <t>13.0306</t>
  </si>
  <si>
    <t>13.0605</t>
  </si>
  <si>
    <t>2591</t>
  </si>
  <si>
    <t>13.1110</t>
  </si>
  <si>
    <t>13.0609</t>
  </si>
  <si>
    <t>13.0517</t>
  </si>
  <si>
    <t>13.0608</t>
  </si>
  <si>
    <t>13.0204</t>
  </si>
  <si>
    <t>13.0515</t>
  </si>
  <si>
    <t>13.0105</t>
  </si>
  <si>
    <t>13.0524</t>
  </si>
  <si>
    <t>13.0527</t>
  </si>
  <si>
    <t>13.0523</t>
  </si>
  <si>
    <t>13.0612</t>
  </si>
  <si>
    <t>13.0621</t>
  </si>
  <si>
    <t>13.0209</t>
  </si>
  <si>
    <t>13.0610</t>
  </si>
  <si>
    <t>13.0611</t>
  </si>
  <si>
    <t>13.0208</t>
  </si>
  <si>
    <t>13.0624</t>
  </si>
  <si>
    <t>13.0207</t>
  </si>
  <si>
    <t>13.0304</t>
  </si>
  <si>
    <t>13.0104</t>
  </si>
  <si>
    <t>13.0308</t>
  </si>
  <si>
    <t>13.0305</t>
  </si>
  <si>
    <t>13.0514</t>
  </si>
  <si>
    <t>13.0623</t>
  </si>
  <si>
    <t>13.0407</t>
  </si>
  <si>
    <t>13.0526</t>
  </si>
  <si>
    <t>13.0618</t>
  </si>
  <si>
    <t>13.0613</t>
  </si>
  <si>
    <t>13.0107</t>
  </si>
  <si>
    <t>13.0203</t>
  </si>
  <si>
    <t>2320</t>
  </si>
  <si>
    <t>13.0080</t>
  </si>
  <si>
    <t>13.0217</t>
  </si>
  <si>
    <t>2683</t>
  </si>
  <si>
    <t>13.090</t>
  </si>
  <si>
    <t>High School #13</t>
  </si>
  <si>
    <t>13.0518</t>
  </si>
  <si>
    <t>13.0111</t>
  </si>
  <si>
    <t>13.0607</t>
  </si>
  <si>
    <t>13.0619</t>
  </si>
  <si>
    <t>13.0606</t>
  </si>
  <si>
    <t>13.0602</t>
  </si>
  <si>
    <t>13.0625</t>
  </si>
  <si>
    <t>13.0405</t>
  </si>
  <si>
    <t>13.0404</t>
  </si>
  <si>
    <t>1060</t>
  </si>
  <si>
    <t>13.0502</t>
  </si>
  <si>
    <t>13.072</t>
  </si>
  <si>
    <t>Gateway School (Old-Transfer)</t>
  </si>
  <si>
    <t>13.0525</t>
  </si>
  <si>
    <t>13.0622</t>
  </si>
  <si>
    <t>13.0307</t>
  </si>
  <si>
    <t>1058</t>
  </si>
  <si>
    <t>13.8016</t>
  </si>
  <si>
    <t>13.080</t>
  </si>
  <si>
    <t>Faulkner Ridge</t>
  </si>
  <si>
    <t>13.0202</t>
  </si>
  <si>
    <t>13.0106</t>
  </si>
  <si>
    <t>13.0101</t>
  </si>
  <si>
    <t>13.0211</t>
  </si>
  <si>
    <t>13.0109</t>
  </si>
  <si>
    <t>13.0103</t>
  </si>
  <si>
    <t>2550</t>
  </si>
  <si>
    <t>13.0528</t>
  </si>
  <si>
    <t>13.0616</t>
  </si>
  <si>
    <t>13.0520</t>
  </si>
  <si>
    <t>13.0521</t>
  </si>
  <si>
    <t>13.0505</t>
  </si>
  <si>
    <t>13.0210</t>
  </si>
  <si>
    <t>13.0214</t>
  </si>
  <si>
    <t>2549</t>
  </si>
  <si>
    <t>13.5078</t>
  </si>
  <si>
    <t>13.8045</t>
  </si>
  <si>
    <t>2548</t>
  </si>
  <si>
    <t>13.1079</t>
  </si>
  <si>
    <t>13.8035</t>
  </si>
  <si>
    <t>13.0216</t>
  </si>
  <si>
    <t>13.0510</t>
  </si>
  <si>
    <t>13.0108</t>
  </si>
  <si>
    <t>13.0620</t>
  </si>
  <si>
    <t>13.0218</t>
  </si>
  <si>
    <t>13.0509</t>
  </si>
  <si>
    <t>1006</t>
  </si>
  <si>
    <t>13.0603</t>
  </si>
  <si>
    <t>995</t>
  </si>
  <si>
    <t>13.0303</t>
  </si>
  <si>
    <t>12.0348</t>
  </si>
  <si>
    <t>2641</t>
  </si>
  <si>
    <t>Woodbridge Center</t>
  </si>
  <si>
    <t>12.0113</t>
  </si>
  <si>
    <t>12.0140</t>
  </si>
  <si>
    <t>12.0374</t>
  </si>
  <si>
    <t>12.0639</t>
  </si>
  <si>
    <t>12.0143</t>
  </si>
  <si>
    <t>12.0345</t>
  </si>
  <si>
    <t>12.0349</t>
  </si>
  <si>
    <t>12.0329</t>
  </si>
  <si>
    <t>120188/87</t>
  </si>
  <si>
    <t>12.0583</t>
  </si>
  <si>
    <t>12.0580</t>
  </si>
  <si>
    <t>12.0544</t>
  </si>
  <si>
    <t>12.0447</t>
  </si>
  <si>
    <t>12.0441</t>
  </si>
  <si>
    <t>12.0638</t>
  </si>
  <si>
    <t>12.0184</t>
  </si>
  <si>
    <t>12.0131</t>
  </si>
  <si>
    <t>12.0181</t>
  </si>
  <si>
    <t>12.0137</t>
  </si>
  <si>
    <t>945</t>
  </si>
  <si>
    <t>12.0391</t>
  </si>
  <si>
    <t>12.0436</t>
  </si>
  <si>
    <t>12.0335</t>
  </si>
  <si>
    <t>12.0333</t>
  </si>
  <si>
    <t>12.0679</t>
  </si>
  <si>
    <t>12.0678</t>
  </si>
  <si>
    <t>12.0632</t>
  </si>
  <si>
    <t>929</t>
  </si>
  <si>
    <t>12.0304</t>
  </si>
  <si>
    <t>12.0230</t>
  </si>
  <si>
    <t>12.0211</t>
  </si>
  <si>
    <t>12.0327</t>
  </si>
  <si>
    <t>12.0328</t>
  </si>
  <si>
    <t>12.0326</t>
  </si>
  <si>
    <t>12.0386</t>
  </si>
  <si>
    <t>12.0382</t>
  </si>
  <si>
    <t>12.0231</t>
  </si>
  <si>
    <t>12.0177</t>
  </si>
  <si>
    <t>12.0176</t>
  </si>
  <si>
    <t>12.0115</t>
  </si>
  <si>
    <t>12.0522</t>
  </si>
  <si>
    <t>12.0120</t>
  </si>
  <si>
    <t>12.0518</t>
  </si>
  <si>
    <t>12.0316</t>
  </si>
  <si>
    <t>12.0125</t>
  </si>
  <si>
    <t>939</t>
  </si>
  <si>
    <t>12.0292</t>
  </si>
  <si>
    <t>2538</t>
  </si>
  <si>
    <t>12.060</t>
  </si>
  <si>
    <t>Campus Hills</t>
  </si>
  <si>
    <t>12.0385</t>
  </si>
  <si>
    <t>2640</t>
  </si>
  <si>
    <t>Box Hill South</t>
  </si>
  <si>
    <t>12.0372</t>
  </si>
  <si>
    <t>12.0373</t>
  </si>
  <si>
    <t>12.0314</t>
  </si>
  <si>
    <t>Pre-K-5</t>
  </si>
  <si>
    <t>12.0212</t>
  </si>
  <si>
    <t>12.0123</t>
  </si>
  <si>
    <t>12.0265</t>
  </si>
  <si>
    <t>12.0270</t>
  </si>
  <si>
    <t>914</t>
  </si>
  <si>
    <t>11.1710</t>
  </si>
  <si>
    <t>920</t>
  </si>
  <si>
    <t>1-8</t>
  </si>
  <si>
    <t>11.1812</t>
  </si>
  <si>
    <t>907</t>
  </si>
  <si>
    <t>11.2708</t>
  </si>
  <si>
    <t>905</t>
  </si>
  <si>
    <t>11.3709</t>
  </si>
  <si>
    <t>910</t>
  </si>
  <si>
    <t>11.1904</t>
  </si>
  <si>
    <t>908</t>
  </si>
  <si>
    <t>11.2511</t>
  </si>
  <si>
    <t>913</t>
  </si>
  <si>
    <t>11.3512</t>
  </si>
  <si>
    <t>919</t>
  </si>
  <si>
    <t>11.1301</t>
  </si>
  <si>
    <t>11.018</t>
  </si>
  <si>
    <t>Kitzmiller Elementary</t>
  </si>
  <si>
    <t>918</t>
  </si>
  <si>
    <t>11.4022</t>
  </si>
  <si>
    <t>904</t>
  </si>
  <si>
    <t>903</t>
  </si>
  <si>
    <t>11.1202</t>
  </si>
  <si>
    <t>909</t>
  </si>
  <si>
    <t>11.5001</t>
  </si>
  <si>
    <t>11.010</t>
  </si>
  <si>
    <t>Dennett Road Elementary</t>
  </si>
  <si>
    <t>911</t>
  </si>
  <si>
    <t>11.1408</t>
  </si>
  <si>
    <t>906</t>
  </si>
  <si>
    <t>11.1707</t>
  </si>
  <si>
    <t>921</t>
  </si>
  <si>
    <t>11.0401</t>
  </si>
  <si>
    <t>11.017</t>
  </si>
  <si>
    <t>Bloomington Elementary</t>
  </si>
  <si>
    <t>912</t>
  </si>
  <si>
    <t>11.1501</t>
  </si>
  <si>
    <t>10.2103</t>
  </si>
  <si>
    <t>10.1105</t>
  </si>
  <si>
    <t>10.0603</t>
  </si>
  <si>
    <t>10.0714</t>
  </si>
  <si>
    <t>pk-5</t>
  </si>
  <si>
    <t>10.2107</t>
  </si>
  <si>
    <t>10.2403</t>
  </si>
  <si>
    <t>10.2606</t>
  </si>
  <si>
    <t>10.2610</t>
  </si>
  <si>
    <t>10.2607</t>
  </si>
  <si>
    <t>2510</t>
  </si>
  <si>
    <t>Adult</t>
  </si>
  <si>
    <t>10.2609</t>
  </si>
  <si>
    <t>10.075</t>
  </si>
  <si>
    <t>Walkersville B</t>
  </si>
  <si>
    <t>10.0211</t>
  </si>
  <si>
    <t>10.1406</t>
  </si>
  <si>
    <t>10.0716</t>
  </si>
  <si>
    <t>10.0713</t>
  </si>
  <si>
    <t>10.0702</t>
  </si>
  <si>
    <t>10.1801</t>
  </si>
  <si>
    <t>10.2307</t>
  </si>
  <si>
    <t>10.0109</t>
  </si>
  <si>
    <t>854</t>
  </si>
  <si>
    <t>10.028</t>
  </si>
  <si>
    <t>Transportable</t>
  </si>
  <si>
    <t>10.1511</t>
  </si>
  <si>
    <t>10.1510</t>
  </si>
  <si>
    <t>10.1503</t>
  </si>
  <si>
    <t>10.0717</t>
  </si>
  <si>
    <t>10.0916</t>
  </si>
  <si>
    <t>10.1001</t>
  </si>
  <si>
    <t>PK-12</t>
  </si>
  <si>
    <t>10.2404</t>
  </si>
  <si>
    <t>2532</t>
  </si>
  <si>
    <t>Psych</t>
  </si>
  <si>
    <t>10.0312</t>
  </si>
  <si>
    <t>Prospect Street Building</t>
  </si>
  <si>
    <t>10.0201</t>
  </si>
  <si>
    <t>10.2306</t>
  </si>
  <si>
    <t>10.0918</t>
  </si>
  <si>
    <t>10.0920</t>
  </si>
  <si>
    <t>10.0919</t>
  </si>
  <si>
    <t>10.1108</t>
  </si>
  <si>
    <t>10.0914</t>
  </si>
  <si>
    <t>10.0903</t>
  </si>
  <si>
    <t>10.0210</t>
  </si>
  <si>
    <t>10.1604</t>
  </si>
  <si>
    <t>Pre-K-8</t>
  </si>
  <si>
    <t>10.0226</t>
  </si>
  <si>
    <t>10.0219</t>
  </si>
  <si>
    <t>10.0222</t>
  </si>
  <si>
    <t>10.0314</t>
  </si>
  <si>
    <t>10.0311</t>
  </si>
  <si>
    <t>10.0313</t>
  </si>
  <si>
    <t>10.0303</t>
  </si>
  <si>
    <t>10.0912</t>
  </si>
  <si>
    <t>10.0205</t>
  </si>
  <si>
    <t>10.0204</t>
  </si>
  <si>
    <t>10.0801</t>
  </si>
  <si>
    <t>10.2001</t>
  </si>
  <si>
    <t>10.0915</t>
  </si>
  <si>
    <t>10.2302</t>
  </si>
  <si>
    <t>10.0208</t>
  </si>
  <si>
    <t>10.0913</t>
  </si>
  <si>
    <t>10.0225</t>
  </si>
  <si>
    <t>10.0213</t>
  </si>
  <si>
    <t>10.2611</t>
  </si>
  <si>
    <t>10.0209</t>
  </si>
  <si>
    <t>10.1301</t>
  </si>
  <si>
    <t>10.0503</t>
  </si>
  <si>
    <t>10.0206</t>
  </si>
  <si>
    <t>10.0917</t>
  </si>
  <si>
    <t>10.0227</t>
  </si>
  <si>
    <t>10.0715</t>
  </si>
  <si>
    <t>10.1509</t>
  </si>
  <si>
    <t>10.0108</t>
  </si>
  <si>
    <t>10.0228</t>
  </si>
  <si>
    <t>852</t>
  </si>
  <si>
    <t>10.0221</t>
  </si>
  <si>
    <t>10.2308</t>
  </si>
  <si>
    <t>10.2525</t>
  </si>
  <si>
    <t>10.2503</t>
  </si>
  <si>
    <t>10.2504</t>
  </si>
  <si>
    <t>10.2305</t>
  </si>
  <si>
    <t>10.0223</t>
  </si>
  <si>
    <t>824</t>
  </si>
  <si>
    <t>09.0205</t>
  </si>
  <si>
    <t>819</t>
  </si>
  <si>
    <t>09.0302</t>
  </si>
  <si>
    <t>825</t>
  </si>
  <si>
    <t>09.0508</t>
  </si>
  <si>
    <t>817</t>
  </si>
  <si>
    <t>09.0710</t>
  </si>
  <si>
    <t>2552</t>
  </si>
  <si>
    <t>09.0208</t>
  </si>
  <si>
    <t>826</t>
  </si>
  <si>
    <t>09.0207</t>
  </si>
  <si>
    <t>818</t>
  </si>
  <si>
    <t>09.004</t>
  </si>
  <si>
    <t>North Dorchester Educational Annex (CLOSED)</t>
  </si>
  <si>
    <t>823</t>
  </si>
  <si>
    <t>09.0711</t>
  </si>
  <si>
    <t>828</t>
  </si>
  <si>
    <t>09.0707</t>
  </si>
  <si>
    <t>830</t>
  </si>
  <si>
    <t>Prek</t>
  </si>
  <si>
    <t>09.0709</t>
  </si>
  <si>
    <t>827</t>
  </si>
  <si>
    <t>09.1503</t>
  </si>
  <si>
    <t>821</t>
  </si>
  <si>
    <t>09.0714</t>
  </si>
  <si>
    <t>2559</t>
  </si>
  <si>
    <t>829</t>
  </si>
  <si>
    <t>09.0716</t>
  </si>
  <si>
    <t>822</t>
  </si>
  <si>
    <t>09.0713</t>
  </si>
  <si>
    <t>08.0618</t>
  </si>
  <si>
    <t>08.0624</t>
  </si>
  <si>
    <t>08.0619</t>
  </si>
  <si>
    <t>08.0105</t>
  </si>
  <si>
    <t>796</t>
  </si>
  <si>
    <t>08.026</t>
  </si>
  <si>
    <t>Transportables</t>
  </si>
  <si>
    <t>08.0605</t>
  </si>
  <si>
    <t>08.0625</t>
  </si>
  <si>
    <t>08.0801</t>
  </si>
  <si>
    <t>08.046.11</t>
  </si>
  <si>
    <t>788</t>
  </si>
  <si>
    <t>08.0607</t>
  </si>
  <si>
    <t>815</t>
  </si>
  <si>
    <t>08.0702</t>
  </si>
  <si>
    <t>08.043</t>
  </si>
  <si>
    <t>Pomonkey A-Maint Stg</t>
  </si>
  <si>
    <t>08.0503</t>
  </si>
  <si>
    <t>08.0623</t>
  </si>
  <si>
    <t>08.0302</t>
  </si>
  <si>
    <t>08.0104</t>
  </si>
  <si>
    <t>08.0108</t>
  </si>
  <si>
    <t>08.0701</t>
  </si>
  <si>
    <t>08.0621</t>
  </si>
  <si>
    <t>08.0109</t>
  </si>
  <si>
    <t>08.0626</t>
  </si>
  <si>
    <t>790</t>
  </si>
  <si>
    <t>08.020</t>
  </si>
  <si>
    <t>Marshall</t>
  </si>
  <si>
    <t>08.0902</t>
  </si>
  <si>
    <t>08.0106</t>
  </si>
  <si>
    <t>08.0608</t>
  </si>
  <si>
    <t>08.0606</t>
  </si>
  <si>
    <t>08.0703</t>
  </si>
  <si>
    <t>08.0710</t>
  </si>
  <si>
    <t>08.1002</t>
  </si>
  <si>
    <t>816</t>
  </si>
  <si>
    <t>08.0401</t>
  </si>
  <si>
    <t>08.999</t>
  </si>
  <si>
    <t>Glasva Elementary</t>
  </si>
  <si>
    <t>08.0705</t>
  </si>
  <si>
    <t>08.1001</t>
  </si>
  <si>
    <t>783</t>
  </si>
  <si>
    <t>08.0107</t>
  </si>
  <si>
    <t>08.0616</t>
  </si>
  <si>
    <t>08.0501</t>
  </si>
  <si>
    <t>08.0604</t>
  </si>
  <si>
    <t>08.0609</t>
  </si>
  <si>
    <t>08.0611</t>
  </si>
  <si>
    <t>08.0617</t>
  </si>
  <si>
    <t>08.0620</t>
  </si>
  <si>
    <t>814</t>
  </si>
  <si>
    <t>08.0708</t>
  </si>
  <si>
    <t>Bumpy Oak Center</t>
  </si>
  <si>
    <t>2571</t>
  </si>
  <si>
    <t>Building 102</t>
  </si>
  <si>
    <t>811</t>
  </si>
  <si>
    <t>6-11</t>
  </si>
  <si>
    <t>08.0603</t>
  </si>
  <si>
    <t>08.041</t>
  </si>
  <si>
    <t>Building 101</t>
  </si>
  <si>
    <t>08.0627</t>
  </si>
  <si>
    <t>08.0622</t>
  </si>
  <si>
    <t>08.0613</t>
  </si>
  <si>
    <t>08.0612</t>
  </si>
  <si>
    <t>07.0316</t>
  </si>
  <si>
    <t>07.0606</t>
  </si>
  <si>
    <t>07.0905</t>
  </si>
  <si>
    <t>07.0607</t>
  </si>
  <si>
    <t>761</t>
  </si>
  <si>
    <t>07.0409</t>
  </si>
  <si>
    <t>07.0701</t>
  </si>
  <si>
    <t>07.0705</t>
  </si>
  <si>
    <t>07.0703</t>
  </si>
  <si>
    <t>07.0504</t>
  </si>
  <si>
    <t>07.0514</t>
  </si>
  <si>
    <t>07.0506</t>
  </si>
  <si>
    <t>2614</t>
  </si>
  <si>
    <t>07.0315</t>
  </si>
  <si>
    <t>07.0317</t>
  </si>
  <si>
    <t>07.0311</t>
  </si>
  <si>
    <t>07.0310</t>
  </si>
  <si>
    <t>07.0303</t>
  </si>
  <si>
    <t>07.0302</t>
  </si>
  <si>
    <t>07.0515</t>
  </si>
  <si>
    <t>07.0801</t>
  </si>
  <si>
    <t>07.0205</t>
  </si>
  <si>
    <t>07.0313</t>
  </si>
  <si>
    <t>07.0513</t>
  </si>
  <si>
    <t>07.0104</t>
  </si>
  <si>
    <t>07.0401</t>
  </si>
  <si>
    <t>07.0903</t>
  </si>
  <si>
    <t>07.0206</t>
  </si>
  <si>
    <t>PreSchoo-5</t>
  </si>
  <si>
    <t>07.0510</t>
  </si>
  <si>
    <t>07.0704</t>
  </si>
  <si>
    <t>756</t>
  </si>
  <si>
    <t>07.0511</t>
  </si>
  <si>
    <t>07.028</t>
  </si>
  <si>
    <t>Administrative Services Center</t>
  </si>
  <si>
    <t>06.0705</t>
  </si>
  <si>
    <t>06.0704</t>
  </si>
  <si>
    <t>06.0906</t>
  </si>
  <si>
    <t>06.0703</t>
  </si>
  <si>
    <t>06.0707</t>
  </si>
  <si>
    <t>06.0710</t>
  </si>
  <si>
    <t>06.0701</t>
  </si>
  <si>
    <t>739</t>
  </si>
  <si>
    <t>06.0201</t>
  </si>
  <si>
    <t>06.051</t>
  </si>
  <si>
    <t>Uniontown Admin</t>
  </si>
  <si>
    <t>06.0103</t>
  </si>
  <si>
    <t>06.0504</t>
  </si>
  <si>
    <t>06.0806</t>
  </si>
  <si>
    <t>06.0807</t>
  </si>
  <si>
    <t>06.0404</t>
  </si>
  <si>
    <t>06.1401</t>
  </si>
  <si>
    <t>06.0204</t>
  </si>
  <si>
    <t>06.0711</t>
  </si>
  <si>
    <t>06.0509</t>
  </si>
  <si>
    <t>06.0134</t>
  </si>
  <si>
    <t>729</t>
  </si>
  <si>
    <t>06.1102</t>
  </si>
  <si>
    <t>Old New Windsor Middle</t>
  </si>
  <si>
    <t>701</t>
  </si>
  <si>
    <t>06.0804</t>
  </si>
  <si>
    <t>06.011</t>
  </si>
  <si>
    <t>Old Hampstead Elementary</t>
  </si>
  <si>
    <t>06.0508</t>
  </si>
  <si>
    <t>06.0105</t>
  </si>
  <si>
    <t>2338</t>
  </si>
  <si>
    <t>06.041</t>
  </si>
  <si>
    <t>New Windsor Middle</t>
  </si>
  <si>
    <t>06.0801</t>
  </si>
  <si>
    <t>693</t>
  </si>
  <si>
    <t>06.0805</t>
  </si>
  <si>
    <t>06.001</t>
  </si>
  <si>
    <t>N. Carroll High</t>
  </si>
  <si>
    <t>06.1306</t>
  </si>
  <si>
    <t>06.1305</t>
  </si>
  <si>
    <t>06.0406</t>
  </si>
  <si>
    <t>06.0602</t>
  </si>
  <si>
    <t>06.0601</t>
  </si>
  <si>
    <t>06.0503</t>
  </si>
  <si>
    <t>06.0507</t>
  </si>
  <si>
    <t>737</t>
  </si>
  <si>
    <t>06.0902</t>
  </si>
  <si>
    <t>06.0714</t>
  </si>
  <si>
    <t>06.0505</t>
  </si>
  <si>
    <t>06.0202</t>
  </si>
  <si>
    <t>06.1201</t>
  </si>
  <si>
    <t>06.0501</t>
  </si>
  <si>
    <t>06.0603</t>
  </si>
  <si>
    <t>06.0715</t>
  </si>
  <si>
    <t>698</t>
  </si>
  <si>
    <t>06.0302</t>
  </si>
  <si>
    <t>06.006</t>
  </si>
  <si>
    <t>Charles Carroll Elementary</t>
  </si>
  <si>
    <t>06.0510</t>
  </si>
  <si>
    <t>06.0506</t>
  </si>
  <si>
    <t>716</t>
  </si>
  <si>
    <t>06.0712</t>
  </si>
  <si>
    <t>721</t>
  </si>
  <si>
    <t>06.0709</t>
  </si>
  <si>
    <t>05.0701</t>
  </si>
  <si>
    <t>05.0401</t>
  </si>
  <si>
    <t>05.0703</t>
  </si>
  <si>
    <t>05.0302</t>
  </si>
  <si>
    <t>05.0201</t>
  </si>
  <si>
    <t>05.0501</t>
  </si>
  <si>
    <t>05.0301</t>
  </si>
  <si>
    <t>05.0802</t>
  </si>
  <si>
    <t>05.0801</t>
  </si>
  <si>
    <t>05.0704</t>
  </si>
  <si>
    <t>04.0318</t>
  </si>
  <si>
    <t>04.0317</t>
  </si>
  <si>
    <t>664</t>
  </si>
  <si>
    <t>04.008</t>
  </si>
  <si>
    <t>Trans</t>
  </si>
  <si>
    <t>04.0316</t>
  </si>
  <si>
    <t>04.0114</t>
  </si>
  <si>
    <t>04.0111</t>
  </si>
  <si>
    <t>04.0216</t>
  </si>
  <si>
    <t>04.0215</t>
  </si>
  <si>
    <t>04.0113</t>
  </si>
  <si>
    <t>1-5</t>
  </si>
  <si>
    <t>04.0101</t>
  </si>
  <si>
    <t>04.0315</t>
  </si>
  <si>
    <t>04.0314</t>
  </si>
  <si>
    <t>04.0110</t>
  </si>
  <si>
    <t>04.0312</t>
  </si>
  <si>
    <t>04.0116</t>
  </si>
  <si>
    <t>04.02602</t>
  </si>
  <si>
    <t>04.0209</t>
  </si>
  <si>
    <t>681</t>
  </si>
  <si>
    <t>Infant-PrK</t>
  </si>
  <si>
    <t>04.0202</t>
  </si>
  <si>
    <t>04.0115</t>
  </si>
  <si>
    <t>680</t>
  </si>
  <si>
    <t>04.0214</t>
  </si>
  <si>
    <t>04.0201</t>
  </si>
  <si>
    <t>04.0213</t>
  </si>
  <si>
    <t>04.0207</t>
  </si>
  <si>
    <t>668</t>
  </si>
  <si>
    <t>04.0206</t>
  </si>
  <si>
    <t>04.0302</t>
  </si>
  <si>
    <t>04.0208</t>
  </si>
  <si>
    <t>PreK-K</t>
  </si>
  <si>
    <t>478</t>
  </si>
  <si>
    <t>03.064</t>
  </si>
  <si>
    <t>Woodvale</t>
  </si>
  <si>
    <t>03.0205</t>
  </si>
  <si>
    <t>03.0253</t>
  </si>
  <si>
    <t>03.0172</t>
  </si>
  <si>
    <t>03.0311</t>
  </si>
  <si>
    <t>03.0116</t>
  </si>
  <si>
    <t>03.0211</t>
  </si>
  <si>
    <t>03.0256</t>
  </si>
  <si>
    <t>03.0213</t>
  </si>
  <si>
    <t>479</t>
  </si>
  <si>
    <t>Sp. Ed.</t>
  </si>
  <si>
    <t>03.0923</t>
  </si>
  <si>
    <t>03.0103</t>
  </si>
  <si>
    <t>428</t>
  </si>
  <si>
    <t>03.0175</t>
  </si>
  <si>
    <t>03.0102</t>
  </si>
  <si>
    <t>03.0925</t>
  </si>
  <si>
    <t>03.0304</t>
  </si>
  <si>
    <t>03.0813</t>
  </si>
  <si>
    <t>448</t>
  </si>
  <si>
    <t>03.029</t>
  </si>
  <si>
    <t>W. Seminary</t>
  </si>
  <si>
    <t>03.1533</t>
  </si>
  <si>
    <t>03.0908</t>
  </si>
  <si>
    <t>03.1505</t>
  </si>
  <si>
    <t>2286</t>
  </si>
  <si>
    <t>03.212</t>
  </si>
  <si>
    <t>Turkey Point Middle</t>
  </si>
  <si>
    <t>461</t>
  </si>
  <si>
    <t>03.044</t>
  </si>
  <si>
    <t>Towsontown</t>
  </si>
  <si>
    <t>03.0971</t>
  </si>
  <si>
    <t>03.0805</t>
  </si>
  <si>
    <t>03.0405</t>
  </si>
  <si>
    <t>03.1513</t>
  </si>
  <si>
    <t>03.0310</t>
  </si>
  <si>
    <t>644</t>
  </si>
  <si>
    <t>03.0353</t>
  </si>
  <si>
    <t>03.0905</t>
  </si>
  <si>
    <t>03.1554</t>
  </si>
  <si>
    <t>6-8;</t>
  </si>
  <si>
    <t>03.1573</t>
  </si>
  <si>
    <t>03.0801</t>
  </si>
  <si>
    <t>03.0155</t>
  </si>
  <si>
    <t>488</t>
  </si>
  <si>
    <t>03.1274</t>
  </si>
  <si>
    <t>03.076</t>
  </si>
  <si>
    <t>Sollers Point Technical High School</t>
  </si>
  <si>
    <t>03.1409</t>
  </si>
  <si>
    <t>03.0701</t>
  </si>
  <si>
    <t>03.1110</t>
  </si>
  <si>
    <t>03.1531</t>
  </si>
  <si>
    <t>03.0206</t>
  </si>
  <si>
    <t>03.1216</t>
  </si>
  <si>
    <t>03.1527</t>
  </si>
  <si>
    <t>435</t>
  </si>
  <si>
    <t>03.0072</t>
  </si>
  <si>
    <t>03.0907</t>
  </si>
  <si>
    <t>03.1308</t>
  </si>
  <si>
    <t>03.0852</t>
  </si>
  <si>
    <t>628</t>
  </si>
  <si>
    <t>03.0922</t>
  </si>
  <si>
    <t>03.141</t>
  </si>
  <si>
    <t>Ridge Special Education</t>
  </si>
  <si>
    <t>627</t>
  </si>
  <si>
    <t>Sp.</t>
  </si>
  <si>
    <t>2272</t>
  </si>
  <si>
    <t>03.205</t>
  </si>
  <si>
    <t>Ridge Road Elementary</t>
  </si>
  <si>
    <t>03.0809</t>
  </si>
  <si>
    <t>03.1310</t>
  </si>
  <si>
    <t>03.0406</t>
  </si>
  <si>
    <t>2258</t>
  </si>
  <si>
    <t>03.214</t>
  </si>
  <si>
    <t>Red Run Elementary Middle, High</t>
  </si>
  <si>
    <t>03.1406</t>
  </si>
  <si>
    <t>03.0272</t>
  </si>
  <si>
    <t>03.0202</t>
  </si>
  <si>
    <t>509</t>
  </si>
  <si>
    <t>03.099</t>
  </si>
  <si>
    <t>Randall Ridge</t>
  </si>
  <si>
    <t>03.0601</t>
  </si>
  <si>
    <t>03.0210</t>
  </si>
  <si>
    <t>03.0808</t>
  </si>
  <si>
    <t>03.0909</t>
  </si>
  <si>
    <t>03.0811</t>
  </si>
  <si>
    <t>03.0957</t>
  </si>
  <si>
    <t>03.0921</t>
  </si>
  <si>
    <t>03.0352</t>
  </si>
  <si>
    <t>03.0371</t>
  </si>
  <si>
    <t>03.1151</t>
  </si>
  <si>
    <t>03.1171</t>
  </si>
  <si>
    <t>03.1105</t>
  </si>
  <si>
    <t>456</t>
  </si>
  <si>
    <t>03.037</t>
  </si>
  <si>
    <t>Patapsoco Neck</t>
  </si>
  <si>
    <t>03.1272</t>
  </si>
  <si>
    <t>03.1452</t>
  </si>
  <si>
    <t>03.0972</t>
  </si>
  <si>
    <t>03.0810</t>
  </si>
  <si>
    <t>03.0452</t>
  </si>
  <si>
    <t>03.0402</t>
  </si>
  <si>
    <t>2274</t>
  </si>
  <si>
    <t>03.206</t>
  </si>
  <si>
    <t>Overlea Middle</t>
  </si>
  <si>
    <t>03.1473</t>
  </si>
  <si>
    <t>03.1519</t>
  </si>
  <si>
    <t>03.1534</t>
  </si>
  <si>
    <t>03.0910</t>
  </si>
  <si>
    <t>563</t>
  </si>
  <si>
    <t>03.158</t>
  </si>
  <si>
    <t>NW Early Learning</t>
  </si>
  <si>
    <t>2276</t>
  </si>
  <si>
    <t>03.207</t>
  </si>
  <si>
    <t>Nottingham Middle</t>
  </si>
  <si>
    <t>03.1207</t>
  </si>
  <si>
    <t>03.0252</t>
  </si>
  <si>
    <t>438</t>
  </si>
  <si>
    <t>03.018</t>
  </si>
  <si>
    <t>North Point</t>
  </si>
  <si>
    <t>03.0473</t>
  </si>
  <si>
    <t>03.0217</t>
  </si>
  <si>
    <t>03.0271</t>
  </si>
  <si>
    <t>03.0307</t>
  </si>
  <si>
    <t>03.1514</t>
  </si>
  <si>
    <t>03.1520</t>
  </si>
  <si>
    <t>03.1556</t>
  </si>
  <si>
    <t>03.1403</t>
  </si>
  <si>
    <t>03.0814</t>
  </si>
  <si>
    <t>03.1506</t>
  </si>
  <si>
    <t>03.1512</t>
  </si>
  <si>
    <t>441</t>
  </si>
  <si>
    <t>03.0111</t>
  </si>
  <si>
    <t>03.0410</t>
  </si>
  <si>
    <t>03.0803</t>
  </si>
  <si>
    <t>03.1217</t>
  </si>
  <si>
    <t>03.0954</t>
  </si>
  <si>
    <t>03.0973</t>
  </si>
  <si>
    <t>2252</t>
  </si>
  <si>
    <t>03.197</t>
  </si>
  <si>
    <t>Larchmont Elementary</t>
  </si>
  <si>
    <t>03.1351</t>
  </si>
  <si>
    <t>03.1371</t>
  </si>
  <si>
    <t>03.1311</t>
  </si>
  <si>
    <t>03.1104</t>
  </si>
  <si>
    <t>03.1572</t>
  </si>
  <si>
    <t>03.1109</t>
  </si>
  <si>
    <t>03.0105</t>
  </si>
  <si>
    <t>03.1002</t>
  </si>
  <si>
    <t>655</t>
  </si>
  <si>
    <t>03.0071</t>
  </si>
  <si>
    <t>03.146</t>
  </si>
  <si>
    <t>Inverness Center</t>
  </si>
  <si>
    <t>2284</t>
  </si>
  <si>
    <t>03.211</t>
  </si>
  <si>
    <t>Hyde Park Elementary</t>
  </si>
  <si>
    <t>2282</t>
  </si>
  <si>
    <t>03.210</t>
  </si>
  <si>
    <t>Hopkins Creek Elementary</t>
  </si>
  <si>
    <t>03.1113</t>
  </si>
  <si>
    <t>634</t>
  </si>
  <si>
    <t>1-12</t>
  </si>
  <si>
    <t>03.0903</t>
  </si>
  <si>
    <t>03.977</t>
  </si>
  <si>
    <t>Home and Hospital Program</t>
  </si>
  <si>
    <t>2350</t>
  </si>
  <si>
    <t>Home and Hospital Office</t>
  </si>
  <si>
    <t>03.1253</t>
  </si>
  <si>
    <t>2268</t>
  </si>
  <si>
    <t>03.203</t>
  </si>
  <si>
    <t>Hines Elementary</t>
  </si>
  <si>
    <t>03.0115</t>
  </si>
  <si>
    <t>03.0214</t>
  </si>
  <si>
    <t>03.0855</t>
  </si>
  <si>
    <t>03.0772</t>
  </si>
  <si>
    <t>03.0209</t>
  </si>
  <si>
    <t>03.1515</t>
  </si>
  <si>
    <t>03.0915</t>
  </si>
  <si>
    <t>03.0911</t>
  </si>
  <si>
    <t>03.0912</t>
  </si>
  <si>
    <t>03.1313</t>
  </si>
  <si>
    <t>03.1111</t>
  </si>
  <si>
    <t>437</t>
  </si>
  <si>
    <t>03.017</t>
  </si>
  <si>
    <t>Gray Manor</t>
  </si>
  <si>
    <t>03.1210</t>
  </si>
  <si>
    <t>03.1451</t>
  </si>
  <si>
    <t>03.0407</t>
  </si>
  <si>
    <t>03.1518</t>
  </si>
  <si>
    <t>03.0975</t>
  </si>
  <si>
    <t>03.1255</t>
  </si>
  <si>
    <t>03.1404</t>
  </si>
  <si>
    <t>477</t>
  </si>
  <si>
    <t>03.063</t>
  </si>
  <si>
    <t>Ft. Howard</t>
  </si>
  <si>
    <t>03.0451</t>
  </si>
  <si>
    <t>03.0472</t>
  </si>
  <si>
    <t>03.0403</t>
  </si>
  <si>
    <t>03.0308</t>
  </si>
  <si>
    <t>03.0181</t>
  </si>
  <si>
    <t>03.0501</t>
  </si>
  <si>
    <t>03.0204</t>
  </si>
  <si>
    <t>03.1508</t>
  </si>
  <si>
    <t>03.1405</t>
  </si>
  <si>
    <t>03.0104</t>
  </si>
  <si>
    <t>03.1502</t>
  </si>
  <si>
    <t>618</t>
  </si>
  <si>
    <t>03.1218</t>
  </si>
  <si>
    <t>03.187</t>
  </si>
  <si>
    <t>Eastwood Primary Center</t>
  </si>
  <si>
    <t>487</t>
  </si>
  <si>
    <t>03.1575</t>
  </si>
  <si>
    <t>03.1251</t>
  </si>
  <si>
    <t>03.1273</t>
  </si>
  <si>
    <t>03.1202</t>
  </si>
  <si>
    <t>03.0953</t>
  </si>
  <si>
    <t>2264</t>
  </si>
  <si>
    <t>03.201</t>
  </si>
  <si>
    <t>Dulaney Springs Elementary</t>
  </si>
  <si>
    <t>03.0872</t>
  </si>
  <si>
    <t>03.0112</t>
  </si>
  <si>
    <t>03.0254</t>
  </si>
  <si>
    <t>03.0216</t>
  </si>
  <si>
    <t>03.1557</t>
  </si>
  <si>
    <t>03.1525</t>
  </si>
  <si>
    <t>2270</t>
  </si>
  <si>
    <t>03.204</t>
  </si>
  <si>
    <t>Crossroads Elementary</t>
  </si>
  <si>
    <t>03.0916</t>
  </si>
  <si>
    <t>03.1503</t>
  </si>
  <si>
    <t>03.0853</t>
  </si>
  <si>
    <t>03.0207</t>
  </si>
  <si>
    <t>03.1511</t>
  </si>
  <si>
    <t>03.1574</t>
  </si>
  <si>
    <t>422</t>
  </si>
  <si>
    <t>03.0404</t>
  </si>
  <si>
    <t>2280</t>
  </si>
  <si>
    <t>03.209</t>
  </si>
  <si>
    <t>Chase Middle</t>
  </si>
  <si>
    <t>03.1507</t>
  </si>
  <si>
    <t>03.1212</t>
  </si>
  <si>
    <t>03.1107</t>
  </si>
  <si>
    <t>03.0113</t>
  </si>
  <si>
    <t>03.0408</t>
  </si>
  <si>
    <t>03.0151</t>
  </si>
  <si>
    <t>03.0174</t>
  </si>
  <si>
    <t>03.0101</t>
  </si>
  <si>
    <t>536</t>
  </si>
  <si>
    <t>03.5922</t>
  </si>
  <si>
    <t>03.213</t>
  </si>
  <si>
    <t>Catonsville Education Center/ R.I.C.A.</t>
  </si>
  <si>
    <t>652</t>
  </si>
  <si>
    <t>03.0069</t>
  </si>
  <si>
    <t>2266</t>
  </si>
  <si>
    <t>03.202</t>
  </si>
  <si>
    <t>Carroll Manor Middle</t>
  </si>
  <si>
    <t>03.1001</t>
  </si>
  <si>
    <t>03.1106</t>
  </si>
  <si>
    <t>03.0062</t>
  </si>
  <si>
    <t>03.1205</t>
  </si>
  <si>
    <t>03.0303</t>
  </si>
  <si>
    <t>03.1206</t>
  </si>
  <si>
    <t>616</t>
  </si>
  <si>
    <t>Sp.Ed</t>
  </si>
  <si>
    <t>03.1215</t>
  </si>
  <si>
    <t>03.1517</t>
  </si>
  <si>
    <t>03.1307</t>
  </si>
  <si>
    <t>03.1356</t>
  </si>
  <si>
    <t>03.1302</t>
  </si>
  <si>
    <t>PK-8</t>
  </si>
  <si>
    <t>375</t>
  </si>
  <si>
    <t>30.372</t>
  </si>
  <si>
    <t>30.266</t>
  </si>
  <si>
    <t>Woodbourne Day # 372 - Modular</t>
  </si>
  <si>
    <t>4-6,</t>
  </si>
  <si>
    <t>30.087</t>
  </si>
  <si>
    <t>30.301</t>
  </si>
  <si>
    <t>30.083</t>
  </si>
  <si>
    <t>30.079</t>
  </si>
  <si>
    <t>30.088</t>
  </si>
  <si>
    <t>30.400B</t>
  </si>
  <si>
    <t>30.024</t>
  </si>
  <si>
    <t>30.407</t>
  </si>
  <si>
    <t>30.080</t>
  </si>
  <si>
    <t>254</t>
  </si>
  <si>
    <t>30.002</t>
  </si>
  <si>
    <t>30.126</t>
  </si>
  <si>
    <t>Weglein Elementary R/A</t>
  </si>
  <si>
    <t>30.051</t>
  </si>
  <si>
    <t>30.411</t>
  </si>
  <si>
    <t>2483</t>
  </si>
  <si>
    <t>30.303</t>
  </si>
  <si>
    <t>Upton School # 303</t>
  </si>
  <si>
    <t>PK-5;</t>
  </si>
  <si>
    <t>30.170</t>
  </si>
  <si>
    <t>30.084</t>
  </si>
  <si>
    <t>30.102</t>
  </si>
  <si>
    <t>30.122</t>
  </si>
  <si>
    <t>30.013</t>
  </si>
  <si>
    <t>30.004</t>
  </si>
  <si>
    <t>30.412</t>
  </si>
  <si>
    <t>182</t>
  </si>
  <si>
    <t>30.012</t>
  </si>
  <si>
    <t>Sir Robert Eden</t>
  </si>
  <si>
    <t>30.314</t>
  </si>
  <si>
    <t>30.073</t>
  </si>
  <si>
    <t>30.063</t>
  </si>
  <si>
    <t>223</t>
  </si>
  <si>
    <t>30.070</t>
  </si>
  <si>
    <t>Rosedale</t>
  </si>
  <si>
    <t>181</t>
  </si>
  <si>
    <t>30.009</t>
  </si>
  <si>
    <t>Roosevelt Elementary</t>
  </si>
  <si>
    <t>30.233</t>
  </si>
  <si>
    <t>30.089</t>
  </si>
  <si>
    <t>30.093</t>
  </si>
  <si>
    <t>30.133</t>
  </si>
  <si>
    <t>30.414</t>
  </si>
  <si>
    <t>30.405</t>
  </si>
  <si>
    <t>259</t>
  </si>
  <si>
    <t>30.014</t>
  </si>
  <si>
    <t>30.131</t>
  </si>
  <si>
    <t>Park Heights Elementary</t>
  </si>
  <si>
    <t>30.401</t>
  </si>
  <si>
    <t>30.402</t>
  </si>
  <si>
    <t>30.049</t>
  </si>
  <si>
    <t>30.081</t>
  </si>
  <si>
    <t>225</t>
  </si>
  <si>
    <t>30.156</t>
  </si>
  <si>
    <t>Mt. Winans</t>
  </si>
  <si>
    <t>30.066</t>
  </si>
  <si>
    <t>30.105B</t>
  </si>
  <si>
    <t>30.105A</t>
  </si>
  <si>
    <t>30.032</t>
  </si>
  <si>
    <t>30.410</t>
  </si>
  <si>
    <t>253</t>
  </si>
  <si>
    <t>30.431</t>
  </si>
  <si>
    <t>30.123</t>
  </si>
  <si>
    <t>Maritime Academy #431</t>
  </si>
  <si>
    <t>closed</t>
  </si>
  <si>
    <t>30.026</t>
  </si>
  <si>
    <t>219</t>
  </si>
  <si>
    <t>30.065</t>
  </si>
  <si>
    <t>Luther Mitchell Elementary</t>
  </si>
  <si>
    <t>PK-1</t>
  </si>
  <si>
    <t>30.313</t>
  </si>
  <si>
    <t>PK-5/ELC</t>
  </si>
  <si>
    <t>30.457</t>
  </si>
  <si>
    <t>30.005</t>
  </si>
  <si>
    <t>30.456</t>
  </si>
  <si>
    <t>6-12;</t>
  </si>
  <si>
    <t>197</t>
  </si>
  <si>
    <t>30.059</t>
  </si>
  <si>
    <t>30.033</t>
  </si>
  <si>
    <t>L. M. Alcott</t>
  </si>
  <si>
    <t>249</t>
  </si>
  <si>
    <t>30.114</t>
  </si>
  <si>
    <t>Kirk Field</t>
  </si>
  <si>
    <t>30.451</t>
  </si>
  <si>
    <t>193</t>
  </si>
  <si>
    <t>James Monroe</t>
  </si>
  <si>
    <t>30.010</t>
  </si>
  <si>
    <t>230</t>
  </si>
  <si>
    <t>30.078</t>
  </si>
  <si>
    <t>Howard Park</t>
  </si>
  <si>
    <t>227</t>
  </si>
  <si>
    <t>30.474</t>
  </si>
  <si>
    <t>30.075</t>
  </si>
  <si>
    <t>Houston</t>
  </si>
  <si>
    <t>30.215</t>
  </si>
  <si>
    <t>191</t>
  </si>
  <si>
    <t>30.043</t>
  </si>
  <si>
    <t>Highlandtown Middle # 043</t>
  </si>
  <si>
    <t>30.035</t>
  </si>
  <si>
    <t>30.036</t>
  </si>
  <si>
    <t>30.037</t>
  </si>
  <si>
    <t>30.413</t>
  </si>
  <si>
    <t>30.047</t>
  </si>
  <si>
    <t>30.055</t>
  </si>
  <si>
    <t>K-8;</t>
  </si>
  <si>
    <t>30.060</t>
  </si>
  <si>
    <t>207</t>
  </si>
  <si>
    <t>30.091</t>
  </si>
  <si>
    <t>30.052</t>
  </si>
  <si>
    <t>Gwynn Falls Junior High</t>
  </si>
  <si>
    <t>30.107</t>
  </si>
  <si>
    <t>312</t>
  </si>
  <si>
    <t>30.200</t>
  </si>
  <si>
    <t>George Street</t>
  </si>
  <si>
    <t>30.157</t>
  </si>
  <si>
    <t>30.212</t>
  </si>
  <si>
    <t>30.125</t>
  </si>
  <si>
    <t>30.450</t>
  </si>
  <si>
    <t>30.406</t>
  </si>
  <si>
    <t>30.011</t>
  </si>
  <si>
    <t>30.101</t>
  </si>
  <si>
    <t>30.400A</t>
  </si>
  <si>
    <t>30.062</t>
  </si>
  <si>
    <t>K-3;5-8</t>
  </si>
  <si>
    <t>30.058</t>
  </si>
  <si>
    <t>276</t>
  </si>
  <si>
    <t>30.315</t>
  </si>
  <si>
    <t>Dr. Lillie M. Jackson #315</t>
  </si>
  <si>
    <t>30.160</t>
  </si>
  <si>
    <t>30.416</t>
  </si>
  <si>
    <t>30.039</t>
  </si>
  <si>
    <t>30.027</t>
  </si>
  <si>
    <t>30.097</t>
  </si>
  <si>
    <t>30.031</t>
  </si>
  <si>
    <t>30.307</t>
  </si>
  <si>
    <t>30.008</t>
  </si>
  <si>
    <t>30.046</t>
  </si>
  <si>
    <t>3-8</t>
  </si>
  <si>
    <t>30.139</t>
  </si>
  <si>
    <t>30.007</t>
  </si>
  <si>
    <t>30.454</t>
  </si>
  <si>
    <t>213</t>
  </si>
  <si>
    <t>30.109</t>
  </si>
  <si>
    <t>Broadway Elementary (CLOSED)</t>
  </si>
  <si>
    <t>PK-7</t>
  </si>
  <si>
    <t>394</t>
  </si>
  <si>
    <t>199</t>
  </si>
  <si>
    <t>Betsy Ross</t>
  </si>
  <si>
    <t>30.217</t>
  </si>
  <si>
    <t>30.124A</t>
  </si>
  <si>
    <t>30.304</t>
  </si>
  <si>
    <t>215</t>
  </si>
  <si>
    <t>Banneker (transferred)</t>
  </si>
  <si>
    <t>30.415</t>
  </si>
  <si>
    <t>30.403</t>
  </si>
  <si>
    <t>2681</t>
  </si>
  <si>
    <t>348</t>
  </si>
  <si>
    <t>30.480</t>
  </si>
  <si>
    <t>30.145</t>
  </si>
  <si>
    <t>30.050</t>
  </si>
  <si>
    <t>02.1262</t>
  </si>
  <si>
    <t>02.2372</t>
  </si>
  <si>
    <t>101</t>
  </si>
  <si>
    <t>02.3232</t>
  </si>
  <si>
    <t>02.4272</t>
  </si>
  <si>
    <t>02.3222</t>
  </si>
  <si>
    <t>2248</t>
  </si>
  <si>
    <t>02.9072</t>
  </si>
  <si>
    <t>Van Bokkelen House</t>
  </si>
  <si>
    <t>02.3152</t>
  </si>
  <si>
    <t>02.4262</t>
  </si>
  <si>
    <t>02.4252</t>
  </si>
  <si>
    <t>02.2222</t>
  </si>
  <si>
    <t>146</t>
  </si>
  <si>
    <t>02.4703</t>
  </si>
  <si>
    <t>2242</t>
  </si>
  <si>
    <t>02.9080</t>
  </si>
  <si>
    <t>Staff Development @ Carver</t>
  </si>
  <si>
    <t>02.3382</t>
  </si>
  <si>
    <t>02.4053</t>
  </si>
  <si>
    <t>02.4023</t>
  </si>
  <si>
    <t>02.3212</t>
  </si>
  <si>
    <t>02.4293</t>
  </si>
  <si>
    <t>02.2212</t>
  </si>
  <si>
    <t>02.2432</t>
  </si>
  <si>
    <t>02.4242</t>
  </si>
  <si>
    <t>02.2043</t>
  </si>
  <si>
    <t>02.2013</t>
  </si>
  <si>
    <t>02.2202</t>
  </si>
  <si>
    <t>02.2413</t>
  </si>
  <si>
    <t>02.3202</t>
  </si>
  <si>
    <t>02.3092</t>
  </si>
  <si>
    <t>69</t>
  </si>
  <si>
    <t>02.3414</t>
  </si>
  <si>
    <t>02.4232</t>
  </si>
  <si>
    <t>02.2192</t>
  </si>
  <si>
    <t>02.3392</t>
  </si>
  <si>
    <t>02.3192</t>
  </si>
  <si>
    <t>02.1242</t>
  </si>
  <si>
    <t>02.1212</t>
  </si>
  <si>
    <t>2676</t>
  </si>
  <si>
    <t>02.4411</t>
  </si>
  <si>
    <t>Resource Center at Glendale</t>
  </si>
  <si>
    <t>02.1232</t>
  </si>
  <si>
    <t>02.3242</t>
  </si>
  <si>
    <t>02.4074</t>
  </si>
  <si>
    <t>02.3182</t>
  </si>
  <si>
    <t>02.2182</t>
  </si>
  <si>
    <t>02.1202</t>
  </si>
  <si>
    <t>02.1192</t>
  </si>
  <si>
    <t>02.3343</t>
  </si>
  <si>
    <t>02.3333</t>
  </si>
  <si>
    <t>02.3353</t>
  </si>
  <si>
    <t>02.3172</t>
  </si>
  <si>
    <t>02.1182</t>
  </si>
  <si>
    <t>02.2172</t>
  </si>
  <si>
    <t>85</t>
  </si>
  <si>
    <t>02.2023</t>
  </si>
  <si>
    <t>02.1172</t>
  </si>
  <si>
    <t>02.1323</t>
  </si>
  <si>
    <t>02.3282</t>
  </si>
  <si>
    <t>02.4222</t>
  </si>
  <si>
    <t>02.3162</t>
  </si>
  <si>
    <t>2244</t>
  </si>
  <si>
    <t>02.9062</t>
  </si>
  <si>
    <t>Millersville Administative Facility</t>
  </si>
  <si>
    <t>02.3423</t>
  </si>
  <si>
    <t>02.3323</t>
  </si>
  <si>
    <t>02.3142</t>
  </si>
  <si>
    <t>02.4212</t>
  </si>
  <si>
    <t>2637</t>
  </si>
  <si>
    <t>Maryland Hall</t>
  </si>
  <si>
    <t>02.3132</t>
  </si>
  <si>
    <t>6-9</t>
  </si>
  <si>
    <t>02.4084</t>
  </si>
  <si>
    <t>02.1063</t>
  </si>
  <si>
    <t>170</t>
  </si>
  <si>
    <t>02.1274</t>
  </si>
  <si>
    <t>02.1162</t>
  </si>
  <si>
    <t>02.3122</t>
  </si>
  <si>
    <t>02.2243</t>
  </si>
  <si>
    <t>02.3033</t>
  </si>
  <si>
    <t>02.4202</t>
  </si>
  <si>
    <t>02.1152</t>
  </si>
  <si>
    <t>02.1053</t>
  </si>
  <si>
    <t>02.2162</t>
  </si>
  <si>
    <t>02.2152</t>
  </si>
  <si>
    <t>02.3112</t>
  </si>
  <si>
    <t>02.2142</t>
  </si>
  <si>
    <t>02.1142</t>
  </si>
  <si>
    <t>02.4192</t>
  </si>
  <si>
    <t>02.2132</t>
  </si>
  <si>
    <t>02.1132</t>
  </si>
  <si>
    <t>02.3372</t>
  </si>
  <si>
    <t>51</t>
  </si>
  <si>
    <t>02.1033</t>
  </si>
  <si>
    <t>02.4182</t>
  </si>
  <si>
    <t>02.4162</t>
  </si>
  <si>
    <t>02.2033</t>
  </si>
  <si>
    <t>02.1112</t>
  </si>
  <si>
    <t>02.1122</t>
  </si>
  <si>
    <t>02.3102</t>
  </si>
  <si>
    <t>02.3272</t>
  </si>
  <si>
    <t>160</t>
  </si>
  <si>
    <t>02.9070</t>
  </si>
  <si>
    <t>02.125</t>
  </si>
  <si>
    <t>Fort Smallwood Facilities Division</t>
  </si>
  <si>
    <t>02.2112</t>
  </si>
  <si>
    <t>02.2102</t>
  </si>
  <si>
    <t>178</t>
  </si>
  <si>
    <t>02.1102</t>
  </si>
  <si>
    <t>02.4152</t>
  </si>
  <si>
    <t>02.4142</t>
  </si>
  <si>
    <t>02.4132</t>
  </si>
  <si>
    <t>02.4122</t>
  </si>
  <si>
    <t>02.3082</t>
  </si>
  <si>
    <t>02.3263</t>
  </si>
  <si>
    <t>02.3362</t>
  </si>
  <si>
    <t>k-5</t>
  </si>
  <si>
    <t>02.3072</t>
  </si>
  <si>
    <t>02.1043</t>
  </si>
  <si>
    <t>43</t>
  </si>
  <si>
    <t>02.2273</t>
  </si>
  <si>
    <t>02.2423</t>
  </si>
  <si>
    <t>45</t>
  </si>
  <si>
    <t>02.4304</t>
  </si>
  <si>
    <t>2240</t>
  </si>
  <si>
    <t>02.9000</t>
  </si>
  <si>
    <t>02.4283</t>
  </si>
  <si>
    <t>02.4112</t>
  </si>
  <si>
    <t>50</t>
  </si>
  <si>
    <t>02.9543</t>
  </si>
  <si>
    <t>37</t>
  </si>
  <si>
    <t>02.9513</t>
  </si>
  <si>
    <t>153</t>
  </si>
  <si>
    <t>02.4102</t>
  </si>
  <si>
    <t>02.2092</t>
  </si>
  <si>
    <t>02.1023</t>
  </si>
  <si>
    <t>02.1092</t>
  </si>
  <si>
    <t>02.3062</t>
  </si>
  <si>
    <t>62</t>
  </si>
  <si>
    <t>02.2363</t>
  </si>
  <si>
    <t>02.2322</t>
  </si>
  <si>
    <t>02.2082</t>
  </si>
  <si>
    <t>02.2072</t>
  </si>
  <si>
    <t>02.2062</t>
  </si>
  <si>
    <t>02.1082</t>
  </si>
  <si>
    <t>02.4043</t>
  </si>
  <si>
    <t>02.3023</t>
  </si>
  <si>
    <t>02.3013</t>
  </si>
  <si>
    <t>02.2052</t>
  </si>
  <si>
    <t>159</t>
  </si>
  <si>
    <t>02.3054</t>
  </si>
  <si>
    <t>02.4033</t>
  </si>
  <si>
    <t>02.4013</t>
  </si>
  <si>
    <t>02.4092</t>
  </si>
  <si>
    <t>01.0802</t>
  </si>
  <si>
    <t>01.1002</t>
  </si>
  <si>
    <t>01.0801</t>
  </si>
  <si>
    <t>01.0603</t>
  </si>
  <si>
    <t>01.0406</t>
  </si>
  <si>
    <t>01.0401</t>
  </si>
  <si>
    <t>01.2902</t>
  </si>
  <si>
    <t>01.0502</t>
  </si>
  <si>
    <t>01.0606</t>
  </si>
  <si>
    <t>01.1301</t>
  </si>
  <si>
    <t>01.2404</t>
  </si>
  <si>
    <t>01.0402</t>
  </si>
  <si>
    <t>01.1001</t>
  </si>
  <si>
    <t>01.1101</t>
  </si>
  <si>
    <t>01.0405</t>
  </si>
  <si>
    <t>01.0301</t>
  </si>
  <si>
    <t>7</t>
  </si>
  <si>
    <t>01.2401</t>
  </si>
  <si>
    <t>01.0701</t>
  </si>
  <si>
    <t>01.0601</t>
  </si>
  <si>
    <t>01.2901</t>
  </si>
  <si>
    <t>01.0504</t>
  </si>
  <si>
    <t>01.0702</t>
  </si>
  <si>
    <t>01.2402</t>
  </si>
  <si>
    <t>01.2801</t>
  </si>
  <si>
    <t>Final Square Footage</t>
  </si>
  <si>
    <t>ACREAGE</t>
  </si>
  <si>
    <t>Grade Level</t>
  </si>
  <si>
    <t>School #</t>
  </si>
  <si>
    <t>Other (design, furniture, and fixtures)</t>
  </si>
  <si>
    <t>-</t>
  </si>
  <si>
    <t>Baltimore</t>
  </si>
  <si>
    <t>CURRENT FUNDING REQUEST:</t>
  </si>
  <si>
    <t>Failure of system is likely to cause shutdown of facility for purposes of delivering educational programs &amp; services.</t>
  </si>
  <si>
    <t>System is currently adversely affecting the delivery of educational programs &amp; services.</t>
  </si>
  <si>
    <t>System is currently causing serious threats to life, safety, or health of facility occupants.</t>
  </si>
  <si>
    <t>System is currently causing violations of building or other official codes.</t>
  </si>
  <si>
    <t>System is currently causing or will imminently cause damage to other building systems.</t>
  </si>
  <si>
    <t>Replacement/installation will increase the remaining useful lifespan (RUL) of other building systems in the facility, thereby extending the RUL of the facility.</t>
  </si>
  <si>
    <t>5. CONSEQUENCES: (What will happen if action is not taken)
Check all that apply:</t>
  </si>
  <si>
    <t>6. COST DATA: (how you arrived at your cost estimate)</t>
  </si>
  <si>
    <t>7. ALTERNATE SOLUTION: (What else can be done to correct the problem)</t>
  </si>
  <si>
    <t>8. WHAT CAUSED THIS PROBLEM? (normal wear and tear, poor contractor performance, poor materials, improper maintenance)?</t>
  </si>
  <si>
    <t xml:space="preserve">9. DETAILED SCOPE (describe, with measurements, everything this project is to accomplish: </t>
  </si>
  <si>
    <t xml:space="preserve">Construction Start Date: </t>
  </si>
  <si>
    <t>PSC_Number_Text</t>
  </si>
  <si>
    <t>PSC_Number_Dot</t>
  </si>
  <si>
    <t>School_Name</t>
  </si>
  <si>
    <t>WholeAddress</t>
  </si>
  <si>
    <t>Sq_Footage</t>
  </si>
  <si>
    <t>IsHighPerf</t>
  </si>
  <si>
    <t>School_Number</t>
  </si>
  <si>
    <t>ADDRESS1</t>
  </si>
  <si>
    <t>ADDRESS2</t>
  </si>
  <si>
    <t>ADDRESS3</t>
  </si>
  <si>
    <t>CITY</t>
  </si>
  <si>
    <t>ZIPCODE</t>
  </si>
  <si>
    <t>15_270</t>
  </si>
  <si>
    <t>23930 Burdette Forest Road, Clarksburg, MD 20871</t>
  </si>
  <si>
    <t>23930 Burdette Forest Road</t>
  </si>
  <si>
    <t>Clarksburg</t>
  </si>
  <si>
    <t>MD</t>
  </si>
  <si>
    <t>20871</t>
  </si>
  <si>
    <t>15_207</t>
  </si>
  <si>
    <t>7900 BEECH TREE ROAD, BETHESDA, MD 20817</t>
  </si>
  <si>
    <t>7900 BEECH TREE ROAD</t>
  </si>
  <si>
    <t>BETHESDA</t>
  </si>
  <si>
    <t>20817</t>
  </si>
  <si>
    <t>15_236</t>
  </si>
  <si>
    <t>15101  Bauer Drive, Rockville, MD 20853</t>
  </si>
  <si>
    <t>15101  Bauer Drive</t>
  </si>
  <si>
    <t>Rockville</t>
  </si>
  <si>
    <t>20853</t>
  </si>
  <si>
    <t>15_169</t>
  </si>
  <si>
    <t>1200 SWINGINGDALE DR, SILVER SPRING, MD 20905</t>
  </si>
  <si>
    <t>1200 SWINGINGDALE DR</t>
  </si>
  <si>
    <t>SILVER SPRING</t>
  </si>
  <si>
    <t>20905</t>
  </si>
  <si>
    <t>11_018</t>
  </si>
  <si>
    <t>288 W. MAIN ST, KITZMILLER, MD 21538</t>
  </si>
  <si>
    <t>288 W. MAIN ST</t>
  </si>
  <si>
    <t>P. O. Box 300</t>
  </si>
  <si>
    <t>KITZMILLER</t>
  </si>
  <si>
    <t>21538</t>
  </si>
  <si>
    <t>15_269</t>
  </si>
  <si>
    <t>13010 Dairymaid Road, Germantown, MD 20874</t>
  </si>
  <si>
    <t>13010 Dairymaid Road</t>
  </si>
  <si>
    <t>Germantown</t>
  </si>
  <si>
    <t>20874</t>
  </si>
  <si>
    <t>15_068</t>
  </si>
  <si>
    <t>2 TEACHERS WAY, GAITHERSBURG, MD 20877</t>
  </si>
  <si>
    <t>2 TEACHERS WAY</t>
  </si>
  <si>
    <t>GAITHERSBURG</t>
  </si>
  <si>
    <t>20877</t>
  </si>
  <si>
    <t>15_053</t>
  </si>
  <si>
    <t>11300 GAINSBOROUGH ROAD, POTOMAC, MD 20854</t>
  </si>
  <si>
    <t>11300 GAINSBOROUGH ROAD</t>
  </si>
  <si>
    <t>POTOMAC</t>
  </si>
  <si>
    <t>20854</t>
  </si>
  <si>
    <t>23_007</t>
  </si>
  <si>
    <t>100 BUCKINGHAM ROAD, BERLIN, MD 21811</t>
  </si>
  <si>
    <t>100 BUCKINGHAM ROAD</t>
  </si>
  <si>
    <t>BERLIN</t>
  </si>
  <si>
    <t>21811</t>
  </si>
  <si>
    <t>23_008</t>
  </si>
  <si>
    <t>515 COULBOURNE LANE, SNOW HILL, MD 21863</t>
  </si>
  <si>
    <t>515 COULBOURNE LANE</t>
  </si>
  <si>
    <t>SNOW HILL</t>
  </si>
  <si>
    <t>21863</t>
  </si>
  <si>
    <t>23_010</t>
  </si>
  <si>
    <t>6270 Worcester Highway, NEWARK, MD 21841</t>
  </si>
  <si>
    <t>6270 Worcester Highway</t>
  </si>
  <si>
    <t>NEWARK</t>
  </si>
  <si>
    <t>21841</t>
  </si>
  <si>
    <t>23_011</t>
  </si>
  <si>
    <t>800 EIGHTH STREET, POCOMOKE CITY, MD 21851</t>
  </si>
  <si>
    <t>800 EIGHTH STREET</t>
  </si>
  <si>
    <t>POCOMOKE CITY</t>
  </si>
  <si>
    <t>21851</t>
  </si>
  <si>
    <t>23_012</t>
  </si>
  <si>
    <t>309 FRANKLIN AVENUE, BERLIN, MD 21811</t>
  </si>
  <si>
    <t>309 FRANKLIN AVENUE</t>
  </si>
  <si>
    <t>23_001</t>
  </si>
  <si>
    <t>11318 SHOWELL SCHOOL ROAD, BERLIN, MD 21811</t>
  </si>
  <si>
    <t>11318 SHOWELL SCHOOL ROAD</t>
  </si>
  <si>
    <t>23_002</t>
  </si>
  <si>
    <t>2119 POCOMOKE BELTWAY, POCOMOKE CITY, MD 21851</t>
  </si>
  <si>
    <t>2119 POCOMOKE BELTWAY</t>
  </si>
  <si>
    <t>23_003</t>
  </si>
  <si>
    <t>1817 OLD VIRGINIA ROAD, POCOMOKE CITY, MD 21851</t>
  </si>
  <si>
    <t>1817 OLD VIRGINIA ROAD</t>
  </si>
  <si>
    <t>23_004</t>
  </si>
  <si>
    <t>9913 SEAHAWK ROAD, BERLIN, MD 21811</t>
  </si>
  <si>
    <t>9913 SEAHAWK ROAD</t>
  </si>
  <si>
    <t>23_005</t>
  </si>
  <si>
    <t>305 S. CHURCH STREET, SNOW HILL, MD 21863</t>
  </si>
  <si>
    <t>305 S. CHURCH STREET</t>
  </si>
  <si>
    <t>22_026</t>
  </si>
  <si>
    <t>8000 QUANTICO ROAD, HEBRON, MD 21830</t>
  </si>
  <si>
    <t>8000 QUANTICO ROAD</t>
  </si>
  <si>
    <t>HEBRON</t>
  </si>
  <si>
    <t>21830</t>
  </si>
  <si>
    <t>22_027</t>
  </si>
  <si>
    <t>36161 RICHLAND ROAD, WILLARDS, MD 21874</t>
  </si>
  <si>
    <t>36161 RICHLAND ROAD</t>
  </si>
  <si>
    <t>WILLARDS</t>
  </si>
  <si>
    <t>21874</t>
  </si>
  <si>
    <t>22_028</t>
  </si>
  <si>
    <t>1300 PEMBERTON DRIVE, SALISBURY, MD 21801</t>
  </si>
  <si>
    <t>1300 PEMBERTON DRIVE</t>
  </si>
  <si>
    <t>SALISBURY</t>
  </si>
  <si>
    <t>21801</t>
  </si>
  <si>
    <t>22_018</t>
  </si>
  <si>
    <t>24940 DELMAR ROAD, MARDELA, MD 21837</t>
  </si>
  <si>
    <t>24940 DELMAR ROAD</t>
  </si>
  <si>
    <t>MARDELA</t>
  </si>
  <si>
    <t>21837</t>
  </si>
  <si>
    <t>22_020</t>
  </si>
  <si>
    <t>711 LAKE STREET, SALISBURY, MD 21801</t>
  </si>
  <si>
    <t>711 LAKE STREET</t>
  </si>
  <si>
    <t>22_021</t>
  </si>
  <si>
    <t>200 East College Avenue, Salisbury, MD 21804</t>
  </si>
  <si>
    <t>200 East College Avenue</t>
  </si>
  <si>
    <t>Salisbury</t>
  </si>
  <si>
    <t>21804</t>
  </si>
  <si>
    <t>22_024</t>
  </si>
  <si>
    <t>6046 QUANTICO ROAD, QUANTICO, MD 21856</t>
  </si>
  <si>
    <t>6046 QUANTICO ROAD</t>
  </si>
  <si>
    <t>QUANTICO</t>
  </si>
  <si>
    <t>21856</t>
  </si>
  <si>
    <t>22_010</t>
  </si>
  <si>
    <t>1615 GLEN AVENUE, SALISBURY, MD 21804</t>
  </si>
  <si>
    <t>1615 GLEN AVENUE</t>
  </si>
  <si>
    <t>22_012</t>
  </si>
  <si>
    <t>9975 SHARPTOWN ROAD, MARDELA SPRINGS, MD 21837</t>
  </si>
  <si>
    <t>9975 SHARPTOWN ROAD</t>
  </si>
  <si>
    <t>MARDELA SPRINGS</t>
  </si>
  <si>
    <t>22_014</t>
  </si>
  <si>
    <t>400 PRINCE STREET, SALISBURY, MD 21804</t>
  </si>
  <si>
    <t>400 PRINCE STREET</t>
  </si>
  <si>
    <t>22_015</t>
  </si>
  <si>
    <t>635 EAST MAIN STREET, SALISBURY, MD 21804</t>
  </si>
  <si>
    <t>635 EAST MAIN STREET</t>
  </si>
  <si>
    <t>22_016</t>
  </si>
  <si>
    <t>301 NORTH DIVISION STREET, FRUITLAND, MD 21826</t>
  </si>
  <si>
    <t>301 NORTH DIVISION STREET</t>
  </si>
  <si>
    <t>FRUITLAND</t>
  </si>
  <si>
    <t>21826</t>
  </si>
  <si>
    <t>22_017</t>
  </si>
  <si>
    <t>208 W. MAIN STREET, FRUITLAND, MD 21826</t>
  </si>
  <si>
    <t>208 W. MAIN STREET</t>
  </si>
  <si>
    <t>22_003</t>
  </si>
  <si>
    <t>1201 OCEAN CITY ROAD, SALISBURY, MD 21804</t>
  </si>
  <si>
    <t>1201 OCEAN CITY ROAD</t>
  </si>
  <si>
    <t>22_004</t>
  </si>
  <si>
    <t>1213 EMERSON AVENUE, SALISBURY, MD 21801</t>
  </si>
  <si>
    <t>1213 EMERSON AVENUE</t>
  </si>
  <si>
    <t>22_005</t>
  </si>
  <si>
    <t>31481 OCEAN CITY ROAD, SALISBURY, MD 21804</t>
  </si>
  <si>
    <t>31481 OCEAN CITY ROAD</t>
  </si>
  <si>
    <t>22_007</t>
  </si>
  <si>
    <t>811 SOUTH 2ND STREET, DELMAR, MD 21875</t>
  </si>
  <si>
    <t>811 SOUTH 2ND STREET</t>
  </si>
  <si>
    <t>DELMAR</t>
  </si>
  <si>
    <t>21875</t>
  </si>
  <si>
    <t>22_008</t>
  </si>
  <si>
    <t>300 EAST COLLEGE AVENUE, SALISBURY, MD 21804</t>
  </si>
  <si>
    <t>300 EAST COLLEGE AVENUE</t>
  </si>
  <si>
    <t>22_009</t>
  </si>
  <si>
    <t>201 LONG AVENUE, SALISBURY, MD 21804</t>
  </si>
  <si>
    <t>201 LONG AVENUE</t>
  </si>
  <si>
    <t>21_051</t>
  </si>
  <si>
    <t>23 FUNKSTOWN ROAD, HAGERSTOWN, MD 21740</t>
  </si>
  <si>
    <t>23 FUNKSTOWN ROAD</t>
  </si>
  <si>
    <t>HAGERSTOWN</t>
  </si>
  <si>
    <t>21740</t>
  </si>
  <si>
    <t>21_048</t>
  </si>
  <si>
    <t>12808 DRAPER ROAD, CLEAR SPRING, MD 21722</t>
  </si>
  <si>
    <t>12808 DRAPER ROAD</t>
  </si>
  <si>
    <t>CLEAR SPRING</t>
  </si>
  <si>
    <t>21722</t>
  </si>
  <si>
    <t>21_042</t>
  </si>
  <si>
    <t>12627 BROADFORDING ROAD, CLEAR SPRING, MD 21722</t>
  </si>
  <si>
    <t>12627 BROADFORDING ROAD</t>
  </si>
  <si>
    <t>21_038</t>
  </si>
  <si>
    <t>1321 SOUTH POTOMAC STREET, HAGERSTOWN, MD 21740</t>
  </si>
  <si>
    <t>1321 SOUTH POTOMAC STREET</t>
  </si>
  <si>
    <t>22_001</t>
  </si>
  <si>
    <t>1015 BEAGLIN PARK DRIVE, SALISBURY, MD 21804</t>
  </si>
  <si>
    <t>1015 BEAGLIN PARK DRIVE</t>
  </si>
  <si>
    <t>22_002</t>
  </si>
  <si>
    <t>520 S. PINEHURST AVENUE, SALISBURY, MD 21801</t>
  </si>
  <si>
    <t>520 S. PINEHURST AVENUE</t>
  </si>
  <si>
    <t>21_046</t>
  </si>
  <si>
    <t>901 NORTHERN AVENUE, HAGERSTOWN, MD 21740</t>
  </si>
  <si>
    <t>901 NORTHERN AVENUE</t>
  </si>
  <si>
    <t>21_049</t>
  </si>
  <si>
    <t>40 West Oak Ridge Drive, HAGERSTOWN, MD 21740</t>
  </si>
  <si>
    <t>40 West Oak Ridge Drive</t>
  </si>
  <si>
    <t>21_041</t>
  </si>
  <si>
    <t>195 PANGBORN BOULEVARD, HAGERSTOWN, MD 21740</t>
  </si>
  <si>
    <t>195 PANGBORN BOULEVARD</t>
  </si>
  <si>
    <t>21_047</t>
  </si>
  <si>
    <t>18023 MAUGANS AVENUE, MAUGANSVILLE, MD 21767</t>
  </si>
  <si>
    <t>18023 MAUGANS AVENUE</t>
  </si>
  <si>
    <t>MAUGANSVILLE</t>
  </si>
  <si>
    <t>21767</t>
  </si>
  <si>
    <t>21_045</t>
  </si>
  <si>
    <t>1320 YALE DRIVE, HAGERSTOWN, MD 21741</t>
  </si>
  <si>
    <t>1320 YALE DRIVE</t>
  </si>
  <si>
    <t>21741</t>
  </si>
  <si>
    <t>21_035</t>
  </si>
  <si>
    <t>21615 OLD FORGE ROAD, HAGERSTOWN, MD 21740</t>
  </si>
  <si>
    <t>21615 OLD FORGE ROAD</t>
  </si>
  <si>
    <t>21_036</t>
  </si>
  <si>
    <t>67 N. MAIN STREET, SMITHSBURG, MD 21783</t>
  </si>
  <si>
    <t>67 N. MAIN STREET</t>
  </si>
  <si>
    <t>SMITHSBURG</t>
  </si>
  <si>
    <t>21783</t>
  </si>
  <si>
    <t>08_047</t>
  </si>
  <si>
    <t>2615 Davis Road, Waldorf, MD 20603</t>
  </si>
  <si>
    <t>2615 Davis Road</t>
  </si>
  <si>
    <t>Waldorf</t>
  </si>
  <si>
    <t>20603</t>
  </si>
  <si>
    <t>30_123</t>
  </si>
  <si>
    <t>790 W. NORTH AVENUE, BALTIMORE, MD 21217</t>
  </si>
  <si>
    <t>790 W. NORTH AVENUE</t>
  </si>
  <si>
    <t>BALTIMORE</t>
  </si>
  <si>
    <t>21217</t>
  </si>
  <si>
    <t>21_029</t>
  </si>
  <si>
    <t>1 SOUTH CLIFTON DRIVE, WILLIAMSPORT, MD 21795</t>
  </si>
  <si>
    <t>1 SOUTH CLIFTON DRIVE</t>
  </si>
  <si>
    <t>WILLIAMSPORT</t>
  </si>
  <si>
    <t>21795</t>
  </si>
  <si>
    <t>21_030</t>
  </si>
  <si>
    <t>19410 LONGMEADOW ROAD, HAGERSTOWN, MD 21742</t>
  </si>
  <si>
    <t>19410 LONGMEADOW ROAD</t>
  </si>
  <si>
    <t>21742</t>
  </si>
  <si>
    <t>21_031</t>
  </si>
  <si>
    <t>5 SOUTH CLIFTON DRIVE, WILLIAMSPORT, MD 21795</t>
  </si>
  <si>
    <t>5 SOUTH CLIFTON DRIVE</t>
  </si>
  <si>
    <t>21_032</t>
  </si>
  <si>
    <t>1221 SOUTH POTOMAC STREET, HAGERSTOWN, MD 21740</t>
  </si>
  <si>
    <t>1221 SOUTH POTOMAC STREET</t>
  </si>
  <si>
    <t>21_033</t>
  </si>
  <si>
    <t>1323 SALEM AVENUE, HAGERSTOWN, MD 21740</t>
  </si>
  <si>
    <t>1323 SALEM AVENUE</t>
  </si>
  <si>
    <t>21_034</t>
  </si>
  <si>
    <t>12408 LEARNING LANE, HAGERSTOWN, MD 21740</t>
  </si>
  <si>
    <t>12408 LEARNING LANE</t>
  </si>
  <si>
    <t>21_022</t>
  </si>
  <si>
    <t>1707 ROHRORSVILLE ROAD, KNOXVILLE, MD 21758</t>
  </si>
  <si>
    <t>1707 ROHRORSVILLE ROAD</t>
  </si>
  <si>
    <t>KNOXVILLE</t>
  </si>
  <si>
    <t>21758</t>
  </si>
  <si>
    <t>21_023</t>
  </si>
  <si>
    <t>14519 PENNERSVILLE ROAD, CASCADE, MD 21719</t>
  </si>
  <si>
    <t>14519 PENNERSVILLE ROAD</t>
  </si>
  <si>
    <t>CASCADE</t>
  </si>
  <si>
    <t>21719</t>
  </si>
  <si>
    <t>21_024</t>
  </si>
  <si>
    <t>1200 PENNSYLVANIA AVENUE, HAGERSTOWN, MD 21740</t>
  </si>
  <si>
    <t>1200 PENNSYLVANIA AVENUE</t>
  </si>
  <si>
    <t>21_025</t>
  </si>
  <si>
    <t>289 W. MAIN STREET, HANCOCK, MD 21750</t>
  </si>
  <si>
    <t>289 W. MAIN STREET</t>
  </si>
  <si>
    <t>HANCOCK</t>
  </si>
  <si>
    <t>21750</t>
  </si>
  <si>
    <t>21_026</t>
  </si>
  <si>
    <t>66 N MAIN ST, SMITHSBURG, MD 21783</t>
  </si>
  <si>
    <t>66 N MAIN ST</t>
  </si>
  <si>
    <t>21_001</t>
  </si>
  <si>
    <t>10 CAMPUS AVENUE, BOONSBORO, MD 21713</t>
  </si>
  <si>
    <t>10 CAMPUS AVENUE</t>
  </si>
  <si>
    <t>BOONSBORO</t>
  </si>
  <si>
    <t>21713</t>
  </si>
  <si>
    <t>21_017</t>
  </si>
  <si>
    <t>701 NORTHERN AVENUE, HAGERSTOWN, MD 21740</t>
  </si>
  <si>
    <t>701 NORTHERN AVENUE</t>
  </si>
  <si>
    <t>21_018</t>
  </si>
  <si>
    <t>17525 SHEPHERDSTOWN PIKE, SHARPSBURG, MD 21782</t>
  </si>
  <si>
    <t>17525 SHEPHERDSTOWN PIKE</t>
  </si>
  <si>
    <t>SHARPSBURG</t>
  </si>
  <si>
    <t>21782</t>
  </si>
  <si>
    <t>21_019</t>
  </si>
  <si>
    <t>21_020</t>
  </si>
  <si>
    <t>1101 S. POTOMAC STREET, HAGERSTOWN, MD 21740</t>
  </si>
  <si>
    <t>1101 S. POTOMAC STREET</t>
  </si>
  <si>
    <t>21_021</t>
  </si>
  <si>
    <t>385 Mill St., HAGERSTOWN, MD 21740</t>
  </si>
  <si>
    <t>385 Mill St.</t>
  </si>
  <si>
    <t>21_009</t>
  </si>
  <si>
    <t>334 EAST SUNSET AVE, WILLIAMSPORT, MD 21795</t>
  </si>
  <si>
    <t>334 EAST SUNSET AVE</t>
  </si>
  <si>
    <t>21_012</t>
  </si>
  <si>
    <t>22930 FEDERAL LOOKOUT ROAD, SMITHSBURG, MD 21783</t>
  </si>
  <si>
    <t>22930 FEDERAL LOOKOUT ROAD</t>
  </si>
  <si>
    <t>21_013</t>
  </si>
  <si>
    <t>50 WEST OAK RIDGE DRIVE, HAGERSTOWN, MD 21740</t>
  </si>
  <si>
    <t>50 WEST OAK RIDGE DRIVE</t>
  </si>
  <si>
    <t>21_014</t>
  </si>
  <si>
    <t>21222 SAN MAR ROAD, BOONSBORO, MD 21713</t>
  </si>
  <si>
    <t>21222 SAN MAR ROAD</t>
  </si>
  <si>
    <t>21_015</t>
  </si>
  <si>
    <t>290 W. MAIN STREET, HANCOCK, MD 21750</t>
  </si>
  <si>
    <t>290 W. MAIN STREET</t>
  </si>
  <si>
    <t>21_002</t>
  </si>
  <si>
    <t>59 WINTER STREET, HAGERSTOWN, MD 21740</t>
  </si>
  <si>
    <t>59 WINTER STREET</t>
  </si>
  <si>
    <t>21_003</t>
  </si>
  <si>
    <t>1300 MARSHALL STREET, HAGERSTOWN, MD 21740</t>
  </si>
  <si>
    <t>1300 MARSHALL STREET</t>
  </si>
  <si>
    <t>21_004</t>
  </si>
  <si>
    <t>11101 HICKORY SCHOOL ROAD, WILLIAMSPORT, MD 21795</t>
  </si>
  <si>
    <t>11101 HICKORY SCHOOL ROAD</t>
  </si>
  <si>
    <t>21_005</t>
  </si>
  <si>
    <t>12630 BROADFORDING ROAD, CLEAR SPRING, MD 21722</t>
  </si>
  <si>
    <t>12630 BROADFORDING ROAD</t>
  </si>
  <si>
    <t>21_007</t>
  </si>
  <si>
    <t>12628 BROADFORDING ROAD, CLEAR SPRING, MD 21722</t>
  </si>
  <si>
    <t>12628 BROADFORDING ROAD</t>
  </si>
  <si>
    <t>21_008</t>
  </si>
  <si>
    <t>68 N MAIN ST, SMITHSBURG, MD 21783</t>
  </si>
  <si>
    <t>68 N MAIN ST</t>
  </si>
  <si>
    <t>20_006</t>
  </si>
  <si>
    <t>11430 CORDOVA ROAD, CORDOVA, MD 21625</t>
  </si>
  <si>
    <t>11430 CORDOVA ROAD</t>
  </si>
  <si>
    <t>CORDOVA</t>
  </si>
  <si>
    <t>21625</t>
  </si>
  <si>
    <t>20_007</t>
  </si>
  <si>
    <t>4322 LOVERS LANE, TRAPPE, MD 21673</t>
  </si>
  <si>
    <t>4322 LOVERS LANE</t>
  </si>
  <si>
    <t>TRAPPE</t>
  </si>
  <si>
    <t>21673</t>
  </si>
  <si>
    <t>20_008</t>
  </si>
  <si>
    <t>200 SEYMOUR AVENUE, ST MICHAELS, MD 21663</t>
  </si>
  <si>
    <t>200 SEYMOUR AVENUE</t>
  </si>
  <si>
    <t>ST MICHAELS</t>
  </si>
  <si>
    <t>21663</t>
  </si>
  <si>
    <t>20_999</t>
  </si>
  <si>
    <t>MT PLEASANT AVE, EASTON, MD 21601</t>
  </si>
  <si>
    <t>MT PLEASANT AVE</t>
  </si>
  <si>
    <t>EASTON</t>
  </si>
  <si>
    <t>21601</t>
  </si>
  <si>
    <t>21_027</t>
  </si>
  <si>
    <t>5 CAMPUS AVENUE, BOONSBORO, MD 21713</t>
  </si>
  <si>
    <t>5 CAMPUS AVENUE</t>
  </si>
  <si>
    <t>20_001</t>
  </si>
  <si>
    <t>100 SEYMOUR AVENUE, ST MICHAELS, MD 21663</t>
  </si>
  <si>
    <t>100 SEYMOUR AVENUE</t>
  </si>
  <si>
    <t>20_002</t>
  </si>
  <si>
    <t>723 MECKLENBURG AVENUE, EASTON, MD 21601</t>
  </si>
  <si>
    <t>723 MECKLENBURG AVENUE</t>
  </si>
  <si>
    <t>20_010</t>
  </si>
  <si>
    <t>Easton Elementary School</t>
  </si>
  <si>
    <t>307 GLENWOOD AVENUE, EASTON, MD 21601</t>
  </si>
  <si>
    <t>307 GLENWOOD AVENUE</t>
  </si>
  <si>
    <t>20_004</t>
  </si>
  <si>
    <t>201 PEACHBLOSSUM ROAD, EASTON, MD 21601</t>
  </si>
  <si>
    <t>201 PEACHBLOSSUM ROAD</t>
  </si>
  <si>
    <t>20_005</t>
  </si>
  <si>
    <t>18_022</t>
  </si>
  <si>
    <t>46060 MILLSTONE LANDING ROAD, LEXINGTON PARK, MD 20653</t>
  </si>
  <si>
    <t>46060 MILLSTONE LANDING ROAD</t>
  </si>
  <si>
    <t>LEXINGTON PARK</t>
  </si>
  <si>
    <t>20653</t>
  </si>
  <si>
    <t>18_023</t>
  </si>
  <si>
    <t>45711 MILITARY LANE, GREAT MILLS, MD 20634</t>
  </si>
  <si>
    <t>45711 MILITARY LANE</t>
  </si>
  <si>
    <t>GREAT MILLS</t>
  </si>
  <si>
    <t>20634</t>
  </si>
  <si>
    <t>18_027</t>
  </si>
  <si>
    <t>44550 TALL TIMBERS ROAD, TALL TIMBERS, MD 20690</t>
  </si>
  <si>
    <t>44550 TALL TIMBERS ROAD</t>
  </si>
  <si>
    <t>TALL TIMBERS</t>
  </si>
  <si>
    <t>20690</t>
  </si>
  <si>
    <t>18_029</t>
  </si>
  <si>
    <t>20343 HERMANVILLE ROAD, PARK HALL, MD 20667</t>
  </si>
  <si>
    <t>20343 HERMANVILLE ROAD</t>
  </si>
  <si>
    <t>PARK HALL</t>
  </si>
  <si>
    <t>20667</t>
  </si>
  <si>
    <t>18_016</t>
  </si>
  <si>
    <t>29090 THOMPSON CORNER ROAD, MECHANICSVILLE, MD 20659</t>
  </si>
  <si>
    <t>29090 THOMPSON CORNER ROAD</t>
  </si>
  <si>
    <t>MECHANICSVILLE</t>
  </si>
  <si>
    <t>20659</t>
  </si>
  <si>
    <t>18_017</t>
  </si>
  <si>
    <t>37840 NEW MARKET TURNER ROAD, MECHANICSVILLE, MD 20659</t>
  </si>
  <si>
    <t>37840 NEW MARKET TURNER ROAD</t>
  </si>
  <si>
    <t>18_019</t>
  </si>
  <si>
    <t>25390 COLTON POINT ROAD, MORGANZA, MD 20660</t>
  </si>
  <si>
    <t>25390 COLTON POINT ROAD</t>
  </si>
  <si>
    <t>MORGANZA</t>
  </si>
  <si>
    <t>20660</t>
  </si>
  <si>
    <t>18_020</t>
  </si>
  <si>
    <t>21130 GREAT MILLS ROAD, GREAT MILLS, MD 20634</t>
  </si>
  <si>
    <t>21130 GREAT MILLS ROAD</t>
  </si>
  <si>
    <t>18_021</t>
  </si>
  <si>
    <t>46763 SHANGRI-LA DRIVE, LEXINGTON PARK, MD 20653</t>
  </si>
  <si>
    <t>46763 SHANGRI-LA DRIVE</t>
  </si>
  <si>
    <t>18_010</t>
  </si>
  <si>
    <t>22790 MAPLE ROAD, LEXINGTON PARK, MD 20653</t>
  </si>
  <si>
    <t>22790 MAPLE ROAD</t>
  </si>
  <si>
    <t>18_011</t>
  </si>
  <si>
    <t>26410 THREE NOTCH ROAD, MECHANICSVILLE, MD 20659</t>
  </si>
  <si>
    <t>26410 THREE NOTCH ROAD</t>
  </si>
  <si>
    <t>6229 FALLS ROAD, Baltimore, MD 21209</t>
  </si>
  <si>
    <t>6229 FALLS ROAD</t>
  </si>
  <si>
    <t>21209</t>
  </si>
  <si>
    <t>30_281</t>
  </si>
  <si>
    <t>1634 GUILFORD AVE, BALTIMORE, MD 21202</t>
  </si>
  <si>
    <t>1634 GUILFORD AVE</t>
  </si>
  <si>
    <t>21202</t>
  </si>
  <si>
    <t>13_086</t>
  </si>
  <si>
    <t>6501 Ducketts Ridge, Elkridge, MD 21075</t>
  </si>
  <si>
    <t>6501 Ducketts Ridge</t>
  </si>
  <si>
    <t>Elkridge</t>
  </si>
  <si>
    <t>21075</t>
  </si>
  <si>
    <t>13_087</t>
  </si>
  <si>
    <t>7000 Banbury Drive, Hanover, MD 21075</t>
  </si>
  <si>
    <t>7000 Banbury Drive</t>
  </si>
  <si>
    <t>Hanover</t>
  </si>
  <si>
    <t>16_260</t>
  </si>
  <si>
    <t>6501 Columbia Park Road, Landover, MD 20785</t>
  </si>
  <si>
    <t>6501 Columbia Park Road</t>
  </si>
  <si>
    <t>Landover</t>
  </si>
  <si>
    <t>20785</t>
  </si>
  <si>
    <t>22_030</t>
  </si>
  <si>
    <t>532 South Division Street, Fruitland, MD 21826</t>
  </si>
  <si>
    <t>532 South Division Street</t>
  </si>
  <si>
    <t>Fruitland</t>
  </si>
  <si>
    <t>16_262</t>
  </si>
  <si>
    <t>3021 Belair Drive, Bowie, MD 20715</t>
  </si>
  <si>
    <t>3021 Belair Drive</t>
  </si>
  <si>
    <t>Bowie</t>
  </si>
  <si>
    <t>20715</t>
  </si>
  <si>
    <t>8445 Spires Way, Suite CC, Frederick, MD 21701</t>
  </si>
  <si>
    <t>8445 Spires Way, Suite CC</t>
  </si>
  <si>
    <t>21701</t>
  </si>
  <si>
    <t>04_029</t>
  </si>
  <si>
    <t>655 Chesapeake Blvd., Prince Frederick, MD 20678</t>
  </si>
  <si>
    <t>655 Chesapeake Blvd.</t>
  </si>
  <si>
    <t>Prince Frederick</t>
  </si>
  <si>
    <t>20678</t>
  </si>
  <si>
    <t>01_038</t>
  </si>
  <si>
    <t>900 Seton Drive, Cumberland, MD 21502</t>
  </si>
  <si>
    <t>900 Seton Drive</t>
  </si>
  <si>
    <t>Cumberland</t>
  </si>
  <si>
    <t>21502</t>
  </si>
  <si>
    <t>18_033</t>
  </si>
  <si>
    <t>23595 Hayden Farm Lane, Leonardtown, MD 20650</t>
  </si>
  <si>
    <t>23595 Hayden Farm Lane</t>
  </si>
  <si>
    <t>Leonardtown</t>
  </si>
  <si>
    <t>20650</t>
  </si>
  <si>
    <t>10_078</t>
  </si>
  <si>
    <t>3400 Stone Barn Drive, Frederick, MD 21704</t>
  </si>
  <si>
    <t>3400 Stone Barn Drive</t>
  </si>
  <si>
    <t>21704</t>
  </si>
  <si>
    <t>03_077</t>
  </si>
  <si>
    <t>701 ACADEMY AVENUE, OWINGS MILLS, MD 21117</t>
  </si>
  <si>
    <t>701 ACADEMY AVENUE</t>
  </si>
  <si>
    <t>OWINGS MILLS</t>
  </si>
  <si>
    <t>21117</t>
  </si>
  <si>
    <t>03_078</t>
  </si>
  <si>
    <t>9919 MARRIOTTSVILLE ROAD, RANDALLSTOWN, MD 21133</t>
  </si>
  <si>
    <t>9919 MARRIOTTSVILLE ROAD</t>
  </si>
  <si>
    <t>RANDALLSTOWN</t>
  </si>
  <si>
    <t>21133</t>
  </si>
  <si>
    <t>03_079</t>
  </si>
  <si>
    <t>12912 CUNNINGHILL COVE ROAD, BALTIMORE, MD 21220</t>
  </si>
  <si>
    <t>12912 CUNNINGHILL COVE ROAD</t>
  </si>
  <si>
    <t>21220</t>
  </si>
  <si>
    <t>03_080</t>
  </si>
  <si>
    <t>7300 SUNSHINE AVENUE, KINGSVILLE, MD 21087</t>
  </si>
  <si>
    <t>7300 SUNSHINE AVENUE</t>
  </si>
  <si>
    <t>KINGSVILLE</t>
  </si>
  <si>
    <t>21087</t>
  </si>
  <si>
    <t>03_069</t>
  </si>
  <si>
    <t>9834 GREENSIDE DRIVE, COCKEYSVILLE, MD 21030</t>
  </si>
  <si>
    <t>9834 GREENSIDE DRIVE</t>
  </si>
  <si>
    <t>COCKEYSVILLE</t>
  </si>
  <si>
    <t>21030</t>
  </si>
  <si>
    <t>03_070</t>
  </si>
  <si>
    <t>9021 BELAIR ROAD, BALTIMORE, MD 21236</t>
  </si>
  <si>
    <t>9021 BELAIR ROAD</t>
  </si>
  <si>
    <t>21236</t>
  </si>
  <si>
    <t>03_072</t>
  </si>
  <si>
    <t>531 DALE AVENUE, BALTIMORE, MD 21206</t>
  </si>
  <si>
    <t>531 DALE AVENUE</t>
  </si>
  <si>
    <t>21206</t>
  </si>
  <si>
    <t>03_074</t>
  </si>
  <si>
    <t>3400 HILLENDALE HEIGHTS ROAD, PHOENIX, MD 21131</t>
  </si>
  <si>
    <t>3400 HILLENDALE HEIGHTS ROAD</t>
  </si>
  <si>
    <t>PHOENIX</t>
  </si>
  <si>
    <t>21131</t>
  </si>
  <si>
    <t>03_075</t>
  </si>
  <si>
    <t>1100 MACE AVENUE, BALTIMORE, MD 21221</t>
  </si>
  <si>
    <t>1100 MACE AVENUE</t>
  </si>
  <si>
    <t>21221</t>
  </si>
  <si>
    <t>03_056</t>
  </si>
  <si>
    <t>7201 NORTH POINT ROAD, BALTIMORE, MD 21219</t>
  </si>
  <si>
    <t>7201 NORTH POINT ROAD</t>
  </si>
  <si>
    <t>21219</t>
  </si>
  <si>
    <t>03_063</t>
  </si>
  <si>
    <t xml:space="preserve">, , MD </t>
  </si>
  <si>
    <t>03_064</t>
  </si>
  <si>
    <t>03_065</t>
  </si>
  <si>
    <t>8401 LEEFIELD ROAD, BALTIMORE, MD 21234</t>
  </si>
  <si>
    <t>8401 LEEFIELD ROAD</t>
  </si>
  <si>
    <t>21234</t>
  </si>
  <si>
    <t>03_067</t>
  </si>
  <si>
    <t>5200 JOPPA ROAD, PERRY HALL, MD 21128</t>
  </si>
  <si>
    <t>5200 JOPPA ROAD</t>
  </si>
  <si>
    <t>PERRY HALL</t>
  </si>
  <si>
    <t>21128</t>
  </si>
  <si>
    <t>03_050</t>
  </si>
  <si>
    <t>1801 WOODLAWN DRIVE, BALTIMORE, MD 21207</t>
  </si>
  <si>
    <t>1801 WOODLAWN DRIVE</t>
  </si>
  <si>
    <t>21207</t>
  </si>
  <si>
    <t>03_051</t>
  </si>
  <si>
    <t>7400 NORTH POINT ROAD, BALTIMORE, MD 21219</t>
  </si>
  <si>
    <t>7400 NORTH POINT ROAD</t>
  </si>
  <si>
    <t>03_052</t>
  </si>
  <si>
    <t>2717 SOUTH PLAYFIELD STREET, BALTIMORE, MD 21222</t>
  </si>
  <si>
    <t>2717 SOUTH PLAYFIELD STREET</t>
  </si>
  <si>
    <t>21222</t>
  </si>
  <si>
    <t>03_054</t>
  </si>
  <si>
    <t>9013 LIBERTY ROAD, RANDALLSTOWN, MD 21133</t>
  </si>
  <si>
    <t>9013 LIBERTY ROAD</t>
  </si>
  <si>
    <t>03_055</t>
  </si>
  <si>
    <t>100 MACE AVENUE, ESSEX, MD 21221</t>
  </si>
  <si>
    <t>100 MACE AVENUE</t>
  </si>
  <si>
    <t>ESSEX</t>
  </si>
  <si>
    <t>03_042</t>
  </si>
  <si>
    <t>250 DUMBARTON ROAD, BALTIMORE, MD 21212</t>
  </si>
  <si>
    <t>250 DUMBARTON ROAD</t>
  </si>
  <si>
    <t>21212</t>
  </si>
  <si>
    <t>03_043</t>
  </si>
  <si>
    <t>3033 SAINT LUKE'S LANE, BALTIMORE, MD 21207</t>
  </si>
  <si>
    <t>3033 SAINT LUKE'S LANE</t>
  </si>
  <si>
    <t>03_044</t>
  </si>
  <si>
    <t>03_045</t>
  </si>
  <si>
    <t>121 RIDGELY ROAD, LUTHERVILLE, MD 21093</t>
  </si>
  <si>
    <t>121 RIDGELY ROAD</t>
  </si>
  <si>
    <t>LUTHERVILLE</t>
  </si>
  <si>
    <t>21093</t>
  </si>
  <si>
    <t>03_047</t>
  </si>
  <si>
    <t>1701 DELVALE AVENUE, BALTIMORE, MD 21222</t>
  </si>
  <si>
    <t>1701 DELVALE AVENUE</t>
  </si>
  <si>
    <t>03_034</t>
  </si>
  <si>
    <t>900 SOUTH MARLYN AVENUE, BALTIMORE, MD 21221</t>
  </si>
  <si>
    <t>900 SOUTH MARLYN AVENUE</t>
  </si>
  <si>
    <t>03_035</t>
  </si>
  <si>
    <t>2112 LODGE FARM ROAD, BALTIMORE, MD 21219</t>
  </si>
  <si>
    <t>2112 LODGE FARM ROAD</t>
  </si>
  <si>
    <t>03_037</t>
  </si>
  <si>
    <t>03_038</t>
  </si>
  <si>
    <t>201 STEMMERS RUN ROAD, BALTIMORE, MD 21221</t>
  </si>
  <si>
    <t>201 STEMMERS RUN ROAD</t>
  </si>
  <si>
    <t>03_041</t>
  </si>
  <si>
    <t>7400 DUNMANWAY, BALTIMORE, MD 21222</t>
  </si>
  <si>
    <t>7400 DUNMANWAY</t>
  </si>
  <si>
    <t>03_025</t>
  </si>
  <si>
    <t>8220 TAWNMOORE ROAD, BALTIMORE, MD 21244</t>
  </si>
  <si>
    <t>8220 TAWNMOORE ROAD</t>
  </si>
  <si>
    <t>21244</t>
  </si>
  <si>
    <t>03_027</t>
  </si>
  <si>
    <t>8300 CARLSON LANE, BALTIMORE, MD 21244</t>
  </si>
  <si>
    <t>8300 CARLSON LANE</t>
  </si>
  <si>
    <t>03_029</t>
  </si>
  <si>
    <t>03_030</t>
  </si>
  <si>
    <t>445 GLYNDON DRIVE, REISTERSTOWN, MD 21136</t>
  </si>
  <si>
    <t>445 GLYNDON DRIVE</t>
  </si>
  <si>
    <t>REISTERSTOWN</t>
  </si>
  <si>
    <t>21136</t>
  </si>
  <si>
    <t>03_031</t>
  </si>
  <si>
    <t>8868 Goldenwood Rd, Baltimore, MD 21237</t>
  </si>
  <si>
    <t>8868 Goldenwood Rd</t>
  </si>
  <si>
    <t>21237</t>
  </si>
  <si>
    <t>03_018</t>
  </si>
  <si>
    <t>03_020</t>
  </si>
  <si>
    <t>1500 HOMBERG AVENUE, BALTIMORE, MD 21221</t>
  </si>
  <si>
    <t>1500 HOMBERG AVENUE</t>
  </si>
  <si>
    <t>03_021</t>
  </si>
  <si>
    <t>4901 SHELBOURNE ROAD, BALTIMORE, MD 21227</t>
  </si>
  <si>
    <t>4901 SHELBOURNE ROAD</t>
  </si>
  <si>
    <t>21227</t>
  </si>
  <si>
    <t>03_022</t>
  </si>
  <si>
    <t>900 PEMBERTON ROAD, BALTIMORE, MD 21212</t>
  </si>
  <si>
    <t>900 PEMBERTON ROAD</t>
  </si>
  <si>
    <t>03_024</t>
  </si>
  <si>
    <t>1500 FREDERICK ROAD, BALTIMORE, MD 21228</t>
  </si>
  <si>
    <t>1500 FREDERICK ROAD</t>
  </si>
  <si>
    <t>21228</t>
  </si>
  <si>
    <t>03_010</t>
  </si>
  <si>
    <t>1410 PLEASANT VALLEY DRIVE, BALTIMORE, MD 21228</t>
  </si>
  <si>
    <t>1410 PLEASANT VALLEY DRIVE</t>
  </si>
  <si>
    <t>03_011</t>
  </si>
  <si>
    <t>4601 EBENEZER ROAD, BALTIMORE, MD 21236</t>
  </si>
  <si>
    <t>4601 EBENEZER ROAD</t>
  </si>
  <si>
    <t>03_012</t>
  </si>
  <si>
    <t>2600 RADER AVENUE, BALTIMORE, MD 21234</t>
  </si>
  <si>
    <t>2600 RADER AVENUE</t>
  </si>
  <si>
    <t>03_015</t>
  </si>
  <si>
    <t>8200 OLD PHILADELPHIA ROAD, BALTIMORE, MD 21237</t>
  </si>
  <si>
    <t>8200 OLD PHILADELPHIA ROAD</t>
  </si>
  <si>
    <t>03_017</t>
  </si>
  <si>
    <t>03_004</t>
  </si>
  <si>
    <t>4400 FULLERTON AVENUE, BALTIMORE, MD 21236</t>
  </si>
  <si>
    <t>4400 FULLERTON AVENUE</t>
  </si>
  <si>
    <t>03_005</t>
  </si>
  <si>
    <t>4300 MAPLE AVENUE, HALETHORPE, MD 21227</t>
  </si>
  <si>
    <t>4300 MAPLE AVENUE</t>
  </si>
  <si>
    <t>HALETHORPE</t>
  </si>
  <si>
    <t>03_006</t>
  </si>
  <si>
    <t>10401 GREENSIDE DRIVE, COCKEYSVILLE, MD 21030</t>
  </si>
  <si>
    <t>10401 GREENSIDE DRIVE</t>
  </si>
  <si>
    <t>03_008</t>
  </si>
  <si>
    <t>100 KENWOOD AVENUE, BALTIMORE, MD 21228</t>
  </si>
  <si>
    <t>100 KENWOOD AVENUE</t>
  </si>
  <si>
    <t>03_009</t>
  </si>
  <si>
    <t>2701 SUMMIT AVENUE, BALTIMORE, MD 21234</t>
  </si>
  <si>
    <t>2701 SUMMIT AVENUE</t>
  </si>
  <si>
    <t>30_279</t>
  </si>
  <si>
    <t>732 W LEXINGTON ST, BALTIMORE, MD 21201</t>
  </si>
  <si>
    <t>732 W LEXINGTON ST</t>
  </si>
  <si>
    <t>21201</t>
  </si>
  <si>
    <t>30_250</t>
  </si>
  <si>
    <t>2000 CECIL AVENUE, BALTIMORE, MD 21218</t>
  </si>
  <si>
    <t>2000 CECIL AVENUE</t>
  </si>
  <si>
    <t>21218</t>
  </si>
  <si>
    <t>03_002</t>
  </si>
  <si>
    <t>222 NEW AVENUE, REISTERSTOWN, MD 21136</t>
  </si>
  <si>
    <t>222 NEW AVENUE</t>
  </si>
  <si>
    <t>03_003</t>
  </si>
  <si>
    <t>1801 TURKEY POINT ROAD, BALTIMORE, MD 21221</t>
  </si>
  <si>
    <t>1801 TURKEY POINT ROAD</t>
  </si>
  <si>
    <t>30_280</t>
  </si>
  <si>
    <t>2810 SHIRLEY AVE, BALTIMORE, MD 21215</t>
  </si>
  <si>
    <t>2810 SHIRLEY AVE</t>
  </si>
  <si>
    <t>21215</t>
  </si>
  <si>
    <t>30_277</t>
  </si>
  <si>
    <t>1401 W LAFAYETTE AVE, BALTIMORE, MD 21217</t>
  </si>
  <si>
    <t>1401 W LAFAYETTE AVE</t>
  </si>
  <si>
    <t>30_242</t>
  </si>
  <si>
    <t>1600 N PAYSON ST, BALTIMORE, MD 21217</t>
  </si>
  <si>
    <t>1600 N PAYSON ST</t>
  </si>
  <si>
    <t>30_259</t>
  </si>
  <si>
    <t>2235 NORTH FULTON AVE, BALTIMORE, MD 21217</t>
  </si>
  <si>
    <t>2235 NORTH FULTON AVE</t>
  </si>
  <si>
    <t>30_254</t>
  </si>
  <si>
    <t>3301 CARLISLE AVE, BALTIMORE, MD 21216</t>
  </si>
  <si>
    <t>3301 CARLISLE AVE</t>
  </si>
  <si>
    <t>21216</t>
  </si>
  <si>
    <t>30_274</t>
  </si>
  <si>
    <t>1500 HARLEM AVE, BALTIMORE, MD 21217</t>
  </si>
  <si>
    <t>1500 HARLEM AVE</t>
  </si>
  <si>
    <t>22_031</t>
  </si>
  <si>
    <t>1101 Robert Street, Salisbury, MD 21804</t>
  </si>
  <si>
    <t>1101 Robert Street</t>
  </si>
  <si>
    <t>30_264</t>
  </si>
  <si>
    <t>5001 SINCLAIR LANE, BALTIMORE, MD 21206</t>
  </si>
  <si>
    <t>5001 SINCLAIR LANE</t>
  </si>
  <si>
    <t>30_261</t>
  </si>
  <si>
    <t>2700 GWYNNS FALLS E, BALTIMORE, MD 21216</t>
  </si>
  <si>
    <t>2700 GWYNNS FALLS E</t>
  </si>
  <si>
    <t>30_260</t>
  </si>
  <si>
    <t>2900 BARCLAY ST, BALTIMORE, MD 21218</t>
  </si>
  <si>
    <t>2900 BARCLAY ST</t>
  </si>
  <si>
    <t>30_275</t>
  </si>
  <si>
    <t>601 NORTH CENTRAL AVE, BALTIMORE, MD 21202</t>
  </si>
  <si>
    <t>601 NORTH CENTRAL AVE</t>
  </si>
  <si>
    <t>30_243</t>
  </si>
  <si>
    <t>1400 W. Lexington St, BALTIMORE, MD 21223</t>
  </si>
  <si>
    <t>1400 W. Lexington St</t>
  </si>
  <si>
    <t>21223</t>
  </si>
  <si>
    <t>30_269</t>
  </si>
  <si>
    <t>2625 FEDERAL ST, BALTIMORE, MD 21213</t>
  </si>
  <si>
    <t>2625 FEDERAL ST</t>
  </si>
  <si>
    <t>21213</t>
  </si>
  <si>
    <t>30_270</t>
  </si>
  <si>
    <t>2710 E. Hoffman Street, BALTIMORE, MD 21213</t>
  </si>
  <si>
    <t>2710 E. Hoffman Street</t>
  </si>
  <si>
    <t>30_276</t>
  </si>
  <si>
    <t>6601 BALTIMORE NATIONAL PIKE, BALTIMORE, MD 21228</t>
  </si>
  <si>
    <t>6601 BALTIMORE NATIONAL PIKE</t>
  </si>
  <si>
    <t>30_238</t>
  </si>
  <si>
    <t>844 ROUNDVIEW RD, BALTIMORE, MD 21225</t>
  </si>
  <si>
    <t>844 ROUNDVIEW RD</t>
  </si>
  <si>
    <t>21225</t>
  </si>
  <si>
    <t>30_252</t>
  </si>
  <si>
    <t>2400 MOSHER ST, BALTIMORE, MD 21216</t>
  </si>
  <si>
    <t>2400 MOSHER ST</t>
  </si>
  <si>
    <t>30_253</t>
  </si>
  <si>
    <t>1311-1321 NORTH GILMOR ST, BALTIMORE, MD 21217</t>
  </si>
  <si>
    <t>1311-1321 NORTH GILMOR ST</t>
  </si>
  <si>
    <t>30_268</t>
  </si>
  <si>
    <t>1801 SULGRAVE AVE, BALTIMORE, MD 21209</t>
  </si>
  <si>
    <t>1801 SULGRAVE AVE</t>
  </si>
  <si>
    <t>30_248</t>
  </si>
  <si>
    <t>4301 WEST BAY AVE, BALTIMORE, MD 21225</t>
  </si>
  <si>
    <t>4301 WEST BAY AVE</t>
  </si>
  <si>
    <t>30_256</t>
  </si>
  <si>
    <t>4633 FURLEY AVE, BALTIMORE, MD 21206</t>
  </si>
  <si>
    <t>4633 FURLEY AVE</t>
  </si>
  <si>
    <t>30_265</t>
  </si>
  <si>
    <t>851 BRADDISH AVENUE, BALTIMORE, MD 21216</t>
  </si>
  <si>
    <t>851 BRADDISH AVENUE</t>
  </si>
  <si>
    <t>30_255</t>
  </si>
  <si>
    <t>5025 DICKEY HILL RD, BALTIMORE, MD 21207</t>
  </si>
  <si>
    <t>5025 DICKEY HILL RD</t>
  </si>
  <si>
    <t>30_245</t>
  </si>
  <si>
    <t>4411 SIXTH STREET, BALTIMORE, MD 21225</t>
  </si>
  <si>
    <t>4411 SIXTH STREET</t>
  </si>
  <si>
    <t>30_244</t>
  </si>
  <si>
    <t>3750 GREENSPRING AVE, BALTIMORE, MD 21211</t>
  </si>
  <si>
    <t>3750 GREENSPRING AVE</t>
  </si>
  <si>
    <t>21211</t>
  </si>
  <si>
    <t>30_257</t>
  </si>
  <si>
    <t>3701 FERNHILL AVE, BALTIMORE, MD 21215</t>
  </si>
  <si>
    <t>3701 FERNHILL AVE</t>
  </si>
  <si>
    <t>30_258</t>
  </si>
  <si>
    <t>4300 BUCHANAN AVE, BALTIMORE, MD 21211</t>
  </si>
  <si>
    <t>4300 BUCHANAN AVE</t>
  </si>
  <si>
    <t>04_018</t>
  </si>
  <si>
    <t>35 APPEAL LANE, LUSBY, MD 20657</t>
  </si>
  <si>
    <t>35 APPEAL LANE</t>
  </si>
  <si>
    <t>LUSBY</t>
  </si>
  <si>
    <t>20657</t>
  </si>
  <si>
    <t>04_005</t>
  </si>
  <si>
    <t>2950 CHANEYVILLE ROAD, OWINGS, MD 20736</t>
  </si>
  <si>
    <t>2950 CHANEYVILLE ROAD</t>
  </si>
  <si>
    <t>OWINGS</t>
  </si>
  <si>
    <t>20736</t>
  </si>
  <si>
    <t>04_006</t>
  </si>
  <si>
    <t>2954 CHANEYVILLE RD, OWINGS, MD 20736</t>
  </si>
  <si>
    <t>2954 CHANEYVILLE RD</t>
  </si>
  <si>
    <t>04_007</t>
  </si>
  <si>
    <t>900 W. MT. HARMONY ROAD, OWINGS, MD 20736</t>
  </si>
  <si>
    <t>900 W. MT. HARMONY ROAD</t>
  </si>
  <si>
    <t>04_008</t>
  </si>
  <si>
    <t>04_009</t>
  </si>
  <si>
    <t>9615 H. G. TRUEMAN ROAD, LUSBY, MD 20657</t>
  </si>
  <si>
    <t>9615 H. G. TRUEMAN ROAD</t>
  </si>
  <si>
    <t>04_010</t>
  </si>
  <si>
    <t>4345 HUNTINGTOWN RD, HUNTINGTOWN, MD 20639</t>
  </si>
  <si>
    <t>4345 HUNTINGTOWN RD</t>
  </si>
  <si>
    <t>HUNTINGTOWN</t>
  </si>
  <si>
    <t>20639</t>
  </si>
  <si>
    <t>03_146</t>
  </si>
  <si>
    <t>8303 LYNCH Road, BALTIMORE, MD 21222</t>
  </si>
  <si>
    <t>8303 LYNCH Road</t>
  </si>
  <si>
    <t>03_136</t>
  </si>
  <si>
    <t>6834 ALTER ST, BALTIMORE, MD 21207</t>
  </si>
  <si>
    <t>6834 ALTER ST</t>
  </si>
  <si>
    <t>04_001</t>
  </si>
  <si>
    <t>435 Solomons Island Rd. North, PRINCE FREDERICK, MD 20678</t>
  </si>
  <si>
    <t>435 Solomons Island Rd. North</t>
  </si>
  <si>
    <t>PRINCE FREDERICK</t>
  </si>
  <si>
    <t>04_002</t>
  </si>
  <si>
    <t>1455 BALL ROAD, PORT REPUBLIC, MD 20676</t>
  </si>
  <si>
    <t>1455 BALL ROAD</t>
  </si>
  <si>
    <t>PORT REPUBLIC</t>
  </si>
  <si>
    <t>20676</t>
  </si>
  <si>
    <t>04_003</t>
  </si>
  <si>
    <t>520 Fox Run Blvd., PRINCE FREDERICK, MD 20678</t>
  </si>
  <si>
    <t>520 Fox Run Blvd.</t>
  </si>
  <si>
    <t>03_147</t>
  </si>
  <si>
    <t>9830 WINANDS ROAD, RANDALLSTOWN, MD 21133</t>
  </si>
  <si>
    <t>9830 WINANDS ROAD</t>
  </si>
  <si>
    <t>03_170</t>
  </si>
  <si>
    <t>9809 LYONS MILL Road, OWINGS MILLS, MD 21117</t>
  </si>
  <si>
    <t>9809 LYONS MILL Road</t>
  </si>
  <si>
    <t>03_181</t>
  </si>
  <si>
    <t>8301 SCOTTS LEVEL ROAD, BALTIMORE, MD 21208</t>
  </si>
  <si>
    <t>8301 SCOTTS LEVEL ROAD</t>
  </si>
  <si>
    <t>21208</t>
  </si>
  <si>
    <t>03_128</t>
  </si>
  <si>
    <t>421 BLOOMSBURY AVENUE, BALTIMORE, MD 21228</t>
  </si>
  <si>
    <t>421 BLOOMSBURY AVENUE</t>
  </si>
  <si>
    <t>03_159</t>
  </si>
  <si>
    <t>401 HARLEM LANE, BALTIMORE, MD 21228</t>
  </si>
  <si>
    <t>401 HARLEM LANE</t>
  </si>
  <si>
    <t>03_166</t>
  </si>
  <si>
    <t>17 NICODEMUS ROAD, REISTERSTOWN, MD 21136</t>
  </si>
  <si>
    <t>17 NICODEMUS ROAD</t>
  </si>
  <si>
    <t>03_150</t>
  </si>
  <si>
    <t>33 COCKEYSMILL ROAD, REISTERSTOWN, MD 21136</t>
  </si>
  <si>
    <t>33 COCKEYSMILL ROAD</t>
  </si>
  <si>
    <t>03_126</t>
  </si>
  <si>
    <t>4300 BEDFORD ROAD, BALTIMORE, MD 21208</t>
  </si>
  <si>
    <t>4300 BEDFORD ROAD</t>
  </si>
  <si>
    <t>03_183</t>
  </si>
  <si>
    <t>2901 SMITH AVENUE, PIKESVILLE, MD 21208</t>
  </si>
  <si>
    <t>2901 SMITH AVENUE</t>
  </si>
  <si>
    <t>PIKESVILLE</t>
  </si>
  <si>
    <t>03_098</t>
  </si>
  <si>
    <t>3800 WASHINGTON AVE, BALTIMORE, MD 21244</t>
  </si>
  <si>
    <t>3800 WASHINGTON AVE</t>
  </si>
  <si>
    <t>03_133</t>
  </si>
  <si>
    <t>255 PADONIA ROAD, TIMONIUM, MD 21093</t>
  </si>
  <si>
    <t>255 PADONIA ROAD</t>
  </si>
  <si>
    <t>TIMONIUM</t>
  </si>
  <si>
    <t>03_193</t>
  </si>
  <si>
    <t>900 BOSLEY ROAD, COCKEYSVILLE, MD 21030</t>
  </si>
  <si>
    <t>900 BOSLEY ROAD</t>
  </si>
  <si>
    <t>03_189</t>
  </si>
  <si>
    <t>1711 LANDRAKE ROAD, BALTIMORE, MD 21204</t>
  </si>
  <si>
    <t>1711 LANDRAKE ROAD</t>
  </si>
  <si>
    <t>21204</t>
  </si>
  <si>
    <t>03_178</t>
  </si>
  <si>
    <t>3725 MOUNT CARMEL ROAD, UPPERCO, MD 21155</t>
  </si>
  <si>
    <t>3725 MOUNT CARMEL ROAD</t>
  </si>
  <si>
    <t>UPPERCO</t>
  </si>
  <si>
    <t>21155</t>
  </si>
  <si>
    <t>03_127</t>
  </si>
  <si>
    <t>10 COCKEYSMILL ROAD, REISTERSTOWN, MD 21136</t>
  </si>
  <si>
    <t>10 COCKEYSMILL ROAD</t>
  </si>
  <si>
    <t>03_137</t>
  </si>
  <si>
    <t>8902 OLD HARFORD ROAD, BALTIMORE, MD 21234</t>
  </si>
  <si>
    <t>8902 OLD HARFORD ROAD</t>
  </si>
  <si>
    <t>03_186</t>
  </si>
  <si>
    <t>1111 HALSTEAD ROAD, BALTIMORE, MD 21234</t>
  </si>
  <si>
    <t>1111 HALSTEAD ROAD</t>
  </si>
  <si>
    <t>03_168</t>
  </si>
  <si>
    <t>1115 CHARMUTH ROAD, LUTHERVILLE, MD 21093</t>
  </si>
  <si>
    <t>1115 CHARMUTH ROAD</t>
  </si>
  <si>
    <t>03_162</t>
  </si>
  <si>
    <t>1901 WHITE OAK AVENUE, BALTIMORE, MD 21234</t>
  </si>
  <si>
    <t>1901 WHITE OAK AVENUE</t>
  </si>
  <si>
    <t>03_977</t>
  </si>
  <si>
    <t>6229 FALLS RD, BALTIMORE, MD 21209</t>
  </si>
  <si>
    <t>6229 FALLS RD</t>
  </si>
  <si>
    <t>03_174</t>
  </si>
  <si>
    <t>7431 POPLAR AVE, BALTIMORE, MD 21224</t>
  </si>
  <si>
    <t>7431 POPLAR AVE</t>
  </si>
  <si>
    <t>21224</t>
  </si>
  <si>
    <t>03_188</t>
  </si>
  <si>
    <t>3131 EAST JOPPA RD, BALTIMORE, MD 21234</t>
  </si>
  <si>
    <t>3131 EAST JOPPA RD</t>
  </si>
  <si>
    <t>03_161</t>
  </si>
  <si>
    <t>4434 CARROLL MANOR RD, BALDWIN, MD 21013</t>
  </si>
  <si>
    <t>4434 CARROLL MANOR RD</t>
  </si>
  <si>
    <t>BALDWIN</t>
  </si>
  <si>
    <t>21013</t>
  </si>
  <si>
    <t>03_134</t>
  </si>
  <si>
    <t>1212 COWPENS AVENUE, BALTIMORE, MD 21286</t>
  </si>
  <si>
    <t>1212 COWPENS AVENUE</t>
  </si>
  <si>
    <t>21286</t>
  </si>
  <si>
    <t>03_154</t>
  </si>
  <si>
    <t>8101 LASALLE ROAD, BALTIMORE, MD 21286</t>
  </si>
  <si>
    <t>8101 LASALLE ROAD</t>
  </si>
  <si>
    <t>03_172</t>
  </si>
  <si>
    <t>7801 E COLLINGHAM DRIVE, BALTIMORE, MD 21222</t>
  </si>
  <si>
    <t>7801 E COLLINGHAM DRIVE</t>
  </si>
  <si>
    <t>03_173</t>
  </si>
  <si>
    <t>7800 W. COLLINGHAM DRIVE, BALTIMORE, MD 21222</t>
  </si>
  <si>
    <t>7800 W. COLLINGHAM DRIVE</t>
  </si>
  <si>
    <t>03_156</t>
  </si>
  <si>
    <t>2000 CHURCH ROAD, BALTIMORE, MD 21222</t>
  </si>
  <si>
    <t>2000 CHURCH ROAD</t>
  </si>
  <si>
    <t>03_155</t>
  </si>
  <si>
    <t>1700 DELVALE AVENUE, BALTIMORE, MD 21222</t>
  </si>
  <si>
    <t>1700 DELVALE AVENUE</t>
  </si>
  <si>
    <t>03_153</t>
  </si>
  <si>
    <t>1601 MELBOURNE ROAD, BALTIMORE, MD 21222</t>
  </si>
  <si>
    <t>1601 MELBOURNE ROAD</t>
  </si>
  <si>
    <t>03_184</t>
  </si>
  <si>
    <t>3298 KESSLER ROAD, BALTIMORE, MD 21227</t>
  </si>
  <si>
    <t>3298 KESSLER ROAD</t>
  </si>
  <si>
    <t>03_140</t>
  </si>
  <si>
    <t>1901 DELVALE AVENUE, BALTIMORE, MD 21222</t>
  </si>
  <si>
    <t>1901 DELVALE AVENUE</t>
  </si>
  <si>
    <t>03_145</t>
  </si>
  <si>
    <t>8100 WISE AVENUE, BALTIMORE, MD 21222</t>
  </si>
  <si>
    <t>8100 WISE AVENUE</t>
  </si>
  <si>
    <t>03_157</t>
  </si>
  <si>
    <t>8330 KAVANAUGH ROAD, BALTIMORE, MD 21222</t>
  </si>
  <si>
    <t>8330 KAVANAUGH ROAD</t>
  </si>
  <si>
    <t>03_135</t>
  </si>
  <si>
    <t>11701 EASTERN AVENUE, BALTIMORE, MD 21220</t>
  </si>
  <si>
    <t>11701 EASTERN AVENUE</t>
  </si>
  <si>
    <t>03_151</t>
  </si>
  <si>
    <t>401 51ST STREET, BALTIMORE, MD 21224</t>
  </si>
  <si>
    <t>401 51ST STREET</t>
  </si>
  <si>
    <t>03_165</t>
  </si>
  <si>
    <t>5401 KENWOOD AVENUE, BALTIMORE, MD 21206</t>
  </si>
  <si>
    <t>5401 KENWOOD AVENUE</t>
  </si>
  <si>
    <t>03_191</t>
  </si>
  <si>
    <t>5101 HAZELWOOD AVE, BALTIMORE, MD 21206</t>
  </si>
  <si>
    <t>5101 HAZELWOOD AVE</t>
  </si>
  <si>
    <t>03_149</t>
  </si>
  <si>
    <t>3800 HOLLINS FERRY ROAD, BALTIMORE, MD 21227</t>
  </si>
  <si>
    <t>3800 HOLLINS FERRY ROAD</t>
  </si>
  <si>
    <t>03_192</t>
  </si>
  <si>
    <t>313 WEST ROAD, BALTIMORE, MD 21221</t>
  </si>
  <si>
    <t>313 WEST ROAD</t>
  </si>
  <si>
    <t>03_182</t>
  </si>
  <si>
    <t>711 HIGH VILLA ROAD, BALTIMORE, MD 21221</t>
  </si>
  <si>
    <t>711 HIGH VILLA ROAD</t>
  </si>
  <si>
    <t>03_175</t>
  </si>
  <si>
    <t>9700 COMMUNITY DRIVE, BALTIMORE, MD 21220</t>
  </si>
  <si>
    <t>9700 COMMUNITY DRIVE</t>
  </si>
  <si>
    <t>03_152</t>
  </si>
  <si>
    <t>125 KINGSTON ROAD, BALTIMORE, MD 21220</t>
  </si>
  <si>
    <t>125 KINGSTON ROAD</t>
  </si>
  <si>
    <t>03_163</t>
  </si>
  <si>
    <t>515 SOUTH WOODWARD DRIVE, BALTIMORE, MD 21221</t>
  </si>
  <si>
    <t>515 SOUTH WOODWARD DRIVE</t>
  </si>
  <si>
    <t>03_001</t>
  </si>
  <si>
    <t>9200 OLD HARFORD ROAD, BALTIMORE, MD 21234</t>
  </si>
  <si>
    <t>9200 OLD HARFORD ROAD</t>
  </si>
  <si>
    <t>30_129</t>
  </si>
  <si>
    <t>1200 N FREMONT AVE, BALTIMORE, MD 21217</t>
  </si>
  <si>
    <t>1200 N FREMONT AVE</t>
  </si>
  <si>
    <t>03_179</t>
  </si>
  <si>
    <t>545 CARROLLWOOD ROAD, BALTIMORE, MD 21220</t>
  </si>
  <si>
    <t>545 CARROLLWOOD ROAD</t>
  </si>
  <si>
    <t>03_129</t>
  </si>
  <si>
    <t>1101 EAST HOMBERG AVENUE, BALTIMORE, MD 21221</t>
  </si>
  <si>
    <t>1101 EAST HOMBERG AVENUE</t>
  </si>
  <si>
    <t>30_061</t>
  </si>
  <si>
    <t>1200 N PENNSYLVANIA AVE, BALTIMORE, MD 21217</t>
  </si>
  <si>
    <t>1200 N PENNSYLVANIA AVE</t>
  </si>
  <si>
    <t>14_008</t>
  </si>
  <si>
    <t>11085 WORTON ROAD, WORTON, MD 21678</t>
  </si>
  <si>
    <t>11085 WORTON ROAD</t>
  </si>
  <si>
    <t>WORTON</t>
  </si>
  <si>
    <t>21678</t>
  </si>
  <si>
    <t>14_002</t>
  </si>
  <si>
    <t>114 SOUTH MAIN STREET, GALENA, MD 21635</t>
  </si>
  <si>
    <t>114 SOUTH MAIN STREET</t>
  </si>
  <si>
    <t>GALENA</t>
  </si>
  <si>
    <t>21635</t>
  </si>
  <si>
    <t>30_085</t>
  </si>
  <si>
    <t>1207 PINE HEIGHTS AVE, BALTIMORE, MD 21229</t>
  </si>
  <si>
    <t>1207 PINE HEIGHTS AVE</t>
  </si>
  <si>
    <t>21229</t>
  </si>
  <si>
    <t>04_004</t>
  </si>
  <si>
    <t>1450 DARES BEACH ROAD, PRINCE FREDERICK, MD 20678</t>
  </si>
  <si>
    <t>1450 DARES BEACH ROAD</t>
  </si>
  <si>
    <t>06_042</t>
  </si>
  <si>
    <t>1225 WASHINGTON RD, WESTMINSTER, MD 21157</t>
  </si>
  <si>
    <t>1225 WASHINGTON RD</t>
  </si>
  <si>
    <t>WESTMINSTER</t>
  </si>
  <si>
    <t>21157</t>
  </si>
  <si>
    <t>07_041</t>
  </si>
  <si>
    <t>615 DEAVER RD, ELKTON, MD 21921</t>
  </si>
  <si>
    <t>615 DEAVER RD</t>
  </si>
  <si>
    <t>ELKTON</t>
  </si>
  <si>
    <t>21921</t>
  </si>
  <si>
    <t>07_040</t>
  </si>
  <si>
    <t>300 IRISHTOWN RD, NORTH EAST, MD 21901</t>
  </si>
  <si>
    <t>300 IRISHTOWN RD</t>
  </si>
  <si>
    <t>NORTH EAST</t>
  </si>
  <si>
    <t>21901</t>
  </si>
  <si>
    <t>11_012</t>
  </si>
  <si>
    <t>115 Kendall Drive, OAKLAND, MD 21550</t>
  </si>
  <si>
    <t>115 Kendall Drive</t>
  </si>
  <si>
    <t>OAKLAND</t>
  </si>
  <si>
    <t>21550</t>
  </si>
  <si>
    <t>12_043</t>
  </si>
  <si>
    <t>2407 ROCKS RD, FOREST HILL, MD 21050</t>
  </si>
  <si>
    <t>2407 ROCKS RD</t>
  </si>
  <si>
    <t>FOREST HILL</t>
  </si>
  <si>
    <t>21050</t>
  </si>
  <si>
    <t>12_022</t>
  </si>
  <si>
    <t>900 S. MAIN STREET, BEL AIR, MD 21014</t>
  </si>
  <si>
    <t>900 S. MAIN STREET</t>
  </si>
  <si>
    <t>BEL AIR</t>
  </si>
  <si>
    <t>21014</t>
  </si>
  <si>
    <t>12_012</t>
  </si>
  <si>
    <t>101 Prospect Mill Rd., BEL AIR, MD 21015</t>
  </si>
  <si>
    <t>101 Prospect Mill Rd.</t>
  </si>
  <si>
    <t>21015</t>
  </si>
  <si>
    <t>03_158</t>
  </si>
  <si>
    <t>16_108</t>
  </si>
  <si>
    <t>66 RIDGE ROAD, GREENBELT, MD 20770</t>
  </si>
  <si>
    <t>66 RIDGE ROAD</t>
  </si>
  <si>
    <t>GREENBELT</t>
  </si>
  <si>
    <t>20770</t>
  </si>
  <si>
    <t>16_042</t>
  </si>
  <si>
    <t>11201 EVANS TRAIL, BELTSVILLE, MD 20705</t>
  </si>
  <si>
    <t>11201 EVANS TRAIL</t>
  </si>
  <si>
    <t>BELTSVILLE</t>
  </si>
  <si>
    <t>20705</t>
  </si>
  <si>
    <t>16_071</t>
  </si>
  <si>
    <t>8201 15TH AVENUE, HYATTSVILLE, MD 20783</t>
  </si>
  <si>
    <t>8201 15TH AVENUE</t>
  </si>
  <si>
    <t>HYATTSVILLE</t>
  </si>
  <si>
    <t>20783</t>
  </si>
  <si>
    <t>16_100</t>
  </si>
  <si>
    <t>5816 LAMONT TERRACE, NEW CARROLLTON, MD 20784</t>
  </si>
  <si>
    <t>5816 LAMONT TERRACE</t>
  </si>
  <si>
    <t>NEW CARROLLTON</t>
  </si>
  <si>
    <t>20784</t>
  </si>
  <si>
    <t>13_030</t>
  </si>
  <si>
    <t>6700 Seneca Drive, Columbia, MD 21046</t>
  </si>
  <si>
    <t>6700 Seneca Drive</t>
  </si>
  <si>
    <t>Columbia</t>
  </si>
  <si>
    <t>21046</t>
  </si>
  <si>
    <t>03_125</t>
  </si>
  <si>
    <t>1918 WINDER ROAD, BALTIMORE, MD 21244</t>
  </si>
  <si>
    <t>1918 WINDER ROAD</t>
  </si>
  <si>
    <t>13_022</t>
  </si>
  <si>
    <t>6045 STEVENS FOREST RD, COLUMBIA, MD 21045</t>
  </si>
  <si>
    <t>6045 STEVENS FOREST RD</t>
  </si>
  <si>
    <t>COLUMBIA</t>
  </si>
  <si>
    <t>21045</t>
  </si>
  <si>
    <t>13_071</t>
  </si>
  <si>
    <t>4979 Ilchester Road, Ellicott City, MD 21043</t>
  </si>
  <si>
    <t>4979 Ilchester Road</t>
  </si>
  <si>
    <t>Ellicott City</t>
  </si>
  <si>
    <t>21043</t>
  </si>
  <si>
    <t>03_213</t>
  </si>
  <si>
    <t>605 South Chapelgate Lane, Baltimore, MD 21229</t>
  </si>
  <si>
    <t>605 South Chapelgate Lane</t>
  </si>
  <si>
    <t>03_116</t>
  </si>
  <si>
    <t>7828 ST PATRICIA LANE, BALTIMORE, MD 21222</t>
  </si>
  <si>
    <t>7828 ST PATRICIA LANE</t>
  </si>
  <si>
    <t>03_117</t>
  </si>
  <si>
    <t>601 BELFAST ROAD, SPARKS, MD 21152</t>
  </si>
  <si>
    <t>601 BELFAST ROAD</t>
  </si>
  <si>
    <t>SPARKS</t>
  </si>
  <si>
    <t>21152</t>
  </si>
  <si>
    <t>03_120</t>
  </si>
  <si>
    <t>12000 REISTERSTOWN ROAD, REISTERSTOWN, MD 21136</t>
  </si>
  <si>
    <t>12000 REISTERSTOWN ROAD</t>
  </si>
  <si>
    <t>03_121</t>
  </si>
  <si>
    <t>2600 PUTTY HILL AVENUE, BALTIMORE, MD 21234</t>
  </si>
  <si>
    <t>2600 PUTTY HILL AVENUE</t>
  </si>
  <si>
    <t>03_122</t>
  </si>
  <si>
    <t>7855 TRAPPE RD, BALTIMORE, MD 21222</t>
  </si>
  <si>
    <t>7855 TRAPPE RD</t>
  </si>
  <si>
    <t>03_110</t>
  </si>
  <si>
    <t>7601 DUNMANWAY, BALTIMORE, MD 21222</t>
  </si>
  <si>
    <t>7601 DUNMANWAY</t>
  </si>
  <si>
    <t>03_111</t>
  </si>
  <si>
    <t>3200 ELBA DRIVE, BALTIMORE, MD 21207</t>
  </si>
  <si>
    <t>3200 ELBA DRIVE</t>
  </si>
  <si>
    <t>03_112</t>
  </si>
  <si>
    <t>8727 HONEYGO BOULEVARD, PERRY HALL, MD 21128</t>
  </si>
  <si>
    <t>8727 HONEYGO BOULEVARD</t>
  </si>
  <si>
    <t>03_113</t>
  </si>
  <si>
    <t>1000 SOUTH MARLYN AVENUE, BALTIMORE, MD 21221</t>
  </si>
  <si>
    <t>1000 SOUTH MARLYN AVENUE</t>
  </si>
  <si>
    <t>03_114</t>
  </si>
  <si>
    <t>69 CEDAR AVENUE, TOWSON, MD 21286</t>
  </si>
  <si>
    <t>69 CEDAR AVENUE</t>
  </si>
  <si>
    <t>TOWSON</t>
  </si>
  <si>
    <t>03_104</t>
  </si>
  <si>
    <t>3335 WASHINGTON AVENUE, BALTIMORE, MD 21244</t>
  </si>
  <si>
    <t>3335 WASHINGTON AVENUE</t>
  </si>
  <si>
    <t>03_105</t>
  </si>
  <si>
    <t>2301 ALMA ROAD, BALTIMORE, MD 21227</t>
  </si>
  <si>
    <t>2301 ALMA ROAD</t>
  </si>
  <si>
    <t>03_106</t>
  </si>
  <si>
    <t>223 WALGROVE ROAD, REISTERSTOWN, MD 21136</t>
  </si>
  <si>
    <t>223 WALGROVE ROAD</t>
  </si>
  <si>
    <t>03_107</t>
  </si>
  <si>
    <t>6700 KENWOOD AVENUE, BALTIMORE, MD 21237</t>
  </si>
  <si>
    <t>6700 KENWOOD AVENUE</t>
  </si>
  <si>
    <t>03_108</t>
  </si>
  <si>
    <t>9540 HOLIDAY MANOR ROAD, BALTIMORE, MD 21236</t>
  </si>
  <si>
    <t>9540 HOLIDAY MANOR ROAD</t>
  </si>
  <si>
    <t>08_039</t>
  </si>
  <si>
    <t>3000 CHICKAMUXEN ROAD, INDIAN HEAD, MD 20640</t>
  </si>
  <si>
    <t>3000 CHICKAMUXEN ROAD</t>
  </si>
  <si>
    <t>INDIAN HEAD</t>
  </si>
  <si>
    <t>20640</t>
  </si>
  <si>
    <t>08_028</t>
  </si>
  <si>
    <t>2300 SMALLWOOD DRIVE, WALDORF, MD 20603</t>
  </si>
  <si>
    <t>2300 SMALLWOOD DRIVE</t>
  </si>
  <si>
    <t>WALDORF</t>
  </si>
  <si>
    <t>08_029</t>
  </si>
  <si>
    <t>4740 PISGAH MARBURY ROAD, MARBURY, MD 20658</t>
  </si>
  <si>
    <t>4740 PISGAH MARBURY ROAD</t>
  </si>
  <si>
    <t>MARBURY</t>
  </si>
  <si>
    <t>20658</t>
  </si>
  <si>
    <t>08_030</t>
  </si>
  <si>
    <t>3505 LIVINGSTON ROAD, INDIAN HEAD, MD 20640</t>
  </si>
  <si>
    <t>3505 LIVINGSTON ROAD</t>
  </si>
  <si>
    <t>08_031</t>
  </si>
  <si>
    <t>3300 MIDDLETOWN RD, WALDORF, MD 20603</t>
  </si>
  <si>
    <t>3300 MIDDLETOWN RD</t>
  </si>
  <si>
    <t>08_032</t>
  </si>
  <si>
    <t>6025 RADIO STATION ROAD, LA PLATA, MD 20646</t>
  </si>
  <si>
    <t>6025 RADIO STATION ROAD</t>
  </si>
  <si>
    <t>LA PLATA</t>
  </si>
  <si>
    <t>20646</t>
  </si>
  <si>
    <t>08_021</t>
  </si>
  <si>
    <t>300 WILLOW LANE, LA PLATA, MD 20646</t>
  </si>
  <si>
    <t>300 WILLOW LANE</t>
  </si>
  <si>
    <t>08_023</t>
  </si>
  <si>
    <t>9275 IRONSIDES ROAD, NANJEMOY, MD 20662</t>
  </si>
  <si>
    <t>9275 IRONSIDES ROAD</t>
  </si>
  <si>
    <t>NANJEMOY</t>
  </si>
  <si>
    <t>20662</t>
  </si>
  <si>
    <t>08_024</t>
  </si>
  <si>
    <t>14760 POPLAR HILL ROAD, WALDORF, MD 20601</t>
  </si>
  <si>
    <t>14760 POPLAR HILL ROAD</t>
  </si>
  <si>
    <t>20601</t>
  </si>
  <si>
    <t>08_025</t>
  </si>
  <si>
    <t>2820 JENIFER SCHOOL LANE, WALDORF, MD 20603</t>
  </si>
  <si>
    <t>2820 JENIFER SCHOOL LANE</t>
  </si>
  <si>
    <t>08_026</t>
  </si>
  <si>
    <t>08_027</t>
  </si>
  <si>
    <t>12872 ROCK POINT RD, NEWBURG, MD 20664</t>
  </si>
  <si>
    <t>12872 ROCK POINT RD</t>
  </si>
  <si>
    <t>NEWBURG</t>
  </si>
  <si>
    <t>20664</t>
  </si>
  <si>
    <t>08_013</t>
  </si>
  <si>
    <t>6035 RADIO STATION ROAD, LA PLATA, MD 20646</t>
  </si>
  <si>
    <t>6035 RADIO STATION ROAD</t>
  </si>
  <si>
    <t>08_015</t>
  </si>
  <si>
    <t>12834 ROCK POINT ROAD, NEWBURG, MD 20664</t>
  </si>
  <si>
    <t>12834 ROCK POINT ROAD</t>
  </si>
  <si>
    <t>08_016</t>
  </si>
  <si>
    <t>3535 LIVINGSTON ROAD, INDIAN HEAD, MD 20640</t>
  </si>
  <si>
    <t>3535 LIVINGSTON ROAD</t>
  </si>
  <si>
    <t>08_018</t>
  </si>
  <si>
    <t>7775 MARSHALL CORNER ROAD, POMFRET, MD 20675</t>
  </si>
  <si>
    <t>7775 MARSHALL CORNER ROAD</t>
  </si>
  <si>
    <t>POMFRET</t>
  </si>
  <si>
    <t>20675</t>
  </si>
  <si>
    <t>08_019</t>
  </si>
  <si>
    <t>1000 BANNISTER CIRCLE, WALDORF, MD 20602</t>
  </si>
  <si>
    <t>1000 BANNISTER CIRCLE</t>
  </si>
  <si>
    <t>20602</t>
  </si>
  <si>
    <t>08_020</t>
  </si>
  <si>
    <t>08_005</t>
  </si>
  <si>
    <t>4990 INDIAN HEAD HIGHWAY, INDIAN HEAD, MD 20640</t>
  </si>
  <si>
    <t>4990 INDIAN HEAD HIGHWAY</t>
  </si>
  <si>
    <t>08_008</t>
  </si>
  <si>
    <t>4200 INDIAN HEAD HIGHWAY, INDIAN HEAD, MD 20640</t>
  </si>
  <si>
    <t>4200 INDIAN HEAD HIGHWAY</t>
  </si>
  <si>
    <t>08_011</t>
  </si>
  <si>
    <t>1109 COPLEY AVENUE, WALDORF, MD 20601</t>
  </si>
  <si>
    <t>1109 COPLEY AVENUE</t>
  </si>
  <si>
    <t>08_012</t>
  </si>
  <si>
    <t>5998 RADIO STATION ROAD, LAPLATA, MD 20646</t>
  </si>
  <si>
    <t>5998 RADIO STATION ROAD</t>
  </si>
  <si>
    <t>LAPLATA</t>
  </si>
  <si>
    <t>08_001</t>
  </si>
  <si>
    <t>7725 MARSHALL CORNER ROAD, POMFRET, MD 20675</t>
  </si>
  <si>
    <t>7725 MARSHALL CORNER ROAD</t>
  </si>
  <si>
    <t>08_002</t>
  </si>
  <si>
    <t>2040 ST THOMAS DR, WALDORF, MD 20601</t>
  </si>
  <si>
    <t>2040 ST THOMAS DR</t>
  </si>
  <si>
    <t>08_003</t>
  </si>
  <si>
    <t>3165 John Hanson Drive, WALDORF, MD 20601</t>
  </si>
  <si>
    <t>3165 John Hanson Drive</t>
  </si>
  <si>
    <t>08_004</t>
  </si>
  <si>
    <t>421 UNIVERSITY AVE, WALDORF, MD 20602</t>
  </si>
  <si>
    <t>421 UNIVERSITY AVE</t>
  </si>
  <si>
    <t>07_036</t>
  </si>
  <si>
    <t>910 NORTH EAST RD, NORTH EAST, MD 21901</t>
  </si>
  <si>
    <t>910 NORTH EAST RD</t>
  </si>
  <si>
    <t>07_037</t>
  </si>
  <si>
    <t>233 WHITE HALL RD, ELKTON, MD 21921</t>
  </si>
  <si>
    <t>233 WHITE HALL RD</t>
  </si>
  <si>
    <t>07_038</t>
  </si>
  <si>
    <t>550 BALTIMORE ST, CHARLESTOWN, MD 21914</t>
  </si>
  <si>
    <t>550 BALTIMORE ST</t>
  </si>
  <si>
    <t>CHARLESTOWN</t>
  </si>
  <si>
    <t>21914</t>
  </si>
  <si>
    <t>07_039</t>
  </si>
  <si>
    <t>2535 SINGERLY RD, ELKTON, MD 21921</t>
  </si>
  <si>
    <t>2535 SINGERLY RD</t>
  </si>
  <si>
    <t>07_030</t>
  </si>
  <si>
    <t>971 ELK MILLS RD, ELKTON, MD 21921</t>
  </si>
  <si>
    <t>971 ELK MILLS RD</t>
  </si>
  <si>
    <t>07_031</t>
  </si>
  <si>
    <t>251 WEST MAIN ST, CECILTON, MD 21913</t>
  </si>
  <si>
    <t>251 WEST MAIN ST</t>
  </si>
  <si>
    <t>CECILTON</t>
  </si>
  <si>
    <t>21913</t>
  </si>
  <si>
    <t>07_032</t>
  </si>
  <si>
    <t>110 JAMES ST, ELKTON, MD 21921</t>
  </si>
  <si>
    <t>110 JAMES ST</t>
  </si>
  <si>
    <t>07_033</t>
  </si>
  <si>
    <t>3035 SINGERLY ROAD, ELKTON, MD 21921</t>
  </si>
  <si>
    <t>3035 SINGERLY ROAD</t>
  </si>
  <si>
    <t>07_034</t>
  </si>
  <si>
    <t>41 PRESTON DR, PORT DEPOSIT, MD 21904</t>
  </si>
  <si>
    <t>41 PRESTON DR</t>
  </si>
  <si>
    <t>PORT DEPOSIT</t>
  </si>
  <si>
    <t>21904</t>
  </si>
  <si>
    <t>07_035</t>
  </si>
  <si>
    <t>301 THOMAS AVE, NORTH EAST, MD 21901</t>
  </si>
  <si>
    <t>301 THOMAS AVE</t>
  </si>
  <si>
    <t>07_023</t>
  </si>
  <si>
    <t>289 PEARL ST, RISING SUN, MD 21911</t>
  </si>
  <si>
    <t>289 PEARL ST</t>
  </si>
  <si>
    <t>RISING SUN</t>
  </si>
  <si>
    <t>21911</t>
  </si>
  <si>
    <t>07_024</t>
  </si>
  <si>
    <t>41 RACINE SCHOOL RD, ELKTON, MD 21921</t>
  </si>
  <si>
    <t>41 RACINE SCHOOL RD</t>
  </si>
  <si>
    <t>07_026</t>
  </si>
  <si>
    <t>500 HOPEWELL RD, RISING SUN, MD 21911</t>
  </si>
  <si>
    <t>500 HOPEWELL RD</t>
  </si>
  <si>
    <t>07_027</t>
  </si>
  <si>
    <t>2755 AUGUSTINE HERMAN HWY, CHESAPEAKE CITY, MD 21915</t>
  </si>
  <si>
    <t>2755 AUGUSTINE HERMAN HWY</t>
  </si>
  <si>
    <t>CHESAPEAKE CITY</t>
  </si>
  <si>
    <t>21915</t>
  </si>
  <si>
    <t>07_028</t>
  </si>
  <si>
    <t>900 NORTH EAST ROAD, NORTH EAST, MD 21901</t>
  </si>
  <si>
    <t>900 NORTH EAST ROAD</t>
  </si>
  <si>
    <t>07_029</t>
  </si>
  <si>
    <t>615 NORTH STREET, ELKTON, MD 21921</t>
  </si>
  <si>
    <t>615 NORTH STREET</t>
  </si>
  <si>
    <t>07_016</t>
  </si>
  <si>
    <t>203 NEWARK AVE, ELKTON, MD 21921</t>
  </si>
  <si>
    <t>203 NEWARK AVE</t>
  </si>
  <si>
    <t>07_018</t>
  </si>
  <si>
    <t>850 AIKEN AVE, PERRYVILLE, MD 21903</t>
  </si>
  <si>
    <t>850 AIKEN AVE</t>
  </si>
  <si>
    <t>PERRYVILLE</t>
  </si>
  <si>
    <t>21903</t>
  </si>
  <si>
    <t>07_019</t>
  </si>
  <si>
    <t>471 ROWLANDSVILLE RD, CONOWINGO, MD 21918</t>
  </si>
  <si>
    <t>471 ROWLANDSVILLE RD</t>
  </si>
  <si>
    <t>CONOWINGO</t>
  </si>
  <si>
    <t>21918</t>
  </si>
  <si>
    <t>07_020</t>
  </si>
  <si>
    <t>901 MAYWOOD AVENUE, PERRYVILLE, MD 21903</t>
  </si>
  <si>
    <t>901 MAYWOOD AVENUE</t>
  </si>
  <si>
    <t>07_021</t>
  </si>
  <si>
    <t>2475 SINGERLY RD, ELKTON, MD 21921</t>
  </si>
  <si>
    <t>2475 SINGERLY RD</t>
  </si>
  <si>
    <t>07_022</t>
  </si>
  <si>
    <t>100 TIGER DRIVE, North East, MD 21901</t>
  </si>
  <si>
    <t>100 TIGER DRIVE</t>
  </si>
  <si>
    <t>North East</t>
  </si>
  <si>
    <t>06_051</t>
  </si>
  <si>
    <t>3455 UNIONTOWN RD, WESTMINSTER, MD 21157</t>
  </si>
  <si>
    <t>3455 UNIONTOWN RD</t>
  </si>
  <si>
    <t>07_011</t>
  </si>
  <si>
    <t>203 EAST THOMSON DRIVE, ELKTON, MD 21921</t>
  </si>
  <si>
    <t>203 EAST THOMSON DRIVE</t>
  </si>
  <si>
    <t>07_012</t>
  </si>
  <si>
    <t>200 EAST CECIL AVE, NORTH EAST, MD 21901</t>
  </si>
  <si>
    <t>200 EAST CECIL AVE</t>
  </si>
  <si>
    <t>07_013</t>
  </si>
  <si>
    <t>1696 PERRYVILLE RD, PERRYVILLE, MD 21903</t>
  </si>
  <si>
    <t>1696 PERRYVILLE RD</t>
  </si>
  <si>
    <t>07_014</t>
  </si>
  <si>
    <t>79 BRICK MEETINGHOUSE RD, RISING SUN, MD 21911</t>
  </si>
  <si>
    <t>79 BRICK MEETINGHOUSE RD</t>
  </si>
  <si>
    <t>07_015</t>
  </si>
  <si>
    <t>214 THIRD ST, CHESAPEAKE CITY, MD 21915</t>
  </si>
  <si>
    <t>214 THIRD ST</t>
  </si>
  <si>
    <t>06_043</t>
  </si>
  <si>
    <t>6300 OKLAHOMA ROAD, SYKESVILLE, MD 21784</t>
  </si>
  <si>
    <t>6300 OKLAHOMA ROAD</t>
  </si>
  <si>
    <t>SYKESVILLE</t>
  </si>
  <si>
    <t>21784</t>
  </si>
  <si>
    <t>06_046</t>
  </si>
  <si>
    <t>505 NORTH CENTER ST, WESTMINSTER, MD 21157</t>
  </si>
  <si>
    <t>505 NORTH CENTER ST</t>
  </si>
  <si>
    <t>06_048</t>
  </si>
  <si>
    <t>355 RONSDALE RD, SYKESVILLE, MD 21784</t>
  </si>
  <si>
    <t>355 RONSDALE RD</t>
  </si>
  <si>
    <t>06_050</t>
  </si>
  <si>
    <t>225 KATE WAGNER RD, WESTMINSTER, MD 21157</t>
  </si>
  <si>
    <t>225 KATE WAGNER RD</t>
  </si>
  <si>
    <t>06_036</t>
  </si>
  <si>
    <t>60 MONROE ST, WESTMINSTER, MD 21157</t>
  </si>
  <si>
    <t>60 MONROE ST</t>
  </si>
  <si>
    <t>06_037</t>
  </si>
  <si>
    <t>700 BOXWOOD DRIVE, HAMPSTEAD, MD 21074</t>
  </si>
  <si>
    <t>700 BOXWOOD DRIVE</t>
  </si>
  <si>
    <t>HAMPSTEAD</t>
  </si>
  <si>
    <t>21074</t>
  </si>
  <si>
    <t>06_039</t>
  </si>
  <si>
    <t>3000 LANGDON DRIVE, WESTMINSTER, MD 21158</t>
  </si>
  <si>
    <t>3000 LANGDON DRIVE</t>
  </si>
  <si>
    <t>21158</t>
  </si>
  <si>
    <t>06_040</t>
  </si>
  <si>
    <t>6315 FREEDOM AVENUE, SYKESVILLE, MD 21784</t>
  </si>
  <si>
    <t>6315 FREEDOM AVENUE</t>
  </si>
  <si>
    <t>1100 GREEN VALLEY RD, NEW WINDSOR, MD 21176</t>
  </si>
  <si>
    <t>1100 GREEN VALLEY RD</t>
  </si>
  <si>
    <t>NEW WINDSOR</t>
  </si>
  <si>
    <t>21176</t>
  </si>
  <si>
    <t>06_028</t>
  </si>
  <si>
    <t>2401 HANOVER PIKE, HAMPSTEAD, MD 21074</t>
  </si>
  <si>
    <t>2401 HANOVER PIKE</t>
  </si>
  <si>
    <t>06_029</t>
  </si>
  <si>
    <t>7301 SPRINGFIELD AVE, SYKESVILLE, MD 21784</t>
  </si>
  <si>
    <t>7301 SPRINGFIELD AVE</t>
  </si>
  <si>
    <t>06_030</t>
  </si>
  <si>
    <t>405 N MAIN STREET, MT. AIRY, MD 21771</t>
  </si>
  <si>
    <t>405 N MAIN STREET</t>
  </si>
  <si>
    <t>MT. AIRY</t>
  </si>
  <si>
    <t>21771</t>
  </si>
  <si>
    <t>06_032</t>
  </si>
  <si>
    <t>1229 WASHINGTON RD, WESTMINSTER, MD 21157</t>
  </si>
  <si>
    <t>1229 WASHINGTON RD</t>
  </si>
  <si>
    <t>06_020</t>
  </si>
  <si>
    <t>1021 JOHNSVILLE RD, SYKESVILLE, MD 21784</t>
  </si>
  <si>
    <t>1021 JOHNSVILLE RD</t>
  </si>
  <si>
    <t>06_033</t>
  </si>
  <si>
    <t>3224 YORK ST, MANCHESTER, MD 21102</t>
  </si>
  <si>
    <t>3224 YORK ST</t>
  </si>
  <si>
    <t>MANCHESTER</t>
  </si>
  <si>
    <t>21102</t>
  </si>
  <si>
    <t>06_023</t>
  </si>
  <si>
    <t>4401 SALEM BOTTOM RD, WESTMINSTER, MD 21157</t>
  </si>
  <si>
    <t>4401 SALEM BOTTOM RD</t>
  </si>
  <si>
    <t>06_024</t>
  </si>
  <si>
    <t>3525 BARK HILL RD, UNION BRIDGE, MD 21791</t>
  </si>
  <si>
    <t>3525 BARK HILL RD</t>
  </si>
  <si>
    <t>UNION BRIDGE</t>
  </si>
  <si>
    <t>21791</t>
  </si>
  <si>
    <t>06_026</t>
  </si>
  <si>
    <t>102 WATERSVILLE ROAD, MT. AIRY, MD 21771</t>
  </si>
  <si>
    <t>102 WATERSVILLE ROAD</t>
  </si>
  <si>
    <t>06_012</t>
  </si>
  <si>
    <t>1300 W OLD LIBERTY RD, SYKESVILLE, MD 21784</t>
  </si>
  <si>
    <t>1300 W OLD LIBERTY RD</t>
  </si>
  <si>
    <t>06_015</t>
  </si>
  <si>
    <t>5626 SYKESVILLE RD, SYKESVILLE, MD 21784</t>
  </si>
  <si>
    <t>5626 SYKESVILLE RD</t>
  </si>
  <si>
    <t>06_016</t>
  </si>
  <si>
    <t>100 KINGS DRIVE, TANEYTOWN, MD 21787</t>
  </si>
  <si>
    <t>100 KINGS DRIVE</t>
  </si>
  <si>
    <t>TANEYTOWN</t>
  </si>
  <si>
    <t>21787</t>
  </si>
  <si>
    <t>06_018</t>
  </si>
  <si>
    <t>1413 WASHINGTON RD, WESTMINSTER, MD 21157</t>
  </si>
  <si>
    <t>1413 WASHINGTON RD</t>
  </si>
  <si>
    <t>06_019</t>
  </si>
  <si>
    <t>5855 BARTHOLOW RD, SYKESVILLE, MD 21784</t>
  </si>
  <si>
    <t>5855 BARTHOLOW RD</t>
  </si>
  <si>
    <t>06_003</t>
  </si>
  <si>
    <t>811 UNIONTOWN RD, WESTMINSTER, MD 21157</t>
  </si>
  <si>
    <t>811 UNIONTOWN RD</t>
  </si>
  <si>
    <t>06_004</t>
  </si>
  <si>
    <t>121 LONGWELL AVE, WESTMINSTER, MD 21157</t>
  </si>
  <si>
    <t>121 LONGWELL AVE</t>
  </si>
  <si>
    <t>06_005</t>
  </si>
  <si>
    <t>2222 OLD Westminster Pike, FINKSBURG, MD 21048</t>
  </si>
  <si>
    <t>2222 OLD Westminster Pike</t>
  </si>
  <si>
    <t>FINKSBURG</t>
  </si>
  <si>
    <t>21048</t>
  </si>
  <si>
    <t>06_006</t>
  </si>
  <si>
    <t>3719 LITTLESTOWN PK, WESTMINSTER, MD 21157</t>
  </si>
  <si>
    <t>3719 LITTLESTOWN PK</t>
  </si>
  <si>
    <t>06_007</t>
  </si>
  <si>
    <t>3838 SYKESVILLE RD, SYKESVILLE, MD 21784</t>
  </si>
  <si>
    <t>3838 SYKESVILLE RD</t>
  </si>
  <si>
    <t>05_007</t>
  </si>
  <si>
    <t>302 S. UNIVERSITY AVENUE, FEDERALSBURG, MD 21632</t>
  </si>
  <si>
    <t>302 S. UNIVERSITY AVENUE</t>
  </si>
  <si>
    <t>FEDERALSBURG</t>
  </si>
  <si>
    <t>21632</t>
  </si>
  <si>
    <t>05_009</t>
  </si>
  <si>
    <t>10855 Central Avenue, Ridgely, MD 21660</t>
  </si>
  <si>
    <t>10855 Central Avenue</t>
  </si>
  <si>
    <t>Ridgely</t>
  </si>
  <si>
    <t>21660</t>
  </si>
  <si>
    <t>05_010</t>
  </si>
  <si>
    <t>25390 RICHARDSON ROAD, FEDERALSBURG, MD 21632</t>
  </si>
  <si>
    <t>25390 RICHARDSON ROAD</t>
  </si>
  <si>
    <t>06_001</t>
  </si>
  <si>
    <t>1400 Panther Drive, HAMPSTEAD, MD 21074</t>
  </si>
  <si>
    <t>1400 Panther Drive</t>
  </si>
  <si>
    <t>06_002</t>
  </si>
  <si>
    <t>99 KINGS DRIVE, TANEYTOWN, MD 21787</t>
  </si>
  <si>
    <t>99 KINGS DRIVE</t>
  </si>
  <si>
    <t>05_001</t>
  </si>
  <si>
    <t>625 N. MAIN ST, GREENSBORO, MD 21639</t>
  </si>
  <si>
    <t>625 N. MAIN ST</t>
  </si>
  <si>
    <t>GREENSBORO</t>
  </si>
  <si>
    <t>21639</t>
  </si>
  <si>
    <t>05_002</t>
  </si>
  <si>
    <t>10990 RIVER ROAD, Ridgely, MD 21660</t>
  </si>
  <si>
    <t>10990 RIVER ROAD</t>
  </si>
  <si>
    <t>05_003</t>
  </si>
  <si>
    <t>303 SHARP ROAD, DENTON, MD 21629</t>
  </si>
  <si>
    <t>303 SHARP ROAD</t>
  </si>
  <si>
    <t>DENTON</t>
  </si>
  <si>
    <t>21629</t>
  </si>
  <si>
    <t>05_004</t>
  </si>
  <si>
    <t>25320 RICHARDSON ROAD, FEDERALSBURG, MD 21632</t>
  </si>
  <si>
    <t>25320 RICHARDSON ROAD</t>
  </si>
  <si>
    <t>05_006</t>
  </si>
  <si>
    <t>118 N. CENTRAL AVENUE, RIDGELY, MD 21660</t>
  </si>
  <si>
    <t>118 N. CENTRAL AVENUE</t>
  </si>
  <si>
    <t>RIDGELY</t>
  </si>
  <si>
    <t>04_019</t>
  </si>
  <si>
    <t>12485 Southern Connector Blvd., LUSBY, MD 20657</t>
  </si>
  <si>
    <t>12485 Southern Connector Blvd.</t>
  </si>
  <si>
    <t>04_020</t>
  </si>
  <si>
    <t>9550 BOYDS TURN RD, OWINGS, MD 20736</t>
  </si>
  <si>
    <t>9550 BOYDS TURN RD</t>
  </si>
  <si>
    <t>04_021</t>
  </si>
  <si>
    <t>5370 ST. LEONARD RD., ST. LEONARD, MD 20685</t>
  </si>
  <si>
    <t>5370 ST. LEONARD RD.</t>
  </si>
  <si>
    <t>ST. LEONARD</t>
  </si>
  <si>
    <t>20685</t>
  </si>
  <si>
    <t>04_022</t>
  </si>
  <si>
    <t>9560 BOYDS TURN ROAD, OWINGS, MD 20736</t>
  </si>
  <si>
    <t>9560 BOYDS TURN ROAD</t>
  </si>
  <si>
    <t>04_023</t>
  </si>
  <si>
    <t>12680 HG TRUEMAN ROAD, LUSBY, MD 20657</t>
  </si>
  <si>
    <t>12680 HG TRUEMAN ROAD</t>
  </si>
  <si>
    <t>04_024</t>
  </si>
  <si>
    <t>12200 Southern Connector Blvd., LUSBY, MD 20657</t>
  </si>
  <si>
    <t>12200 Southern Connector Blvd.</t>
  </si>
  <si>
    <t>04_027</t>
  </si>
  <si>
    <t>4105 OLD TOWN ROAD, HUNTINGTOWN, MD 20639</t>
  </si>
  <si>
    <t>4105 OLD TOWN ROAD</t>
  </si>
  <si>
    <t>04_011</t>
  </si>
  <si>
    <t>7900 OLD BAYSIDE RD, CHESAPEAKE BEACH, MD 20732</t>
  </si>
  <si>
    <t>7900 OLD BAYSIDE RD</t>
  </si>
  <si>
    <t>CHESAPEAKE BEACH</t>
  </si>
  <si>
    <t>20732</t>
  </si>
  <si>
    <t>04_013</t>
  </si>
  <si>
    <t>11655 H.G. TRUEMAN ROAD, LUSBY, MD 20657</t>
  </si>
  <si>
    <t>11655 H.G. TRUEMAN ROAD</t>
  </si>
  <si>
    <t>04_014</t>
  </si>
  <si>
    <t>150 CLYDE JONES ROAD, SUNDERLAND, MD 20689</t>
  </si>
  <si>
    <t>150 CLYDE JONES ROAD</t>
  </si>
  <si>
    <t>SUNDERLAND</t>
  </si>
  <si>
    <t>20689</t>
  </si>
  <si>
    <t>04_015</t>
  </si>
  <si>
    <t>1245 PLUM POINT ROAD, HUNTINGTOWN, MD 20639</t>
  </si>
  <si>
    <t>1245 PLUM POINT ROAD</t>
  </si>
  <si>
    <t>04_017</t>
  </si>
  <si>
    <t>1475 PLUM POINT ROAD, HUNTINGTOWN, MD 20639</t>
  </si>
  <si>
    <t>1475 PLUM POINT ROAD</t>
  </si>
  <si>
    <t>12_011</t>
  </si>
  <si>
    <t>1901 FALLSTON RD, FALLSTON, MD 21047</t>
  </si>
  <si>
    <t>1901 FALLSTON RD</t>
  </si>
  <si>
    <t>FALLSTON</t>
  </si>
  <si>
    <t>21047</t>
  </si>
  <si>
    <t>12_013</t>
  </si>
  <si>
    <t>1 LAURENTUM PARKWAY, ABINGDON, MD 21009</t>
  </si>
  <si>
    <t>1 LAURENTUM PARKWAY</t>
  </si>
  <si>
    <t>ABINGDON</t>
  </si>
  <si>
    <t>21009</t>
  </si>
  <si>
    <t>12_014</t>
  </si>
  <si>
    <t>2311 WLGHBY BCH RD, EDGEWOOD, MD 21040</t>
  </si>
  <si>
    <t>2311 WLGHBY BCH RD</t>
  </si>
  <si>
    <t>EDGEWOOD</t>
  </si>
  <si>
    <t>21040</t>
  </si>
  <si>
    <t>12_002</t>
  </si>
  <si>
    <t>901 TRIMBLE RD, JOPPA, MD 21085</t>
  </si>
  <si>
    <t>901 TRIMBLE RD</t>
  </si>
  <si>
    <t>JOPPA</t>
  </si>
  <si>
    <t>21085</t>
  </si>
  <si>
    <t>12_003</t>
  </si>
  <si>
    <t>2706 OLD PHILADELPHIA RD, ABINGDON, MD 21009</t>
  </si>
  <si>
    <t>2706 OLD PHILADELPHIA RD</t>
  </si>
  <si>
    <t>12_004</t>
  </si>
  <si>
    <t>100 HEIGHE ST, BEL AIR, MD 21014</t>
  </si>
  <si>
    <t>100 HEIGHE ST</t>
  </si>
  <si>
    <t>12_005</t>
  </si>
  <si>
    <t>700 CONGRESS AVE, HAVRE DE GRACE, MD 21078</t>
  </si>
  <si>
    <t>700 CONGRESS AVE</t>
  </si>
  <si>
    <t>HAVRE DE GRACE</t>
  </si>
  <si>
    <t>21078</t>
  </si>
  <si>
    <t>12_006</t>
  </si>
  <si>
    <t>111 MOUNT ROYAL AVENUE, ABERDEEN, MD 21001</t>
  </si>
  <si>
    <t>111 MOUNT ROYAL AVENUE</t>
  </si>
  <si>
    <t>ABERDEEN</t>
  </si>
  <si>
    <t>21001</t>
  </si>
  <si>
    <t>12_007</t>
  </si>
  <si>
    <t>112 PYLESVILLE RD, PYLESVILLE, MD 21132</t>
  </si>
  <si>
    <t>112 PYLESVILLE RD</t>
  </si>
  <si>
    <t>PYLESVILLE</t>
  </si>
  <si>
    <t>21132</t>
  </si>
  <si>
    <t>11_017</t>
  </si>
  <si>
    <t>344 North Branch Ave., BLOOMINGTON, MD 21523</t>
  </si>
  <si>
    <t>344 North Branch Ave.</t>
  </si>
  <si>
    <t>P.O. Box 158</t>
  </si>
  <si>
    <t>N. BRANCH RD</t>
  </si>
  <si>
    <t>BLOOMINGTON</t>
  </si>
  <si>
    <t>21523</t>
  </si>
  <si>
    <t>11_006</t>
  </si>
  <si>
    <t>905 BROAD FORD SCHOOL RD, OAKLAND, MD 21550</t>
  </si>
  <si>
    <t>905 BROAD FORD SCHOOL RD</t>
  </si>
  <si>
    <t>11_019</t>
  </si>
  <si>
    <t>604 Pride Parkway, ACCIDENT, MD 21520</t>
  </si>
  <si>
    <t>604 Pride Parkway</t>
  </si>
  <si>
    <t>ACCIDENT</t>
  </si>
  <si>
    <t>21520</t>
  </si>
  <si>
    <t>11_013</t>
  </si>
  <si>
    <t>534 ACCIDENT BITTINGER ROAD, ACCIDENT, MD 21520</t>
  </si>
  <si>
    <t>534 ACCIDENT BITTINGER ROAD</t>
  </si>
  <si>
    <t>P.O. Box 260</t>
  </si>
  <si>
    <t>12_001</t>
  </si>
  <si>
    <t>2301 CARRS MILL RD, FALLSTON, MD 21047</t>
  </si>
  <si>
    <t>2301 CARRS MILL RD</t>
  </si>
  <si>
    <t>11_002</t>
  </si>
  <si>
    <t>841 FIRST AVENUE, FRIENDSVILLE, MD 21531</t>
  </si>
  <si>
    <t>841 FIRST AVENUE</t>
  </si>
  <si>
    <t>P O BOX 59</t>
  </si>
  <si>
    <t>FRIENDSVILLE</t>
  </si>
  <si>
    <t>21531</t>
  </si>
  <si>
    <t>11_004</t>
  </si>
  <si>
    <t>120 GRANT ST, GRANTSVILLE, MD 21536</t>
  </si>
  <si>
    <t>120 GRANT ST</t>
  </si>
  <si>
    <t>P.O. Box 9</t>
  </si>
  <si>
    <t>GRANTSVILLE</t>
  </si>
  <si>
    <t>21536</t>
  </si>
  <si>
    <t>11_009</t>
  </si>
  <si>
    <t>371 Pride Parkway, ACCIDENT, MD 21520</t>
  </si>
  <si>
    <t>371 Pride Parkway</t>
  </si>
  <si>
    <t>11_014</t>
  </si>
  <si>
    <t>86 Pride Parkway, ACCIDENT, MD 21520</t>
  </si>
  <si>
    <t>86 Pride Parkway</t>
  </si>
  <si>
    <t>11_010</t>
  </si>
  <si>
    <t>770 Dennett Rd., OAKLAND, MD 21550</t>
  </si>
  <si>
    <t>770 Dennett Rd.</t>
  </si>
  <si>
    <t>11_008</t>
  </si>
  <si>
    <t>605 Harvey Winters Rd., OAKLAND, MD 21550</t>
  </si>
  <si>
    <t>605 Harvey Winters Rd.</t>
  </si>
  <si>
    <t>11_005</t>
  </si>
  <si>
    <t>345 Oakland Drive, OAKLAND, MD 21550</t>
  </si>
  <si>
    <t>345 Oakland Drive</t>
  </si>
  <si>
    <t>11_016</t>
  </si>
  <si>
    <t>6709 Garrett Hwy., OAKLAND, MD 21550</t>
  </si>
  <si>
    <t>6709 Garrett Hwy.</t>
  </si>
  <si>
    <t>11_015</t>
  </si>
  <si>
    <t>70 WOLF ACRES DRIVE, OAKLAND, MD 21550</t>
  </si>
  <si>
    <t>70 WOLF ACRES DRIVE</t>
  </si>
  <si>
    <t>11_011</t>
  </si>
  <si>
    <t>17764 National Pike, FROSTBURG, MD 21532</t>
  </si>
  <si>
    <t>17764 National Pike</t>
  </si>
  <si>
    <t>FROSTBURG</t>
  </si>
  <si>
    <t>21532</t>
  </si>
  <si>
    <t>10_060</t>
  </si>
  <si>
    <t>11119 HESSONG BRIDGE RD, Thurmont, MD 21788</t>
  </si>
  <si>
    <t>11119 HESSONG BRIDGE RD</t>
  </si>
  <si>
    <t>21788</t>
  </si>
  <si>
    <t>10_061</t>
  </si>
  <si>
    <t>429 MAIN STREET, MYERSVILLE, MD 21773</t>
  </si>
  <si>
    <t>429 MAIN STREET</t>
  </si>
  <si>
    <t>MYERSVILLE</t>
  </si>
  <si>
    <t>21773</t>
  </si>
  <si>
    <t>10_056</t>
  </si>
  <si>
    <t>12520 WOLFSVILLE RD, SMITHSBURG, MD 21783</t>
  </si>
  <si>
    <t>12520 WOLFSVILLE RD</t>
  </si>
  <si>
    <t>10_059</t>
  </si>
  <si>
    <t>1799 Schifferstadt Drive, FREDERICK, MD 21701</t>
  </si>
  <si>
    <t>1799 Schifferstadt Drive</t>
  </si>
  <si>
    <t>FREDERICK</t>
  </si>
  <si>
    <t>10_057</t>
  </si>
  <si>
    <t>1501 NORTH MARKET ST, FREDERICK, MD 21701</t>
  </si>
  <si>
    <t>1501 NORTH MARKET ST</t>
  </si>
  <si>
    <t>10_066</t>
  </si>
  <si>
    <t>5624 ADAMSTOWN RD, ADAMSTOWN, MD 21710</t>
  </si>
  <si>
    <t>5624 ADAMSTOWN RD</t>
  </si>
  <si>
    <t>ADAMSTOWN</t>
  </si>
  <si>
    <t>21710</t>
  </si>
  <si>
    <t>10_064</t>
  </si>
  <si>
    <t>7989 Rocky Ridge Road, Thurmont, MD 21788</t>
  </si>
  <si>
    <t>7989 Rocky Ridge Road</t>
  </si>
  <si>
    <t>10_065</t>
  </si>
  <si>
    <t>1445 Taney Avenue, Frederick, MD 21702</t>
  </si>
  <si>
    <t>1445 Taney Avenue</t>
  </si>
  <si>
    <t>21702</t>
  </si>
  <si>
    <t>10_055</t>
  </si>
  <si>
    <t>301 CUMMINGS DR, BRUNSWICK, MD 21716</t>
  </si>
  <si>
    <t>301 CUMMINGS DR</t>
  </si>
  <si>
    <t>BRUNSWICK</t>
  </si>
  <si>
    <t>21716</t>
  </si>
  <si>
    <t>10_051</t>
  </si>
  <si>
    <t>14745 SABILLASVILLE RD, THURMONT, MD 21788</t>
  </si>
  <si>
    <t>14745 SABILLASVILLE RD</t>
  </si>
  <si>
    <t>THURMONT</t>
  </si>
  <si>
    <t>10_053</t>
  </si>
  <si>
    <t>10601 Finn Drive, New Market, MD 21774</t>
  </si>
  <si>
    <t>10601 Finn Drive</t>
  </si>
  <si>
    <t>New Market</t>
  </si>
  <si>
    <t>21774</t>
  </si>
  <si>
    <t>08_045</t>
  </si>
  <si>
    <t>12105 St. Georges Drive, Waldorf, MD 20602</t>
  </si>
  <si>
    <t>12105 St. Georges Drive</t>
  </si>
  <si>
    <t>30_182</t>
  </si>
  <si>
    <t>3910 BARRINGTON RD, BALITMORE, MD 21207</t>
  </si>
  <si>
    <t>3910 BARRINGTON RD</t>
  </si>
  <si>
    <t>BALITMORE</t>
  </si>
  <si>
    <t>10_075</t>
  </si>
  <si>
    <t>44 W. Frederick Street, Walkersville, MD 21793</t>
  </si>
  <si>
    <t>44 W. Frederick Street</t>
  </si>
  <si>
    <t>Walkersville</t>
  </si>
  <si>
    <t>21793</t>
  </si>
  <si>
    <t>10_045</t>
  </si>
  <si>
    <t>55 FREDERICK ST, WALKERSVILLE, MD 21793</t>
  </si>
  <si>
    <t>55 FREDERICK ST</t>
  </si>
  <si>
    <t>WALKERSVILLE</t>
  </si>
  <si>
    <t>10_046</t>
  </si>
  <si>
    <t>11150 WINDSOR RD, IJAMSVILLE, MD 21754</t>
  </si>
  <si>
    <t>11150 WINDSOR RD</t>
  </si>
  <si>
    <t>IJAMSVILLE</t>
  </si>
  <si>
    <t>21754</t>
  </si>
  <si>
    <t>10_047</t>
  </si>
  <si>
    <t>16210B SABILLASVILLE RD, SABILLASVILLE, MD 21780</t>
  </si>
  <si>
    <t>16210B SABILLASVILLE RD</t>
  </si>
  <si>
    <t>SABILLASVILLE</t>
  </si>
  <si>
    <t>21780</t>
  </si>
  <si>
    <t>10_048</t>
  </si>
  <si>
    <t>3471 CAMPUS DRIVE, IJAMSVILLE, MD 21754</t>
  </si>
  <si>
    <t>3471 CAMPUS DRIVE</t>
  </si>
  <si>
    <t>10_049</t>
  </si>
  <si>
    <t>9051 RIDGEFIELD DR, FREDERICK, MD 21701</t>
  </si>
  <si>
    <t>9051 RIDGEFIELD DR</t>
  </si>
  <si>
    <t>10_050</t>
  </si>
  <si>
    <t>9525 Glade Road, WALKERSVILLE, MD 21793</t>
  </si>
  <si>
    <t>9525 Glade Road</t>
  </si>
  <si>
    <t>10_039</t>
  </si>
  <si>
    <t>1285 HILLCREST DR, FREDERICK, MD 21702</t>
  </si>
  <si>
    <t>1285 HILLCREST DR</t>
  </si>
  <si>
    <t>10_040</t>
  </si>
  <si>
    <t>7421 Hayward Road, FREDERICK, MD 21702</t>
  </si>
  <si>
    <t>7421 Hayward Road</t>
  </si>
  <si>
    <t>10_041</t>
  </si>
  <si>
    <t>5525 BALLENGER CREEK PIKE, FREDERICK, MD 21703</t>
  </si>
  <si>
    <t>5525 BALLENGER CREEK PIKE</t>
  </si>
  <si>
    <t>21703</t>
  </si>
  <si>
    <t>10_042</t>
  </si>
  <si>
    <t>11501 FINGERBOARD RD, MONROVIA, MD 21770</t>
  </si>
  <si>
    <t>11501 FINGERBOARD RD</t>
  </si>
  <si>
    <t>MONROVIA</t>
  </si>
  <si>
    <t>21770</t>
  </si>
  <si>
    <t>10_043</t>
  </si>
  <si>
    <t>5250 KINGSBROOK DR, FREDERICK, MD 21703</t>
  </si>
  <si>
    <t>5250 KINGSBROOK DR</t>
  </si>
  <si>
    <t>10_044</t>
  </si>
  <si>
    <t>1106 LEAFY HOLLOW CIRCLE, MT AIRY, MD 21771</t>
  </si>
  <si>
    <t>1106 LEAFY HOLLOW CIRCLE</t>
  </si>
  <si>
    <t>MT AIRY</t>
  </si>
  <si>
    <t>10_033</t>
  </si>
  <si>
    <t>191 WAVERLEY DRIVE, FREDERICK, MD 21702</t>
  </si>
  <si>
    <t>191 WAVERLEY DRIVE</t>
  </si>
  <si>
    <t>10_034</t>
  </si>
  <si>
    <t>8009 O'POSSUMTOWN PK, FREDERICK, MD 21702</t>
  </si>
  <si>
    <t>8009 O'POSSUMTOWN PK</t>
  </si>
  <si>
    <t>10_035</t>
  </si>
  <si>
    <t>11820 LIBERTY RD, LIBERTYTOWN, MD 21762</t>
  </si>
  <si>
    <t>11820 LIBERTY RD</t>
  </si>
  <si>
    <t>LIBERTYTOWN</t>
  </si>
  <si>
    <t>21762</t>
  </si>
  <si>
    <t>10_036</t>
  </si>
  <si>
    <t>101 CUMMINGS DRIVE, BRUNSWICK, MD 21716</t>
  </si>
  <si>
    <t>101 CUMMINGS DRIVE</t>
  </si>
  <si>
    <t>10_037</t>
  </si>
  <si>
    <t>515 W PATRICK ST, FREDERICK, MD 21701</t>
  </si>
  <si>
    <t>515 W PATRICK ST</t>
  </si>
  <si>
    <t>10_038</t>
  </si>
  <si>
    <t>12226 WOODSBORO PIKE, KEYMAR, MD 21757</t>
  </si>
  <si>
    <t>12226 WOODSBORO PIKE</t>
  </si>
  <si>
    <t>KEYMAR</t>
  </si>
  <si>
    <t>21757</t>
  </si>
  <si>
    <t>10_025</t>
  </si>
  <si>
    <t>400 CENTRAL AVE, BRUNSWICK, MD 21716</t>
  </si>
  <si>
    <t>400 CENTRAL AVE</t>
  </si>
  <si>
    <t>10_026</t>
  </si>
  <si>
    <t>7922 OPOSSUMTOWN PK, FREDERICK, MD 21702</t>
  </si>
  <si>
    <t>7922 OPOSSUMTOWN PK</t>
  </si>
  <si>
    <t>10_028</t>
  </si>
  <si>
    <t>10_030</t>
  </si>
  <si>
    <t>93 W. Main Street, NEW MARKET, MD 21774</t>
  </si>
  <si>
    <t>93 W. Main Street</t>
  </si>
  <si>
    <t>NEW MARKET</t>
  </si>
  <si>
    <t>10_031</t>
  </si>
  <si>
    <t>125 West Main Street, NEW MARKET, MD 21774</t>
  </si>
  <si>
    <t>125 West Main Street</t>
  </si>
  <si>
    <t>10_032</t>
  </si>
  <si>
    <t>3456 KEMPTOWN CH RD, MONROVIA, MD 21770</t>
  </si>
  <si>
    <t>3456 KEMPTOWN CH RD</t>
  </si>
  <si>
    <t>10_017</t>
  </si>
  <si>
    <t>12013 OLD ANNAPOLIS RD, FREDERICK, MD 21701</t>
  </si>
  <si>
    <t>12013 OLD ANNAPOLIS RD</t>
  </si>
  <si>
    <t>10_018</t>
  </si>
  <si>
    <t>3519 JEFFERSON PIKE, JEFFERSON, MD 21755</t>
  </si>
  <si>
    <t>3519 JEFFERSON PIKE</t>
  </si>
  <si>
    <t>JEFFERSON</t>
  </si>
  <si>
    <t>21755</t>
  </si>
  <si>
    <t>10_021</t>
  </si>
  <si>
    <t>1010 FAIRVIEW AVENUE, FREDERICK, MD 21701</t>
  </si>
  <si>
    <t>1010 FAIRVIEW AVENUE</t>
  </si>
  <si>
    <t>10_022</t>
  </si>
  <si>
    <t>3554 URBANA PIKE, FREDERICK, MD 21704</t>
  </si>
  <si>
    <t>3554 URBANA PIKE</t>
  </si>
  <si>
    <t>10_023</t>
  </si>
  <si>
    <t>300 CARROLL PARKWAY, FREDERICK, MD 21701</t>
  </si>
  <si>
    <t>300 CARROLL PARKWAY</t>
  </si>
  <si>
    <t>10_008</t>
  </si>
  <si>
    <t>408 E MAIN ST, THURMONT, MD 21788</t>
  </si>
  <si>
    <t>408 E MAIN ST</t>
  </si>
  <si>
    <t>10_009</t>
  </si>
  <si>
    <t>650 CARROLL PARKWAY, FREDERICK, MD 21701</t>
  </si>
  <si>
    <t>650 CARROLL PARKWAY</t>
  </si>
  <si>
    <t>10_010</t>
  </si>
  <si>
    <t>100 HIGH ST, MIDDLETOWN, MD 21769</t>
  </si>
  <si>
    <t>100 HIGH ST</t>
  </si>
  <si>
    <t>MIDDLETOWN</t>
  </si>
  <si>
    <t>21769</t>
  </si>
  <si>
    <t>10_012</t>
  </si>
  <si>
    <t>81 FREDERICK ST, WALKERSVILLE, MD 21793</t>
  </si>
  <si>
    <t>81 FREDERICK ST</t>
  </si>
  <si>
    <t>10_014</t>
  </si>
  <si>
    <t>101 LIBERTY RD, WOODSBORO, MD 21798</t>
  </si>
  <si>
    <t>101 LIBERTY RD</t>
  </si>
  <si>
    <t>WOODSBORO</t>
  </si>
  <si>
    <t>21798</t>
  </si>
  <si>
    <t>10_015</t>
  </si>
  <si>
    <t>805 E MAIN ST, THURMONT, MD 21788</t>
  </si>
  <si>
    <t>805 E MAIN ST</t>
  </si>
  <si>
    <t>10_001</t>
  </si>
  <si>
    <t>201 E GREEN STREET, MIDDLETOWN, MD 21769</t>
  </si>
  <si>
    <t>201 E GREEN STREET</t>
  </si>
  <si>
    <t>10_005</t>
  </si>
  <si>
    <t>200 HIGH ST, MIDDLETOWN, MD 21769</t>
  </si>
  <si>
    <t>200 HIGH ST</t>
  </si>
  <si>
    <t>10_006</t>
  </si>
  <si>
    <t>300 S. SETON AVENUE, EMMITSBURG, MD 21727</t>
  </si>
  <si>
    <t>300 S. SETON AVENUE</t>
  </si>
  <si>
    <t>EMMITSBURG</t>
  </si>
  <si>
    <t>21727</t>
  </si>
  <si>
    <t>10_007</t>
  </si>
  <si>
    <t>8717 YELLOW SPRINGS RD, FREDERICK, MD 21702</t>
  </si>
  <si>
    <t>8717 YELLOW SPRINGS RD</t>
  </si>
  <si>
    <t>09_012</t>
  </si>
  <si>
    <t>3485 GOLDEN HILL ROAD, CHURCH CREEK, MD 21622</t>
  </si>
  <si>
    <t>3485 GOLDEN HILL ROAD</t>
  </si>
  <si>
    <t>CHURCH CREEK</t>
  </si>
  <si>
    <t>21622</t>
  </si>
  <si>
    <t>09_013</t>
  </si>
  <si>
    <t>5875 CLOVERDALE ROAD, HURLOCK, MD 21643</t>
  </si>
  <si>
    <t>5875 CLOVERDALE ROAD</t>
  </si>
  <si>
    <t>HURLOCK</t>
  </si>
  <si>
    <t>21643</t>
  </si>
  <si>
    <t>09_014</t>
  </si>
  <si>
    <t>301 CHARLES STREET, HURLOCK, MD 21643</t>
  </si>
  <si>
    <t>301 CHARLES STREET</t>
  </si>
  <si>
    <t>09_015</t>
  </si>
  <si>
    <t>1101 MACE'S LANE, CAMBRIDGE, MD 21613</t>
  </si>
  <si>
    <t>1101 MACE'S LANE</t>
  </si>
  <si>
    <t>CAMBRIDGE</t>
  </si>
  <si>
    <t>21613</t>
  </si>
  <si>
    <t>09_016</t>
  </si>
  <si>
    <t>1103 MACE'S LANE, CAMBRIDGE, MD 21613</t>
  </si>
  <si>
    <t>1103 MACE'S LANE</t>
  </si>
  <si>
    <t>09_017</t>
  </si>
  <si>
    <t>1405 GLASGOW ROAD, CAMBRIDGE, MD 21613</t>
  </si>
  <si>
    <t>1405 GLASGOW ROAD</t>
  </si>
  <si>
    <t>09_004</t>
  </si>
  <si>
    <t>5743 CLOVERDALE ROAD, HURLOCK, MD 21643</t>
  </si>
  <si>
    <t>5743 CLOVERDALE ROAD</t>
  </si>
  <si>
    <t>09_005</t>
  </si>
  <si>
    <t>4905 OCEAN GATEWAY, VIENNA, MD 21869</t>
  </si>
  <si>
    <t>4905 OCEAN GATEWAY</t>
  </si>
  <si>
    <t>VIENNA</t>
  </si>
  <si>
    <t>21869</t>
  </si>
  <si>
    <t>09_008</t>
  </si>
  <si>
    <t>2455 Cambridge Beltway, CAMBRIDGE, MD 21613</t>
  </si>
  <si>
    <t>2455 Cambridge Beltway</t>
  </si>
  <si>
    <t>aka New Directions Learning Academy</t>
  </si>
  <si>
    <t>09_009</t>
  </si>
  <si>
    <t>2475 CAMBRIDGE Beltway, CAMBRIDGE, MD 21613</t>
  </si>
  <si>
    <t>2475 CAMBRIDGE Beltway</t>
  </si>
  <si>
    <t>09_010</t>
  </si>
  <si>
    <t>5225 EGYPT ROAD, CAMBRIDGE, MD 21613</t>
  </si>
  <si>
    <t>5225 EGYPT ROAD</t>
  </si>
  <si>
    <t>09_011</t>
  </si>
  <si>
    <t>155 MAIN STREET, SECRETARY, MD 21664</t>
  </si>
  <si>
    <t>155 MAIN STREET</t>
  </si>
  <si>
    <t>SECRETARY</t>
  </si>
  <si>
    <t>21664</t>
  </si>
  <si>
    <t>08_042</t>
  </si>
  <si>
    <t>2500 Davis Road, Waldorf, MD 20603</t>
  </si>
  <si>
    <t>2500 Davis Road</t>
  </si>
  <si>
    <t>08_040</t>
  </si>
  <si>
    <t>6315 OLIVERS SHOP ROAD, BRYANTOWN, MD 20617</t>
  </si>
  <si>
    <t>6315 OLIVERS SHOP ROAD</t>
  </si>
  <si>
    <t>BRYANTOWN</t>
  </si>
  <si>
    <t>20617</t>
  </si>
  <si>
    <t>08_999</t>
  </si>
  <si>
    <t>BUMP OAK RD, LAPLATA, MD 20646</t>
  </si>
  <si>
    <t>BUMP OAK RD</t>
  </si>
  <si>
    <t>08_043</t>
  </si>
  <si>
    <t>METROPOLITAN CHURCH, Indian Head, MD 20640</t>
  </si>
  <si>
    <t>METROPOLITAN CHURCH</t>
  </si>
  <si>
    <t>Indian Head</t>
  </si>
  <si>
    <t>BOX 207, FAULKNER, MD 20632</t>
  </si>
  <si>
    <t>BOX 207</t>
  </si>
  <si>
    <t>FAULKNER</t>
  </si>
  <si>
    <t>20632</t>
  </si>
  <si>
    <t>09_001</t>
  </si>
  <si>
    <t>1503 GLASGOW ROAD, CAMBRIDGE, MD 21613</t>
  </si>
  <si>
    <t>1503 GLASGOW ROAD</t>
  </si>
  <si>
    <t>08_034</t>
  </si>
  <si>
    <t>5800 LANCASTER CIRCLE, WALDORF, MD 20603</t>
  </si>
  <si>
    <t>5800 LANCASTER CIRCLE</t>
  </si>
  <si>
    <t>08_035</t>
  </si>
  <si>
    <t>10145 BERRY ROAD, WALDORF, MD 20603</t>
  </si>
  <si>
    <t>10145 BERRY ROAD</t>
  </si>
  <si>
    <t>08_036</t>
  </si>
  <si>
    <t>10155 BERRY ROAD, WALDORF, MD 20603</t>
  </si>
  <si>
    <t>10155 BERRY ROAD</t>
  </si>
  <si>
    <t>13_018</t>
  </si>
  <si>
    <t>10920 ROUTE #108, ELLICOTT CITY, MD 21043</t>
  </si>
  <si>
    <t>10920 ROUTE #108</t>
  </si>
  <si>
    <t>ELLICOTT CITY</t>
  </si>
  <si>
    <t>13_019</t>
  </si>
  <si>
    <t>9440 Route 99, Ellicott City, MD 21042</t>
  </si>
  <si>
    <t>9440 Route 99</t>
  </si>
  <si>
    <t>21042</t>
  </si>
  <si>
    <t>13_020</t>
  </si>
  <si>
    <t>7075 Montgomery Road, ELKRIDGE, MD 21075</t>
  </si>
  <si>
    <t>7075 Montgomery Road</t>
  </si>
  <si>
    <t>ELKRIDGE</t>
  </si>
  <si>
    <t>14_001</t>
  </si>
  <si>
    <t>172 Sassafras Street, MILLINGTON, MD 21651</t>
  </si>
  <si>
    <t>172 Sassafras Street</t>
  </si>
  <si>
    <t>MILLINGTON</t>
  </si>
  <si>
    <t>21651</t>
  </si>
  <si>
    <t>13_010</t>
  </si>
  <si>
    <t>4570 Round Hill Road, Ellicott City, MD 21043</t>
  </si>
  <si>
    <t>4570 Round Hill Road</t>
  </si>
  <si>
    <t>13_012</t>
  </si>
  <si>
    <t>8700 Old Annapolis Road, Ellicott City, MD 21043</t>
  </si>
  <si>
    <t>8700 Old Annapolis Road</t>
  </si>
  <si>
    <t>13_013</t>
  </si>
  <si>
    <t>6520 Freetown Road, Columbia, MD 21044</t>
  </si>
  <si>
    <t>6520 Freetown Road</t>
  </si>
  <si>
    <t>21044</t>
  </si>
  <si>
    <t>13_014</t>
  </si>
  <si>
    <t>6000 TAMAR DR, COLUMBIA, MD 21045</t>
  </si>
  <si>
    <t>6000 TAMAR DR</t>
  </si>
  <si>
    <t>13_016</t>
  </si>
  <si>
    <t>8800 Guilford Road, Columbia, MD 21046</t>
  </si>
  <si>
    <t>8800 Guilford Road</t>
  </si>
  <si>
    <t>13_003</t>
  </si>
  <si>
    <t>5450 Beaverkill Road, Columbia, MD 21044</t>
  </si>
  <si>
    <t>5450 Beaverkill Road</t>
  </si>
  <si>
    <t>13_004</t>
  </si>
  <si>
    <t>15901 FREDERICK ROAD, Woodbine, MD 21797</t>
  </si>
  <si>
    <t>15901 FREDERICK ROAD</t>
  </si>
  <si>
    <t>Woodbine</t>
  </si>
  <si>
    <t>21797</t>
  </si>
  <si>
    <t>13_005</t>
  </si>
  <si>
    <t>3825 Centennial Lane, Ellicott City, MD 21042</t>
  </si>
  <si>
    <t>3825 Centennial Lane</t>
  </si>
  <si>
    <t>13_007</t>
  </si>
  <si>
    <t>9550 BASKET RING ROAD, COLUMBIA, MD 21045</t>
  </si>
  <si>
    <t>9550 BASKET RING ROAD</t>
  </si>
  <si>
    <t>13_008</t>
  </si>
  <si>
    <t>9540 Kilimanjaro Road, Columbia, MD 21045</t>
  </si>
  <si>
    <t>9540 Kilimanjaro Road</t>
  </si>
  <si>
    <t>13_080</t>
  </si>
  <si>
    <t>10598 Marble Faun Court, COLUMBIA, MD 21044</t>
  </si>
  <si>
    <t>10598 Marble Faun Court</t>
  </si>
  <si>
    <t>13_079</t>
  </si>
  <si>
    <t>5450 Blue Heron Lane, Columbia, MD 21044</t>
  </si>
  <si>
    <t>5450 Blue Heron Lane</t>
  </si>
  <si>
    <t>13_072</t>
  </si>
  <si>
    <t>12240 ROUTE 108, CLARKSVILLE, MD 21029</t>
  </si>
  <si>
    <t>12240 ROUTE 108</t>
  </si>
  <si>
    <t>CLARKSVILLE</t>
  </si>
  <si>
    <t>21029</t>
  </si>
  <si>
    <t>13_069</t>
  </si>
  <si>
    <t>2680 Route 97, Glenwood, MD 21738</t>
  </si>
  <si>
    <t>2680 Route 97</t>
  </si>
  <si>
    <t>Glenwood</t>
  </si>
  <si>
    <t>21738</t>
  </si>
  <si>
    <t>13_001</t>
  </si>
  <si>
    <t>9129 Northfield Road, Ellicott City, MD 21042</t>
  </si>
  <si>
    <t>9129 Northfield Road</t>
  </si>
  <si>
    <t>13_002</t>
  </si>
  <si>
    <t>9410 Kilimanjaro Road, Columbia, MD 21045</t>
  </si>
  <si>
    <t>9410 Kilimanjaro Road</t>
  </si>
  <si>
    <t>13_077</t>
  </si>
  <si>
    <t>11550 Scaggsville Road, Fulton, MD 20759</t>
  </si>
  <si>
    <t>11550 Scaggsville Road</t>
  </si>
  <si>
    <t>Fulton</t>
  </si>
  <si>
    <t>20759</t>
  </si>
  <si>
    <t>13_076</t>
  </si>
  <si>
    <t>8110 Aladdin Drive, Laurel, MD 20723</t>
  </si>
  <si>
    <t>8110 Aladdin Drive</t>
  </si>
  <si>
    <t>Laurel</t>
  </si>
  <si>
    <t>20723</t>
  </si>
  <si>
    <t>13_075</t>
  </si>
  <si>
    <t>9357 MELLENBROOK RD, COLUMBIA, MD 21045</t>
  </si>
  <si>
    <t>9357 MELLENBROOK RD</t>
  </si>
  <si>
    <t>13_066</t>
  </si>
  <si>
    <t>5215 WEST RUNNING BROOK ROAD, COLUMBIA, MD 21044</t>
  </si>
  <si>
    <t>5215 WEST RUNNING BROOK ROAD</t>
  </si>
  <si>
    <t>13_060</t>
  </si>
  <si>
    <t>10481 Cross Fox Lane, Columbia, MD 21044</t>
  </si>
  <si>
    <t>10481 Cross Fox Lane</t>
  </si>
  <si>
    <t>13_064</t>
  </si>
  <si>
    <t>8110 ALADDIN DR, LAUREL, MD 20723</t>
  </si>
  <si>
    <t>8110 ALADDIN DR</t>
  </si>
  <si>
    <t>LAUREL</t>
  </si>
  <si>
    <t>13_065</t>
  </si>
  <si>
    <t>9250 N. LAUREL ROAD, LAUREL, MD 20723</t>
  </si>
  <si>
    <t>9250 N. LAUREL ROAD</t>
  </si>
  <si>
    <t>13_067</t>
  </si>
  <si>
    <t>8701 STONEHOUSE DRIVE, ELLICOTT CITY, MD 21043</t>
  </si>
  <si>
    <t>8701 STONEHOUSE DRIVE</t>
  </si>
  <si>
    <t>13_068</t>
  </si>
  <si>
    <t>9999 Winter Sun Rd., Laurel, MD 20723</t>
  </si>
  <si>
    <t>9999 Winter Sun Rd.</t>
  </si>
  <si>
    <t>13_081</t>
  </si>
  <si>
    <t>13500 Tridelphia Road, Ellicott City, MD 21042</t>
  </si>
  <si>
    <t>13500 Tridelphia Road</t>
  </si>
  <si>
    <t>13_073</t>
  </si>
  <si>
    <t>13400 Tridelphia Road, Ellicott City, MD 21042</t>
  </si>
  <si>
    <t>13400 Tridelphia Road</t>
  </si>
  <si>
    <t>13_056</t>
  </si>
  <si>
    <t>5470 HESPERUS DR, COLUMBIA, MD 21044</t>
  </si>
  <si>
    <t>5470 HESPERUS DR</t>
  </si>
  <si>
    <t>13_058</t>
  </si>
  <si>
    <t>5460 Trumpeter Road, Columbia, MD 21044</t>
  </si>
  <si>
    <t>5460 Trumpeter Road</t>
  </si>
  <si>
    <t>13_059</t>
  </si>
  <si>
    <t>9989 Winter Sun Road, Laurel, MD 20723</t>
  </si>
  <si>
    <t>9989 Winter Sun Road</t>
  </si>
  <si>
    <t>13_061</t>
  </si>
  <si>
    <t>14025 Burnt Woods Road, Glenelg, MD 21737</t>
  </si>
  <si>
    <t>14025 Burnt Woods Road</t>
  </si>
  <si>
    <t>Glenelg</t>
  </si>
  <si>
    <t>21737</t>
  </si>
  <si>
    <t>13_062</t>
  </si>
  <si>
    <t>5940 Waterloo Road, Columbia, MD 21045</t>
  </si>
  <si>
    <t>5940 Waterloo Road</t>
  </si>
  <si>
    <t>13_063</t>
  </si>
  <si>
    <t>11600 Scaggsville Road, Fulton, MD 20759</t>
  </si>
  <si>
    <t>11600 Scaggsville Road</t>
  </si>
  <si>
    <t>13_050</t>
  </si>
  <si>
    <t>6145 MONTGOMERY RD, ELKRIDGE, MD 21075</t>
  </si>
  <si>
    <t>6145 MONTGOMERY RD</t>
  </si>
  <si>
    <t>13_051</t>
  </si>
  <si>
    <t>8885 Old Frederick Road, Ellicott City, MD 21043</t>
  </si>
  <si>
    <t>8885 Old Frederick Road</t>
  </si>
  <si>
    <t>13_052</t>
  </si>
  <si>
    <t>11575 FREDERICK ROAD, ELLICOTT CITY, MD 21042</t>
  </si>
  <si>
    <t>11575 FREDERICK ROAD</t>
  </si>
  <si>
    <t>13_053</t>
  </si>
  <si>
    <t>12101 Route 108, Clarksville, MD 21029</t>
  </si>
  <si>
    <t>12101 Route 108</t>
  </si>
  <si>
    <t>Clarksville</t>
  </si>
  <si>
    <t>13_054</t>
  </si>
  <si>
    <t>7085 Montgomery Road, Elkridge, MD 21075</t>
  </si>
  <si>
    <t>7085 Montgomery Road</t>
  </si>
  <si>
    <t>13_055</t>
  </si>
  <si>
    <t>6101 Old Dobbin Lane, COLUMBIA, MD 21045</t>
  </si>
  <si>
    <t>6101 Old Dobbin Lane</t>
  </si>
  <si>
    <t>13_043</t>
  </si>
  <si>
    <t>10220 Wetherburn Road, Ellicott City, MD 21042</t>
  </si>
  <si>
    <t>10220 Wetherburn Road</t>
  </si>
  <si>
    <t>13_044</t>
  </si>
  <si>
    <t>6600 SOUTH TROTTER RD, CLARKSVILLE, MD 21029</t>
  </si>
  <si>
    <t>6600 SOUTH TROTTER RD</t>
  </si>
  <si>
    <t>13_045</t>
  </si>
  <si>
    <t>7950 Red Barn Way, ELKRIDGE, MD 21075</t>
  </si>
  <si>
    <t>7950 Red Barn Way</t>
  </si>
  <si>
    <t>13_046</t>
  </si>
  <si>
    <t>4200 Centennial Lane, Ellicott City, MD 21042</t>
  </si>
  <si>
    <t>4200 Centennial Lane</t>
  </si>
  <si>
    <t>13_047</t>
  </si>
  <si>
    <t>9550 GORMAN RD, LAUREL, MD 20723</t>
  </si>
  <si>
    <t>9550 GORMAN RD</t>
  </si>
  <si>
    <t>13_048</t>
  </si>
  <si>
    <t>9125 NORTHFIELD RD., ELLICOTT CITY, MD 21042</t>
  </si>
  <si>
    <t>9125 NORTHFIELD RD.</t>
  </si>
  <si>
    <t>13_036</t>
  </si>
  <si>
    <t>4300 Centennial Lane, Ellicott City, MD 21042</t>
  </si>
  <si>
    <t>4300 Centennial Lane</t>
  </si>
  <si>
    <t>13_037</t>
  </si>
  <si>
    <t>12041 ROUTE 108, CLARKSVILLE, MD 21029</t>
  </si>
  <si>
    <t>12041 ROUTE 108</t>
  </si>
  <si>
    <t>13_038</t>
  </si>
  <si>
    <t>5451 BEAVERKILL ROAD, COLUMBIA, MD 21044</t>
  </si>
  <si>
    <t>5451 BEAVERKILL ROAD</t>
  </si>
  <si>
    <t>13_039</t>
  </si>
  <si>
    <t>8200 Savage-Guilford Road, Jessup, MD 20794</t>
  </si>
  <si>
    <t>8200 Savage-Guilford Road</t>
  </si>
  <si>
    <t>Jessup</t>
  </si>
  <si>
    <t>20794</t>
  </si>
  <si>
    <t>13_041</t>
  </si>
  <si>
    <t>9151 Vollmerhousen Road, Jessup, MD 20794</t>
  </si>
  <si>
    <t>9151 Vollmerhousen Road</t>
  </si>
  <si>
    <t>13_042</t>
  </si>
  <si>
    <t>6925 OLD WATERLOO RD, ELKRIDGE, MD 21075</t>
  </si>
  <si>
    <t>6925 OLD WATERLOO RD</t>
  </si>
  <si>
    <t>13_031</t>
  </si>
  <si>
    <t>6535 S. Trotter Road, Clarksville, MD 21029</t>
  </si>
  <si>
    <t>6535 S. Trotter Road</t>
  </si>
  <si>
    <t>13_032</t>
  </si>
  <si>
    <t>12500 Frederick Road, West Friendship, MD 21794</t>
  </si>
  <si>
    <t>12500 Frederick Road</t>
  </si>
  <si>
    <t>West Friendship</t>
  </si>
  <si>
    <t>21794</t>
  </si>
  <si>
    <t>13_033</t>
  </si>
  <si>
    <t>7335 OAKLAND MILLS RD, COLUMBIA, MD 21046</t>
  </si>
  <si>
    <t>7335 OAKLAND MILLS RD</t>
  </si>
  <si>
    <t>13_034</t>
  </si>
  <si>
    <t>10320 QUARTERSTAFF RD, COLUMBIA, MD 21044</t>
  </si>
  <si>
    <t>10320 QUARTERSTAFF RD</t>
  </si>
  <si>
    <t>13_035</t>
  </si>
  <si>
    <t>6700 CRADLEROCK WAY, COLUMBIA, MD 21045</t>
  </si>
  <si>
    <t>6700 CRADLEROCK WAY</t>
  </si>
  <si>
    <t>12_055</t>
  </si>
  <si>
    <t>5302 NORRISVILLE RD, WHITE HALL, MD 21161</t>
  </si>
  <si>
    <t>5302 NORRISVILLE RD</t>
  </si>
  <si>
    <t>WHITE HALL</t>
  </si>
  <si>
    <t>21161</t>
  </si>
  <si>
    <t>12_054</t>
  </si>
  <si>
    <t>2100 CEDAR DRIVE, EDGEWOOD, MD 21040</t>
  </si>
  <si>
    <t>2100 CEDAR DRIVE</t>
  </si>
  <si>
    <t>13_023</t>
  </si>
  <si>
    <t>5610 CEDAR LANE, COLUMBIA, MD 21044</t>
  </si>
  <si>
    <t>5610 CEDAR LANE</t>
  </si>
  <si>
    <t>13_026</t>
  </si>
  <si>
    <t>4445 Montgomery Road, Ellicott City, MD 21043</t>
  </si>
  <si>
    <t>4445 Montgomery Road</t>
  </si>
  <si>
    <t>13_027</t>
  </si>
  <si>
    <t>14601 Carrs Mill Road, GLENWOOD, MD 21738</t>
  </si>
  <si>
    <t>14601 Carrs Mill Road</t>
  </si>
  <si>
    <t>GLENWOOD</t>
  </si>
  <si>
    <t>13_028</t>
  </si>
  <si>
    <t>2960 ST JOHNS LANE, ELLICOTT CITY, MD 21042</t>
  </si>
  <si>
    <t>2960 ST JOHNS LANE</t>
  </si>
  <si>
    <t>12_050</t>
  </si>
  <si>
    <t>1200 MOORES MILL RD, BEL AIR, MD 21014</t>
  </si>
  <si>
    <t>1200 MOORES MILL RD</t>
  </si>
  <si>
    <t>12_051</t>
  </si>
  <si>
    <t>2935 LEVEL RD, CHURCHVILLE, MD 21028</t>
  </si>
  <si>
    <t>2935 LEVEL RD</t>
  </si>
  <si>
    <t>CHURCHVILLE</t>
  </si>
  <si>
    <t>21028</t>
  </si>
  <si>
    <t>12_052</t>
  </si>
  <si>
    <t>810 EDMUND ST, ABERDEEN, MD 21001</t>
  </si>
  <si>
    <t>810 EDMUND ST</t>
  </si>
  <si>
    <t>12_053</t>
  </si>
  <si>
    <t>910 GRACE VIEW DR, HAVRE DE GRACE, MD 21078</t>
  </si>
  <si>
    <t>910 GRACE VIEW DR</t>
  </si>
  <si>
    <t>12_056</t>
  </si>
  <si>
    <t>2119 Shuresville Rd, Darlington, MD 21034</t>
  </si>
  <si>
    <t>2119 Shuresville Rd</t>
  </si>
  <si>
    <t>Darlington</t>
  </si>
  <si>
    <t>21034</t>
  </si>
  <si>
    <t>12_045</t>
  </si>
  <si>
    <t>211 STILLMEADOW DR, JOPPA, MD 21085</t>
  </si>
  <si>
    <t>211 STILLMEADOW DR</t>
  </si>
  <si>
    <t>12_046</t>
  </si>
  <si>
    <t>555 JOPPA FARM RD, JOPPA, MD 21085</t>
  </si>
  <si>
    <t>555 JOPPA FARM RD</t>
  </si>
  <si>
    <t>12_047</t>
  </si>
  <si>
    <t>201 OAKINGTON RD, HAVRE DE GRACE, MD 21078</t>
  </si>
  <si>
    <t>201 OAKINGTON RD</t>
  </si>
  <si>
    <t>12_048</t>
  </si>
  <si>
    <t>100 Osborne Parkway, Forest Hill, MD 21050</t>
  </si>
  <si>
    <t>100 Osborne Parkway</t>
  </si>
  <si>
    <t>Forest Hill</t>
  </si>
  <si>
    <t>12_049</t>
  </si>
  <si>
    <t>399 SINGER ROAD, ABINGDON, MD 21009</t>
  </si>
  <si>
    <t>399 SINGER ROAD</t>
  </si>
  <si>
    <t>12_036</t>
  </si>
  <si>
    <t>203 E BEL AIR AVE, ABERDEEN, MD 21001</t>
  </si>
  <si>
    <t>203 E BEL AIR AVE</t>
  </si>
  <si>
    <t>12_037</t>
  </si>
  <si>
    <t>2307 WILLOUGHBY BEACH RD, EDGEWOOD, MD 21040</t>
  </si>
  <si>
    <t>2307 WILLOUGHBY BEACH RD</t>
  </si>
  <si>
    <t>12_038</t>
  </si>
  <si>
    <t>2502 TOLLGATE ROAD, BEL AIR, MD 21015</t>
  </si>
  <si>
    <t>2502 TOLLGATE ROAD</t>
  </si>
  <si>
    <t>12_039</t>
  </si>
  <si>
    <t>401 LEWIS LANE, HAVRE DE GRACE, MD 21078</t>
  </si>
  <si>
    <t>401 LEWIS LANE</t>
  </si>
  <si>
    <t>12_040</t>
  </si>
  <si>
    <t>407 Trimble Road, JOPPA, MD 21085</t>
  </si>
  <si>
    <t>407 Trimble Road</t>
  </si>
  <si>
    <t>12_030</t>
  </si>
  <si>
    <t>2303 CARRS MILL RD, FALLSTON, MD 21047</t>
  </si>
  <si>
    <t>2303 CARRS MILL RD</t>
  </si>
  <si>
    <t>12_031</t>
  </si>
  <si>
    <t>1445 NORTH BEND RD, JARRETTSVILLE, MD 21084</t>
  </si>
  <si>
    <t>1445 NORTH BEND RD</t>
  </si>
  <si>
    <t>JARRETTSVILLE</t>
  </si>
  <si>
    <t>21084</t>
  </si>
  <si>
    <t>12_033</t>
  </si>
  <si>
    <t>517 FOUNTAIN GREEN RD, BEL AIR, MD 21015</t>
  </si>
  <si>
    <t>517 FOUNTAIN GREEN RD</t>
  </si>
  <si>
    <t>12_034</t>
  </si>
  <si>
    <t>4299 CHURCH CREEK ROAD, BELCAMP, MD 21017</t>
  </si>
  <si>
    <t>4299 CHURCH CREEK ROAD</t>
  </si>
  <si>
    <t>BELCAMP</t>
  </si>
  <si>
    <t>21017</t>
  </si>
  <si>
    <t>12_035</t>
  </si>
  <si>
    <t>99 IDLEWILD ST, BEL AIR, MD 21014</t>
  </si>
  <si>
    <t>99 IDLEWILD ST</t>
  </si>
  <si>
    <t>12_024</t>
  </si>
  <si>
    <t>30 E LEE ST, BEL AIR, MD 21014</t>
  </si>
  <si>
    <t>30 E LEE ST</t>
  </si>
  <si>
    <t>12_025</t>
  </si>
  <si>
    <t>100 THOMAS RUN RD, BEL AIR, MD 21015</t>
  </si>
  <si>
    <t>100 THOMAS RUN RD</t>
  </si>
  <si>
    <t>12_026</t>
  </si>
  <si>
    <t>120 PYLESVILLE RD, PYLESVILLE, MD 21132</t>
  </si>
  <si>
    <t>120 PYLESVILLE RD</t>
  </si>
  <si>
    <t>12_027</t>
  </si>
  <si>
    <t>1527 WHITEFORD RD, STREET, MD 21154</t>
  </si>
  <si>
    <t>1527 WHITEFORD RD</t>
  </si>
  <si>
    <t>STREET</t>
  </si>
  <si>
    <t>21154</t>
  </si>
  <si>
    <t>12_028</t>
  </si>
  <si>
    <t>600 JUNIATA ST, HAVRE DE GRACE, MD 21078</t>
  </si>
  <si>
    <t>600 JUNIATA ST</t>
  </si>
  <si>
    <t>12_029</t>
  </si>
  <si>
    <t>1400 Emmorton Road, BEL AIR, MD 21014</t>
  </si>
  <si>
    <t>1400 Emmorton Road</t>
  </si>
  <si>
    <t>12_016</t>
  </si>
  <si>
    <t>211 PYLESVILLE RD, PYLESVILLE, MD 21132</t>
  </si>
  <si>
    <t>211 PYLESVILLE RD</t>
  </si>
  <si>
    <t>12_017</t>
  </si>
  <si>
    <t>3818 NORRISVILLE RD, JARRETTSVILLE, MD 21084</t>
  </si>
  <si>
    <t>3818 NORRISVILLE RD</t>
  </si>
  <si>
    <t>12_018</t>
  </si>
  <si>
    <t>253 PARADISE ROAD, ABERDEEN, MD 21001</t>
  </si>
  <si>
    <t>253 PARADISE ROAD</t>
  </si>
  <si>
    <t>12_020</t>
  </si>
  <si>
    <t>1301 N Fountain Green RD, BEL AIR, MD 21015</t>
  </si>
  <si>
    <t>1301 N Fountain Green RD</t>
  </si>
  <si>
    <t>12_021</t>
  </si>
  <si>
    <t>299 FT HOYLE RD, JOPPA, MD 21085</t>
  </si>
  <si>
    <t>299 FT HOYLE RD</t>
  </si>
  <si>
    <t>12_008</t>
  </si>
  <si>
    <t>200 THOMAS RUN RD, BEL AIR, MD 21015</t>
  </si>
  <si>
    <t>200 THOMAS RUN RD</t>
  </si>
  <si>
    <t>12_009</t>
  </si>
  <si>
    <t>2415 Willoughby Beach Rd., EDGEWOOD, MD 21040</t>
  </si>
  <si>
    <t>2415 Willoughby Beach Rd.</t>
  </si>
  <si>
    <t>18_012</t>
  </si>
  <si>
    <t>24005 POINT LOOKOUT ROAD, LEONARDTOWN, MD 20650</t>
  </si>
  <si>
    <t>24005 POINT LOOKOUT ROAD</t>
  </si>
  <si>
    <t>LEONARDTOWN</t>
  </si>
  <si>
    <t>18_014</t>
  </si>
  <si>
    <t>28585 THREE NOTCH ROAD, MECHANICSVILLE, MD 20659</t>
  </si>
  <si>
    <t>28585 THREE NOTCH ROAD</t>
  </si>
  <si>
    <t>18_015</t>
  </si>
  <si>
    <t>45805 DENT DRIVE, LEXINGTON PARK, MD 20653</t>
  </si>
  <si>
    <t>45805 DENT DRIVE</t>
  </si>
  <si>
    <t>18_004</t>
  </si>
  <si>
    <t>23995 POINT LOOKOUT ROAD, LEONARDTOWN, MD 20650</t>
  </si>
  <si>
    <t>23995 POINT LOOKOUT ROAD</t>
  </si>
  <si>
    <t>18_006</t>
  </si>
  <si>
    <t>49430 AIRDELE ROAD, RIDGE, MD 20680</t>
  </si>
  <si>
    <t>49430 AIRDELE ROAD</t>
  </si>
  <si>
    <t>RIDGE</t>
  </si>
  <si>
    <t>20680</t>
  </si>
  <si>
    <t>18_032</t>
  </si>
  <si>
    <t>46155 CARVER SCHOOL BOULEVARD, GREAT MILLS, MD 20634</t>
  </si>
  <si>
    <t>46155 CARVER SCHOOL BOULEVARD</t>
  </si>
  <si>
    <t>18_008</t>
  </si>
  <si>
    <t>22885 DUKE STREET, LEONARDTOWN, MD 20650</t>
  </si>
  <si>
    <t>22885 DUKE STREET</t>
  </si>
  <si>
    <t>19_011</t>
  </si>
  <si>
    <t>4005 SMITH ISLAND ROAD, EWELL, MD 21824</t>
  </si>
  <si>
    <t>4005 SMITH ISLAND ROAD</t>
  </si>
  <si>
    <t>EWELL</t>
  </si>
  <si>
    <t>21824</t>
  </si>
  <si>
    <t>19_012</t>
  </si>
  <si>
    <t>28573 HUDSON CORNER ROAD, MARION, MD 21838</t>
  </si>
  <si>
    <t>28573 HUDSON CORNER ROAD</t>
  </si>
  <si>
    <t>MARION</t>
  </si>
  <si>
    <t>21838</t>
  </si>
  <si>
    <t>19_014</t>
  </si>
  <si>
    <t>11412 DRYDEN ROAD, PRINCESS ANNE, MD 21853</t>
  </si>
  <si>
    <t>11412 DRYDEN ROAD</t>
  </si>
  <si>
    <t>PRINCESS ANNE</t>
  </si>
  <si>
    <t>21853</t>
  </si>
  <si>
    <t>19_015</t>
  </si>
  <si>
    <t>6 ASBURY AVENUE, CRISFIELD, MD 21817</t>
  </si>
  <si>
    <t>6 ASBURY AVENUE</t>
  </si>
  <si>
    <t>CRISFIELD</t>
  </si>
  <si>
    <t>21817</t>
  </si>
  <si>
    <t>18_002</t>
  </si>
  <si>
    <t>19856 THREE NOTCH ROAD, LEXINGTON PARK, MD 20653</t>
  </si>
  <si>
    <t>19856 THREE NOTCH ROAD</t>
  </si>
  <si>
    <t>19_003</t>
  </si>
  <si>
    <t>7982A Tawes Campus Drive, WESTOVER, MD 21871</t>
  </si>
  <si>
    <t>7982A Tawes Campus Drive</t>
  </si>
  <si>
    <t>WESTOVER</t>
  </si>
  <si>
    <t>21871</t>
  </si>
  <si>
    <t>19_004</t>
  </si>
  <si>
    <t>210 N. SOMERSET AVENUE, CRISFIELD, MD 21817</t>
  </si>
  <si>
    <t>210 N. SOMERSET AVENUE</t>
  </si>
  <si>
    <t>19_006</t>
  </si>
  <si>
    <t>19_007</t>
  </si>
  <si>
    <t>23275 LOLA WHEATLEY ROAD, DEAL ISLAND, MD 21821</t>
  </si>
  <si>
    <t>23275 LOLA WHEATLEY ROAD</t>
  </si>
  <si>
    <t>DEAL ISLAND</t>
  </si>
  <si>
    <t>21821</t>
  </si>
  <si>
    <t>19_010</t>
  </si>
  <si>
    <t>11576 LANKFORD STREET, PRINCESS ANNE, MD 21853</t>
  </si>
  <si>
    <t>11576 LANKFORD STREET</t>
  </si>
  <si>
    <t>17_014</t>
  </si>
  <si>
    <t>300 S. CHURCH STREET, SUDLERSVILLE, MD 21668</t>
  </si>
  <si>
    <t>300 S. CHURCH STREET</t>
  </si>
  <si>
    <t>SUDLERSVILLE</t>
  </si>
  <si>
    <t>21668</t>
  </si>
  <si>
    <t>17_022</t>
  </si>
  <si>
    <t>17_023</t>
  </si>
  <si>
    <t>900 LOVE POINT ROAD, STEVENSVILLE, MD 21666</t>
  </si>
  <si>
    <t>900 LOVE POINT ROAD</t>
  </si>
  <si>
    <t>STEVENSVILLE</t>
  </si>
  <si>
    <t>21666</t>
  </si>
  <si>
    <t>19_001</t>
  </si>
  <si>
    <t>8928 SIGN POST ROAD, WESTOVER, MD 21871</t>
  </si>
  <si>
    <t>8928 SIGN POST ROAD</t>
  </si>
  <si>
    <t>19_002</t>
  </si>
  <si>
    <t>10902 OLD PRINCESS ANNE ROAD, PRINCESS ANNE, MD 21853</t>
  </si>
  <si>
    <t>10902 OLD PRINCESS ANNE ROAD</t>
  </si>
  <si>
    <t>17_005</t>
  </si>
  <si>
    <t>213 HOMEWOOD AVENUE, CENTREVILLE, MD 21617</t>
  </si>
  <si>
    <t>213 HOMEWOOD AVENUE</t>
  </si>
  <si>
    <t>CENTREVILLE</t>
  </si>
  <si>
    <t>21617</t>
  </si>
  <si>
    <t>17_006</t>
  </si>
  <si>
    <t>610 MAIN STREET, STEVENSVILLE, MD 21666</t>
  </si>
  <si>
    <t>610 MAIN STREET</t>
  </si>
  <si>
    <t>17_007</t>
  </si>
  <si>
    <t>110 ELEMENTARY WAY, STEVENSVILLE, MD 21666</t>
  </si>
  <si>
    <t>110 ELEMENTARY WAY</t>
  </si>
  <si>
    <t>17_009</t>
  </si>
  <si>
    <t>5435 MAIN STREET, GRASONVILLE, MD 21638</t>
  </si>
  <si>
    <t>5435 MAIN STREET</t>
  </si>
  <si>
    <t>GRASONVILLE</t>
  </si>
  <si>
    <t>21638</t>
  </si>
  <si>
    <t>17_013</t>
  </si>
  <si>
    <t>631 MAIN STREET, CHURCH HILL, MD 21623</t>
  </si>
  <si>
    <t>631 MAIN STREET</t>
  </si>
  <si>
    <t>CHURCH HILL</t>
  </si>
  <si>
    <t>21623</t>
  </si>
  <si>
    <t>16_210</t>
  </si>
  <si>
    <t>1300 FILLMORE ROAD, FORT WASHINGTON, MD 20744</t>
  </si>
  <si>
    <t>1300 FILLMORE ROAD</t>
  </si>
  <si>
    <t>FORT WASHINGTON</t>
  </si>
  <si>
    <t>20744</t>
  </si>
  <si>
    <t>16_213</t>
  </si>
  <si>
    <t>4545 AMMENDALE ROAD, BELTSVILLE, MD 20705</t>
  </si>
  <si>
    <t>4545 AMMENDALE ROAD</t>
  </si>
  <si>
    <t>17_001</t>
  </si>
  <si>
    <t>125 RUTHSBURG ROAD, CENTREVILLE, MD 21617</t>
  </si>
  <si>
    <t>125 RUTHSBURG ROAD</t>
  </si>
  <si>
    <t>17_004</t>
  </si>
  <si>
    <t>231 RUTHSBURG ROAD, CENTREVILLE, MD 21617</t>
  </si>
  <si>
    <t>231 RUTHSBURG ROAD</t>
  </si>
  <si>
    <t>16_205</t>
  </si>
  <si>
    <t>6300 HARLEY LANE, TEMPLE HILLS, MD 20748</t>
  </si>
  <si>
    <t>6300 HARLEY LANE</t>
  </si>
  <si>
    <t>TEMPLE HILLS</t>
  </si>
  <si>
    <t>20748</t>
  </si>
  <si>
    <t>16_247</t>
  </si>
  <si>
    <t>6311 RANDOLPH ROAD, SUITLAND, MD 20746</t>
  </si>
  <si>
    <t>6311 RANDOLPH ROAD</t>
  </si>
  <si>
    <t>SUITLAND</t>
  </si>
  <si>
    <t>20746</t>
  </si>
  <si>
    <t>16_242</t>
  </si>
  <si>
    <t>3300 NEWKIRK AVENUE, FORESTVILLE, MD 20747</t>
  </si>
  <si>
    <t>3300 NEWKIRK AVENUE</t>
  </si>
  <si>
    <t>FORESTVILLE</t>
  </si>
  <si>
    <t>20747</t>
  </si>
  <si>
    <t>16_258</t>
  </si>
  <si>
    <t>5200 SILVER HILL ROAD, Forestville, MD 20747</t>
  </si>
  <si>
    <t>5200 SILVER HILL ROAD</t>
  </si>
  <si>
    <t>Forestville</t>
  </si>
  <si>
    <t>16_240</t>
  </si>
  <si>
    <t>2215 CHADWICK STREET, TEMPLE HILLS, MD 20748</t>
  </si>
  <si>
    <t>2215 CHADWICK STREET</t>
  </si>
  <si>
    <t>16_185</t>
  </si>
  <si>
    <t>4901 COLLINGTON ROAD, BOWIE, MD 20715</t>
  </si>
  <si>
    <t>4901 COLLINGTON ROAD</t>
  </si>
  <si>
    <t>BOWIE</t>
  </si>
  <si>
    <t>16_195</t>
  </si>
  <si>
    <t>12520 KEMBRIDGE DRIVE, BOWIE, MD 20715</t>
  </si>
  <si>
    <t>12520 KEMBRIDGE DRIVE</t>
  </si>
  <si>
    <t>16_237</t>
  </si>
  <si>
    <t>2004 CONCORD LANE, DISTRICT HEIGHTS, MD 20747</t>
  </si>
  <si>
    <t>2004 CONCORD LANE</t>
  </si>
  <si>
    <t>DISTRICT HEIGHTS</t>
  </si>
  <si>
    <t>16_236</t>
  </si>
  <si>
    <t>4400 SHELL STREET, CAPITOL HEIGHTS, MD 20743</t>
  </si>
  <si>
    <t>4400 SHELL STREET</t>
  </si>
  <si>
    <t>CAPITOL HEIGHTS</t>
  </si>
  <si>
    <t>20743</t>
  </si>
  <si>
    <t>16_215</t>
  </si>
  <si>
    <t>4601 BEAUFORD ROAD, MORNINGSIDE, MD 20746</t>
  </si>
  <si>
    <t>4601 BEAUFORD ROAD</t>
  </si>
  <si>
    <t>MORNINGSIDE</t>
  </si>
  <si>
    <t>16_211</t>
  </si>
  <si>
    <t>8000 DYSON ROAD, BRANDYWINE, MD 20613</t>
  </si>
  <si>
    <t>8000 DYSON ROAD</t>
  </si>
  <si>
    <t>BRANDYWINE</t>
  </si>
  <si>
    <t>20613</t>
  </si>
  <si>
    <t>16_244</t>
  </si>
  <si>
    <t>11701 DULEY STATION ROAD, UPPER MARLBORO, MD 20772</t>
  </si>
  <si>
    <t>11701 DULEY STATION ROAD</t>
  </si>
  <si>
    <t>UPPER MARLBORO</t>
  </si>
  <si>
    <t>20772</t>
  </si>
  <si>
    <t>16_233</t>
  </si>
  <si>
    <t>16001 SHERWOOD AVENUE, LAUREL, MD 20707</t>
  </si>
  <si>
    <t>16001 SHERWOOD AVENUE</t>
  </si>
  <si>
    <t>20707</t>
  </si>
  <si>
    <t>16_238</t>
  </si>
  <si>
    <t>6720 OLD ALEXANDRIA FERRY ROAD, CLINTON, MD 20735</t>
  </si>
  <si>
    <t>6720 OLD ALEXANDRIA FERRY ROAD</t>
  </si>
  <si>
    <t>CLINTON</t>
  </si>
  <si>
    <t>20735</t>
  </si>
  <si>
    <t>16_228</t>
  </si>
  <si>
    <t>13601 BADEN-WESTWOOD ROAD, BRANDYWINE, MD 20613</t>
  </si>
  <si>
    <t>13601 BADEN-WESTWOOD ROAD</t>
  </si>
  <si>
    <t>16_245</t>
  </si>
  <si>
    <t>7910 SCOTT ROAD, LANDOVER, MD 20785</t>
  </si>
  <si>
    <t>7910 SCOTT ROAD</t>
  </si>
  <si>
    <t>LANDOVER</t>
  </si>
  <si>
    <t>16_225</t>
  </si>
  <si>
    <t>3211 82nd AVENUE, LANDOVER, MD 20785</t>
  </si>
  <si>
    <t>3211 82nd AVENUE</t>
  </si>
  <si>
    <t>16_193</t>
  </si>
  <si>
    <t>1616 OWENS ROAD, OXON HILL, MD 20745</t>
  </si>
  <si>
    <t>1616 OWENS ROAD</t>
  </si>
  <si>
    <t>OXON HILL</t>
  </si>
  <si>
    <t>20745</t>
  </si>
  <si>
    <t>16_216</t>
  </si>
  <si>
    <t>5211 BOYDELL AVENUE, OXON HILL, MD 20745</t>
  </si>
  <si>
    <t>5211 BOYDELL AVENUE</t>
  </si>
  <si>
    <t>16_214</t>
  </si>
  <si>
    <t>8300 OXON HILL ROAD, FORT WASHINGTON, MD 20744</t>
  </si>
  <si>
    <t>8300 OXON HILL ROAD</t>
  </si>
  <si>
    <t>16_248</t>
  </si>
  <si>
    <t>7301 RACE TRACK ROAD, BOWIE, MD 20715</t>
  </si>
  <si>
    <t>7301 RACE TRACK ROAD</t>
  </si>
  <si>
    <t>16_194</t>
  </si>
  <si>
    <t>9880 GOOD LUCK ROAD, LANHAM, MD 20706</t>
  </si>
  <si>
    <t>9880 GOOD LUCK ROAD</t>
  </si>
  <si>
    <t>LANHAM</t>
  </si>
  <si>
    <t>20706</t>
  </si>
  <si>
    <t>16_202</t>
  </si>
  <si>
    <t>6700 GLENN DALE ROAD, GLENN DALE, MD 20769</t>
  </si>
  <si>
    <t>6700 GLENN DALE ROAD</t>
  </si>
  <si>
    <t>GLENN DALE</t>
  </si>
  <si>
    <t>20769</t>
  </si>
  <si>
    <t>16_212</t>
  </si>
  <si>
    <t>2500 KENMOOR DRIVE, LANDOVER, MD 20785</t>
  </si>
  <si>
    <t>2500 KENMOOR DRIVE</t>
  </si>
  <si>
    <t>16_188</t>
  </si>
  <si>
    <t>11000 LAYTON STREET, UPPER MARLBORO, MD 20774</t>
  </si>
  <si>
    <t>11000 LAYTON STREET</t>
  </si>
  <si>
    <t>20774</t>
  </si>
  <si>
    <t>16_224</t>
  </si>
  <si>
    <t>1301 BROOKE ROAD, CAPITOL HEIGHTS, MD 20743</t>
  </si>
  <si>
    <t>1301 BROOKE ROAD</t>
  </si>
  <si>
    <t>16_243</t>
  </si>
  <si>
    <t>6181 OLD CENTRAL AVE, CAPITOL HEIGHTS, MD 20743</t>
  </si>
  <si>
    <t>6181 OLD CENTRAL AVE</t>
  </si>
  <si>
    <t>16_223</t>
  </si>
  <si>
    <t>12711 MILAN WAY, BOWIE, MD 20715</t>
  </si>
  <si>
    <t>12711 MILAN WAY</t>
  </si>
  <si>
    <t>16_201</t>
  </si>
  <si>
    <t>4111 CHELMONT LANE, BOWIE, MD 20715</t>
  </si>
  <si>
    <t>4111 CHELMONT LANE</t>
  </si>
  <si>
    <t>16_241</t>
  </si>
  <si>
    <t>7101 GOOD LUCK ROAD, NEW CARROLLTON, MD 20784</t>
  </si>
  <si>
    <t>7101 GOOD LUCK ROAD</t>
  </si>
  <si>
    <t>16_239</t>
  </si>
  <si>
    <t>7801 GLENARDEN PARKWAY, Lanham, MD 20706</t>
  </si>
  <si>
    <t>7801 GLENARDEN PARKWAY</t>
  </si>
  <si>
    <t>Lanham</t>
  </si>
  <si>
    <t>16_200</t>
  </si>
  <si>
    <t>6001 SEABROOK ROAD, LANHAM, MD 20706</t>
  </si>
  <si>
    <t>6001 SEABROOK ROAD</t>
  </si>
  <si>
    <t>16_183</t>
  </si>
  <si>
    <t>62nd PLACE &amp; TUCKERMAN STREET, RIVERDALE, MD 20737</t>
  </si>
  <si>
    <t>62nd PLACE &amp; TUCKERMAN STREET</t>
  </si>
  <si>
    <t>RIVERDALE</t>
  </si>
  <si>
    <t>20737</t>
  </si>
  <si>
    <t>16_189</t>
  </si>
  <si>
    <t>6929 FURMAN PARKWAY, RIVERDALE, MD 20737</t>
  </si>
  <si>
    <t>6929 FURMAN PARKWAY</t>
  </si>
  <si>
    <t>16_226</t>
  </si>
  <si>
    <t>5200 MARLBORO PIKE, CAPITOL HEIGHTS, MD 20743</t>
  </si>
  <si>
    <t>5200 MARLBORO PIKE</t>
  </si>
  <si>
    <t>16_227</t>
  </si>
  <si>
    <t>9925 ROSARYVILLE ROAD, UPPER MARLBORO, MD 20772</t>
  </si>
  <si>
    <t>9925 ROSARYVILLE ROAD</t>
  </si>
  <si>
    <t>16_232</t>
  </si>
  <si>
    <t>4650 HOMER AVENUE, SUITLAND, MD 20746</t>
  </si>
  <si>
    <t>4650 HOMER AVENUE</t>
  </si>
  <si>
    <t>16_184</t>
  </si>
  <si>
    <t>8950 EDMONSTON ROAD, GREENBELT, MD 20770</t>
  </si>
  <si>
    <t>8950 EDMONSTON ROAD</t>
  </si>
  <si>
    <t>16_022</t>
  </si>
  <si>
    <t>929 HILL ROAD, LANDOVER, MD 20785-4336</t>
  </si>
  <si>
    <t>929 HILL ROAD</t>
  </si>
  <si>
    <t>20785-4336</t>
  </si>
  <si>
    <t>16_031</t>
  </si>
  <si>
    <t>7701 LIVINGSTON ROAD, OXON HILL, MD 20745</t>
  </si>
  <si>
    <t>7701 LIVINGSTON ROAD</t>
  </si>
  <si>
    <t>17_021</t>
  </si>
  <si>
    <t>301 CHURCH STREET, STEVENSVILLE, MD 21666</t>
  </si>
  <si>
    <t>301 CHURCH STREET</t>
  </si>
  <si>
    <t>16_218</t>
  </si>
  <si>
    <t>4351 58th Avenue, Bladensburg, MD 20710</t>
  </si>
  <si>
    <t>4351 58th Avenue</t>
  </si>
  <si>
    <t>Bladensburg</t>
  </si>
  <si>
    <t>20710</t>
  </si>
  <si>
    <t>16_219</t>
  </si>
  <si>
    <t>1300 CAMPUS WAY NORTH, MITCHELLVILLE, MD 20721</t>
  </si>
  <si>
    <t>1300 CAMPUS WAY NORTH</t>
  </si>
  <si>
    <t>MITCHELLVILLE</t>
  </si>
  <si>
    <t>20721</t>
  </si>
  <si>
    <t>18_024</t>
  </si>
  <si>
    <t>23510 BUSHWOOD ROAD, CHAPTICO, MD 20621</t>
  </si>
  <si>
    <t>23510 BUSHWOOD ROAD</t>
  </si>
  <si>
    <t>CHAPTICO</t>
  </si>
  <si>
    <t>20621</t>
  </si>
  <si>
    <t>19_005</t>
  </si>
  <si>
    <t>281-A WOODSON SCHOOL ROAD, CRISFIELD, MD 21817</t>
  </si>
  <si>
    <t>281-A WOODSON SCHOOL ROAD</t>
  </si>
  <si>
    <t>21_016</t>
  </si>
  <si>
    <t>1350 MARSHALL STREET, HAGERSTOWN, MD 21740</t>
  </si>
  <si>
    <t>1350 MARSHALL STREET</t>
  </si>
  <si>
    <t>16_209</t>
  </si>
  <si>
    <t>4410 BISHOPMILL DRIVE, UPPER MARLBORO, MD 20772</t>
  </si>
  <si>
    <t>4410 BISHOPMILL DRIVE</t>
  </si>
  <si>
    <t>30_134</t>
  </si>
  <si>
    <t>3501 HILLSDALE RD, BALTIMORE, MD 21207</t>
  </si>
  <si>
    <t>3501 HILLSDALE RD</t>
  </si>
  <si>
    <t>30_190</t>
  </si>
  <si>
    <t>200 NORTH CENTRAL AVE, BALTIMORE, MD 21202</t>
  </si>
  <si>
    <t>200 NORTH CENTRAL AVE</t>
  </si>
  <si>
    <t>16_191</t>
  </si>
  <si>
    <t>3301 REGENCY PARKWAY, FORESTVILLE, MD 20747</t>
  </si>
  <si>
    <t>3301 REGENCY PARKWAY</t>
  </si>
  <si>
    <t>16_192</t>
  </si>
  <si>
    <t>6501 LOWLAND DRIVE, LANDOVER, MD 20785</t>
  </si>
  <si>
    <t>6501 LOWLAND DRIVE</t>
  </si>
  <si>
    <t>16_176</t>
  </si>
  <si>
    <t>6101 BAXTER DRIVE, SUITLAND, MD 20746</t>
  </si>
  <si>
    <t>6101 BAXTER DRIVE</t>
  </si>
  <si>
    <t>16_177</t>
  </si>
  <si>
    <t>6001 GOOD LUCK ROAD, RIVERDALE, MD 20737</t>
  </si>
  <si>
    <t>6001 GOOD LUCK ROAD</t>
  </si>
  <si>
    <t>16_178</t>
  </si>
  <si>
    <t>6001 42nd AVENUE, HYATTSVILLE, MD 20781</t>
  </si>
  <si>
    <t>6001 42nd AVENUE</t>
  </si>
  <si>
    <t>20781</t>
  </si>
  <si>
    <t>16_180</t>
  </si>
  <si>
    <t>4200 57TH STREET, BLADENSBURG, MD 20710</t>
  </si>
  <si>
    <t>4200 57TH STREET</t>
  </si>
  <si>
    <t>BLADENSBURG</t>
  </si>
  <si>
    <t>16_181</t>
  </si>
  <si>
    <t>9850 GOOD LUCK ROAD, SEABROOK, MD 20706</t>
  </si>
  <si>
    <t>9850 GOOD LUCK ROAD</t>
  </si>
  <si>
    <t>SEABROOK</t>
  </si>
  <si>
    <t>16_169</t>
  </si>
  <si>
    <t>8820 RIGGS ROAD, ADELPHI, MD 20783</t>
  </si>
  <si>
    <t>8820 RIGGS ROAD</t>
  </si>
  <si>
    <t>ADELPHI</t>
  </si>
  <si>
    <t>16_170</t>
  </si>
  <si>
    <t>6120 RIGGS ROAD, HYATTSVILLE, MD 20783</t>
  </si>
  <si>
    <t>6120 RIGGS ROAD</t>
  </si>
  <si>
    <t>16_172</t>
  </si>
  <si>
    <t>14500 BERRY ROAD, ACCOKEEK, MD 20607</t>
  </si>
  <si>
    <t>14500 BERRY ROAD</t>
  </si>
  <si>
    <t>ACCOKEEK</t>
  </si>
  <si>
    <t>20607</t>
  </si>
  <si>
    <t>16_173</t>
  </si>
  <si>
    <t>2300 BELLEVIEW AVENUE, CHEVERLY, MD 20785</t>
  </si>
  <si>
    <t>2300 BELLEVIEW AVENUE</t>
  </si>
  <si>
    <t>CHEVERLY</t>
  </si>
  <si>
    <t>16_175</t>
  </si>
  <si>
    <t>4305 22nd PLACE, TEMPLE HILLS, MD 20748</t>
  </si>
  <si>
    <t>4305 22nd PLACE</t>
  </si>
  <si>
    <t>16_161</t>
  </si>
  <si>
    <t>7801 SHERIFF ROAD, LANDOVER, MD 20785</t>
  </si>
  <si>
    <t>7801 SHERIFF ROAD</t>
  </si>
  <si>
    <t>16_163</t>
  </si>
  <si>
    <t>5150 ANNAPOLIS ROAD, BLADENSBURG, MD 20710</t>
  </si>
  <si>
    <t>5150 ANNAPOLIS ROAD</t>
  </si>
  <si>
    <t>16_164</t>
  </si>
  <si>
    <t>9301 ARDWICK ARDMORE ROAD, SPRINGDALE, MD 20774</t>
  </si>
  <si>
    <t>9301 ARDWICK ARDMORE ROAD</t>
  </si>
  <si>
    <t>SPRINGDALE</t>
  </si>
  <si>
    <t>16_165</t>
  </si>
  <si>
    <t>2700 CORNING AVENUE, FORT WASHINGTON, MD 20744</t>
  </si>
  <si>
    <t>2700 CORNING AVENUE</t>
  </si>
  <si>
    <t>16_166</t>
  </si>
  <si>
    <t>401 JADELEAF AVENUE, Capitol Heights, MD 20743</t>
  </si>
  <si>
    <t>401 JADELEAF AVENUE</t>
  </si>
  <si>
    <t>Capitol Heights</t>
  </si>
  <si>
    <t>16_155</t>
  </si>
  <si>
    <t>6001 CARTERS LANE, RIVERDALE, MD 20737</t>
  </si>
  <si>
    <t>6001 CARTERS LANE</t>
  </si>
  <si>
    <t>16_156</t>
  </si>
  <si>
    <t>4909 BRINKLEY ROAD, TEMPLE HILLS, MD 20748</t>
  </si>
  <si>
    <t>4909 BRINKLEY ROAD</t>
  </si>
  <si>
    <t>16_157</t>
  </si>
  <si>
    <t>9800 JACQUELINE DRIVE, FORT WASHINGTON, MD 20744</t>
  </si>
  <si>
    <t>9800 JACQUELINE DRIVE</t>
  </si>
  <si>
    <t>16_158</t>
  </si>
  <si>
    <t>9000 25th AVENUE, ADELPHI, MD 20783-1507</t>
  </si>
  <si>
    <t>9000 25th AVENUE</t>
  </si>
  <si>
    <t>20783-1507</t>
  </si>
  <si>
    <t>16_159</t>
  </si>
  <si>
    <t>2600 Brooks Drive, SUITLAND, MD 20746</t>
  </si>
  <si>
    <t>2600 Brooks Drive</t>
  </si>
  <si>
    <t>16_148</t>
  </si>
  <si>
    <t>7701 LAUREL-BOWIE ROAD, BOWIE, MD 20715</t>
  </si>
  <si>
    <t>7701 LAUREL-BOWIE ROAD</t>
  </si>
  <si>
    <t>16_149</t>
  </si>
  <si>
    <t>6900 AMES STREET, SUITLAND, MD 20746</t>
  </si>
  <si>
    <t>6900 AMES STREET</t>
  </si>
  <si>
    <t>16_150</t>
  </si>
  <si>
    <t>12500 WOODMORE ROAD, MITCHELLVILLE, MD 20721</t>
  </si>
  <si>
    <t>12500 WOODMORE ROAD</t>
  </si>
  <si>
    <t>16_151</t>
  </si>
  <si>
    <t>6201 SURREY SQUARE LANE, FORESTVILLE, MD 20747</t>
  </si>
  <si>
    <t>6201 SURREY SQUARE LANE</t>
  </si>
  <si>
    <t>16_153</t>
  </si>
  <si>
    <t>1610 HANNON STREET, TAKOMA PARK, MD 20912</t>
  </si>
  <si>
    <t>1610 HANNON STREET</t>
  </si>
  <si>
    <t>TAKOMA PARK</t>
  </si>
  <si>
    <t>20912</t>
  </si>
  <si>
    <t>16_142</t>
  </si>
  <si>
    <t>8300 QUINTANA STREET, NEW CARROLLTON, MD 20784</t>
  </si>
  <si>
    <t>8300 QUINTANA STREET</t>
  </si>
  <si>
    <t>16_143</t>
  </si>
  <si>
    <t>8200 PINEWOOD DRIVE, CLINTON, MD 20735</t>
  </si>
  <si>
    <t>8200 PINEWOOD DRIVE</t>
  </si>
  <si>
    <t>16_144</t>
  </si>
  <si>
    <t>9501 GREENBELT ROAD, LANHAM, MD 20706</t>
  </si>
  <si>
    <t>9501 GREENBELT ROAD</t>
  </si>
  <si>
    <t>16_146</t>
  </si>
  <si>
    <t>9200 MUIRKIRK ROAD, LAUREL, MD 20708</t>
  </si>
  <si>
    <t>9200 MUIRKIRK ROAD</t>
  </si>
  <si>
    <t>20708</t>
  </si>
  <si>
    <t>16_147</t>
  </si>
  <si>
    <t>1901 KENT VILLAGE DRIVE, LANDOVER, MD 20785</t>
  </si>
  <si>
    <t>1901 KENT VILLAGE DRIVE</t>
  </si>
  <si>
    <t>16_136</t>
  </si>
  <si>
    <t>2000 CALLAWAY STREET, TEMPLE HILLS, MD 20748</t>
  </si>
  <si>
    <t>2000 CALLAWAY STREET</t>
  </si>
  <si>
    <t>16_138</t>
  </si>
  <si>
    <t>13710 LAUREL-BOWIE ROAD, LAUREL, MD 20708</t>
  </si>
  <si>
    <t>13710 LAUREL-BOWIE ROAD</t>
  </si>
  <si>
    <t>16_139</t>
  </si>
  <si>
    <t>4815 DALTON STREET, TEMPLE HILLS, MD 20748</t>
  </si>
  <si>
    <t>4815 DALTON STREET</t>
  </si>
  <si>
    <t>16_140</t>
  </si>
  <si>
    <t>2001 SHADYSIDE AVE, SUITLAND, MD 20746</t>
  </si>
  <si>
    <t>2001 SHADYSIDE AVE</t>
  </si>
  <si>
    <t>16_141</t>
  </si>
  <si>
    <t>1011 MARCY AVENUE, OXON HILL, MD 20745</t>
  </si>
  <si>
    <t>1011 MARCY AVENUE</t>
  </si>
  <si>
    <t>16_130</t>
  </si>
  <si>
    <t>1400 NALLEY TERRACE, LANDOVER, MD 20785</t>
  </si>
  <si>
    <t>1400 NALLEY TERRACE</t>
  </si>
  <si>
    <t>16_131</t>
  </si>
  <si>
    <t>3817 COOPER LANE, LANDOVER HILLS, MD 20784</t>
  </si>
  <si>
    <t>3817 COOPER LANE</t>
  </si>
  <si>
    <t>LANDOVER HILLS</t>
  </si>
  <si>
    <t>16_132</t>
  </si>
  <si>
    <t>12605 HEMING LANE, BOWIE, MD 20716</t>
  </si>
  <si>
    <t>12605 HEMING LANE</t>
  </si>
  <si>
    <t>20716</t>
  </si>
  <si>
    <t>16_134</t>
  </si>
  <si>
    <t>8910 RIGGS ROAD, ADELPHI, MD 20783</t>
  </si>
  <si>
    <t>8910 RIGGS ROAD</t>
  </si>
  <si>
    <t>16_135</t>
  </si>
  <si>
    <t>8400 NIGHTINGALE DRIVE, LANHAM, MD 20706</t>
  </si>
  <si>
    <t>8400 NIGHTINGALE DRIVE</t>
  </si>
  <si>
    <t>16_124</t>
  </si>
  <si>
    <t>6100 EDITORS PARK DRIVE, HYATTSVILLE, MD 20782</t>
  </si>
  <si>
    <t>6100 EDITORS PARK DRIVE</t>
  </si>
  <si>
    <t>20782</t>
  </si>
  <si>
    <t>16_126</t>
  </si>
  <si>
    <t>7010 WALKER MILL ROAD, CAPITOL HEIGHTS, MD 20743</t>
  </si>
  <si>
    <t>7010 WALKER MILL ROAD</t>
  </si>
  <si>
    <t>16_127</t>
  </si>
  <si>
    <t>15950 DORSET ROAD, LAUREL, MD 20707</t>
  </si>
  <si>
    <t>15950 DORSET ROAD</t>
  </si>
  <si>
    <t>16_128</t>
  </si>
  <si>
    <t>6360 OXON HILL ROAD, OXON HILL, MD 20745</t>
  </si>
  <si>
    <t>6360 OXON HILL ROAD</t>
  </si>
  <si>
    <t>16_129</t>
  </si>
  <si>
    <t>3298 CURTIS DRIVE, TEMPLE HILLS, MD 20748</t>
  </si>
  <si>
    <t>3298 CURTIS DRIVE</t>
  </si>
  <si>
    <t>16_118</t>
  </si>
  <si>
    <t>5500 DANBY AVENUE, OXON HILL, MD 20745</t>
  </si>
  <si>
    <t>5500 DANBY AVENUE</t>
  </si>
  <si>
    <t>16_119</t>
  </si>
  <si>
    <t>1110 PARKINGTON LANE, BOWIE, MD 20716</t>
  </si>
  <si>
    <t>1110 PARKINGTON LANE</t>
  </si>
  <si>
    <t>16_120</t>
  </si>
  <si>
    <t>200 TALBERT DRIVE, OXON HILL, MD 20745</t>
  </si>
  <si>
    <t>200 TALBERT DRIVE</t>
  </si>
  <si>
    <t>16_122</t>
  </si>
  <si>
    <t>700 BRIGHTSEAT ROAD, LANDOVER, MD 20785</t>
  </si>
  <si>
    <t>700 BRIGHTSEAT ROAD</t>
  </si>
  <si>
    <t>16_123</t>
  </si>
  <si>
    <t>2411 OWENS ROAD, OXON HILL, MD 20745</t>
  </si>
  <si>
    <t>2411 OWENS ROAD</t>
  </si>
  <si>
    <t>16_113</t>
  </si>
  <si>
    <t>13200 LARCHDALE ROAD, LAUREL, MD 20708</t>
  </si>
  <si>
    <t>13200 LARCHDALE ROAD</t>
  </si>
  <si>
    <t>16_114</t>
  </si>
  <si>
    <t>7300 WOODYARD ROAD, UPPER MARLBORO, MD 20772</t>
  </si>
  <si>
    <t>7300 WOODYARD ROAD</t>
  </si>
  <si>
    <t>16_115</t>
  </si>
  <si>
    <t>4300 WICOMICO AVENUE, BELTSVILLE, MD 20705</t>
  </si>
  <si>
    <t>4300 WICOMICO AVENUE</t>
  </si>
  <si>
    <t>16_116</t>
  </si>
  <si>
    <t>7200 GALLATIN STREET, LANDOVER HILLS, MD 20784</t>
  </si>
  <si>
    <t>7200 GALLATIN STREET</t>
  </si>
  <si>
    <t>16_117</t>
  </si>
  <si>
    <t>3401 HUBBARD ROAD, LANDOVER, MD 20785</t>
  </si>
  <si>
    <t>3401 HUBBARD ROAD</t>
  </si>
  <si>
    <t>16_104</t>
  </si>
  <si>
    <t>7001 BELTZ DRIVE, FORESTVILLE, MD 20747</t>
  </si>
  <si>
    <t>7001 BELTZ DRIVE</t>
  </si>
  <si>
    <t>16_106</t>
  </si>
  <si>
    <t>4915 ANNAPOLIS ROAD, BLADENSBURG, MD 20710</t>
  </si>
  <si>
    <t>4915 ANNAPOLIS ROAD</t>
  </si>
  <si>
    <t>16_110</t>
  </si>
  <si>
    <t>6130 LAMONT DRIVE, NEW CARROLLTON, MD 20784</t>
  </si>
  <si>
    <t>6130 LAMONT DRIVE</t>
  </si>
  <si>
    <t>16_111</t>
  </si>
  <si>
    <t>4601 LACY AVE, SUITLAND, MD 20746</t>
  </si>
  <si>
    <t>4601 LACY AVE</t>
  </si>
  <si>
    <t>16_097</t>
  </si>
  <si>
    <t>2720 IVERSON STREET, TEMPLE HILLS, MD 20748</t>
  </si>
  <si>
    <t>2720 IVERSON STREET</t>
  </si>
  <si>
    <t>16_098</t>
  </si>
  <si>
    <t>5301 Edgewood Road, College Park, MD 20740</t>
  </si>
  <si>
    <t>5301 Edgewood Road</t>
  </si>
  <si>
    <t>College Park</t>
  </si>
  <si>
    <t>20740</t>
  </si>
  <si>
    <t>16_099</t>
  </si>
  <si>
    <t>8333 WOODYARD ROAD, CLINTON, MD 20735</t>
  </si>
  <si>
    <t>8333 WOODYARD ROAD</t>
  </si>
  <si>
    <t>16_101</t>
  </si>
  <si>
    <t>11011 CHERRY HILL ROAD, BELTSVILLE, MD 20705</t>
  </si>
  <si>
    <t>11011 CHERRY HILL ROAD</t>
  </si>
  <si>
    <t>16_102</t>
  </si>
  <si>
    <t>2112 CHURCH ROAD, BOWIE, MD 20721</t>
  </si>
  <si>
    <t>2112 CHURCH ROAD</t>
  </si>
  <si>
    <t>16_089</t>
  </si>
  <si>
    <t>15200 ANNAPOLIS ROAD, BOWIE, MD 20715</t>
  </si>
  <si>
    <t>15200 ANNAPOLIS ROAD</t>
  </si>
  <si>
    <t>16_091</t>
  </si>
  <si>
    <t>4601 Calvert Road, College Park, MD 20740</t>
  </si>
  <si>
    <t>4601 Calvert Road</t>
  </si>
  <si>
    <t>16_093</t>
  </si>
  <si>
    <t>6016 Princess Garden Parkway, Lanham, MD 20784</t>
  </si>
  <si>
    <t>6016 Princess Garden Parkway</t>
  </si>
  <si>
    <t>16_094</t>
  </si>
  <si>
    <t>2611 BUCK LODGE ROAD, ADELPHI, MD 20783</t>
  </si>
  <si>
    <t>2611 BUCK LODGE ROAD</t>
  </si>
  <si>
    <t>16_095</t>
  </si>
  <si>
    <t>15100 Mount Calvert Road, UPPER MARLBORO, MD 20772</t>
  </si>
  <si>
    <t>15100 Mount Calvert Road</t>
  </si>
  <si>
    <t>16_096</t>
  </si>
  <si>
    <t>1401 NYE STREET, CAPITOL HEIGHTS, MD 20743</t>
  </si>
  <si>
    <t>1401 NYE STREET</t>
  </si>
  <si>
    <t>16_083</t>
  </si>
  <si>
    <t>8000 CROOM ROAD, UPPER MARLBORO, MD 20772</t>
  </si>
  <si>
    <t>8000 CROOM ROAD</t>
  </si>
  <si>
    <t>16_084</t>
  </si>
  <si>
    <t>5410 KIRBY ROAD, CLINTON, MD 20735</t>
  </si>
  <si>
    <t>5410 KIRBY ROAD</t>
  </si>
  <si>
    <t>16_086</t>
  </si>
  <si>
    <t>12500 FORT WASHINGTON ROAD, FORT WASHINGTON, MD 20744</t>
  </si>
  <si>
    <t>12500 FORT WASHINGTON ROAD</t>
  </si>
  <si>
    <t>16_087</t>
  </si>
  <si>
    <t>16_088</t>
  </si>
  <si>
    <t>14101 BRANDYWINE ROAD, BRANDYWINE, MD 20613</t>
  </si>
  <si>
    <t>14101 BRANDYWINE ROAD</t>
  </si>
  <si>
    <t>16_076</t>
  </si>
  <si>
    <t>2200 COUNTY ROAD, DISTRICT HEIGHTS, MD 20747</t>
  </si>
  <si>
    <t>2200 COUNTY ROAD</t>
  </si>
  <si>
    <t>16_077</t>
  </si>
  <si>
    <t>14201 School Lane, Upper Marlboro, MD 20772</t>
  </si>
  <si>
    <t>14201 School Lane</t>
  </si>
  <si>
    <t>Upper Marlboro</t>
  </si>
  <si>
    <t>16_078</t>
  </si>
  <si>
    <t>16200 Livingston Road, Accokeek, MD 20607</t>
  </si>
  <si>
    <t>16200 Livingston Road</t>
  </si>
  <si>
    <t>Accokeek</t>
  </si>
  <si>
    <t>7215 Corporate Court, Frederick, MD 21703</t>
  </si>
  <si>
    <t>7215 Corporate Court</t>
  </si>
  <si>
    <t>16_080</t>
  </si>
  <si>
    <t>5311 43rd AVENUE, HYATTSVILLE, MD 20781</t>
  </si>
  <si>
    <t>5311 43rd AVENUE</t>
  </si>
  <si>
    <t>16_081</t>
  </si>
  <si>
    <t>4315 UNDERWOOD STREET, HYATTSVILLE, MD 20782</t>
  </si>
  <si>
    <t>4315 UNDERWOOD STREET</t>
  </si>
  <si>
    <t>16_082</t>
  </si>
  <si>
    <t>6701 LEYTE DRIVE, OXON HILL, MD 20745</t>
  </si>
  <si>
    <t>6701 LEYTE DRIVE</t>
  </si>
  <si>
    <t>16_059</t>
  </si>
  <si>
    <t>16_068</t>
  </si>
  <si>
    <t>9811 49th AVENUE, COLLEGE PARK, MD 20740</t>
  </si>
  <si>
    <t>9811 49th AVENUE</t>
  </si>
  <si>
    <t>COLLEGE PARK</t>
  </si>
  <si>
    <t>16_072</t>
  </si>
  <si>
    <t>7000 ADELPHI ROAD, HYATTSVILLE, MD 20782</t>
  </si>
  <si>
    <t>7000 ADELPHI ROAD</t>
  </si>
  <si>
    <t>16_074</t>
  </si>
  <si>
    <t>2300 SANSBURY ROAD, UPPER MARLBORO, MD 20774</t>
  </si>
  <si>
    <t>2300 SANSBURY ROAD</t>
  </si>
  <si>
    <t>16_075</t>
  </si>
  <si>
    <t>6060 SPRINGHILL DRIVE, GREENBELT, MD 20770</t>
  </si>
  <si>
    <t>6060 SPRINGHILL DRIVE</t>
  </si>
  <si>
    <t>16_052</t>
  </si>
  <si>
    <t>5001 FLINTRIDGE DRIVE, HYATTSVILLE, MD 20784</t>
  </si>
  <si>
    <t>5001 FLINTRIDGE DRIVE</t>
  </si>
  <si>
    <t>16_053</t>
  </si>
  <si>
    <t>9420 TEMPLE HILL ROAD, CLINTON, MD 20735</t>
  </si>
  <si>
    <t>9420 TEMPLE HILL ROAD</t>
  </si>
  <si>
    <t>16_055</t>
  </si>
  <si>
    <t>9551 FORT FOOTE ROAD, FORT WASHINGTON, MD 20744</t>
  </si>
  <si>
    <t>9551 FORT FOOTE ROAD</t>
  </si>
  <si>
    <t>16_056</t>
  </si>
  <si>
    <t>601 SUFFOLK AVENUE, CAPITOL HEIGHTS, MD 20743</t>
  </si>
  <si>
    <t>601 SUFFOLK AVENUE</t>
  </si>
  <si>
    <t>16_057</t>
  </si>
  <si>
    <t>7400 BELLEFIELD AVENUE, FORT WASHINGTON, MD 20744</t>
  </si>
  <si>
    <t>7400 BELLEFIELD AVENUE</t>
  </si>
  <si>
    <t>16_043</t>
  </si>
  <si>
    <t>65 HERRINGTON DRIVE, UPPER MARLBORO, MD 20774</t>
  </si>
  <si>
    <t>65 HERRINGTON DRIVE</t>
  </si>
  <si>
    <t>16_045</t>
  </si>
  <si>
    <t>7007 Bock Road, Fort Washington, MD 20744</t>
  </si>
  <si>
    <t>7007 Bock Road</t>
  </si>
  <si>
    <t>Fort Washington</t>
  </si>
  <si>
    <t>16_046</t>
  </si>
  <si>
    <t>10000 ALLENTOWN ROAD, FORT WASHINGTON, MD 20744</t>
  </si>
  <si>
    <t>10000 ALLENTOWN ROAD</t>
  </si>
  <si>
    <t>16_048</t>
  </si>
  <si>
    <t>800 COMANCHE DRIVE, OXON HILL, MD 20745</t>
  </si>
  <si>
    <t>800 COMANCHE DRIVE</t>
  </si>
  <si>
    <t>16_050</t>
  </si>
  <si>
    <t>9601 PRINCE PLACE, UPPER MARLBORO, MD 20774</t>
  </si>
  <si>
    <t>9601 PRINCE PLACE</t>
  </si>
  <si>
    <t>16_033</t>
  </si>
  <si>
    <t>6901 TEMPLE HILL ROAD, TEMPLE HILLS, MD 20748</t>
  </si>
  <si>
    <t>6901 TEMPLE HILL ROAD</t>
  </si>
  <si>
    <t>16_034</t>
  </si>
  <si>
    <t>9601 GREENBELT ROAD, LANHAM, MD 20706</t>
  </si>
  <si>
    <t>9601 GREENBELT ROAD</t>
  </si>
  <si>
    <t>16_199</t>
  </si>
  <si>
    <t>18501 AQUASCO ROAD, BRANDYWINE, MD 20613</t>
  </si>
  <si>
    <t>18501 AQUASCO ROAD</t>
  </si>
  <si>
    <t>16_234</t>
  </si>
  <si>
    <t>10205 LAKE ARBOR WAY, MITCHELLVILLE, MD 20721</t>
  </si>
  <si>
    <t>10205 LAKE ARBOR WAY</t>
  </si>
  <si>
    <t>16_041</t>
  </si>
  <si>
    <t>15542 PEACH WALKER DRIVE, MITCHELLVILLE, MD 20716</t>
  </si>
  <si>
    <t>15542 PEACH WALKER DRIVE</t>
  </si>
  <si>
    <t>16_024</t>
  </si>
  <si>
    <t>5108 DIANNA DRIVE, SUITLAND, MD 20746</t>
  </si>
  <si>
    <t>5108 DIANNA DRIVE</t>
  </si>
  <si>
    <t>16_025</t>
  </si>
  <si>
    <t>1401 GLACIER AVENUE, CAPITOL HEIGHTS, MD 20743</t>
  </si>
  <si>
    <t>1401 GLACIER AVENUE</t>
  </si>
  <si>
    <t>16_026</t>
  </si>
  <si>
    <t>10701 Linvingston Road, Fort Washington, MD 20744</t>
  </si>
  <si>
    <t>10701 Linvingston Road</t>
  </si>
  <si>
    <t>16_027</t>
  </si>
  <si>
    <t>3501 Moylan Drive, Bowie, MD 20715</t>
  </si>
  <si>
    <t>3501 Moylan Drive</t>
  </si>
  <si>
    <t>16_028</t>
  </si>
  <si>
    <t>4703 Decatur Street, Hyattsville, MD 20781</t>
  </si>
  <si>
    <t>4703 Decatur Street</t>
  </si>
  <si>
    <t>Hyattsville</t>
  </si>
  <si>
    <t>16_030</t>
  </si>
  <si>
    <t>13000 LAUREL-BOWIE ROAD, LAUREL, MD 20708</t>
  </si>
  <si>
    <t>13000 LAUREL-BOWIE ROAD</t>
  </si>
  <si>
    <t>16_017</t>
  </si>
  <si>
    <t>8801 RITCHIE Drive, CAPITOL HEIGHTS, MD 20743</t>
  </si>
  <si>
    <t>8801 RITCHIE Drive</t>
  </si>
  <si>
    <t>16_018</t>
  </si>
  <si>
    <t>5101 PIERCE AVENUE, COLLEGE PARK, MD 20740</t>
  </si>
  <si>
    <t>5101 PIERCE AVENUE</t>
  </si>
  <si>
    <t>16_019</t>
  </si>
  <si>
    <t>7302 WEBSTER LANE, FORT WASHINGTON, MD 20744</t>
  </si>
  <si>
    <t>7302 WEBSTER LANE</t>
  </si>
  <si>
    <t>16_021</t>
  </si>
  <si>
    <t xml:space="preserve">11601 Pumpkin Hill Drive, Laurel, MD </t>
  </si>
  <si>
    <t>11601 Pumpkin Hill Drive</t>
  </si>
  <si>
    <t>16_023</t>
  </si>
  <si>
    <t>8600 ALLENTOWN ROAD, FORT WASHINGTON, MD 20744</t>
  </si>
  <si>
    <t>8600 ALLENTOWN ROAD</t>
  </si>
  <si>
    <t>16_009</t>
  </si>
  <si>
    <t>516 MONTGOMERY STREET, LAUREL, MD 20707</t>
  </si>
  <si>
    <t>516 MONTGOMERY STREET</t>
  </si>
  <si>
    <t>16_010</t>
  </si>
  <si>
    <t>200 CABIN BRANCH ROAD, CAPITOL HEIGHTS, MD 20743</t>
  </si>
  <si>
    <t>200 CABIN BRANCH ROAD</t>
  </si>
  <si>
    <t>16_012</t>
  </si>
  <si>
    <t>Old Gunpowder Road, Beltsville, MD 20707</t>
  </si>
  <si>
    <t>Old Gunpowder Road</t>
  </si>
  <si>
    <t>Beltsville</t>
  </si>
  <si>
    <t>16_014</t>
  </si>
  <si>
    <t>8000 CHERRY LANE, LAUREL, MD 20707</t>
  </si>
  <si>
    <t>8000 CHERRY LANE</t>
  </si>
  <si>
    <t>16_015</t>
  </si>
  <si>
    <t xml:space="preserve">68th and D Streets, Seat Pleasant, MD </t>
  </si>
  <si>
    <t>68th and D Streets</t>
  </si>
  <si>
    <t>Seat Pleasant</t>
  </si>
  <si>
    <t>16_016</t>
  </si>
  <si>
    <t>4500 34th STREET, MOUNT RAINIER, MD 20712</t>
  </si>
  <si>
    <t>4500 34th STREET</t>
  </si>
  <si>
    <t>MOUNT RAINIER</t>
  </si>
  <si>
    <t>20712</t>
  </si>
  <si>
    <t>16_001</t>
  </si>
  <si>
    <t>13800 BRANDYWINE ROAD, BRANDYWINE, MD 20613</t>
  </si>
  <si>
    <t>13800 BRANDYWINE ROAD</t>
  </si>
  <si>
    <t>16_002</t>
  </si>
  <si>
    <t>7601 HANOVER PARKWAY, GREENBELT, MD 20770</t>
  </si>
  <si>
    <t>7601 HANOVER PARKWAY</t>
  </si>
  <si>
    <t>16_003</t>
  </si>
  <si>
    <t xml:space="preserve">Darwin Street &amp; Park Hall Drive, Laurel, MD </t>
  </si>
  <si>
    <t>Darwin Street &amp; Park Hall Drive</t>
  </si>
  <si>
    <t>16_005</t>
  </si>
  <si>
    <t>14400 BERRY ROAD, ACCOKEEK, MD 20607</t>
  </si>
  <si>
    <t>14400 BERRY ROAD</t>
  </si>
  <si>
    <t>16_007</t>
  </si>
  <si>
    <t>7100 Oxon Hill Road, Oxon Hill, MD 20745</t>
  </si>
  <si>
    <t>7100 Oxon Hill Road</t>
  </si>
  <si>
    <t>Oxon Hill</t>
  </si>
  <si>
    <t>16_008</t>
  </si>
  <si>
    <t>13725 BRIARWOOD DRIVE, LAUREL, MD 20708</t>
  </si>
  <si>
    <t>13725 BRIARWOOD DRIVE</t>
  </si>
  <si>
    <t>15_234</t>
  </si>
  <si>
    <t>800 BRIGGS-CHANEY RD, SILVER SPRING, MD 20904</t>
  </si>
  <si>
    <t>800 BRIGGS-CHANEY RD</t>
  </si>
  <si>
    <t>20904</t>
  </si>
  <si>
    <t>15_241</t>
  </si>
  <si>
    <t>8810 POSTOAK RD, ROCKVILLE, MD 20854</t>
  </si>
  <si>
    <t>8810 POSTOAK RD</t>
  </si>
  <si>
    <t>ROCKVILLE</t>
  </si>
  <si>
    <t>15_250</t>
  </si>
  <si>
    <t>951 TWINBROOK PKWY, ROCKVILLE, MD 20851</t>
  </si>
  <si>
    <t>951 TWINBROOK PKWY</t>
  </si>
  <si>
    <t>20851</t>
  </si>
  <si>
    <t>15_257</t>
  </si>
  <si>
    <t>2534 LINDLEY TERRACE, ROCKVILLE, MD 20850</t>
  </si>
  <si>
    <t>2534 LINDLEY TERRACE</t>
  </si>
  <si>
    <t>20850</t>
  </si>
  <si>
    <t>15_232</t>
  </si>
  <si>
    <t>401 HAWKESBURY LANE, SILVER SPRING, MD 20904</t>
  </si>
  <si>
    <t>401 HAWKESBURY LANE</t>
  </si>
  <si>
    <t>15_989</t>
  </si>
  <si>
    <t>7210 HIDDEN CREEK RD, BETHESDA, MD 20817</t>
  </si>
  <si>
    <t>7210 HIDDEN CREEK RD</t>
  </si>
  <si>
    <t>15_237</t>
  </si>
  <si>
    <t>7000 RADNOR RD, BETHESDA, MD 20034</t>
  </si>
  <si>
    <t>7000 RADNOR RD</t>
  </si>
  <si>
    <t>20034</t>
  </si>
  <si>
    <t>15_255</t>
  </si>
  <si>
    <t>8001 LYNNBROOK DR, BETHESDA, MD 20814</t>
  </si>
  <si>
    <t>8001 LYNNBROOK DR</t>
  </si>
  <si>
    <t>20814</t>
  </si>
  <si>
    <t>15_252</t>
  </si>
  <si>
    <t>14811 NOTLEY RD, SILVER SPRING, MD 20904</t>
  </si>
  <si>
    <t>14811 NOTLEY RD</t>
  </si>
  <si>
    <t>15_230</t>
  </si>
  <si>
    <t>910 SCHINDLER DR, SILVER SPRING, MD 20903</t>
  </si>
  <si>
    <t>910 SCHINDLER DR</t>
  </si>
  <si>
    <t>20903</t>
  </si>
  <si>
    <t>15_249</t>
  </si>
  <si>
    <t>7510 MAPLE AVE, TAKOMA PARK, MD 20912</t>
  </si>
  <si>
    <t>7510 MAPLE AVE</t>
  </si>
  <si>
    <t>15_233</t>
  </si>
  <si>
    <t>18801 BARNESVILLE ROAD, DICKERSON, MD 20842</t>
  </si>
  <si>
    <t>18801 BARNESVILLE ROAD</t>
  </si>
  <si>
    <t>DICKERSON</t>
  </si>
  <si>
    <t>20842</t>
  </si>
  <si>
    <t>15_253</t>
  </si>
  <si>
    <t>9500 SEVEN LOCKS ROAD, BETHESDA, MD 20817</t>
  </si>
  <si>
    <t>9500 SEVEN LOCKS ROAD</t>
  </si>
  <si>
    <t>15_247</t>
  </si>
  <si>
    <t>19001 WATKINS MILL ROAD, GAITHERSBURG, MD 20879</t>
  </si>
  <si>
    <t>19001 WATKINS MILL ROAD</t>
  </si>
  <si>
    <t>20879</t>
  </si>
  <si>
    <t>15_977</t>
  </si>
  <si>
    <t>19501 WHITE GROUND RD, BOYDS, MD 20841</t>
  </si>
  <si>
    <t>19501 WHITE GROUND RD</t>
  </si>
  <si>
    <t>BOYDS</t>
  </si>
  <si>
    <t>20841</t>
  </si>
  <si>
    <t>15_231</t>
  </si>
  <si>
    <t>2400 BEL PRE ROAD, SILVER SPRING, MD 20906</t>
  </si>
  <si>
    <t>2400 BEL PRE ROAD</t>
  </si>
  <si>
    <t>20906</t>
  </si>
  <si>
    <t>15_218</t>
  </si>
  <si>
    <t>3200 BEAVERWOOD LN, SILVER SPRING, MD 20906</t>
  </si>
  <si>
    <t>3200 BEAVERWOOD LN</t>
  </si>
  <si>
    <t>15_244</t>
  </si>
  <si>
    <t>3901 DENFIELD AVE, KENSINGTON, MD 20895</t>
  </si>
  <si>
    <t>3901 DENFIELD AVE</t>
  </si>
  <si>
    <t>KENSINGTON</t>
  </si>
  <si>
    <t>20895</t>
  </si>
  <si>
    <t>15_267</t>
  </si>
  <si>
    <t>12518 GREENLY DR, SILVER SPRING, MD 20906</t>
  </si>
  <si>
    <t>12518 GREENLY DR</t>
  </si>
  <si>
    <t>15_245</t>
  </si>
  <si>
    <t>8935 BRADMOOR DRIVE, BETHESDA, MD 20817</t>
  </si>
  <si>
    <t>8935 BRADMOOR DRIVE</t>
  </si>
  <si>
    <t>02_110</t>
  </si>
  <si>
    <t>245 CLAY STREET, ANNAPOLIS, MD 21401</t>
  </si>
  <si>
    <t>245 CLAY STREET</t>
  </si>
  <si>
    <t>ANNAPOLIS</t>
  </si>
  <si>
    <t>21401</t>
  </si>
  <si>
    <t>03_194</t>
  </si>
  <si>
    <t>901 SOUTH ROLLING ROAD, BALTIMORE, MD 21228</t>
  </si>
  <si>
    <t>901 SOUTH ROLLING ROAD</t>
  </si>
  <si>
    <t>17_012</t>
  </si>
  <si>
    <t>420 LITTLE KIDWELL AVENUE, CENTREVILLE, MD 21617</t>
  </si>
  <si>
    <t>420 LITTLE KIDWELL AVENUE</t>
  </si>
  <si>
    <t>15_239</t>
  </si>
  <si>
    <t>13501 RICHTER FARM ROAD, GERMANTOWN, MD 20874</t>
  </si>
  <si>
    <t>13501 RICHTER FARM ROAD</t>
  </si>
  <si>
    <t>GERMANTOWN</t>
  </si>
  <si>
    <t>15_240</t>
  </si>
  <si>
    <t>1700 YALE PLACE, ROCKVILLE, MD 20850</t>
  </si>
  <si>
    <t>1700 YALE PLACE</t>
  </si>
  <si>
    <t>15_243</t>
  </si>
  <si>
    <t>7401 PERSIMMON TREE LANE, BETHESDA, MD 20817</t>
  </si>
  <si>
    <t>7401 PERSIMMON TREE LANE</t>
  </si>
  <si>
    <t>15_224</t>
  </si>
  <si>
    <t>14501 AVERY ROAD, ROCKVILLE, MD 20853</t>
  </si>
  <si>
    <t>14501 AVERY ROAD</t>
  </si>
  <si>
    <t>(formerly Mark Twain Center)</t>
  </si>
  <si>
    <t>15_225</t>
  </si>
  <si>
    <t>14516 NADINE DRIVE, ROCKVILLE, MD 20853</t>
  </si>
  <si>
    <t>14516 NADINE DRIVE</t>
  </si>
  <si>
    <t>15_226</t>
  </si>
  <si>
    <t>300 NORWOOD ROAD, SILVER SPRING, MD 20905</t>
  </si>
  <si>
    <t>300 NORWOOD ROAD</t>
  </si>
  <si>
    <t>15_227</t>
  </si>
  <si>
    <t>411 SISSON ST, SILVER SPRING, MD 20902</t>
  </si>
  <si>
    <t>411 SISSON ST</t>
  </si>
  <si>
    <t>20902</t>
  </si>
  <si>
    <t>15_216</t>
  </si>
  <si>
    <t>17014 TOM FOX AVE, POOLESVILLE, MD 20837</t>
  </si>
  <si>
    <t>17014 TOM FOX AVE</t>
  </si>
  <si>
    <t>POOLESVILLE</t>
  </si>
  <si>
    <t>20837</t>
  </si>
  <si>
    <t>15_217</t>
  </si>
  <si>
    <t>4615 SUNFLOWER DR, ROCKVILLE, MD 20853</t>
  </si>
  <si>
    <t>4615 SUNFLOWER DR</t>
  </si>
  <si>
    <t>15_219</t>
  </si>
  <si>
    <t>705 BAYFIELD ST, TAKOMA PARK, MD 20912</t>
  </si>
  <si>
    <t>705 BAYFIELD ST</t>
  </si>
  <si>
    <t>15_221</t>
  </si>
  <si>
    <t>21401 LAYTONSVILLE ROAD, GAITHERSBURG, MD 20882</t>
  </si>
  <si>
    <t>21401 LAYTONSVILLE ROAD</t>
  </si>
  <si>
    <t>20882</t>
  </si>
  <si>
    <t>15_222</t>
  </si>
  <si>
    <t>451 MEADOW HALL DRIVE, ROCKVILLE, MD 20851</t>
  </si>
  <si>
    <t>451 MEADOW HALL DRIVE</t>
  </si>
  <si>
    <t>15_210</t>
  </si>
  <si>
    <t>6300 TILDEN LANE, ROCKVILLE, MD 20852</t>
  </si>
  <si>
    <t>6300 TILDEN LANE</t>
  </si>
  <si>
    <t>20852</t>
  </si>
  <si>
    <t>15_211</t>
  </si>
  <si>
    <t>14121 OLD COLUMBIA PIKE, BURTONSVILLE, MD 20866</t>
  </si>
  <si>
    <t>14121 OLD COLUMBIA PIKE</t>
  </si>
  <si>
    <t>BURTONSVILLE</t>
  </si>
  <si>
    <t>20866</t>
  </si>
  <si>
    <t>15_212</t>
  </si>
  <si>
    <t>4610 W FRANKFORT DR, ROCKVILLE, MD 20853</t>
  </si>
  <si>
    <t>4610 W FRANKFORT DR</t>
  </si>
  <si>
    <t>15_213</t>
  </si>
  <si>
    <t>12612 GALWAY DR, SILVER SPRING, MD 20904</t>
  </si>
  <si>
    <t>12612 GALWAY DR</t>
  </si>
  <si>
    <t>15_214</t>
  </si>
  <si>
    <t>24001 RIDGE ROAD, GERMANTOWN, MD 20876</t>
  </si>
  <si>
    <t>24001 RIDGE ROAD</t>
  </si>
  <si>
    <t>20876</t>
  </si>
  <si>
    <t>15_204</t>
  </si>
  <si>
    <t>6520 DALROY LANE, BETHESDA, MD 20817</t>
  </si>
  <si>
    <t>6520 DALROY LANE</t>
  </si>
  <si>
    <t>15_205</t>
  </si>
  <si>
    <t>451 BEALL AVENUE, ROCKVILLE, MD 20850</t>
  </si>
  <si>
    <t>451 BEALL AVENUE</t>
  </si>
  <si>
    <t>15_206</t>
  </si>
  <si>
    <t>13801 RIPPLING BROOK DRIVE, SILVER SPRING, MD 20906</t>
  </si>
  <si>
    <t>13801 RIPPLING BROOK DRIVE</t>
  </si>
  <si>
    <t>15_208</t>
  </si>
  <si>
    <t>11211 CHILDS ST, SILVER SPRING, MD 20901</t>
  </si>
  <si>
    <t>11211 CHILDS ST</t>
  </si>
  <si>
    <t>20901</t>
  </si>
  <si>
    <t>15_197</t>
  </si>
  <si>
    <t>16915 BACHELOR'S FOREST RD, OLNEY, MD 20832</t>
  </si>
  <si>
    <t>16915 BACHELOR'S FOREST RD</t>
  </si>
  <si>
    <t>OLNEY</t>
  </si>
  <si>
    <t>20832</t>
  </si>
  <si>
    <t>15_198</t>
  </si>
  <si>
    <t>13737 WISTERIA DRIVE, GERMANTOWN, MD 20874</t>
  </si>
  <si>
    <t>13737 WISTERIA DRIVE</t>
  </si>
  <si>
    <t>15_200</t>
  </si>
  <si>
    <t>18909 KINGSVIEW ROAD, GERMANTOWN, MD 20874</t>
  </si>
  <si>
    <t>18909 KINGSVIEW ROAD</t>
  </si>
  <si>
    <t>15_201</t>
  </si>
  <si>
    <t>1234 CRESTHAVEN DR, SILVER SPRING, MD 20903</t>
  </si>
  <si>
    <t>1234 CRESTHAVEN DR</t>
  </si>
  <si>
    <t>15_202</t>
  </si>
  <si>
    <t>3100 REGINA DR, SILVER SPRING, MD 20906</t>
  </si>
  <si>
    <t>3100 REGINA DR</t>
  </si>
  <si>
    <t>15_190</t>
  </si>
  <si>
    <t>19201 THOMAS FARM DRIVE, GAITHERSBURG, MD 20879</t>
  </si>
  <si>
    <t>19201 THOMAS FARM DRIVE</t>
  </si>
  <si>
    <t>15_191</t>
  </si>
  <si>
    <t>651 SAYBROOKE OAKS BOULEVARD, GAITHERSBURG, MD 20877</t>
  </si>
  <si>
    <t>651 SAYBROOKE OAKS BOULEVARD</t>
  </si>
  <si>
    <t>15_192</t>
  </si>
  <si>
    <t>3336 GOLDMINE ROAD, BROOKEVILLE, MD 20833</t>
  </si>
  <si>
    <t>3336 GOLDMINE ROAD</t>
  </si>
  <si>
    <t>BROOKEVILLE</t>
  </si>
  <si>
    <t>20833</t>
  </si>
  <si>
    <t>15_193</t>
  </si>
  <si>
    <t>17101 CASHELL RD, ROCKVILLE, MD 20853</t>
  </si>
  <si>
    <t>17101 CASHELL RD</t>
  </si>
  <si>
    <t>15_194</t>
  </si>
  <si>
    <t>1000 FIRST ST, ROCKVILLE, MD 20851</t>
  </si>
  <si>
    <t>1000 FIRST ST</t>
  </si>
  <si>
    <t>15_183</t>
  </si>
  <si>
    <t>8501 POST OAK RD, POTOMAC, MD 20854</t>
  </si>
  <si>
    <t>8501 POST OAK RD</t>
  </si>
  <si>
    <t>15_185</t>
  </si>
  <si>
    <t>8225 BELLS MILL RD, POTOMAC, MD 20854</t>
  </si>
  <si>
    <t>8225 BELLS MILL RD</t>
  </si>
  <si>
    <t>15_186</t>
  </si>
  <si>
    <t>201 VALLEYBROOK DRIVE, SILVER SPRING, MD 20904</t>
  </si>
  <si>
    <t>201 VALLEYBROOK DRIVE</t>
  </si>
  <si>
    <t>15_188</t>
  </si>
  <si>
    <t>6314 LONE OAK DRIVE, BETHESDA, MD 20817</t>
  </si>
  <si>
    <t>6314 LONE OAK DRIVE</t>
  </si>
  <si>
    <t>15_189</t>
  </si>
  <si>
    <t>21301 SENECA CROSSING DRIVE, GERMANTOWN, MD 20876</t>
  </si>
  <si>
    <t>21301 SENECA CROSSING DRIVE</t>
  </si>
  <si>
    <t>15_173</t>
  </si>
  <si>
    <t>24555 CUTSAIL DRIVE, DAMASCUS, MD 20872</t>
  </si>
  <si>
    <t>24555 CUTSAIL DRIVE</t>
  </si>
  <si>
    <t>DAMASCUS</t>
  </si>
  <si>
    <t>20872</t>
  </si>
  <si>
    <t>15_179</t>
  </si>
  <si>
    <t>901 CANNON RD, SILVER SPRING, MD 20904</t>
  </si>
  <si>
    <t>901 CANNON RD</t>
  </si>
  <si>
    <t>15_209</t>
  </si>
  <si>
    <t>10701 GAINSBOROUGH RD, ROCKVILLE, MD 20854</t>
  </si>
  <si>
    <t>10701 GAINSBOROUGH RD</t>
  </si>
  <si>
    <t>15_238</t>
  </si>
  <si>
    <t>6505 MUNCASTER MILL RD, ROCKVILLE, MD 20855</t>
  </si>
  <si>
    <t>6505 MUNCASTER MILL RD</t>
  </si>
  <si>
    <t>20855</t>
  </si>
  <si>
    <t>15_182</t>
  </si>
  <si>
    <t>25400 OAK DRIVE, DAMASCUS, MD 20872</t>
  </si>
  <si>
    <t>25400 OAK DRIVE</t>
  </si>
  <si>
    <t>15_166</t>
  </si>
  <si>
    <t>10301 APPLE RIDGE ROAD, GAITHERSBURG, MD 20879</t>
  </si>
  <si>
    <t>10301 APPLE RIDGE ROAD</t>
  </si>
  <si>
    <t>15_167</t>
  </si>
  <si>
    <t>1901 RAINBOW DRIVE, SILVER SPRING, MD 20905</t>
  </si>
  <si>
    <t>1901 RAINBOW DRIVE</t>
  </si>
  <si>
    <t>15_168</t>
  </si>
  <si>
    <t>19200 OLNEY MILL ROAD, OLNEY, MD 20832</t>
  </si>
  <si>
    <t>19200 OLNEY MILL ROAD</t>
  </si>
  <si>
    <t>15_171</t>
  </si>
  <si>
    <t>51 UNIVERSITY BOULEVARD, EAST, SILVER SPRING, MD 20901</t>
  </si>
  <si>
    <t>51 UNIVERSITY BOULEVARD, EAST</t>
  </si>
  <si>
    <t>15_172</t>
  </si>
  <si>
    <t>1901 RANDOLPH RD, SILVER SPRING, MD 20902</t>
  </si>
  <si>
    <t>1901 RANDOLPH RD</t>
  </si>
  <si>
    <t>15_161</t>
  </si>
  <si>
    <t>9201 SCOTT DRIVE, ROCKVILLE, MD 20850</t>
  </si>
  <si>
    <t>9201 SCOTT DRIVE</t>
  </si>
  <si>
    <t>15_162</t>
  </si>
  <si>
    <t>13881 HOPKINS RD, GERMANTOWN, MD 20874</t>
  </si>
  <si>
    <t>13881 HOPKINS RD</t>
  </si>
  <si>
    <t>15_163</t>
  </si>
  <si>
    <t>100 TSCHIFFELY SQUARE ROAD, GAITHERSBURG, MD 20878</t>
  </si>
  <si>
    <t>100 TSCHIFFELY SQUARE ROAD</t>
  </si>
  <si>
    <t>20878</t>
  </si>
  <si>
    <t>15_164</t>
  </si>
  <si>
    <t>2700 SPARTAN ROAD, OLNEY, MD 20832</t>
  </si>
  <si>
    <t>2700 SPARTAN ROAD</t>
  </si>
  <si>
    <t>15_165</t>
  </si>
  <si>
    <t>7301 HADLEY FARMS DRIVE, GAITHERSBURG, MD 20879</t>
  </si>
  <si>
    <t>7301 HADLEY FARMS DRIVE</t>
  </si>
  <si>
    <t>15_154</t>
  </si>
  <si>
    <t>9930 MOYER ROAD, DAMASCUS, MD 20872</t>
  </si>
  <si>
    <t>9930 MOYER ROAD</t>
  </si>
  <si>
    <t>15_155</t>
  </si>
  <si>
    <t>13611 ROBEY RD, SILVER SPRING, MD 20904</t>
  </si>
  <si>
    <t>13611 ROBEY RD</t>
  </si>
  <si>
    <t>15_156</t>
  </si>
  <si>
    <t>8701 WARFIELD ROAD, GAITHERSBURG, MD 20879</t>
  </si>
  <si>
    <t>8701 WARFIELD ROAD</t>
  </si>
  <si>
    <t>15_157</t>
  </si>
  <si>
    <t>14323 STONE BRIDGE VIEW DRIVE, GAITHERSBURG, MD 20879</t>
  </si>
  <si>
    <t>14323 STONE BRIDGE VIEW DRIVE</t>
  </si>
  <si>
    <t>15_158</t>
  </si>
  <si>
    <t>15800 QUINCE ORCHARD BOULEVARD, GAITHERSBURG, MD 20878</t>
  </si>
  <si>
    <t>15800 QUINCE ORCHARD BOULEVARD</t>
  </si>
  <si>
    <t>15_148</t>
  </si>
  <si>
    <t>18501 CINNAMON DRIVE, GERMANTOWN, MD 20874</t>
  </si>
  <si>
    <t>18501 CINNAMON DRIVE</t>
  </si>
  <si>
    <t>15_149</t>
  </si>
  <si>
    <t>400 E. WAYNE AVENUE, SILVER SPRING, MD 20901</t>
  </si>
  <si>
    <t>400 E. WAYNE AVENUE</t>
  </si>
  <si>
    <t>15_150</t>
  </si>
  <si>
    <t>15110 JONES LANE, GAITHERSBURG, MD 20878</t>
  </si>
  <si>
    <t>15110 JONES LANE</t>
  </si>
  <si>
    <t>15_152</t>
  </si>
  <si>
    <t>18820 STRAWBERRY KNOLL ROAD, GAITHERSBURG, MD 20879</t>
  </si>
  <si>
    <t>18820 STRAWBERRY KNOLL ROAD</t>
  </si>
  <si>
    <t>15_153</t>
  </si>
  <si>
    <t>13100 WATERS LANDING RD, GERMANTOWN, MD 20874</t>
  </si>
  <si>
    <t>13100 WATERS LANDING RD</t>
  </si>
  <si>
    <t>15_141</t>
  </si>
  <si>
    <t>12601 DALEWOOD DR, Silver Spring, MD 20906</t>
  </si>
  <si>
    <t>12601 DALEWOOD DR</t>
  </si>
  <si>
    <t>Silver Spring</t>
  </si>
  <si>
    <t>15_144</t>
  </si>
  <si>
    <t>35 NORTH SUMMIT AVENUE, GAITHERSBURG, MD 20877</t>
  </si>
  <si>
    <t>35 NORTH SUMMIT AVENUE</t>
  </si>
  <si>
    <t>15_145</t>
  </si>
  <si>
    <t>8701 HARTSDALE AVENUE, BETHESDA, MD 20817</t>
  </si>
  <si>
    <t>8701 HARTSDALE AVENUE</t>
  </si>
  <si>
    <t>15_146</t>
  </si>
  <si>
    <t>8712 OAKMONT STREET, GAITHERSBURG, MD 20877</t>
  </si>
  <si>
    <t>8712 OAKMONT STREET</t>
  </si>
  <si>
    <t>15_147</t>
  </si>
  <si>
    <t>18425 FLOWER HILL WAY, GAITHERSBURG, MD 20879</t>
  </si>
  <si>
    <t>18425 FLOWER HILL WAY</t>
  </si>
  <si>
    <t>15_135</t>
  </si>
  <si>
    <t>300 OLNEY-SANDY SPRING ROAD, SANDY SPRING, MD 20860</t>
  </si>
  <si>
    <t>300 OLNEY-SANDY SPRING ROAD</t>
  </si>
  <si>
    <t>SANDY SPRING</t>
  </si>
  <si>
    <t>20860</t>
  </si>
  <si>
    <t>15_136</t>
  </si>
  <si>
    <t>11700 NEELSVILLE CHURCH ROAD, GERMANTOWN, MD 20876</t>
  </si>
  <si>
    <t>11700 NEELSVILLE CHURCH ROAD</t>
  </si>
  <si>
    <t>15_137</t>
  </si>
  <si>
    <t>19565 FISHER AVENUE, POOLESVILLE, MD 20837</t>
  </si>
  <si>
    <t>19565 FISHER AVENUE</t>
  </si>
  <si>
    <t>15_139</t>
  </si>
  <si>
    <t>1514 DUNSTER RD, ROCKVILLE, MD 20854</t>
  </si>
  <si>
    <t>1514 DUNSTER RD</t>
  </si>
  <si>
    <t>15_140</t>
  </si>
  <si>
    <t>2720 PLYERS MILL RD, SILVER SPRING, MD 20902</t>
  </si>
  <si>
    <t>2720 PLYERS MILL RD</t>
  </si>
  <si>
    <t>15_126</t>
  </si>
  <si>
    <t>4510 FAROE PLACE, ROCKVILLE, MD 20853</t>
  </si>
  <si>
    <t>4510 FAROE PLACE</t>
  </si>
  <si>
    <t>15_127</t>
  </si>
  <si>
    <t>651 GREAT FALLS ROAD, ROCKVILLE, MD 20850</t>
  </si>
  <si>
    <t>651 GREAT FALLS ROAD</t>
  </si>
  <si>
    <t>15_129</t>
  </si>
  <si>
    <t>5121 RUSSETT RD, ROCKVILLE, MD 20853</t>
  </si>
  <si>
    <t>5121 RUSSETT RD</t>
  </si>
  <si>
    <t>15_130</t>
  </si>
  <si>
    <t>101 Education Blvd, GAITHERSBURG, MD 20877</t>
  </si>
  <si>
    <t>101 Education Blvd</t>
  </si>
  <si>
    <t>15_131</t>
  </si>
  <si>
    <t>10731 ST MARGARETS WAY, KENSINGTON, MD 20895</t>
  </si>
  <si>
    <t>10731 ST MARGARETS WAY</t>
  </si>
  <si>
    <t>15_117</t>
  </si>
  <si>
    <t>19300 WATKINS MILL ROAD, GAITHERSBURG, MD 20879</t>
  </si>
  <si>
    <t>19300 WATKINS MILL ROAD</t>
  </si>
  <si>
    <t>15_118</t>
  </si>
  <si>
    <t>18100 WASHINGTON GROVE LANE, GAITHERSBURG, MD 20877</t>
  </si>
  <si>
    <t>18100 WASHINGTON GROVE LANE</t>
  </si>
  <si>
    <t>15_119</t>
  </si>
  <si>
    <t>12201 NEW HAMPSHIRE AVENUE, SILVER SPRING, MD 20904</t>
  </si>
  <si>
    <t>12201 NEW HAMPSHIRE AVENUE</t>
  </si>
  <si>
    <t>15_121</t>
  </si>
  <si>
    <t>17700 PARK MILL DRIVE, ROCKVILLE, MD 20855</t>
  </si>
  <si>
    <t>17700 PARK MILL DRIVE</t>
  </si>
  <si>
    <t>15_122</t>
  </si>
  <si>
    <t>3100 MEDWAY ST, SILVER SPRING, MD 20902</t>
  </si>
  <si>
    <t>3100 MEDWAY ST</t>
  </si>
  <si>
    <t>15_105</t>
  </si>
  <si>
    <t>15001 DUFIEF DRIVE, GAITHERSBURG, MD 20878</t>
  </si>
  <si>
    <t>15001 DUFIEF DRIVE</t>
  </si>
  <si>
    <t>15_106</t>
  </si>
  <si>
    <t>15_107</t>
  </si>
  <si>
    <t>1401 OLNEY-SANDY SPRING ROAD, SANDY SPRING, MD 20860</t>
  </si>
  <si>
    <t>1401 OLNEY-SANDY SPRING ROAD</t>
  </si>
  <si>
    <t>15_108</t>
  </si>
  <si>
    <t>631 SILVER SPRING AVENUE, SILVER SPRING, MD 20910</t>
  </si>
  <si>
    <t>631 SILVER SPRING AVENUE</t>
  </si>
  <si>
    <t>20910</t>
  </si>
  <si>
    <t>15_111</t>
  </si>
  <si>
    <t>7210 OSPREY DR, ROCKVILLE, MD 20855</t>
  </si>
  <si>
    <t>7210 OSPREY DR</t>
  </si>
  <si>
    <t>08_046</t>
  </si>
  <si>
    <t>5305 Piney Church Road, Waldorf, MD 20602</t>
  </si>
  <si>
    <t>5305 Piney Church Road</t>
  </si>
  <si>
    <t>15_098</t>
  </si>
  <si>
    <t>14315 FAIRDALE RD, SILVER SPRING, MD 20905</t>
  </si>
  <si>
    <t>14315 FAIRDALE RD</t>
  </si>
  <si>
    <t>15_100</t>
  </si>
  <si>
    <t>19315 ARCHDALE ROAD, GERMANTOWN, MD 20874</t>
  </si>
  <si>
    <t>19315 ARCHDALE ROAD</t>
  </si>
  <si>
    <t>15_102</t>
  </si>
  <si>
    <t>13400 TAMARACK RD, SILVER SPRING, MD 20904</t>
  </si>
  <si>
    <t>13400 TAMARACK RD</t>
  </si>
  <si>
    <t>15_103</t>
  </si>
  <si>
    <t>10201 BETHESDA CHURCH ROAD, DAMASCUS, MD 20872</t>
  </si>
  <si>
    <t>10201 BETHESDA CHURCH ROAD</t>
  </si>
  <si>
    <t>15_104</t>
  </si>
  <si>
    <t>4 MARQUIS DRIVE, GAITHERSBURG, MD 20878</t>
  </si>
  <si>
    <t>4 MARQUIS DRIVE</t>
  </si>
  <si>
    <t>15_089</t>
  </si>
  <si>
    <t>8720 CARROLL AVENUE, SILVER SPRING, MD 20903</t>
  </si>
  <si>
    <t>8720 CARROLL AVENUE</t>
  </si>
  <si>
    <t>15_090</t>
  </si>
  <si>
    <t>25921 RIDGE ROAD, DAMASCUS, MD 20872</t>
  </si>
  <si>
    <t>25921 RIDGE ROAD</t>
  </si>
  <si>
    <t>15_092</t>
  </si>
  <si>
    <t>11711 JOSEPH MILL RD, SILVER SPRING, MD 20906</t>
  </si>
  <si>
    <t>11711 JOSEPH MILL RD</t>
  </si>
  <si>
    <t>15_093</t>
  </si>
  <si>
    <t>3401 QUEEN MARY DR, OLNEY, MD 20832</t>
  </si>
  <si>
    <t>3401 QUEEN MARY DR</t>
  </si>
  <si>
    <t>10_073</t>
  </si>
  <si>
    <t>5850 Eaglehead Drive, Ijamsville, MD 21754</t>
  </si>
  <si>
    <t>5850 Eaglehead Drive</t>
  </si>
  <si>
    <t>Ijamsville</t>
  </si>
  <si>
    <t>15_095</t>
  </si>
  <si>
    <t>5110 MEADOWSIDE LANE, ROCKVILLE, MD 20855</t>
  </si>
  <si>
    <t>5110 MEADOWSIDE LANE</t>
  </si>
  <si>
    <t>15_085</t>
  </si>
  <si>
    <t>3200 Woodbine Street, Bethesda, MD 20015</t>
  </si>
  <si>
    <t>3200 Woodbine Street</t>
  </si>
  <si>
    <t>Bethesda</t>
  </si>
  <si>
    <t>20015</t>
  </si>
  <si>
    <t>15_086</t>
  </si>
  <si>
    <t>18201 CONTOUR ROAD, GAITHERSBURG, MD 20877</t>
  </si>
  <si>
    <t>18201 CONTOUR ROAD</t>
  </si>
  <si>
    <t>15_087</t>
  </si>
  <si>
    <t>2100 BALTIMORE RD, ROCKVILLE, MD 20853</t>
  </si>
  <si>
    <t>2100 BALTIMORE RD</t>
  </si>
  <si>
    <t>15_088</t>
  </si>
  <si>
    <t>807 DALEVIEW DRIVE, SILVER SPRING, MD 20901</t>
  </si>
  <si>
    <t>807 DALEVIEW DRIVE</t>
  </si>
  <si>
    <t>15_074</t>
  </si>
  <si>
    <t>14615 BAUER DRIVE, ROCKVILLE, MD 20853</t>
  </si>
  <si>
    <t>14615 BAUER DRIVE</t>
  </si>
  <si>
    <t>15_076</t>
  </si>
  <si>
    <t>15_077</t>
  </si>
  <si>
    <t>13801 DUFIEF MILL ROAD, GAITHERSBURG, MD 20878</t>
  </si>
  <si>
    <t>13801 DUFIEF MILL ROAD</t>
  </si>
  <si>
    <t>15_175</t>
  </si>
  <si>
    <t>6311 WILSON LANE, BETHESDA, MD 20817</t>
  </si>
  <si>
    <t>6311 WILSON LANE</t>
  </si>
  <si>
    <t>15_080</t>
  </si>
  <si>
    <t>10501 New Hampshire Avenue, Silver Spring, MD 20903</t>
  </si>
  <si>
    <t>10501 New Hampshire Avenue</t>
  </si>
  <si>
    <t>15_063</t>
  </si>
  <si>
    <t>11311 NEWPORT MILL ROAD, KENSINGTON, MD 20902</t>
  </si>
  <si>
    <t>11311 NEWPORT MILL ROAD</t>
  </si>
  <si>
    <t>15_064</t>
  </si>
  <si>
    <t>11800 MONTICELLO AVE, SILVER SPRING, MD 20902</t>
  </si>
  <si>
    <t>11800 MONTICELLO AVE</t>
  </si>
  <si>
    <t>15_065</t>
  </si>
  <si>
    <t>2010 Linden Lane, Silver Spring, MD 20910</t>
  </si>
  <si>
    <t>2010 Linden Lane</t>
  </si>
  <si>
    <t>15_066</t>
  </si>
  <si>
    <t>17501 WILLARD RD, POOLESVILLE, MD 20837</t>
  </si>
  <si>
    <t>17501 WILLARD RD</t>
  </si>
  <si>
    <t>15_067</t>
  </si>
  <si>
    <t>6400 ROCK SPRING DRIVE, BETHESDA, MD 20814</t>
  </si>
  <si>
    <t>6400 ROCK SPRING DRIVE</t>
  </si>
  <si>
    <t>15_072</t>
  </si>
  <si>
    <t>5911 RIDGEWAY AVE, ROCKVILLE, MD 20851</t>
  </si>
  <si>
    <t>5911 RIDGEWAY AVE</t>
  </si>
  <si>
    <t>15_055</t>
  </si>
  <si>
    <t>4610 RENN ST, ROCKVILLE, MD 20853</t>
  </si>
  <si>
    <t>4610 RENN ST</t>
  </si>
  <si>
    <t>15_056</t>
  </si>
  <si>
    <t>7300 Whittier Blvd, Bethesda, MD 20034</t>
  </si>
  <si>
    <t>7300 Whittier Blvd</t>
  </si>
  <si>
    <t>15_057</t>
  </si>
  <si>
    <t>10830 EASTWOOD AVE, SILVER SPRING, MD 20901</t>
  </si>
  <si>
    <t>10830 EASTWOOD AVE</t>
  </si>
  <si>
    <t>15_058</t>
  </si>
  <si>
    <t>900 JACKSON RD, SILVER SPRING, MD 20904</t>
  </si>
  <si>
    <t>900 JACKSON RD</t>
  </si>
  <si>
    <t>15_061</t>
  </si>
  <si>
    <t>3301 WELLER RD, SILVER SPRING, MD 20906</t>
  </si>
  <si>
    <t>3301 WELLER RD</t>
  </si>
  <si>
    <t>15_048</t>
  </si>
  <si>
    <t>4810 OXFORD STREET, GARRETT PARK, MD 20896</t>
  </si>
  <si>
    <t>4810 OXFORD STREET</t>
  </si>
  <si>
    <t>GARRETT PARK</t>
  </si>
  <si>
    <t>20896</t>
  </si>
  <si>
    <t>15_049</t>
  </si>
  <si>
    <t>1820 Franwell Avenue, Silver Spring, MD 20902</t>
  </si>
  <si>
    <t>1820 Franwell Avenue</t>
  </si>
  <si>
    <t>15_050</t>
  </si>
  <si>
    <t>13407 LYDIA ST, SILVER SPRING, MD 20906</t>
  </si>
  <si>
    <t>13407 LYDIA ST</t>
  </si>
  <si>
    <t>15_052</t>
  </si>
  <si>
    <t>15516 OLD COLUMBIA PIKE, BURTONSVILLE, MD 20866</t>
  </si>
  <si>
    <t>15516 OLD COLUMBIA PIKE</t>
  </si>
  <si>
    <t>15_054</t>
  </si>
  <si>
    <t>12520 HEURICH RD, SILVER SPRING, MD 20902</t>
  </si>
  <si>
    <t>12520 HEURICH RD</t>
  </si>
  <si>
    <t>15_040</t>
  </si>
  <si>
    <t>1800 GREENPLACE TER, ROCKVILLE, MD 20850</t>
  </si>
  <si>
    <t>1800 GREENPLACE TER</t>
  </si>
  <si>
    <t>15_042</t>
  </si>
  <si>
    <t>16600 RAVEN ROCK DRIVE, GAITHERSBURG, MD 20878</t>
  </si>
  <si>
    <t>16600 RAVEN ROCK DRIVE</t>
  </si>
  <si>
    <t>15_043</t>
  </si>
  <si>
    <t>13600 WANEGARDEN DR, GERMANTOWN, MD 20874</t>
  </si>
  <si>
    <t>13600 WANEGARDEN DR</t>
  </si>
  <si>
    <t>15_045</t>
  </si>
  <si>
    <t>5939 MUNCASTER MILL RD, ROCKVILLE, MD 20855</t>
  </si>
  <si>
    <t>5939 MUNCASTER MILL RD</t>
  </si>
  <si>
    <t>15_047</t>
  </si>
  <si>
    <t>11400 Marcliff Road, ROCKVILLE, MD 20852</t>
  </si>
  <si>
    <t>11400 Marcliff Road</t>
  </si>
  <si>
    <t>15_035</t>
  </si>
  <si>
    <t>710 BEACON RD, SILVER SPRING, MD 20903</t>
  </si>
  <si>
    <t>710 BEACON RD</t>
  </si>
  <si>
    <t>15_036</t>
  </si>
  <si>
    <t>201 WOODMOOR DR, SILVER SPRING, MD 20901</t>
  </si>
  <si>
    <t>201 WOODMOOR DR</t>
  </si>
  <si>
    <t>15_037</t>
  </si>
  <si>
    <t>300 UNIV BLVD EAST, SILVER SPRING, MD 20901</t>
  </si>
  <si>
    <t>300 UNIV BLVD EAST</t>
  </si>
  <si>
    <t>15_039</t>
  </si>
  <si>
    <t>10631 STEDWICK ROAD, GAITHERSBURG, MD 20879</t>
  </si>
  <si>
    <t>10631 STEDWICK ROAD</t>
  </si>
  <si>
    <t>15_022</t>
  </si>
  <si>
    <t>14800 PERRYWOOD DRIVE, BURTONSVILLE, MD 20866</t>
  </si>
  <si>
    <t>14800 PERRYWOOD DRIVE</t>
  </si>
  <si>
    <t>15_024</t>
  </si>
  <si>
    <t>851 QUINCE ORCHARD BOULEVARD, GAITHERSBURG, MD 20878</t>
  </si>
  <si>
    <t>851 QUINCE ORCHARD BOULEVARD</t>
  </si>
  <si>
    <t>15_030</t>
  </si>
  <si>
    <t>4301 EAST-WEST HIGHWAY, BETHESDA, MD 20814</t>
  </si>
  <si>
    <t>4301 EAST-WEST HIGHWAY</t>
  </si>
  <si>
    <t>15_031</t>
  </si>
  <si>
    <t>11135 NEWPORT MILL ROAD, KENSINGTON, MD 20895</t>
  </si>
  <si>
    <t>11135 NEWPORT MILL ROAD</t>
  </si>
  <si>
    <t>15_032</t>
  </si>
  <si>
    <t>4015 ROSEMARY STREET, CHEVY CHASE, MD 20815</t>
  </si>
  <si>
    <t>4015 ROSEMARY STREET</t>
  </si>
  <si>
    <t>CHEVY CHASE</t>
  </si>
  <si>
    <t>20815</t>
  </si>
  <si>
    <t>15_015</t>
  </si>
  <si>
    <t>7600 Arlington Road, BETHESDA, MD 20814</t>
  </si>
  <si>
    <t>7600 Arlington Road</t>
  </si>
  <si>
    <t>15_018</t>
  </si>
  <si>
    <t>2600 HAYDEN DRIVE, SILVER SPRING, MD 20902</t>
  </si>
  <si>
    <t>2600 HAYDEN DRIVE</t>
  </si>
  <si>
    <t>15_019</t>
  </si>
  <si>
    <t>12700 MIDDLEBROOK ROAD, GERMANTOWN, MD 20874</t>
  </si>
  <si>
    <t>12700 MIDDLEBROOK ROAD</t>
  </si>
  <si>
    <t>15_020</t>
  </si>
  <si>
    <t>1 SCHOOL DRIVE, GAITHERSBURG, MD 20878</t>
  </si>
  <si>
    <t>1 SCHOOL DRIVE</t>
  </si>
  <si>
    <t>15_021</t>
  </si>
  <si>
    <t>19528 OLNEY MILL RD, OLNEY, MD 20832</t>
  </si>
  <si>
    <t>19528 OLNEY MILL RD</t>
  </si>
  <si>
    <t>15_007</t>
  </si>
  <si>
    <t>9201 FALLS CHAPEL WAY, POTOMAC, MD 20854</t>
  </si>
  <si>
    <t>9201 FALLS CHAPEL WAY</t>
  </si>
  <si>
    <t>15_009</t>
  </si>
  <si>
    <t>3015 Upton Drive, Kensington, MD 20795</t>
  </si>
  <si>
    <t>3015 Upton Drive</t>
  </si>
  <si>
    <t>Kensington</t>
  </si>
  <si>
    <t>20795</t>
  </si>
  <si>
    <t>15_010</t>
  </si>
  <si>
    <t>10900 INWOOD AVE, SILVER SPRING, MD 20902</t>
  </si>
  <si>
    <t>10900 INWOOD AVE</t>
  </si>
  <si>
    <t>15_011</t>
  </si>
  <si>
    <t>2101 LUZERNE AVE, SILVER SPRING, MD 20910</t>
  </si>
  <si>
    <t>2101 LUZERNE AVE</t>
  </si>
  <si>
    <t>15_013</t>
  </si>
  <si>
    <t>19110 LIBERTY MILL ROAD, GERMANTOWN, MD 20874</t>
  </si>
  <si>
    <t>19110 LIBERTY MILL ROAD</t>
  </si>
  <si>
    <t>15_002</t>
  </si>
  <si>
    <t>313 WAYNE AVE, SILVER SPRING, MD 20907</t>
  </si>
  <si>
    <t>313 WAYNE AVE</t>
  </si>
  <si>
    <t>20907</t>
  </si>
  <si>
    <t>15_003</t>
  </si>
  <si>
    <t>13530 REDGRAVE PLACE, CLARKSBURG, MD 20871</t>
  </si>
  <si>
    <t>13530 REDGRAVE PLACE</t>
  </si>
  <si>
    <t>CLARKSBURG</t>
  </si>
  <si>
    <t>15_004</t>
  </si>
  <si>
    <t>4710 SAUL RD, KENSINGTON, MD 20895</t>
  </si>
  <si>
    <t>4710 SAUL RD</t>
  </si>
  <si>
    <t>15_005</t>
  </si>
  <si>
    <t>250 RICHARD MONTGOMERY DRIVE, ROCKVILLE, MD 20852</t>
  </si>
  <si>
    <t>250 RICHARD MONTGOMERY DRIVE</t>
  </si>
  <si>
    <t>15_006</t>
  </si>
  <si>
    <t>13300 Arctic Avenue, Rockville, MD 20853</t>
  </si>
  <si>
    <t>13300 Arctic Avenue</t>
  </si>
  <si>
    <t>14_003</t>
  </si>
  <si>
    <t>400 CAMPUS AVENUE, CHESTERTOWN, MD 21620</t>
  </si>
  <si>
    <t>400 CAMPUS AVENUE</t>
  </si>
  <si>
    <t>CHESTERTOWN</t>
  </si>
  <si>
    <t>21620</t>
  </si>
  <si>
    <t>14_004</t>
  </si>
  <si>
    <t>21203 SHARP STREET, ROCK HALL, MD 21661</t>
  </si>
  <si>
    <t>21203 SHARP STREET</t>
  </si>
  <si>
    <t>ROCK HALL</t>
  </si>
  <si>
    <t>21661</t>
  </si>
  <si>
    <t>14_005</t>
  </si>
  <si>
    <t>5608 BOUNDARY AVENUE, ROCK HALL, MD 21661</t>
  </si>
  <si>
    <t>5608 BOUNDARY AVENUE</t>
  </si>
  <si>
    <t>14_006</t>
  </si>
  <si>
    <t>320 CALVERT STREET, CHESTERTOWN, MD 21620</t>
  </si>
  <si>
    <t>320 CALVERT STREET</t>
  </si>
  <si>
    <t>14_007</t>
  </si>
  <si>
    <t>25301 LAMBS MEADOW ROAD, WORTON, MD 21678</t>
  </si>
  <si>
    <t>25301 LAMBS MEADOW ROAD</t>
  </si>
  <si>
    <t>217 Dill Avenue, Frederick, MD 21701</t>
  </si>
  <si>
    <t>217 Dill Avenue</t>
  </si>
  <si>
    <t>12_058</t>
  </si>
  <si>
    <t>251 Paradise Road, Aberdeen, MD 21001</t>
  </si>
  <si>
    <t>251 Paradise Road</t>
  </si>
  <si>
    <t>Aberdeen</t>
  </si>
  <si>
    <t>04_028</t>
  </si>
  <si>
    <t>295 Williams Road, Prince Frederick, MD 20678</t>
  </si>
  <si>
    <t>295 Williams Road</t>
  </si>
  <si>
    <t>19_016</t>
  </si>
  <si>
    <t>7970 Tawes Campus Drive, Westover, MD 21871</t>
  </si>
  <si>
    <t>7970 Tawes Campus Drive</t>
  </si>
  <si>
    <t>Westover</t>
  </si>
  <si>
    <t>06_055</t>
  </si>
  <si>
    <t>3100 Swiper Road, Manchester, MD 21102</t>
  </si>
  <si>
    <t>3100 Swiper Road</t>
  </si>
  <si>
    <t>Manchester</t>
  </si>
  <si>
    <t>17_025</t>
  </si>
  <si>
    <t>671 Romancoke Road, Stevensville, MD 21666</t>
  </si>
  <si>
    <t>671 Romancoke Road</t>
  </si>
  <si>
    <t>Stevensville</t>
  </si>
  <si>
    <t>13900 Bromfield Road, Germantown, MD 20874</t>
  </si>
  <si>
    <t>13900 Bromfield Road</t>
  </si>
  <si>
    <t>co-located with Matsunaga ES</t>
  </si>
  <si>
    <t>21_050</t>
  </si>
  <si>
    <t>18201 Rockland Drive, Hagerstown, MD 21740</t>
  </si>
  <si>
    <t>18201 Rockland Drive</t>
  </si>
  <si>
    <t>Hagerstown</t>
  </si>
  <si>
    <t>23_015</t>
  </si>
  <si>
    <t>6290 Worcester Highway, Newark, MD 21841</t>
  </si>
  <si>
    <t>6290 Worcester Highway</t>
  </si>
  <si>
    <t>Newark</t>
  </si>
  <si>
    <t>12_060</t>
  </si>
  <si>
    <t>301 Schuck's Road, Bel Air, MD 21015</t>
  </si>
  <si>
    <t>301 Schuck's Road</t>
  </si>
  <si>
    <t>Bel Air</t>
  </si>
  <si>
    <t>18_031</t>
  </si>
  <si>
    <t>43765 Evergreen Way, California, MD 20619</t>
  </si>
  <si>
    <t>43765 Evergreen Way</t>
  </si>
  <si>
    <t>California</t>
  </si>
  <si>
    <t>20619</t>
  </si>
  <si>
    <t>06_057</t>
  </si>
  <si>
    <t>3300 Maple Grove Road, Manchester, MD 21102</t>
  </si>
  <si>
    <t>3300 Maple Grove Road</t>
  </si>
  <si>
    <t>13_085</t>
  </si>
  <si>
    <t>14601 Carrs Mill Road, Glenwood, MD 21738</t>
  </si>
  <si>
    <t>09_019</t>
  </si>
  <si>
    <t>5745 Cloverdale Road, Hurlock, MD 21643</t>
  </si>
  <si>
    <t>5745 Cloverdale Road</t>
  </si>
  <si>
    <t>Hurlock</t>
  </si>
  <si>
    <t>13_088</t>
  </si>
  <si>
    <t>11630 Scaggsville Road, Fulton, MD 20759</t>
  </si>
  <si>
    <t>11630 Scaggsville Road</t>
  </si>
  <si>
    <t>13_083</t>
  </si>
  <si>
    <t>4691 Ten Oaks Road, Dayton, MD 21036</t>
  </si>
  <si>
    <t>4691 Ten Oaks Road</t>
  </si>
  <si>
    <t>Dayton</t>
  </si>
  <si>
    <t>21036</t>
  </si>
  <si>
    <t>13_084</t>
  </si>
  <si>
    <t>4355 Montgomery Road, Ellicott City, MD 21043</t>
  </si>
  <si>
    <t>4355 Montgomery Road</t>
  </si>
  <si>
    <t>15_273</t>
  </si>
  <si>
    <t>12615 Royal Crown Drive, Germantown, MD 20876</t>
  </si>
  <si>
    <t>12615 Royal Crown Drive</t>
  </si>
  <si>
    <t>02_132</t>
  </si>
  <si>
    <t>200 WINDELL AVENUE, Annapolis, MD 21401</t>
  </si>
  <si>
    <t>200 WINDELL AVENUE</t>
  </si>
  <si>
    <t>Annapolis</t>
  </si>
  <si>
    <t>16_259</t>
  </si>
  <si>
    <t>6110 Editors Park Drive, Hyattsville, MD 20782</t>
  </si>
  <si>
    <t>6110 Editors Park Drive</t>
  </si>
  <si>
    <t>03_215</t>
  </si>
  <si>
    <t>6914 Charles Street, Towson, MD 21204</t>
  </si>
  <si>
    <t>6914 Charles Street</t>
  </si>
  <si>
    <t>Towson</t>
  </si>
  <si>
    <t>09_018</t>
  </si>
  <si>
    <t>2465 Cambridge Beltway, Cambridge, MD 21613</t>
  </si>
  <si>
    <t>2465 Cambridge Beltway</t>
  </si>
  <si>
    <t>Cambridge</t>
  </si>
  <si>
    <t>21_052</t>
  </si>
  <si>
    <t>1311 Yale Drive, Hagerstown, MD 21740</t>
  </si>
  <si>
    <t>1311 Yale Drive</t>
  </si>
  <si>
    <t>16_257</t>
  </si>
  <si>
    <t>13250 Fairwood Parkway, Bowie, MD 20720</t>
  </si>
  <si>
    <t>13250 Fairwood Parkway</t>
  </si>
  <si>
    <t>20720</t>
  </si>
  <si>
    <t>16_256</t>
  </si>
  <si>
    <t>6301 Breezewood Drive, Greenbelt, MD 20770</t>
  </si>
  <si>
    <t>6301 Breezewood Drive</t>
  </si>
  <si>
    <t>Greenbelt</t>
  </si>
  <si>
    <t>17_026</t>
  </si>
  <si>
    <t>600 Charles Street, Sudlersville, MD 21668</t>
  </si>
  <si>
    <t>600 Charles Street</t>
  </si>
  <si>
    <t>Sudlersville</t>
  </si>
  <si>
    <t>12_059</t>
  </si>
  <si>
    <t>600 Red Pump Road, Bel Air, MD 21014</t>
  </si>
  <si>
    <t>600 Red Pump Road</t>
  </si>
  <si>
    <t>, La Plata, MD 20646</t>
  </si>
  <si>
    <t>5988 Radio Station Rd</t>
  </si>
  <si>
    <t>La Plata</t>
  </si>
  <si>
    <t>18_007</t>
  </si>
  <si>
    <t>47382 Lincoln Avenue, Lexington Park, MD 20653</t>
  </si>
  <si>
    <t>47382 Lincoln Avenue</t>
  </si>
  <si>
    <t>Lexington Park</t>
  </si>
  <si>
    <t>10_074</t>
  </si>
  <si>
    <t>210 Madison Street, Frederick, MD 21701</t>
  </si>
  <si>
    <t>210 Madison Street</t>
  </si>
  <si>
    <t>30_251</t>
  </si>
  <si>
    <t>4849 PIMLICO RD, BALTIMORE, MD 21215</t>
  </si>
  <si>
    <t>4849 PIMLICO RD</t>
  </si>
  <si>
    <t>30_262</t>
  </si>
  <si>
    <t>1900 EDGEWOOD STREET, Baltimore, MD 21216</t>
  </si>
  <si>
    <t>1900 EDGEWOOD STREET</t>
  </si>
  <si>
    <t>30_056</t>
  </si>
  <si>
    <t>701 GOLD ST, BALTIMORE, MD 21217</t>
  </si>
  <si>
    <t>701 GOLD ST</t>
  </si>
  <si>
    <t>30_024</t>
  </si>
  <si>
    <t>101 S ELLWOOD AVE, BALTIMORE, MD 21224</t>
  </si>
  <si>
    <t>101 S ELLWOOD AVE</t>
  </si>
  <si>
    <t>16_267</t>
  </si>
  <si>
    <t>2617 Buck Lodge Road, Hyattsville, MD 20783</t>
  </si>
  <si>
    <t>2617 Buck Lodge Road</t>
  </si>
  <si>
    <t>30_033</t>
  </si>
  <si>
    <t>2702 KEYWORTH AVENUE, Baltimore, MD 21215</t>
  </si>
  <si>
    <t>2702 KEYWORTH AVENUE</t>
  </si>
  <si>
    <t>30_073</t>
  </si>
  <si>
    <t>2400 Harman Avenue, Baltimore, MD 21230</t>
  </si>
  <si>
    <t>2400 Harman Avenue</t>
  </si>
  <si>
    <t>21230</t>
  </si>
  <si>
    <t>30_070</t>
  </si>
  <si>
    <t>1801 Rosedale Street, Baltimore, MD 21216</t>
  </si>
  <si>
    <t>1801 Rosedale Street</t>
  </si>
  <si>
    <t>30_009</t>
  </si>
  <si>
    <t>2901 Druid Park Drive, Baltimore, MD 21215</t>
  </si>
  <si>
    <t>2901 Druid Park Drive</t>
  </si>
  <si>
    <t>30_126</t>
  </si>
  <si>
    <t>200 S. Central Avenue, Baltimore, MD 21202</t>
  </si>
  <si>
    <t>200 S. Central Avenue</t>
  </si>
  <si>
    <t>10_071</t>
  </si>
  <si>
    <t>3601 Carriage Hill Drive, Frederick, MD 21704</t>
  </si>
  <si>
    <t>3601 Carriage Hill Drive</t>
  </si>
  <si>
    <t>10_068</t>
  </si>
  <si>
    <t>5312 Ballenger Creek Pike, Frederick, MD 21703</t>
  </si>
  <si>
    <t>5312 Ballenger Creek Pike</t>
  </si>
  <si>
    <t>13_082</t>
  </si>
  <si>
    <t>12100 Woodford Drive, Marriotsville, MD 21104</t>
  </si>
  <si>
    <t>12100 Woodford Drive</t>
  </si>
  <si>
    <t>Marriotsville</t>
  </si>
  <si>
    <t>21104</t>
  </si>
  <si>
    <t>21_053</t>
  </si>
  <si>
    <t>7-11 South Potomac Street, Hagerstown, MD 21740</t>
  </si>
  <si>
    <t>7-11 South Potomac Street</t>
  </si>
  <si>
    <t>10_070</t>
  </si>
  <si>
    <t>6321 Lambert Drive, Frederick, MD 21703</t>
  </si>
  <si>
    <t>6321 Lambert Drive</t>
  </si>
  <si>
    <t>10_069</t>
  </si>
  <si>
    <t>7100 Foxcroft Drive, Frederick, MD 21703</t>
  </si>
  <si>
    <t>7100 Foxcroft Drive</t>
  </si>
  <si>
    <t>30_224</t>
  </si>
  <si>
    <t>1300 GORSUCH AVENUE, BALTIMORE, MD 21218</t>
  </si>
  <si>
    <t>1300 GORSUCH AVENUE</t>
  </si>
  <si>
    <t>30_186</t>
  </si>
  <si>
    <t>5001-5061 E EAGER ST, BALTIMORE, MD 21205</t>
  </si>
  <si>
    <t>5001-5061 E EAGER ST</t>
  </si>
  <si>
    <t>21205</t>
  </si>
  <si>
    <t>30_166</t>
  </si>
  <si>
    <t>801-829 S HIGHLAND AVE, BALTIMORE, MD 21224</t>
  </si>
  <si>
    <t>801-829 S HIGHLAND AVE</t>
  </si>
  <si>
    <t>30_018</t>
  </si>
  <si>
    <t>1327 Washington Boulevard, Baltimore, MD 21230</t>
  </si>
  <si>
    <t>1327 Washington Boulevard</t>
  </si>
  <si>
    <t>30_249</t>
  </si>
  <si>
    <t>1300 HERKIMER ST, BALTIMORE, MD 21223</t>
  </si>
  <si>
    <t>1300 HERKIMER ST</t>
  </si>
  <si>
    <t>30_156</t>
  </si>
  <si>
    <t>1501 Ashburton Street, BALTIMORE, MD 21216</t>
  </si>
  <si>
    <t>1501 Ashburton Street</t>
  </si>
  <si>
    <t>30_147</t>
  </si>
  <si>
    <t>500 N CAROLINE ST, BALTIMORE, MD 21205</t>
  </si>
  <si>
    <t>500 N CAROLINE ST</t>
  </si>
  <si>
    <t>30_247</t>
  </si>
  <si>
    <t>1101-1125 N WOLFE ST, BALTIMORE, MD 21213</t>
  </si>
  <si>
    <t>1101-1125 N WOLFE ST</t>
  </si>
  <si>
    <t>30_267</t>
  </si>
  <si>
    <t>1624 EUTAW PLACE, BALTIMORE, MD 21217</t>
  </si>
  <si>
    <t>1624 EUTAW PLACE</t>
  </si>
  <si>
    <t>30_273</t>
  </si>
  <si>
    <t>1919 N. BROADWAY, BALTIMORE, MD 21213</t>
  </si>
  <si>
    <t>1919 N. BROADWAY</t>
  </si>
  <si>
    <t>8437 Lanover Road, Landover, MD 20785</t>
  </si>
  <si>
    <t>8437 Lanover Road</t>
  </si>
  <si>
    <t>16_250</t>
  </si>
  <si>
    <t>3700 Northview Drive, Bowie, MD 20716</t>
  </si>
  <si>
    <t>3700 Northview Drive</t>
  </si>
  <si>
    <t>15_242</t>
  </si>
  <si>
    <t>7000 OLD GATE RD, ROCKVILLE, MD 20853</t>
  </si>
  <si>
    <t>7000 OLD GATE RD</t>
  </si>
  <si>
    <t>3101 Mitchellville Road, Bowie, MD 20716</t>
  </si>
  <si>
    <t>3101 Mitchellville Road</t>
  </si>
  <si>
    <t>30_241</t>
  </si>
  <si>
    <t>2801 ST LO DRIVE, BALTIMORE, MD 21213</t>
  </si>
  <si>
    <t>2801 ST LO DRIVE</t>
  </si>
  <si>
    <t>30_142</t>
  </si>
  <si>
    <t>2200 SINCLAIR LANE, BALTIMORE, MD 21213</t>
  </si>
  <si>
    <t>2200 SINCLAIR LANE</t>
  </si>
  <si>
    <t>30_067</t>
  </si>
  <si>
    <t>301 N PULASKI ST, BALTIMORE, MD 21223</t>
  </si>
  <si>
    <t>301 N PULASKI ST</t>
  </si>
  <si>
    <t>16_252</t>
  </si>
  <si>
    <t>6411 G STREET, SEAT PLEASANT, MD 20743-1714</t>
  </si>
  <si>
    <t>6411 G STREET</t>
  </si>
  <si>
    <t>SEAT PLEASANT</t>
  </si>
  <si>
    <t>20743-1714</t>
  </si>
  <si>
    <t>30_237</t>
  </si>
  <si>
    <t>201 N BEND RD, BALTIMORE, MD 21229</t>
  </si>
  <si>
    <t>201 N BEND RD</t>
  </si>
  <si>
    <t>15_268</t>
  </si>
  <si>
    <t>12701 GOODHILL ROAD, SILVER SPRING, MD 20906</t>
  </si>
  <si>
    <t>12701 GOODHILL ROAD</t>
  </si>
  <si>
    <t>15_276</t>
  </si>
  <si>
    <t>11701 Little Seneca Parkway, Clarksburg, MD 20871</t>
  </si>
  <si>
    <t>11701 Little Seneca Parkway</t>
  </si>
  <si>
    <t>06_052</t>
  </si>
  <si>
    <t>560 GORSUCH ROAD, WESTMINSTER, MD 21157</t>
  </si>
  <si>
    <t>560 GORSUCH ROAD</t>
  </si>
  <si>
    <t>15_271</t>
  </si>
  <si>
    <t>1100 Corliss Street, Silver Spring, MD 20903</t>
  </si>
  <si>
    <t>1100 Corliss Street</t>
  </si>
  <si>
    <t>16_249</t>
  </si>
  <si>
    <t>3901 WOODHAVEN LANE, BOWIE, MD 20715</t>
  </si>
  <si>
    <t>3901 WOODHAVEN LANE</t>
  </si>
  <si>
    <t>03_196</t>
  </si>
  <si>
    <t>4931 NEW TOWN BOULEVARD, OWINGS MILLS, MD 21117</t>
  </si>
  <si>
    <t>4931 NEW TOWN BOULEVARD</t>
  </si>
  <si>
    <t>12_057</t>
  </si>
  <si>
    <t>85 Patterson Mill Road, Bel AIr, MD 21215</t>
  </si>
  <si>
    <t>85 Patterson Mill Road</t>
  </si>
  <si>
    <t>Bel AIr</t>
  </si>
  <si>
    <t>13_078</t>
  </si>
  <si>
    <t>8125 Old Stockbridge Drive, Ellicott City, MD 21043</t>
  </si>
  <si>
    <t>8125 Old Stockbridge Drive</t>
  </si>
  <si>
    <t>30_165</t>
  </si>
  <si>
    <t>1300 W. 36th St., Baltimore, MD 21211</t>
  </si>
  <si>
    <t>1300 W. 36th St.</t>
  </si>
  <si>
    <t>811 W. Lanvale St., Baltimore, MD 21217</t>
  </si>
  <si>
    <t>811 W. Lanvale St.</t>
  </si>
  <si>
    <t>08_044</t>
  </si>
  <si>
    <t>2495 Davis Road, Waldorf, MD 20603</t>
  </si>
  <si>
    <t>2495 Davis Road</t>
  </si>
  <si>
    <t>01_037</t>
  </si>
  <si>
    <t>100 Dr. Nancy S. Grasmick Lane, Frostburg, MD 21532</t>
  </si>
  <si>
    <t>100 Dr. Nancy S. Grasmick Lane</t>
  </si>
  <si>
    <t>Frostburg</t>
  </si>
  <si>
    <t>15_278</t>
  </si>
  <si>
    <t>3701 Saul Road, Kensington, MD 20895</t>
  </si>
  <si>
    <t>3701 Saul Road</t>
  </si>
  <si>
    <t>103 Prospect Street, Middletown, MD 21769</t>
  </si>
  <si>
    <t>103 Prospect Street</t>
  </si>
  <si>
    <t>Middletown</t>
  </si>
  <si>
    <t>10_076</t>
  </si>
  <si>
    <t>3511 Pontius Court, Ijamsville, MD 21754</t>
  </si>
  <si>
    <t>3511 Pontius Court</t>
  </si>
  <si>
    <t>15_261</t>
  </si>
  <si>
    <t>1200 MAIN STREET, GAITHERSBURG, MD 20878</t>
  </si>
  <si>
    <t>1200 MAIN STREET</t>
  </si>
  <si>
    <t>04_026</t>
  </si>
  <si>
    <t>4125 N. SOLOMONS ISLAND RD, HUNTINGTOWN, MD 20639</t>
  </si>
  <si>
    <t>4125 N. SOLOMONS ISLAND RD</t>
  </si>
  <si>
    <t>06_053</t>
  </si>
  <si>
    <t>202 WATERSVILLE ROAD, MOUNT AIRY, MD 21771</t>
  </si>
  <si>
    <t>202 WATERSVILLE ROAD</t>
  </si>
  <si>
    <t>MOUNT AIRY</t>
  </si>
  <si>
    <t>15_262</t>
  </si>
  <si>
    <t>22401 Brick Haven Way, Clarksburg, MD 20871</t>
  </si>
  <si>
    <t>22401 Brick Haven Way</t>
  </si>
  <si>
    <t>08_009</t>
  </si>
  <si>
    <t>7165 MARSHALL CORNER ROAD, POMFRET, MD 20675</t>
  </si>
  <si>
    <t>7165 MARSHALL CORNER ROAD</t>
  </si>
  <si>
    <t>08_041</t>
  </si>
  <si>
    <t>5985 Radio Station Road, La Plata, MD 20646</t>
  </si>
  <si>
    <t>5985 Radio Station Road</t>
  </si>
  <si>
    <t>16_182</t>
  </si>
  <si>
    <t>3400 BELTSVILLE ROAD, BELTSVILLE, MD 20705</t>
  </si>
  <si>
    <t>3400 BELTSVILLE ROAD</t>
  </si>
  <si>
    <t>16_090</t>
  </si>
  <si>
    <t>1420 CHILLUM ROAD, HYATTSVILLE, MD 20782</t>
  </si>
  <si>
    <t>1420 CHILLUM ROAD</t>
  </si>
  <si>
    <t>16_203</t>
  </si>
  <si>
    <t>6701 97th AVENUE, SEABROOK, MD 20706</t>
  </si>
  <si>
    <t>6701 97th AVENUE</t>
  </si>
  <si>
    <t>16_107</t>
  </si>
  <si>
    <t>3324 64th AVENUE, CHEVERLY, MD 20785</t>
  </si>
  <si>
    <t>3324 64th AVENUE</t>
  </si>
  <si>
    <t>16_058</t>
  </si>
  <si>
    <t>7011 HIGH BRIDGE ROAD, BOWIE, MD 20720</t>
  </si>
  <si>
    <t>7011 HIGH BRIDGE ROAD</t>
  </si>
  <si>
    <t>16_154</t>
  </si>
  <si>
    <t>8909 MCHENRY LANE, LANHAM, MD 20706</t>
  </si>
  <si>
    <t>8909 MCHENRY LANE</t>
  </si>
  <si>
    <t>16_133</t>
  </si>
  <si>
    <t>1401 ENTERPRISE ROAD, MITCHELLVILLE, MD 20721</t>
  </si>
  <si>
    <t>1401 ENTERPRISE ROAD</t>
  </si>
  <si>
    <t>16_049</t>
  </si>
  <si>
    <t>2400 BANNING PLACE, HYATTSVILLE, MD 20783</t>
  </si>
  <si>
    <t>2400 BANNING PLACE</t>
  </si>
  <si>
    <t>16_004</t>
  </si>
  <si>
    <t>8506 OLD COLONY DRIVE SOUTH, UPPER MARLBORO, MD 20772</t>
  </si>
  <si>
    <t>8506 OLD COLONY DRIVE SOUTH</t>
  </si>
  <si>
    <t>16_168</t>
  </si>
  <si>
    <t>7100 WOODYARD ROAD, UPPER MARLBORO, MD 20772</t>
  </si>
  <si>
    <t>7100 WOODYARD ROAD</t>
  </si>
  <si>
    <t>16_039</t>
  </si>
  <si>
    <t>4011 32nd STREET, MT. RAINIER, MD 20712</t>
  </si>
  <si>
    <t>4011 32nd STREET</t>
  </si>
  <si>
    <t>MT. RAINIER</t>
  </si>
  <si>
    <t>16_145</t>
  </si>
  <si>
    <t>2311 RITCHIE ROAD, FORESTVILLE, MD 20747</t>
  </si>
  <si>
    <t>2311 RITCHIE ROAD</t>
  </si>
  <si>
    <t>16_230</t>
  </si>
  <si>
    <t>2002 CALLAWAY STREET, TEMPLE HILLS, MD 20748</t>
  </si>
  <si>
    <t>2002 CALLAWAY STREET</t>
  </si>
  <si>
    <t>16_079</t>
  </si>
  <si>
    <t>5006 RIVERDALE ROAD, RIVERDALE, MD 20737</t>
  </si>
  <si>
    <t>5006 RIVERDALE ROAD</t>
  </si>
  <si>
    <t>16_112</t>
  </si>
  <si>
    <t>6419 85th AVENUE, NEW CARROLLTON, MD 20784</t>
  </si>
  <si>
    <t>6419 85th AVENUE</t>
  </si>
  <si>
    <t>16_051</t>
  </si>
  <si>
    <t>4301 58th AVENUE, BLADENSBURG, MD 20710</t>
  </si>
  <si>
    <t>4301 58th AVENUE</t>
  </si>
  <si>
    <t>16_221</t>
  </si>
  <si>
    <t>5700 FISHER ROAD, TEMPLE HILLS, MD 20748</t>
  </si>
  <si>
    <t>5700 FISHER ROAD</t>
  </si>
  <si>
    <t>16_125</t>
  </si>
  <si>
    <t>2001 ADDISON ROAD SOUTH, DISTRICT HEIGHTS, MD 20747</t>
  </si>
  <si>
    <t>2001 ADDISON ROAD SOUTH</t>
  </si>
  <si>
    <t>16_137</t>
  </si>
  <si>
    <t>2909 TRAINOR LANE, BOWIE, MD 20715</t>
  </si>
  <si>
    <t>2909 TRAINOR LANE</t>
  </si>
  <si>
    <t>16_187</t>
  </si>
  <si>
    <t>10301 THRIFT ROAD, CLINTON, MD 20735</t>
  </si>
  <si>
    <t>10301 THRIFT ROAD</t>
  </si>
  <si>
    <t>16_197</t>
  </si>
  <si>
    <t>3500 REGENCY PARKWAY, FORESTVILLE, MD 20747</t>
  </si>
  <si>
    <t>3500 REGENCY PARKWAY</t>
  </si>
  <si>
    <t>16_152</t>
  </si>
  <si>
    <t>2501 OLSON STREET, TEMPLE HILLS, MD 20748</t>
  </si>
  <si>
    <t>2501 OLSON STREET</t>
  </si>
  <si>
    <t>16_121</t>
  </si>
  <si>
    <t>8700 ALLENTOWN ROAD, FORT WASHINGTON, MD 20744</t>
  </si>
  <si>
    <t>8700 ALLENTOWN ROAD</t>
  </si>
  <si>
    <t>16_162</t>
  </si>
  <si>
    <t>9570 FORT FOOTE ROAD, FORT WASHINGTON, MD 20744</t>
  </si>
  <si>
    <t>9570 FORT FOOTE ROAD</t>
  </si>
  <si>
    <t>16_229</t>
  </si>
  <si>
    <t>5401 BARKER PLACE, LANHAM, MD 20706</t>
  </si>
  <si>
    <t>5401 BARKER PLACE</t>
  </si>
  <si>
    <t>16_196</t>
  </si>
  <si>
    <t>800 KAREN BOULEVARD, CAPITOL HEIGHTS, MD 20743</t>
  </si>
  <si>
    <t>800 KAREN BOULEVARD</t>
  </si>
  <si>
    <t>16_085</t>
  </si>
  <si>
    <t>3601 POWDER MILL ROAD, BELTSVILLE, MD 20705</t>
  </si>
  <si>
    <t>3601 POWDER MILL ROAD</t>
  </si>
  <si>
    <t>16_011</t>
  </si>
  <si>
    <t>505 LARGO ROAD, UPPER MARLBORO, MD 20774</t>
  </si>
  <si>
    <t>505 LARGO ROAD</t>
  </si>
  <si>
    <t>16_103</t>
  </si>
  <si>
    <t>6101 GARDEN DRIVE, CLINTON, MD 20735</t>
  </si>
  <si>
    <t>6101 GARDEN DRIVE</t>
  </si>
  <si>
    <t>03_169</t>
  </si>
  <si>
    <t>2001 EASTRIDGE ROAD, TIMONIUM, MD 21093</t>
  </si>
  <si>
    <t>2001 EASTRIDGE ROAD</t>
  </si>
  <si>
    <t>10_054</t>
  </si>
  <si>
    <t>2400 Whittier Drive, Frederick, MD 21702</t>
  </si>
  <si>
    <t>2400 Whittier Drive</t>
  </si>
  <si>
    <t>05_008</t>
  </si>
  <si>
    <t>225 MAIN ST, PRESTON, MD 21655</t>
  </si>
  <si>
    <t>225 MAIN ST</t>
  </si>
  <si>
    <t>PRESTON</t>
  </si>
  <si>
    <t>21655</t>
  </si>
  <si>
    <t>05_005</t>
  </si>
  <si>
    <t>410 LOCKERMAN ST, DENTON, MD 21629</t>
  </si>
  <si>
    <t>410 LOCKERMAN ST</t>
  </si>
  <si>
    <t>18_009</t>
  </si>
  <si>
    <t>29675 POINT LOOKOUT ROAD, MECHANICSVILLE, MD 20659</t>
  </si>
  <si>
    <t>29675 POINT LOOKOUT ROAD</t>
  </si>
  <si>
    <t>20_009</t>
  </si>
  <si>
    <t>21374 FOSTER AVENUE, TILGHMAN, MD 21671</t>
  </si>
  <si>
    <t>21374 FOSTER AVENUE</t>
  </si>
  <si>
    <t>TILGHMAN</t>
  </si>
  <si>
    <t>21671</t>
  </si>
  <si>
    <t>21_010</t>
  </si>
  <si>
    <t>1 J H WADE DRIVE, BOONSBORO, MD 21713</t>
  </si>
  <si>
    <t>1 J H WADE DRIVE</t>
  </si>
  <si>
    <t>21_043</t>
  </si>
  <si>
    <t>17145 LAPPANS ROAD, HAGERSTOWN, MD 21740</t>
  </si>
  <si>
    <t>17145 LAPPANS ROAD</t>
  </si>
  <si>
    <t>21_037</t>
  </si>
  <si>
    <t>17545 LINCOLNSHIRE ROAD, HAGERSTOWN, MD 21740</t>
  </si>
  <si>
    <t>17545 LINCOLNSHIRE ROAD</t>
  </si>
  <si>
    <t>30_177</t>
  </si>
  <si>
    <t>800 SCOTT ST, BALTIMORE, MD 21230</t>
  </si>
  <si>
    <t>800 SCOTT ST</t>
  </si>
  <si>
    <t>30_038</t>
  </si>
  <si>
    <t>3434 OLD FREDERICK RD, BALTIMORE, MD 21229</t>
  </si>
  <si>
    <t>3434 OLD FREDERICK RD</t>
  </si>
  <si>
    <t>16_253</t>
  </si>
  <si>
    <t>6111 Ager Road, Hyattsville, MD 20782</t>
  </si>
  <si>
    <t>6111 Ager Road</t>
  </si>
  <si>
    <t>30_214</t>
  </si>
  <si>
    <t>1406 NORTH ELLAMONT ST, BALTIMORE, MD 21216</t>
  </si>
  <si>
    <t>1406 NORTH ELLAMONT ST</t>
  </si>
  <si>
    <t>16_235</t>
  </si>
  <si>
    <t>12700 Brooke Lane, Upper Marlboro, MD 20772</t>
  </si>
  <si>
    <t>12700 Brooke Lane</t>
  </si>
  <si>
    <t>16_255</t>
  </si>
  <si>
    <t>6813 Ammendale Road, Beltsville, MD 20705</t>
  </si>
  <si>
    <t>6813 Ammendale Road</t>
  </si>
  <si>
    <t>16_254</t>
  </si>
  <si>
    <t>12650 Brooke Lane, Upper Marlboro, MD 20772</t>
  </si>
  <si>
    <t>12650 Brooke Lane</t>
  </si>
  <si>
    <t>30_075</t>
  </si>
  <si>
    <t>713 Cumberland Street, Baltimore, MD 21217</t>
  </si>
  <si>
    <t>713 Cumberland Street</t>
  </si>
  <si>
    <t>30_026</t>
  </si>
  <si>
    <t>30_114</t>
  </si>
  <si>
    <t>Exeter Hall &amp; Kirk Avenues, Baltimore, MD 21218</t>
  </si>
  <si>
    <t>Exeter Hall &amp; Kirk Avenues</t>
  </si>
  <si>
    <t>30_078</t>
  </si>
  <si>
    <t>4801 Liberty Heights Avenue, Baltimore, MD 21207</t>
  </si>
  <si>
    <t>4801 Liberty Heights Avenue</t>
  </si>
  <si>
    <t>30_200</t>
  </si>
  <si>
    <t>601 BRUNE ST, BALTIMORE, MD 21201</t>
  </si>
  <si>
    <t>601 BRUNE ST</t>
  </si>
  <si>
    <t>30_205</t>
  </si>
  <si>
    <t>5931 YORKWOOD RD, BATLIMORE, MD 21239</t>
  </si>
  <si>
    <t>5931 YORKWOOD RD</t>
  </si>
  <si>
    <t>BATLIMORE</t>
  </si>
  <si>
    <t>21239</t>
  </si>
  <si>
    <t>30_105</t>
  </si>
  <si>
    <t>6820 FAIT AVE, BALTIMORE, MD 21224</t>
  </si>
  <si>
    <t>6820 FAIT AVE</t>
  </si>
  <si>
    <t>16_029</t>
  </si>
  <si>
    <t>6707 Groveton Drive, Clinton, MD 20735</t>
  </si>
  <si>
    <t>6707 Groveton Drive</t>
  </si>
  <si>
    <t>Clinton</t>
  </si>
  <si>
    <t>19_013</t>
  </si>
  <si>
    <t>21_006</t>
  </si>
  <si>
    <t>01_029</t>
  </si>
  <si>
    <t>260 SHAW AVENUE, FROSTBURG, MD 21532</t>
  </si>
  <si>
    <t>260 SHAW AVENUE</t>
  </si>
  <si>
    <t>02_097</t>
  </si>
  <si>
    <t>8515 JENKINS ROAD, PASADENA, MD 21122</t>
  </si>
  <si>
    <t>8515 JENKINS ROAD</t>
  </si>
  <si>
    <t>PASADENA</t>
  </si>
  <si>
    <t>21122</t>
  </si>
  <si>
    <t>19_017</t>
  </si>
  <si>
    <t>7994 Tawes Campus Drive, Westover, MD 21871</t>
  </si>
  <si>
    <t>7994 Tawes Campus Drive</t>
  </si>
  <si>
    <t>02_004</t>
  </si>
  <si>
    <t>1140 REECE ROAD, SEVERN, MD 21144</t>
  </si>
  <si>
    <t>1140 REECE ROAD</t>
  </si>
  <si>
    <t>SEVERN</t>
  </si>
  <si>
    <t>21144</t>
  </si>
  <si>
    <t>02_020</t>
  </si>
  <si>
    <t>7550 BALTIMORE-ANNAPOLIS BOULEVARD, GLEN BURNIE, MD 21060</t>
  </si>
  <si>
    <t>7550 BALTIMORE-ANNAPOLIS BOULEVARD</t>
  </si>
  <si>
    <t>GLEN BURNIE</t>
  </si>
  <si>
    <t>21060</t>
  </si>
  <si>
    <t>03_177</t>
  </si>
  <si>
    <t>615 FREDERICK ROAD, CATONSVILLE, MD 21228</t>
  </si>
  <si>
    <t>615 FREDERICK ROAD</t>
  </si>
  <si>
    <t>CATONSVILLE</t>
  </si>
  <si>
    <t>03_096</t>
  </si>
  <si>
    <t>9220 SEVEN COURTS DRIVE, BALTIMORE, MD 21236</t>
  </si>
  <si>
    <t>9220 SEVEN COURTS DRIVE</t>
  </si>
  <si>
    <t>03_046</t>
  </si>
  <si>
    <t>800 MIDDLE RIVER ROAD, BALTIMORE, MD 21220</t>
  </si>
  <si>
    <t>800 MIDDLE RIVER ROAD</t>
  </si>
  <si>
    <t>01_002</t>
  </si>
  <si>
    <t>EAST COLLEGE AVENUE, FROSTBURG, MD 21532</t>
  </si>
  <si>
    <t>EAST COLLEGE AVENUE</t>
  </si>
  <si>
    <t>01_018</t>
  </si>
  <si>
    <t>33 EAST MAIN STREET, FROSTBURG, MD 21532</t>
  </si>
  <si>
    <t>33 EAST MAIN STREET</t>
  </si>
  <si>
    <t>01_003</t>
  </si>
  <si>
    <t>14401 BARTON BOULEVARD, CUMBERLAND, MD 21502</t>
  </si>
  <si>
    <t>14401 BARTON BOULEVARD</t>
  </si>
  <si>
    <t>CUMBERLAND</t>
  </si>
  <si>
    <t>01_026</t>
  </si>
  <si>
    <t>400 PHILOS AVENUE, WESTERNPORT, MD 21562</t>
  </si>
  <si>
    <t>400 PHILOS AVENUE</t>
  </si>
  <si>
    <t>WESTERNPORT</t>
  </si>
  <si>
    <t>21562</t>
  </si>
  <si>
    <t>22_025</t>
  </si>
  <si>
    <t>607 MORRIS STREET, SALISBURY, MD 21801</t>
  </si>
  <si>
    <t>607 MORRIS STREET</t>
  </si>
  <si>
    <t>03_032</t>
  </si>
  <si>
    <t>4000 OFFUTT Road, RANDALLSTOWN, MD 21133</t>
  </si>
  <si>
    <t>4000 OFFUTT Road</t>
  </si>
  <si>
    <t>06_014</t>
  </si>
  <si>
    <t>6542 RIDGE RD, SYKESVILLE, MD 21784</t>
  </si>
  <si>
    <t>6542 RIDGE RD</t>
  </si>
  <si>
    <t>06_038</t>
  </si>
  <si>
    <t>1100 GIST RD, WESTMINSTER, MD 21157</t>
  </si>
  <si>
    <t>1100 GIST RD</t>
  </si>
  <si>
    <t>06_011</t>
  </si>
  <si>
    <t>1211 NORTH MAIN ST, HAMPSTEAD, MD 21074</t>
  </si>
  <si>
    <t>1211 NORTH MAIN ST</t>
  </si>
  <si>
    <t>10_072</t>
  </si>
  <si>
    <t>403 Franklin Street, Middletown, MD 21769</t>
  </si>
  <si>
    <t>403 Franklin Street</t>
  </si>
  <si>
    <t>10_062</t>
  </si>
  <si>
    <t>5830 Oakdale School Road, Ijamsville, MD 21754</t>
  </si>
  <si>
    <t>5830 Oakdale School Road</t>
  </si>
  <si>
    <t>10_052</t>
  </si>
  <si>
    <t>5898 Hannover Drive, Frederick, MD 21701</t>
  </si>
  <si>
    <t>5898 Hannover Drive</t>
  </si>
  <si>
    <t>10_003</t>
  </si>
  <si>
    <t>250 Madison Street, Frederick, MD 21701</t>
  </si>
  <si>
    <t>250 Madison Street</t>
  </si>
  <si>
    <t>10_004</t>
  </si>
  <si>
    <t>200 Madison Street, Frederick, MD 21701</t>
  </si>
  <si>
    <t>200 Madison Street</t>
  </si>
  <si>
    <t>10914 Route 108, Ellicott City, MD 21042</t>
  </si>
  <si>
    <t>10914 Route 108</t>
  </si>
  <si>
    <t>30_271</t>
  </si>
  <si>
    <t>5545 KENNISON AVENUE, Baltimore, MD 21215</t>
  </si>
  <si>
    <t>5545 KENNISON AVENUE</t>
  </si>
  <si>
    <t>13_070</t>
  </si>
  <si>
    <t>11650 Scaggsville Road, Fulton, MD 20759</t>
  </si>
  <si>
    <t>11650 Scaggsville Road</t>
  </si>
  <si>
    <t>06_044</t>
  </si>
  <si>
    <t>119 NORTH MAIN STREET, UNION BRIDGE, MD 21791</t>
  </si>
  <si>
    <t>119 NORTH MAIN STREET</t>
  </si>
  <si>
    <t>30_235</t>
  </si>
  <si>
    <t>1401 E BIDDLE ST, BALTIMORE, MD 21213</t>
  </si>
  <si>
    <t>1401 E BIDDLE ST</t>
  </si>
  <si>
    <t>06_054</t>
  </si>
  <si>
    <t>3675 WILLOW ST, HAMPSTEAD, MD 21074</t>
  </si>
  <si>
    <t>3675 WILLOW ST</t>
  </si>
  <si>
    <t>06_025</t>
  </si>
  <si>
    <t>70 MONROE STREET, WESTMINSTER, MD 21157</t>
  </si>
  <si>
    <t>70 MONROE STREET</t>
  </si>
  <si>
    <t>30_239</t>
  </si>
  <si>
    <t>2400 ROUND RD, BALTIMORE, MD 21225</t>
  </si>
  <si>
    <t>2400 ROUND RD</t>
  </si>
  <si>
    <t>06_041</t>
  </si>
  <si>
    <t>1000 GREEN VALLEY DR, NEW WINDSOR, MD 21176</t>
  </si>
  <si>
    <t>1000 GREEN VALLEY DR</t>
  </si>
  <si>
    <t>06_022</t>
  </si>
  <si>
    <t>3737 SHILOH ROAD, HAMPSTEAD, MD 21074</t>
  </si>
  <si>
    <t>3737 SHILOH ROAD</t>
  </si>
  <si>
    <t>16_174</t>
  </si>
  <si>
    <t>10001 ARDWICK ARDMORE ROAD, SPRINGDALE, MD 20774</t>
  </si>
  <si>
    <t>10001 ARDWICK ARDMORE ROAD</t>
  </si>
  <si>
    <t>12_044</t>
  </si>
  <si>
    <t>36 BAKER ST, ABERDEEN, MD 21001</t>
  </si>
  <si>
    <t>36 BAKER ST</t>
  </si>
  <si>
    <t>15_254</t>
  </si>
  <si>
    <t>13902 BROMFIELD ROAD, GERMANTOWN, MD 20874</t>
  </si>
  <si>
    <t>13902 BROMFIELD ROAD</t>
  </si>
  <si>
    <t>10_063</t>
  </si>
  <si>
    <t>5810 Oakdale School Road, Ijamsville, MD 21754</t>
  </si>
  <si>
    <t>5810 Oakdale School Road</t>
  </si>
  <si>
    <t>30_168</t>
  </si>
  <si>
    <t>1301 MCCULLOH ST, BALTIMORE, MD 21217</t>
  </si>
  <si>
    <t>1301 MCCULLOH ST</t>
  </si>
  <si>
    <t>30_226</t>
  </si>
  <si>
    <t>3500 HILLEN RD, BALTIMORE, MD 21218</t>
  </si>
  <si>
    <t>3500 HILLEN RD</t>
  </si>
  <si>
    <t>03_214</t>
  </si>
  <si>
    <t>16_020</t>
  </si>
  <si>
    <t>2301 SCOTT KEY DRIVE, DISTRICT HEIGHTS, MD 20747</t>
  </si>
  <si>
    <t>2301 SCOTT KEY DRIVE</t>
  </si>
  <si>
    <t>16_190</t>
  </si>
  <si>
    <t>3000 CHURCH STREET, GLENARDEN, MD 20706</t>
  </si>
  <si>
    <t>3000 CHURCH STREET</t>
  </si>
  <si>
    <t>GLENARDEN</t>
  </si>
  <si>
    <t>02_133</t>
  </si>
  <si>
    <t>620 PATRIOT LANE, MILLERSVILLE, MD 21108</t>
  </si>
  <si>
    <t>620 PATRIOT LANE</t>
  </si>
  <si>
    <t>MILLERSVILLE</t>
  </si>
  <si>
    <t>21108</t>
  </si>
  <si>
    <t>03_160</t>
  </si>
  <si>
    <t>1300 SULPHUR SPRING ROAD, BALTIMORE, MD 21227</t>
  </si>
  <si>
    <t>1300 SULPHUR SPRING ROAD</t>
  </si>
  <si>
    <t>03_048</t>
  </si>
  <si>
    <t>5525 SHELBOURNE RD, BALTIMORE, MD 21227</t>
  </si>
  <si>
    <t>5525 SHELBOURNE RD</t>
  </si>
  <si>
    <t>701 Chase Street, Annapolis, MD 21401</t>
  </si>
  <si>
    <t>701 Chase Street</t>
  </si>
  <si>
    <t>2644 RIVA ROAD, ANNAPOLIS, MD 21401</t>
  </si>
  <si>
    <t>2644 RIVA ROAD</t>
  </si>
  <si>
    <t>2671 CARVER ROAD, GAMBRILLS, MD 21054</t>
  </si>
  <si>
    <t>2671 CARVER ROAD</t>
  </si>
  <si>
    <t>GAMBRILLS</t>
  </si>
  <si>
    <t>21054</t>
  </si>
  <si>
    <t>1681 MILLERSVILLE ROAD, GAMBRILLS, MD 21054</t>
  </si>
  <si>
    <t>1681 MILLERSVILLE ROAD</t>
  </si>
  <si>
    <t>, SEVERN, MD 21144</t>
  </si>
  <si>
    <t>02_085</t>
  </si>
  <si>
    <t>200 14TH AVENUE, BALTIMORE, MD 21225</t>
  </si>
  <si>
    <t>200 14TH AVENUE</t>
  </si>
  <si>
    <t>02_045</t>
  </si>
  <si>
    <t>2020 TILGHMAN DRIVE, CROFTON, MD 21114</t>
  </si>
  <si>
    <t>2020 TILGHMAN DRIVE</t>
  </si>
  <si>
    <t>CROFTON</t>
  </si>
  <si>
    <t>21114</t>
  </si>
  <si>
    <t>03_026</t>
  </si>
  <si>
    <t>3820 FERNSIDE ROAD, RANDALLSTOWN, MD 21133</t>
  </si>
  <si>
    <t>3820 FERNSIDE ROAD</t>
  </si>
  <si>
    <t>03_123</t>
  </si>
  <si>
    <t>825 PROVIDENCE ROAD, TOWSON, MD 21286</t>
  </si>
  <si>
    <t>825 PROVIDENCE ROAD</t>
  </si>
  <si>
    <t>02_077</t>
  </si>
  <si>
    <t>1376 FAIRFIELD LOOP ROAD, CROWNSVILLE, MD 21032</t>
  </si>
  <si>
    <t>1376 FAIRFIELD LOOP ROAD</t>
  </si>
  <si>
    <t>CROWNSVILLE</t>
  </si>
  <si>
    <t>21032</t>
  </si>
  <si>
    <t>02_061</t>
  </si>
  <si>
    <t>1399 FOREST DRIVE, ANNAPOLIS, MD 21403</t>
  </si>
  <si>
    <t>1399 FOREST DRIVE</t>
  </si>
  <si>
    <t>21403</t>
  </si>
  <si>
    <t>03_171</t>
  </si>
  <si>
    <t>7215 DOGWOOD ROAD, BALTIMORE, MD 21244</t>
  </si>
  <si>
    <t>7215 DOGWOOD ROAD</t>
  </si>
  <si>
    <t>02_038</t>
  </si>
  <si>
    <t>2301 DAVIDSONVILLE ROAD, GAMBRILLS, MD 21054</t>
  </si>
  <si>
    <t>2301 DAVIDSONVILLE ROAD</t>
  </si>
  <si>
    <t>02_087</t>
  </si>
  <si>
    <t>3500 ROCKENBACH ROAD, FORT MEADE, MD 20755</t>
  </si>
  <si>
    <t>3500 ROCKENBACH ROAD</t>
  </si>
  <si>
    <t>FORT MEADE</t>
  </si>
  <si>
    <t>20755</t>
  </si>
  <si>
    <t>02_089</t>
  </si>
  <si>
    <t>450 JUMPERS HOLE ROAD, SEVERNA PARK, MD 21146</t>
  </si>
  <si>
    <t>450 JUMPERS HOLE ROAD</t>
  </si>
  <si>
    <t>SEVERNA PARK</t>
  </si>
  <si>
    <t>21146</t>
  </si>
  <si>
    <t>02_030</t>
  </si>
  <si>
    <t>2700 RIVA ROAD, ANNAPOLIS, MD 21401</t>
  </si>
  <si>
    <t>2700 RIVA ROAD</t>
  </si>
  <si>
    <t>03_049</t>
  </si>
  <si>
    <t>300 DUMBARTON ROAD, BALTIMORE, MD 21212</t>
  </si>
  <si>
    <t>300 DUMBARTON ROAD</t>
  </si>
  <si>
    <t>02_013</t>
  </si>
  <si>
    <t>1100 CLARK ROAD, FORT MEADE, MD 20755</t>
  </si>
  <si>
    <t>1100 CLARK ROAD</t>
  </si>
  <si>
    <t>02_055</t>
  </si>
  <si>
    <t>1121 DUVALL HIGHWAY, PASADENA, MD 21122</t>
  </si>
  <si>
    <t>1121 DUVALL HIGHWAY</t>
  </si>
  <si>
    <t>02_002</t>
  </si>
  <si>
    <t>600 PATRIOT LANE, MILLERSVILLE, MD 21108</t>
  </si>
  <si>
    <t>600 PATRIOT LANE</t>
  </si>
  <si>
    <t>02_068</t>
  </si>
  <si>
    <t>4400 SOLOMONS ISLAND ROAD, HARWOOD, MD 20776</t>
  </si>
  <si>
    <t>4400 SOLOMONS ISLAND ROAD</t>
  </si>
  <si>
    <t>HARWOOD</t>
  </si>
  <si>
    <t>20776</t>
  </si>
  <si>
    <t>02_111</t>
  </si>
  <si>
    <t>291 LOCUST AVENUE, ANNAPOLIS, MD 21401</t>
  </si>
  <si>
    <t>291 LOCUST AVENUE</t>
  </si>
  <si>
    <t>02_039</t>
  </si>
  <si>
    <t>648 OLD MILL ROAD, MILLERSVILLE, MD 21108</t>
  </si>
  <si>
    <t>648 OLD MILL ROAD</t>
  </si>
  <si>
    <t>03_187</t>
  </si>
  <si>
    <t>428 WESTHAM WAY, BALTIMORE, MD 21224</t>
  </si>
  <si>
    <t>428 WESTHAM WAY</t>
  </si>
  <si>
    <t>04_012</t>
  </si>
  <si>
    <t>1350 DARES BEACH RD, PRINCE FREDERICK, MD 20678</t>
  </si>
  <si>
    <t>1350 DARES BEACH RD</t>
  </si>
  <si>
    <t>04_025</t>
  </si>
  <si>
    <t>330 DORSEY ROAD, PRINCE FREDERICK, MD 20678</t>
  </si>
  <si>
    <t>330 DORSEY ROAD</t>
  </si>
  <si>
    <t>02_091</t>
  </si>
  <si>
    <t>3801 MOUNTAIN ROAD, PASADENA, MD 21122</t>
  </si>
  <si>
    <t>3801 MOUNTAIN ROAD</t>
  </si>
  <si>
    <t>03_103</t>
  </si>
  <si>
    <t>5910 CRAIGMONT ROAD, BALTIMORE, MD 21228</t>
  </si>
  <si>
    <t>5910 CRAIGMONT ROAD</t>
  </si>
  <si>
    <t>03_148</t>
  </si>
  <si>
    <t>501 STEMMERS RUN ROAD, BALTIMORE, MD 21221</t>
  </si>
  <si>
    <t>501 STEMMERS RUN ROAD</t>
  </si>
  <si>
    <t>02_112</t>
  </si>
  <si>
    <t>1450 Furnace Ave, GLEN BURNIE, MD 21060</t>
  </si>
  <si>
    <t>1450 Furnace Ave</t>
  </si>
  <si>
    <t>16_207</t>
  </si>
  <si>
    <t>501 WATKINS PARK DRIVE, UPPER MARLBORO, MD 20774</t>
  </si>
  <si>
    <t>501 WATKINS PARK DRIVE</t>
  </si>
  <si>
    <t>03_087</t>
  </si>
  <si>
    <t>1700 NORTH YORK ROAD, LUTHERVILLE, MD 21093</t>
  </si>
  <si>
    <t>1700 NORTH YORK ROAD</t>
  </si>
  <si>
    <t>06_045</t>
  </si>
  <si>
    <t>375 RONSDALE RD, SYKESVILLE, MD 21784</t>
  </si>
  <si>
    <t>375 RONSDALE RD</t>
  </si>
  <si>
    <t>03_142</t>
  </si>
  <si>
    <t>210 RIVERTON ROAD, BALTIMORE, MD 21220</t>
  </si>
  <si>
    <t>210 RIVERTON ROAD</t>
  </si>
  <si>
    <t>06_027</t>
  </si>
  <si>
    <t>495 SOUTH CENTER STREET, WESTMINSTER, MD 21157</t>
  </si>
  <si>
    <t>495 SOUTH CENTER STREET</t>
  </si>
  <si>
    <t>03_167</t>
  </si>
  <si>
    <t>142 BENNETT ROAD, BALTIMORE, MD 21221</t>
  </si>
  <si>
    <t>142 BENNETT ROAD</t>
  </si>
  <si>
    <t>03_091</t>
  </si>
  <si>
    <t>4300 CREST HEIGHTS ROAD, BALTIMORE, MD 21215</t>
  </si>
  <si>
    <t>4300 CREST HEIGHTS ROAD</t>
  </si>
  <si>
    <t>03_143</t>
  </si>
  <si>
    <t>4924 NEW TOWN BOULEVARD, OWINGS MILLS, MD 21117</t>
  </si>
  <si>
    <t>4924 NEW TOWN BOULEVARD</t>
  </si>
  <si>
    <t>03_115</t>
  </si>
  <si>
    <t>4627 OLD COURT ROAD, BALTIMORE, MD 21208</t>
  </si>
  <si>
    <t>4627 OLD COURT ROAD</t>
  </si>
  <si>
    <t>08_038</t>
  </si>
  <si>
    <t>12140 VIVIAN ADAMS DRIVE, WALDORF, MD 20601</t>
  </si>
  <si>
    <t>12140 VIVIAN ADAMS DRIVE</t>
  </si>
  <si>
    <t>03_124</t>
  </si>
  <si>
    <t>10824 REISTERSTOWN ROAD, OWINGS MILLS, MD 21117</t>
  </si>
  <si>
    <t>10824 REISTERSTOWN ROAD</t>
  </si>
  <si>
    <t>03_073</t>
  </si>
  <si>
    <t>124 TOLLGATE ROAD, OWINGS MILLS, MD 21117</t>
  </si>
  <si>
    <t>124 TOLLGATE ROAD</t>
  </si>
  <si>
    <t>03_082</t>
  </si>
  <si>
    <t>8711 AVONDALE ROAD, BALTIMORE, MD 21234</t>
  </si>
  <si>
    <t>8711 AVONDALE ROAD</t>
  </si>
  <si>
    <t>03_007</t>
  </si>
  <si>
    <t>4300 EBENEZER ROAD, BALTIMORE, MD 21236</t>
  </si>
  <si>
    <t>4300 EBENEZER ROAD</t>
  </si>
  <si>
    <t>03_033</t>
  </si>
  <si>
    <t>7621 LABYRINTH ROAD, BALTIMORE, MD 21208</t>
  </si>
  <si>
    <t>7621 LABYRINTH ROAD</t>
  </si>
  <si>
    <t>03_131</t>
  </si>
  <si>
    <t>200 RICKSWOOD ROAD, TIMONIUM, MD 21093</t>
  </si>
  <si>
    <t>200 RICKSWOOD ROAD</t>
  </si>
  <si>
    <t>03_139</t>
  </si>
  <si>
    <t>8300 PLEASANT PLAINS ROAD, TOWSON, MD 21286</t>
  </si>
  <si>
    <t>8300 PLEASANT PLAINS ROAD</t>
  </si>
  <si>
    <t>03_023</t>
  </si>
  <si>
    <t>2410 SPRINGLAKE DRIVE, TIMONIUM, MD 21093</t>
  </si>
  <si>
    <t>2410 SPRINGLAKE DRIVE</t>
  </si>
  <si>
    <t>03_013</t>
  </si>
  <si>
    <t>19810 MIDDLETOWN ROAD, FREELAND, MD 21053</t>
  </si>
  <si>
    <t>19810 MIDDLETOWN ROAD</t>
  </si>
  <si>
    <t>FREELAND</t>
  </si>
  <si>
    <t>21053</t>
  </si>
  <si>
    <t>03_109</t>
  </si>
  <si>
    <t>1717 WEYBURN ROAD, BALTIMORE, MD 21237</t>
  </si>
  <si>
    <t>1717 WEYBURN ROAD</t>
  </si>
  <si>
    <t>03_132</t>
  </si>
  <si>
    <t>5885 SELFORD ROAD, BALTIMORE, MD 21227</t>
  </si>
  <si>
    <t>5885 SELFORD ROAD</t>
  </si>
  <si>
    <t>03_141</t>
  </si>
  <si>
    <t>6916 CHARLES STREET, TOWSON, MD 21204</t>
  </si>
  <si>
    <t>6916 CHARLES STREET</t>
  </si>
  <si>
    <t>10_058</t>
  </si>
  <si>
    <t>201 WAVERLEY DRIVE, FREDERICK, MD 21702</t>
  </si>
  <si>
    <t>201 WAVERLEY DRIVE</t>
  </si>
  <si>
    <t>10_002</t>
  </si>
  <si>
    <t>83 Frederick Street, Walkersville, MD 21793</t>
  </si>
  <si>
    <t>83 Frederick Street</t>
  </si>
  <si>
    <t>03_176</t>
  </si>
  <si>
    <t>6200 JOHNNYCAKE ROAD, BALTIMORE, MD 21207</t>
  </si>
  <si>
    <t>6200 JOHNNYCAKE ROAD</t>
  </si>
  <si>
    <t>03_057</t>
  </si>
  <si>
    <t>500 COMPASS ROAD, BALTIMORE, MD 21220</t>
  </si>
  <si>
    <t>500 COMPASS ROAD</t>
  </si>
  <si>
    <t>03_130</t>
  </si>
  <si>
    <t>2300 OLD FREDERICK ROAD, BALTIMORE, MD 21228</t>
  </si>
  <si>
    <t>2300 OLD FREDERICK ROAD</t>
  </si>
  <si>
    <t>12_041</t>
  </si>
  <si>
    <t>2100 CONOWINGO RD, BEL AIR, MD 21014</t>
  </si>
  <si>
    <t>2100 CONOWINGO RD</t>
  </si>
  <si>
    <t>02_096</t>
  </si>
  <si>
    <t>241 PENINSULA FARM ROAD, ARNOLD, MD 21012</t>
  </si>
  <si>
    <t>241 PENINSULA FARM ROAD</t>
  </si>
  <si>
    <t>ARNOLD</t>
  </si>
  <si>
    <t>21012</t>
  </si>
  <si>
    <t>16_220</t>
  </si>
  <si>
    <t>6200 PONTIAC STREET, BERWYN HEIGHTS, MD 20740</t>
  </si>
  <si>
    <t>6200 PONTIAC STREET</t>
  </si>
  <si>
    <t>BERWYN HEIGHTS</t>
  </si>
  <si>
    <t>16_222</t>
  </si>
  <si>
    <t>4949 ADDISON ROAD, Capitol Heights, MD 20743</t>
  </si>
  <si>
    <t>4949 ADDISON ROAD</t>
  </si>
  <si>
    <t>16_231</t>
  </si>
  <si>
    <t>2405 TECUMSEH STREET, ADELPHI, MD 20783</t>
  </si>
  <si>
    <t>2405 TECUMSEH STREET</t>
  </si>
  <si>
    <t>16_054</t>
  </si>
  <si>
    <t>950 NALLEY ROAD, LANDOVER, MD 20785</t>
  </si>
  <si>
    <t>950 NALLEY ROAD</t>
  </si>
  <si>
    <t>16_208</t>
  </si>
  <si>
    <t>900 NALLEY ROAD, LANDOVER, MD 20785</t>
  </si>
  <si>
    <t>900 NALLEY ROAD</t>
  </si>
  <si>
    <t>03_197</t>
  </si>
  <si>
    <t>West Drive, Baltimore, MD 21207</t>
  </si>
  <si>
    <t>West Drive</t>
  </si>
  <si>
    <t>03_198</t>
  </si>
  <si>
    <t>8300 Windsor Mill Road, Baltimore, MD 21244</t>
  </si>
  <si>
    <t>8300 Windsor Mill Road</t>
  </si>
  <si>
    <t>03_199</t>
  </si>
  <si>
    <t>300 MOUNT WILSON LANE, BALTIMORE, MD 21208</t>
  </si>
  <si>
    <t>300 MOUNT WILSON LANE</t>
  </si>
  <si>
    <t>03_200</t>
  </si>
  <si>
    <t>12250 Roundwood Road, Timonium, MD 21093</t>
  </si>
  <si>
    <t>12250 Roundwood Road</t>
  </si>
  <si>
    <t>Timonium</t>
  </si>
  <si>
    <t>03_201</t>
  </si>
  <si>
    <t>Old Boseley Road at Pot Spring Road, Baltimore, MD 21093</t>
  </si>
  <si>
    <t>Old Boseley Road at Pot Spring Road</t>
  </si>
  <si>
    <t>03_202</t>
  </si>
  <si>
    <t>03_203</t>
  </si>
  <si>
    <t>03_204</t>
  </si>
  <si>
    <t>Forge Road at Cross Road, Baltimore, MD 21128</t>
  </si>
  <si>
    <t>Forge Road at Cross Road</t>
  </si>
  <si>
    <t>03_205</t>
  </si>
  <si>
    <t>03_206</t>
  </si>
  <si>
    <t>03_207</t>
  </si>
  <si>
    <t>03_208</t>
  </si>
  <si>
    <t>6019 Ebenezer Road, Baltimore, MD 21162</t>
  </si>
  <si>
    <t>6019 Ebenezer Road</t>
  </si>
  <si>
    <t>21162</t>
  </si>
  <si>
    <t>03_209</t>
  </si>
  <si>
    <t xml:space="preserve">Eastern Ave, Baltimore, Maryland 21220, MD </t>
  </si>
  <si>
    <t>Eastern Ave</t>
  </si>
  <si>
    <t>Baltimore, Maryland 21220</t>
  </si>
  <si>
    <t>03_210</t>
  </si>
  <si>
    <t>03_211</t>
  </si>
  <si>
    <t>03_212</t>
  </si>
  <si>
    <t>08_022</t>
  </si>
  <si>
    <t>3785 LEONARDTOWN ROAD, WALDORF, MD 20601</t>
  </si>
  <si>
    <t>3785 LEONARDTOWN ROAD</t>
  </si>
  <si>
    <t>13_024</t>
  </si>
  <si>
    <t>5370 OLDSTONE CT, COLUMBIA, MD 21045</t>
  </si>
  <si>
    <t>5370 OLDSTONE CT</t>
  </si>
  <si>
    <t>08_037</t>
  </si>
  <si>
    <t>820 STONE AVE, WALDORF, MD 20602</t>
  </si>
  <si>
    <t>820 STONE AVE</t>
  </si>
  <si>
    <t>15_051</t>
  </si>
  <si>
    <t>15030 TURKEY FOOT ROAD, GAITHERSBURG, MD 20878</t>
  </si>
  <si>
    <t>15030 TURKEY FOOT ROAD</t>
  </si>
  <si>
    <t>15_215</t>
  </si>
  <si>
    <t>5511 MASSACHUSETTS  AVENUE, BETHESDA, MD 20816</t>
  </si>
  <si>
    <t>5511 MASSACHUSETTS  AVENUE</t>
  </si>
  <si>
    <t>20816</t>
  </si>
  <si>
    <t>08_033</t>
  </si>
  <si>
    <t>400 WILLOW LANE, LA PLATA, MD 20646</t>
  </si>
  <si>
    <t>400 WILLOW LANE</t>
  </si>
  <si>
    <t>15_060</t>
  </si>
  <si>
    <t>5800 CROMWELL DRIVE, BETHESDA, MD 20816</t>
  </si>
  <si>
    <t>5800 CROMWELL DRIVE</t>
  </si>
  <si>
    <t>02_113</t>
  </si>
  <si>
    <t>4859 ATWELL ROAD, SHADY SIDE, MD 20764</t>
  </si>
  <si>
    <t>4859 ATWELL ROAD</t>
  </si>
  <si>
    <t>SHADY SIDE</t>
  </si>
  <si>
    <t>20764</t>
  </si>
  <si>
    <t>02_105</t>
  </si>
  <si>
    <t>1260 MAYO RIDGE ROAD, EDGEWATER, MD 21037</t>
  </si>
  <si>
    <t>1260 MAYO RIDGE ROAD</t>
  </si>
  <si>
    <t>EDGEWATER</t>
  </si>
  <si>
    <t>21037</t>
  </si>
  <si>
    <t>02_084</t>
  </si>
  <si>
    <t>3052 ARUNDEL ON THE BAY ROAD, ANNAPOLIS, MD 21403</t>
  </si>
  <si>
    <t>3052 ARUNDEL ON THE BAY ROAD</t>
  </si>
  <si>
    <t>02_098</t>
  </si>
  <si>
    <t>962 CENTRAL AVENUE WEST, DAVIDSONVILLE, MD 21035</t>
  </si>
  <si>
    <t>962 CENTRAL AVENUE WEST</t>
  </si>
  <si>
    <t>DAVIDSONVILLE</t>
  </si>
  <si>
    <t>21035</t>
  </si>
  <si>
    <t>18_005</t>
  </si>
  <si>
    <t>27180 POINT LOOKOUT ROAD, LOVEVILLE, MD 20656</t>
  </si>
  <si>
    <t>27180 POINT LOOKOUT ROAD</t>
  </si>
  <si>
    <t>LOVEVILLE</t>
  </si>
  <si>
    <t>20656</t>
  </si>
  <si>
    <t>18_018</t>
  </si>
  <si>
    <t>27110 POINT LOOKOUT ROAD, LOVEVILLE, MD 20656</t>
  </si>
  <si>
    <t>27110 POINT LOOKOUT ROAD</t>
  </si>
  <si>
    <t>18_026</t>
  </si>
  <si>
    <t>44345 JOY CHAPEL ROAD, HOLLYWOOD, MD 20636</t>
  </si>
  <si>
    <t>44345 JOY CHAPEL ROAD</t>
  </si>
  <si>
    <t>HOLLYWOOD</t>
  </si>
  <si>
    <t>20636</t>
  </si>
  <si>
    <t>18_001</t>
  </si>
  <si>
    <t>24015 POINT LOOKOUT ROAD, LEONARDTOWN, MD 20650</t>
  </si>
  <si>
    <t>24015 POINT LOOKOUT ROAD</t>
  </si>
  <si>
    <t>01_012</t>
  </si>
  <si>
    <t>616 SEDGWICK STREET, CUMBERLAND, MD 21502</t>
  </si>
  <si>
    <t>616 SEDGWICK STREET</t>
  </si>
  <si>
    <t>02_099</t>
  </si>
  <si>
    <t>201 CENTRAL AVENUE EAST, EDGEWATER, MD 21037</t>
  </si>
  <si>
    <t>201 CENTRAL AVENUE EAST</t>
  </si>
  <si>
    <t>02_100</t>
  </si>
  <si>
    <t>2641 STRAWBERRY LAKE WAY, ODENTON, MD 21113</t>
  </si>
  <si>
    <t>2641 STRAWBERRY LAKE WAY</t>
  </si>
  <si>
    <t>ODENTON</t>
  </si>
  <si>
    <t>21113</t>
  </si>
  <si>
    <t>02_086</t>
  </si>
  <si>
    <t>175 ARUNDEL BEACH ROAD, SEVERNA PARK, MD 21146</t>
  </si>
  <si>
    <t>175 ARUNDEL BEACH ROAD</t>
  </si>
  <si>
    <t>02_088</t>
  </si>
  <si>
    <t>415 MELROSE AVENUE, GLEN BURNIE, MD 21061</t>
  </si>
  <si>
    <t>415 MELROSE AVENUE</t>
  </si>
  <si>
    <t>21061</t>
  </si>
  <si>
    <t>02_090</t>
  </si>
  <si>
    <t>1440 EVERGREEN ROAD, SEVERN, MD 21144</t>
  </si>
  <si>
    <t>1440 EVERGREEN ROAD</t>
  </si>
  <si>
    <t>02_127</t>
  </si>
  <si>
    <t>415 ANDOVER ROAD, LINTHICUM, MD 21090</t>
  </si>
  <si>
    <t>415 ANDOVER ROAD</t>
  </si>
  <si>
    <t>LINTHICUM</t>
  </si>
  <si>
    <t>21090</t>
  </si>
  <si>
    <t>02_079</t>
  </si>
  <si>
    <t>715 COOPER ROAD, GLEN BURNIE, MD 21060</t>
  </si>
  <si>
    <t>715 COOPER ROAD</t>
  </si>
  <si>
    <t>02_080</t>
  </si>
  <si>
    <t>7904 FREETOWN ROAD, GLEN BURNIE, MD 21060</t>
  </si>
  <si>
    <t>7904 FREETOWN ROAD</t>
  </si>
  <si>
    <t>02_081</t>
  </si>
  <si>
    <t>1985 VALLEY ROAD, ANNAPOLIS, MD 21401</t>
  </si>
  <si>
    <t>1985 VALLEY ROAD</t>
  </si>
  <si>
    <t>02_082</t>
  </si>
  <si>
    <t>3359 CRUMPTON SOUTH, LAUREL, MD 20724</t>
  </si>
  <si>
    <t>3359 CRUMPTON SOUTH</t>
  </si>
  <si>
    <t>20724</t>
  </si>
  <si>
    <t>02_083</t>
  </si>
  <si>
    <t>1411 CEDAR PARK DRIVE, ANNAPOLIS, MD 21401</t>
  </si>
  <si>
    <t>1411 CEDAR PARK DRIVE</t>
  </si>
  <si>
    <t>02_073</t>
  </si>
  <si>
    <t>500 MARLBORO ROAD, GLEN BURNIE, MD 21061</t>
  </si>
  <si>
    <t>500 MARLBORO ROAD</t>
  </si>
  <si>
    <t>02_074</t>
  </si>
  <si>
    <t>2900 MACARTHUR ROAD, FORT MEADE, MD 20755</t>
  </si>
  <si>
    <t>2900 MACARTHUR ROAD</t>
  </si>
  <si>
    <t>02_075</t>
  </si>
  <si>
    <t>759 MASONS BEACH ROAD, DEALE, MD 20751</t>
  </si>
  <si>
    <t>759 MASONS BEACH ROAD</t>
  </si>
  <si>
    <t>DEALE</t>
  </si>
  <si>
    <t>20751</t>
  </si>
  <si>
    <t>02_076</t>
  </si>
  <si>
    <t>201 EAST 11TH AVENUE, BALTIMORE, MD 21225</t>
  </si>
  <si>
    <t>201 EAST 11TH AVENUE</t>
  </si>
  <si>
    <t>02_078</t>
  </si>
  <si>
    <t>7967 QUARTERFIELD ROAD, SEVERN, MD 21144</t>
  </si>
  <si>
    <t>7967 QUARTERFIELD ROAD</t>
  </si>
  <si>
    <t>01_013</t>
  </si>
  <si>
    <t>17000 NATIONAL HIGHWAY SW, Frostburg, MD 21532</t>
  </si>
  <si>
    <t>17000 NATIONAL HIGHWAY SW</t>
  </si>
  <si>
    <t>01_014</t>
  </si>
  <si>
    <t>16915 LOWER GEORGE'S CREEK ROAD SW, LONACONING, MD 21539</t>
  </si>
  <si>
    <t>16915 LOWER GEORGE'S CREEK ROAD SW</t>
  </si>
  <si>
    <t>LONACONING</t>
  </si>
  <si>
    <t>21539</t>
  </si>
  <si>
    <t>02_070</t>
  </si>
  <si>
    <t>401 East Pasadena Road, PASADENA, MD 21122</t>
  </si>
  <si>
    <t>401 East Pasadena Road</t>
  </si>
  <si>
    <t>02_072</t>
  </si>
  <si>
    <t>7722 RAY STREET, FORT MEADE, MD 20755</t>
  </si>
  <si>
    <t>7722 RAY STREET</t>
  </si>
  <si>
    <t>01_033</t>
  </si>
  <si>
    <t>50 PARKSIDE BOULEVARD, LAVALE, MD 21502</t>
  </si>
  <si>
    <t>50 PARKSIDE BOULEVARD</t>
  </si>
  <si>
    <t>LAVALE</t>
  </si>
  <si>
    <t>01_035</t>
  </si>
  <si>
    <t>909 HOLLAND STREET, CUMBERLAND, MD 21502</t>
  </si>
  <si>
    <t>909 HOLLAND STREET</t>
  </si>
  <si>
    <t>01_034</t>
  </si>
  <si>
    <t>200 N. MASSACHUSSETTS AVENUE, CUMBERLAND, MD 21502</t>
  </si>
  <si>
    <t>200 N. MASSACHUSSETTS AVENUE</t>
  </si>
  <si>
    <t>01_004</t>
  </si>
  <si>
    <t>120 MARY STREET, CUMBERLAND, MD 21502</t>
  </si>
  <si>
    <t>120 MARY STREET</t>
  </si>
  <si>
    <t>01_011</t>
  </si>
  <si>
    <t>500 GREENWAY AVENUE, CUMBERLAND, MD 21502</t>
  </si>
  <si>
    <t>500 GREENWAY AVENUE</t>
  </si>
  <si>
    <t>01_030</t>
  </si>
  <si>
    <t>11001 FOREST AVENUE, CUMBERLAND, MD 21502</t>
  </si>
  <si>
    <t>11001 FOREST AVENUE</t>
  </si>
  <si>
    <t>01_025</t>
  </si>
  <si>
    <t>13201 NEW SCHOOL ROAD NW, MT. SAVAGE, MD 21545</t>
  </si>
  <si>
    <t>13201 NEW SCHOOL ROAD NW</t>
  </si>
  <si>
    <t>MT. SAVAGE</t>
  </si>
  <si>
    <t>21545</t>
  </si>
  <si>
    <t>01_032</t>
  </si>
  <si>
    <t>13202 SIXTH AVENUE, CRESAPTOWN, MD 21502</t>
  </si>
  <si>
    <t>13202 SIXTH AVENUE</t>
  </si>
  <si>
    <t>CRESAPTOWN</t>
  </si>
  <si>
    <t>01_022</t>
  </si>
  <si>
    <t>10601 CASH VALLEY ROAD, Cumberland, MD 21502</t>
  </si>
  <si>
    <t>10601 CASH VALLEY ROAD</t>
  </si>
  <si>
    <t>01_024</t>
  </si>
  <si>
    <t>172 CHURCH STREET, WESTERNPORT, MD 21562</t>
  </si>
  <si>
    <t>172 CHURCH STREET</t>
  </si>
  <si>
    <t>01_027</t>
  </si>
  <si>
    <t>14211 MCMULLEN HIGHWAY, SW, CRESAPTOWN, MD 21502</t>
  </si>
  <si>
    <t>14211 MCMULLEN HIGHWAY, SW</t>
  </si>
  <si>
    <t>01_001</t>
  </si>
  <si>
    <t>15600 LOWER GEORGE'S CREEK ROAD SW, LONACONING, MD 21539</t>
  </si>
  <si>
    <t>15600 LOWER GEORGE'S CREEK ROAD SW</t>
  </si>
  <si>
    <t>01_017</t>
  </si>
  <si>
    <t>425 PACA STREET, CUMBERLAND, MD 21502</t>
  </si>
  <si>
    <t>425 PACA STREET</t>
  </si>
  <si>
    <t>01_020</t>
  </si>
  <si>
    <t>22000 NATIONAL PIKE SW, FLINTSTONE, MD 21530</t>
  </si>
  <si>
    <t>22000 NATIONAL PIKE SW</t>
  </si>
  <si>
    <t>FLINTSTONE</t>
  </si>
  <si>
    <t>21530</t>
  </si>
  <si>
    <t>01_021</t>
  </si>
  <si>
    <t>500 EAST SECOND STREET, CUMBERLAND, MD 21502</t>
  </si>
  <si>
    <t>500 EAST SECOND STREET</t>
  </si>
  <si>
    <t>15_016</t>
  </si>
  <si>
    <t>5701 Grosvenor LN, Bethesda, MD 20014</t>
  </si>
  <si>
    <t>5701 Grosvenor LN</t>
  </si>
  <si>
    <t>20014</t>
  </si>
  <si>
    <t>15_101</t>
  </si>
  <si>
    <t>9010 PROVIDENCE AVENUE, SILVER SPRING, MD 20901</t>
  </si>
  <si>
    <t>9010 PROVIDENCE AVENUE</t>
  </si>
  <si>
    <t>15_014</t>
  </si>
  <si>
    <t>332 West Edmonston Drive, Rockville, MD 20851</t>
  </si>
  <si>
    <t>332 West Edmonston Drive</t>
  </si>
  <si>
    <t>15_220</t>
  </si>
  <si>
    <t>6201 TILDEN LANE, ROCKVILLE, MD 20852</t>
  </si>
  <si>
    <t>6201 TILDEN LANE</t>
  </si>
  <si>
    <t>15_091</t>
  </si>
  <si>
    <t>200 Park Street, Rockville, MD 20850</t>
  </si>
  <si>
    <t>200 Park Street</t>
  </si>
  <si>
    <t>15_110</t>
  </si>
  <si>
    <t>10311 RIVER ROAD, POTOMAC, MD 20854</t>
  </si>
  <si>
    <t>10311 RIVER ROAD</t>
  </si>
  <si>
    <t>15_196</t>
  </si>
  <si>
    <t>22500 WIMS ROAD, CLARKSBURG, MD 20871</t>
  </si>
  <si>
    <t>22500 WIMS ROAD</t>
  </si>
  <si>
    <t>15_062</t>
  </si>
  <si>
    <t>2111 PORTER RD, SILVER SPRING, MD 20910</t>
  </si>
  <si>
    <t>2111 PORTER RD</t>
  </si>
  <si>
    <t>15_203</t>
  </si>
  <si>
    <t>16400 ALDEN AVENUE, GAITHERSBURG, MD 20877</t>
  </si>
  <si>
    <t>16400 ALDEN AVENUE</t>
  </si>
  <si>
    <t>15_160</t>
  </si>
  <si>
    <t>17301 BOWIE MILL ROAD, DERWOOD, MD 20855</t>
  </si>
  <si>
    <t>17301 BOWIE MILL ROAD</t>
  </si>
  <si>
    <t>DERWOOD</t>
  </si>
  <si>
    <t>15_008</t>
  </si>
  <si>
    <t>5811 WARWICK PLACE, CHEVY CHASE, MD 20815</t>
  </si>
  <si>
    <t>5811 WARWICK PLACE</t>
  </si>
  <si>
    <t>15_174</t>
  </si>
  <si>
    <t>101 WEST DEER PARK ROAD, GAITHERSBURG, MD 20877</t>
  </si>
  <si>
    <t>101 WEST DEER PARK ROAD</t>
  </si>
  <si>
    <t>15_001</t>
  </si>
  <si>
    <t>7611 PINEY BRANCH RD, SILVER SPRING, MD 20910</t>
  </si>
  <si>
    <t>7611 PINEY BRANCH RD</t>
  </si>
  <si>
    <t>15_081</t>
  </si>
  <si>
    <t>7511 HOLLY AVENUE, TAKOMA PARK, MD 20912</t>
  </si>
  <si>
    <t>7511 HOLLY AVENUE</t>
  </si>
  <si>
    <t>15_187</t>
  </si>
  <si>
    <t>12260 MCDONALD CHAPEL DRIVE, GAITHERSBURG, MD 20876</t>
  </si>
  <si>
    <t>12260 MCDONALD CHAPEL DRIVE</t>
  </si>
  <si>
    <t>15_125</t>
  </si>
  <si>
    <t>11211 Old Georgetown Road, ROCKVILLE, MD 20852</t>
  </si>
  <si>
    <t>11211 Old Georgetown Road</t>
  </si>
  <si>
    <t>15_142</t>
  </si>
  <si>
    <t>12501 DALEWOOD DRIVE, SILVER SPRING, MD 20906</t>
  </si>
  <si>
    <t>12501 DALEWOOD DRIVE</t>
  </si>
  <si>
    <t>15_134</t>
  </si>
  <si>
    <t>7100 WHITTIER BOULEVARD, BETHESDA, MD 20817</t>
  </si>
  <si>
    <t>7100 WHITTIER BOULEVARD</t>
  </si>
  <si>
    <t>15_033</t>
  </si>
  <si>
    <t>10011 GLEN RD, ROCKVILLE, MD 20854</t>
  </si>
  <si>
    <t>10011 GLEN RD</t>
  </si>
  <si>
    <t>15_143</t>
  </si>
  <si>
    <t>24200 WOODFIELD ROAD, GAITHERSBURG, MD 20879</t>
  </si>
  <si>
    <t>24200 WOODFIELD ROAD</t>
  </si>
  <si>
    <t>15_075</t>
  </si>
  <si>
    <t>9300 WADSWORTH DRIVE, BETHESDA, MD 20817</t>
  </si>
  <si>
    <t>9300 WADSWORTH DRIVE</t>
  </si>
  <si>
    <t>15_265</t>
  </si>
  <si>
    <t>13313 Old Columbia Pike, Silver Spring, MD 20904</t>
  </si>
  <si>
    <t>13313 Old Columbia Pike</t>
  </si>
  <si>
    <t>15_275</t>
  </si>
  <si>
    <t>8100 MID COUNTY HIGHWAY, GAITHERSBURG, MD 20877</t>
  </si>
  <si>
    <t>8100 MID COUNTY HIGHWAY</t>
  </si>
  <si>
    <t>15_259</t>
  </si>
  <si>
    <t>18808 WARING STATION ROAD, GERMANTOWN, MD 20874</t>
  </si>
  <si>
    <t>18808 WARING STATION ROAD</t>
  </si>
  <si>
    <t>15_266</t>
  </si>
  <si>
    <t>15000 BROSCHART ROAD, ROCKVILLE, MD 20850</t>
  </si>
  <si>
    <t>15000 BROSCHART ROAD</t>
  </si>
  <si>
    <t>23_014</t>
  </si>
  <si>
    <t>9815 SEAHAWK ROAD, BERLIN, MD 21811</t>
  </si>
  <si>
    <t>9815 SEAHAWK ROAD</t>
  </si>
  <si>
    <t>15_046</t>
  </si>
  <si>
    <t>919 University Blvd., West, SILVER SPRING, MD 20901</t>
  </si>
  <si>
    <t>919 University Blvd., West</t>
  </si>
  <si>
    <t>15_195</t>
  </si>
  <si>
    <t>3700 JONES BRIDGE ROAD, CHEVY CHASE, MD 20815</t>
  </si>
  <si>
    <t>3700 JONES BRIDGE ROAD</t>
  </si>
  <si>
    <t>23_009</t>
  </si>
  <si>
    <t>522 COULBOURNE LANE, SNOW HILL, MD 21863</t>
  </si>
  <si>
    <t>522 COULBOURNE LANE</t>
  </si>
  <si>
    <t>21_044</t>
  </si>
  <si>
    <t>301 E. MAGNOLIA AVENUE, HAGERSTOWN, MD 21740</t>
  </si>
  <si>
    <t>301 E. MAGNOLIA AVENUE</t>
  </si>
  <si>
    <t>13_057</t>
  </si>
  <si>
    <t>4981 ILCHESTER RD, ELLICOTT CITY, MD 21043</t>
  </si>
  <si>
    <t>4981 ILCHESTER RD</t>
  </si>
  <si>
    <t>13_049</t>
  </si>
  <si>
    <t>12101 Woodford Drive, Marriottsville, MD 21104</t>
  </si>
  <si>
    <t>12101 Woodford Drive</t>
  </si>
  <si>
    <t>Marriottsville</t>
  </si>
  <si>
    <t>15_151</t>
  </si>
  <si>
    <t>12500 WISTERIA DRIVE, GERMANTOWN, MD 20874</t>
  </si>
  <si>
    <t>12500 WISTERIA DRIVE</t>
  </si>
  <si>
    <t>15_159</t>
  </si>
  <si>
    <t>20301 BRANDERMILL DRIVE, GAITHERSBURG, MD 20876</t>
  </si>
  <si>
    <t>20301 BRANDERMILL DRIVE</t>
  </si>
  <si>
    <t>15_235</t>
  </si>
  <si>
    <t>1401 DENNIS AVE, SILVER SPRING, MD 20902</t>
  </si>
  <si>
    <t>1401 DENNIS AVE</t>
  </si>
  <si>
    <t>15_138</t>
  </si>
  <si>
    <t>8330 GRUBB ROAD, CHEVY CHASE, MD 20815</t>
  </si>
  <si>
    <t>8330 GRUBB ROAD</t>
  </si>
  <si>
    <t>15_023</t>
  </si>
  <si>
    <t>2100 WOOTTON PARKWAY, ROCKVILLE, MD 20850</t>
  </si>
  <si>
    <t>2100 WOOTTON PARKWAY</t>
  </si>
  <si>
    <t>15_264</t>
  </si>
  <si>
    <t>500 SCHUYLER AVENUE, SILVER SPRING, MD 20910</t>
  </si>
  <si>
    <t>500 SCHUYLER AVENUE</t>
  </si>
  <si>
    <t>15_096</t>
  </si>
  <si>
    <t>15_017</t>
  </si>
  <si>
    <t>5110 ALLAN TERRACE, BETHESDA, MD 20816</t>
  </si>
  <si>
    <t>5110 ALLAN TERRACE</t>
  </si>
  <si>
    <t>22_029</t>
  </si>
  <si>
    <t>1321 WEST ROAD, SALISBURY, MD 21801</t>
  </si>
  <si>
    <t>1321 WEST ROAD</t>
  </si>
  <si>
    <t>22_019</t>
  </si>
  <si>
    <t>34404 OLD OCEAN CITY ROAD, PITTSVILLE, MD 21850</t>
  </si>
  <si>
    <t>34404 OLD OCEAN CITY ROAD</t>
  </si>
  <si>
    <t>PITTSVILLE</t>
  </si>
  <si>
    <t>21850</t>
  </si>
  <si>
    <t>23_013</t>
  </si>
  <si>
    <t>510 COULBOURNE LANE, SNOW HILL, MD 21863</t>
  </si>
  <si>
    <t>510 COULBOURNE LANE</t>
  </si>
  <si>
    <t>23_006</t>
  </si>
  <si>
    <t>12828 CENTER DRIVE, OCEAN CITY, MD 21842</t>
  </si>
  <si>
    <t>12828 CENTER DRIVE</t>
  </si>
  <si>
    <t>OCEAN CITY</t>
  </si>
  <si>
    <t>21842</t>
  </si>
  <si>
    <t>16_167</t>
  </si>
  <si>
    <t>6609 RIGGS ROAD, HYATTSVILLE, MD 20782</t>
  </si>
  <si>
    <t>6609 RIGGS ROAD</t>
  </si>
  <si>
    <t>02_063</t>
  </si>
  <si>
    <t>221 Olen Drive, GLEN BURNIE, MD 21061</t>
  </si>
  <si>
    <t>221 Olen Drive</t>
  </si>
  <si>
    <t>02_118</t>
  </si>
  <si>
    <t>615 W FURNACE BRANCH ROAD, GLEN BURNIE, MD 21061</t>
  </si>
  <si>
    <t>615 W FURNACE BRANCH ROAD</t>
  </si>
  <si>
    <t>02_023</t>
  </si>
  <si>
    <t>470 SHORE ACRES ROAD, ARNOLD, MD 21012</t>
  </si>
  <si>
    <t>470 SHORE ACRES ROAD</t>
  </si>
  <si>
    <t>02_104</t>
  </si>
  <si>
    <t>1103 26TH STREET, FORT MEADE, MD 20755</t>
  </si>
  <si>
    <t>1103 26TH STREET</t>
  </si>
  <si>
    <t>17_002</t>
  </si>
  <si>
    <t>201 N. CHURCH STREET, SUDLERSVILLE, MD 21668</t>
  </si>
  <si>
    <t>201 N. CHURCH STREET</t>
  </si>
  <si>
    <t>17_008</t>
  </si>
  <si>
    <t>5441 MAIN ST, GRASONVILLE, MD 21638</t>
  </si>
  <si>
    <t>5441 MAIN ST</t>
  </si>
  <si>
    <t>03_195</t>
  </si>
  <si>
    <t>16_160</t>
  </si>
  <si>
    <t>30_068</t>
  </si>
  <si>
    <t>800 POPLAR GROVE STREET, BALTIMORE, MD 21216</t>
  </si>
  <si>
    <t>800 POPLAR GROVE STREET</t>
  </si>
  <si>
    <t>30_069</t>
  </si>
  <si>
    <t>121 MCMECHEN STREET, BALTIMORE, MD 21217</t>
  </si>
  <si>
    <t>121 MCMECHEN STREET</t>
  </si>
  <si>
    <t>30_072</t>
  </si>
  <si>
    <t>3223 E PRATT ST, BALTIMORE, MD 21224</t>
  </si>
  <si>
    <t>3223 E PRATT ST</t>
  </si>
  <si>
    <t>30_074</t>
  </si>
  <si>
    <t>4411 GARRISON BLVD, BALTIMORE, MD 21215</t>
  </si>
  <si>
    <t>4411 GARRISON BLVD</t>
  </si>
  <si>
    <t>30_057</t>
  </si>
  <si>
    <t>6201 FRANKFORD AVE, BALTIMORE, MD 21206</t>
  </si>
  <si>
    <t>6201 FRANKFORD AVE</t>
  </si>
  <si>
    <t>30_058</t>
  </si>
  <si>
    <t>825 N. BROADWAY, Baltimore, MD 21205</t>
  </si>
  <si>
    <t>825 N. BROADWAY</t>
  </si>
  <si>
    <t>30_060</t>
  </si>
  <si>
    <t>425 E. Federal Street, Baltimore, MD 21202</t>
  </si>
  <si>
    <t>425 E. Federal Street</t>
  </si>
  <si>
    <t>30_064</t>
  </si>
  <si>
    <t>820 E 43RD ST, BALTIMORE, MD 21212</t>
  </si>
  <si>
    <t>820 E 43RD ST</t>
  </si>
  <si>
    <t>30_065</t>
  </si>
  <si>
    <t>1731 E CHASE ST, BALTIMORE, MD 21213</t>
  </si>
  <si>
    <t>1731 E CHASE ST</t>
  </si>
  <si>
    <t>30_044</t>
  </si>
  <si>
    <t>100 E HEATH ST, BALTIMORE, MD 21230</t>
  </si>
  <si>
    <t>100 E HEATH ST</t>
  </si>
  <si>
    <t>30_045</t>
  </si>
  <si>
    <t>4001 ALTO RD, BALTIMORE, MD 21216</t>
  </si>
  <si>
    <t>4001 ALTO RD</t>
  </si>
  <si>
    <t>30_052</t>
  </si>
  <si>
    <t>125 N. HILTON STREET, Baltimore, MD 21229</t>
  </si>
  <si>
    <t>125 N. HILTON STREET</t>
  </si>
  <si>
    <t>30_053</t>
  </si>
  <si>
    <t>1409 N COLLINGTON AVE, BALTIMORE, MD 21213</t>
  </si>
  <si>
    <t>1409 N COLLINGTON AVE</t>
  </si>
  <si>
    <t>30_054</t>
  </si>
  <si>
    <t>424-426 S PULASKI ST, BALTIMORE, MD 21223</t>
  </si>
  <si>
    <t>424-426 S PULASKI ST</t>
  </si>
  <si>
    <t>30_030</t>
  </si>
  <si>
    <t>3608 CHESTNUT AVE, BALTIMORE, MD 21211</t>
  </si>
  <si>
    <t>3608 CHESTNUT AVE</t>
  </si>
  <si>
    <t>30_034</t>
  </si>
  <si>
    <t>2011 LINDEN AVE, BALTIMORE, MD 21217</t>
  </si>
  <si>
    <t>2011 LINDEN AVE</t>
  </si>
  <si>
    <t>30_036</t>
  </si>
  <si>
    <t>400 MILLINGTON AVENUE, Baltimore, MD 21223</t>
  </si>
  <si>
    <t>400 MILLINGTON AVENUE</t>
  </si>
  <si>
    <t>30_040</t>
  </si>
  <si>
    <t>2801 N DUKELAND ST, BALTIMORE, MD 21216</t>
  </si>
  <si>
    <t>2801 N DUKELAND ST</t>
  </si>
  <si>
    <t>30_042</t>
  </si>
  <si>
    <t>200 N LAKEWOOD AVE, BALTIMORE, MD 21224</t>
  </si>
  <si>
    <t>200 N LAKEWOOD AVE</t>
  </si>
  <si>
    <t>30_022</t>
  </si>
  <si>
    <t>2040 E 32ND ST, BALTIMORE, MD 21218</t>
  </si>
  <si>
    <t>2040 E 32ND ST</t>
  </si>
  <si>
    <t>30_023</t>
  </si>
  <si>
    <t>1040 WILLIAM ST, BALTIMORE, MD 21230</t>
  </si>
  <si>
    <t>1040 WILLIAM ST</t>
  </si>
  <si>
    <t>30_025</t>
  </si>
  <si>
    <t>500 S LINWOOD AVE, BALTIMORE, MD 21224</t>
  </si>
  <si>
    <t>500 S LINWOOD AVE</t>
  </si>
  <si>
    <t>30_028</t>
  </si>
  <si>
    <t>3400 Elerslie Ave, BALTIMORE, MD 21218</t>
  </si>
  <si>
    <t>3400 Elerslie Ave</t>
  </si>
  <si>
    <t>30_029</t>
  </si>
  <si>
    <t>100 EAST 26TH ST, BALTIMORE, MD 21218</t>
  </si>
  <si>
    <t>100 EAST 26TH ST</t>
  </si>
  <si>
    <t>30_016</t>
  </si>
  <si>
    <t>245 S WOLFE ST, BALTIMORE, MD 21231</t>
  </si>
  <si>
    <t>245 S WOLFE ST</t>
  </si>
  <si>
    <t>21231</t>
  </si>
  <si>
    <t>30_019</t>
  </si>
  <si>
    <t>1919 NORTH BROADWAY, BALTIMORE, MD 21213</t>
  </si>
  <si>
    <t>1919 NORTH BROADWAY</t>
  </si>
  <si>
    <t>30_020</t>
  </si>
  <si>
    <t>201 E. 21ST STREET, BALTIMORE, MD 21218</t>
  </si>
  <si>
    <t>201 E. 21ST STREET</t>
  </si>
  <si>
    <t>30_021</t>
  </si>
  <si>
    <t>5609 SEFTON AVE, BALTIMORE, MD 21214</t>
  </si>
  <si>
    <t>5609 SEFTON AVE</t>
  </si>
  <si>
    <t>21214</t>
  </si>
  <si>
    <t>02_065</t>
  </si>
  <si>
    <t>105 CARROLL ROAD, GLEN BURNIE, MD 21060</t>
  </si>
  <si>
    <t>105 CARROLL ROAD</t>
  </si>
  <si>
    <t>02_066</t>
  </si>
  <si>
    <t>1925 REECE ROAD, FORT MEADE, MD 20755</t>
  </si>
  <si>
    <t>1925 REECE ROAD</t>
  </si>
  <si>
    <t>02_067</t>
  </si>
  <si>
    <t>7608 SOLLEY ROAD, GLEN BURNIE, MD 21060</t>
  </si>
  <si>
    <t>7608 SOLLEY ROAD</t>
  </si>
  <si>
    <t>02_069</t>
  </si>
  <si>
    <t>200 JANWALL STREET, ANNAPOLIS, MD 21403</t>
  </si>
  <si>
    <t>200 JANWALL STREET</t>
  </si>
  <si>
    <t>30_012</t>
  </si>
  <si>
    <t>1601 N. EDEN STREET, Baltimore, MD 21213</t>
  </si>
  <si>
    <t>1601 N. EDEN STREET</t>
  </si>
  <si>
    <t>02_058</t>
  </si>
  <si>
    <t>1 GEORGE &amp; MARION PHELPS LANE, ANNAPOLIS, MD 21401</t>
  </si>
  <si>
    <t>1 GEORGE &amp; MARION PHELPS LANE</t>
  </si>
  <si>
    <t>02_059</t>
  </si>
  <si>
    <t>10 Davis Court, GLEN BURNIE, MD 21060</t>
  </si>
  <si>
    <t>10 Davis Court</t>
  </si>
  <si>
    <t>02_060</t>
  </si>
  <si>
    <t>7600 29TH DIVISION ROAD, FORT MEADE, MD 20755</t>
  </si>
  <si>
    <t>7600 29TH DIVISION ROAD</t>
  </si>
  <si>
    <t>02_062</t>
  </si>
  <si>
    <t>8320 VENTNOR ROAD, PASADENA, MD 21122</t>
  </si>
  <si>
    <t>8320 VENTNOR ROAD</t>
  </si>
  <si>
    <t>02_064</t>
  </si>
  <si>
    <t>7660 RIDGE CHAPEL ROAD, HANOVER, MD 21076</t>
  </si>
  <si>
    <t>7660 RIDGE CHAPEL ROAD</t>
  </si>
  <si>
    <t>HANOVER</t>
  </si>
  <si>
    <t>21076</t>
  </si>
  <si>
    <t>02_052</t>
  </si>
  <si>
    <t>6 RIGGS AVENUE, SEVERNA PARK, MD 21146</t>
  </si>
  <si>
    <t>6 RIGGS AVENUE</t>
  </si>
  <si>
    <t>02_053</t>
  </si>
  <si>
    <t>1601 MILLERSVILLE ROAD, MILLERSVILLE, MD 21108</t>
  </si>
  <si>
    <t>1601 MILLERSVILLE ROAD</t>
  </si>
  <si>
    <t>02_054</t>
  </si>
  <si>
    <t>10 EAST 1ST AVENUE, GLEN BURNIE, MD 21061</t>
  </si>
  <si>
    <t>10 EAST 1ST AVENUE</t>
  </si>
  <si>
    <t>02_056</t>
  </si>
  <si>
    <t>360 BROADWATER ROAD, ARNOLD, MD 21012</t>
  </si>
  <si>
    <t>360 BROADWATER ROAD</t>
  </si>
  <si>
    <t>02_057</t>
  </si>
  <si>
    <t>1179 HAMMOND LANE, ODENTON, MD 21113</t>
  </si>
  <si>
    <t>1179 HAMMOND LANE</t>
  </si>
  <si>
    <t>02_047</t>
  </si>
  <si>
    <t>591 BROADNECK ROAD, ANNAPOLIS, MD 21409</t>
  </si>
  <si>
    <t>591 BROADNECK ROAD</t>
  </si>
  <si>
    <t>21409</t>
  </si>
  <si>
    <t>02_048</t>
  </si>
  <si>
    <t>1290 ODENTON ROAD, ODENTON, MD 21113</t>
  </si>
  <si>
    <t>1290 ODENTON ROAD</t>
  </si>
  <si>
    <t>02_049</t>
  </si>
  <si>
    <t>310 GOVERNOR STONE PARKWAY, MILLERSVILLE, MD 21108</t>
  </si>
  <si>
    <t>310 GOVERNOR STONE PARKWAY</t>
  </si>
  <si>
    <t>02_051</t>
  </si>
  <si>
    <t>7600 QUARTERFIELD ROAD, GLEN BURNIE, MD 21061</t>
  </si>
  <si>
    <t>7600 QUARTERFIELD ROAD</t>
  </si>
  <si>
    <t>02_040</t>
  </si>
  <si>
    <t>1001 ANNAPOLIS ROAD, GAMBRILLS, MD 21054</t>
  </si>
  <si>
    <t>1001 ANNAPOLIS ROAD</t>
  </si>
  <si>
    <t>02_041</t>
  </si>
  <si>
    <t>1405 DUKE OF KENT DRIVE, CROFTON, MD 21114</t>
  </si>
  <si>
    <t>1405 DUKE OF KENT DRIVE</t>
  </si>
  <si>
    <t>02_042</t>
  </si>
  <si>
    <t>5235 SOLOMONS ISLAND ROAD, LOTHIAN, MD 20711</t>
  </si>
  <si>
    <t>5235 SOLOMONS ISLAND ROAD</t>
  </si>
  <si>
    <t>LOTHIAN</t>
  </si>
  <si>
    <t>20711</t>
  </si>
  <si>
    <t>02_043</t>
  </si>
  <si>
    <t>838 REECE ROAD, SEVERN, MD 21144</t>
  </si>
  <si>
    <t>838 REECE ROAD</t>
  </si>
  <si>
    <t>02_044</t>
  </si>
  <si>
    <t>7922 OUTING AVENUE, PASADENA, MD 21122</t>
  </si>
  <si>
    <t>7922 OUTING AVENUE</t>
  </si>
  <si>
    <t>02_033</t>
  </si>
  <si>
    <t>121 WASHINGTON ROAD, EDGEWATER, MD 21037</t>
  </si>
  <si>
    <t>121 WASHINGTON ROAD</t>
  </si>
  <si>
    <t>02_034</t>
  </si>
  <si>
    <t>180 GREEN STREET, ANNAPOLIS, MD 21401</t>
  </si>
  <si>
    <t>180 GREEN STREET</t>
  </si>
  <si>
    <t>02_035</t>
  </si>
  <si>
    <t>420 FIFTH STREET, ANNAPOLIS, MD 21403</t>
  </si>
  <si>
    <t>420 FIFTH STREET</t>
  </si>
  <si>
    <t>02_036</t>
  </si>
  <si>
    <t>505 Melvin Avenue, ANNAPOLIS, MD 21401</t>
  </si>
  <si>
    <t>505 Melvin Avenue</t>
  </si>
  <si>
    <t>02_037</t>
  </si>
  <si>
    <t>701 CHASE STREET, ANNAPOLIS, MD 21401</t>
  </si>
  <si>
    <t>701 CHASE STREET</t>
  </si>
  <si>
    <t>02_024</t>
  </si>
  <si>
    <t>5175 SOLOMONS ISLAND ROAD, LOTHIAN, MD 20711</t>
  </si>
  <si>
    <t>5175 SOLOMONS ISLAND ROAD</t>
  </si>
  <si>
    <t>02_031</t>
  </si>
  <si>
    <t>1720 POPLAR RIDGE ROAD, PASADENA, MD 21122</t>
  </si>
  <si>
    <t>1720 POPLAR RIDGE ROAD</t>
  </si>
  <si>
    <t>02_032</t>
  </si>
  <si>
    <t>1265 GREEN HOLLY DRIVE, ANNAPOLIS, MD 21409</t>
  </si>
  <si>
    <t>1265 GREEN HOLLY DRIVE</t>
  </si>
  <si>
    <t>02_017</t>
  </si>
  <si>
    <t>111 DOGWOOD ROAD, ANNAPOLIS, MD 21403</t>
  </si>
  <si>
    <t>111 DOGWOOD ROAD</t>
  </si>
  <si>
    <t>02_018</t>
  </si>
  <si>
    <t>221 CENTRAL AVENUE EAST, EDGEWATER, MD 21037</t>
  </si>
  <si>
    <t>221 CENTRAL AVENUE EAST</t>
  </si>
  <si>
    <t>02_019</t>
  </si>
  <si>
    <t>211 CENTRAL AVENUE EAST, EDGEWATER, MD 21037</t>
  </si>
  <si>
    <t>211 CENTRAL AVENUE EAST</t>
  </si>
  <si>
    <t>02_022</t>
  </si>
  <si>
    <t>400 A STREET, GLEN BURNIE, MD 21061</t>
  </si>
  <si>
    <t>400 A STREET</t>
  </si>
  <si>
    <t>02_010</t>
  </si>
  <si>
    <t>979 WAUGH CHAPEL ROAD, GAMBRILLS, MD 21054</t>
  </si>
  <si>
    <t>979 WAUGH CHAPEL ROAD</t>
  </si>
  <si>
    <t>02_012</t>
  </si>
  <si>
    <t>4798 MOUNTAIN ROAD, PASADENA, MD 21122</t>
  </si>
  <si>
    <t>4798 MOUNTAIN ROAD</t>
  </si>
  <si>
    <t>02_014</t>
  </si>
  <si>
    <t>140 STEPNEY LANE, EDGEWATER, MD 21037</t>
  </si>
  <si>
    <t>140 STEPNEY LANE</t>
  </si>
  <si>
    <t>02_015</t>
  </si>
  <si>
    <t>7789 Edgewood Avenue, PASADENA, MD 21122</t>
  </si>
  <si>
    <t>7789 Edgewood Avenue</t>
  </si>
  <si>
    <t>02_016</t>
  </si>
  <si>
    <t>2798 Champion Forest Avenue, JESSUP, MD 20794</t>
  </si>
  <si>
    <t>2798 Champion Forest Avenue</t>
  </si>
  <si>
    <t>JESSUP</t>
  </si>
  <si>
    <t>02_005</t>
  </si>
  <si>
    <t>60 ROBINSON ROAD, SEVERNA PARK, MD 21146</t>
  </si>
  <si>
    <t>60 ROBINSON ROAD</t>
  </si>
  <si>
    <t>02_006</t>
  </si>
  <si>
    <t>800 STEVENSON ROAD, SEVERN, MD 21144</t>
  </si>
  <si>
    <t>800 STEVENSON ROAD</t>
  </si>
  <si>
    <t>02_007</t>
  </si>
  <si>
    <t>02_008</t>
  </si>
  <si>
    <t>101 SCHOOL LANE, LINTHICUM, MD 21090</t>
  </si>
  <si>
    <t>101 SCHOOL LANE</t>
  </si>
  <si>
    <t>02_009</t>
  </si>
  <si>
    <t>4804 MOUNTAIN ROAD, PASADENA, MD 21122</t>
  </si>
  <si>
    <t>4804 MOUNTAIN ROAD</t>
  </si>
  <si>
    <t>02_124</t>
  </si>
  <si>
    <t>105 PACKARD AVENUE, GLEN BURNIE, MD 21061</t>
  </si>
  <si>
    <t>105 PACKARD AVENUE</t>
  </si>
  <si>
    <t>02_121</t>
  </si>
  <si>
    <t>4502 BELLE GROVE RD, BALTIMORE, MD 21225</t>
  </si>
  <si>
    <t>4502 BELLE GROVE RD</t>
  </si>
  <si>
    <t>02_092</t>
  </si>
  <si>
    <t>200 HAMMONDS LANE, BALTIMORE, MD 21225</t>
  </si>
  <si>
    <t>200 HAMMONDS LANE</t>
  </si>
  <si>
    <t>02_001</t>
  </si>
  <si>
    <t>610 PATRIOT LANE, MILLERSVILLE, MD 21108</t>
  </si>
  <si>
    <t>610 PATRIOT LANE</t>
  </si>
  <si>
    <t>02_003</t>
  </si>
  <si>
    <t>530 NOLFIELD DRIVE, GLEN BURNIE, MD 21061</t>
  </si>
  <si>
    <t>530 NOLFIELD DRIVE</t>
  </si>
  <si>
    <t>02_120</t>
  </si>
  <si>
    <t>160 FUNKE ROAD, GLEN BURNIE, MD 21061</t>
  </si>
  <si>
    <t>160 FUNKE ROAD</t>
  </si>
  <si>
    <t>02_114</t>
  </si>
  <si>
    <t>290 SHETLANDS LANE, GLEN BURNIE, MD 21061</t>
  </si>
  <si>
    <t>290 SHETLANDS LANE</t>
  </si>
  <si>
    <t>02_134</t>
  </si>
  <si>
    <t>1035 DUMBARTON ROAD, GLEN BURNIE, MD 21060</t>
  </si>
  <si>
    <t>1035 DUMBARTON ROAD</t>
  </si>
  <si>
    <t>02_119</t>
  </si>
  <si>
    <t>401 HAMPTON ROAD, LINTHICUM, MD 21090</t>
  </si>
  <si>
    <t>401 HAMPTON ROAD</t>
  </si>
  <si>
    <t>02_109</t>
  </si>
  <si>
    <t>330 OAK MANOR DRIVE, GLEN BURNIE, MD 21061</t>
  </si>
  <si>
    <t>330 OAK MANOR DRIVE</t>
  </si>
  <si>
    <t>02_094</t>
  </si>
  <si>
    <t>122 HOYLE LANE, SEVERNA PARK, MD 21146</t>
  </si>
  <si>
    <t>122 HOYLE LANE</t>
  </si>
  <si>
    <t>02_116</t>
  </si>
  <si>
    <t>931 BLUE RIDGE DRIVE, ANNAPOLIS, MD 21409</t>
  </si>
  <si>
    <t>931 BLUE RIDGE DRIVE</t>
  </si>
  <si>
    <t>02_029</t>
  </si>
  <si>
    <t>365 LYNWOOD DRIVE, SEVERNA PARK, MD 21146</t>
  </si>
  <si>
    <t>365 LYNWOOD DRIVE</t>
  </si>
  <si>
    <t>02_106</t>
  </si>
  <si>
    <t>95 JOYCE LANE EAST, ARNOLD, MD 21012</t>
  </si>
  <si>
    <t>95 JOYCE LANE EAST</t>
  </si>
  <si>
    <t>02_095</t>
  </si>
  <si>
    <t>200 SCOTT AVENUE, GLEN BURNIE, MD 21060</t>
  </si>
  <si>
    <t>200 SCOTT AVENUE</t>
  </si>
  <si>
    <t>02_122</t>
  </si>
  <si>
    <t>975 INDIAN LANDING ROAD, MILLERSVILLE, MD 21108</t>
  </si>
  <si>
    <t>975 INDIAN LANDING ROAD</t>
  </si>
  <si>
    <t>02_125</t>
  </si>
  <si>
    <t>9034 FORT SMALLWOOD ROAD, PASADENA, MD 21122</t>
  </si>
  <si>
    <t>9034 FORT SMALLWOOD ROAD</t>
  </si>
  <si>
    <t>02_108</t>
  </si>
  <si>
    <t>8572 FORT SMALLWOOD ROAD, PASADENA, MD 21122</t>
  </si>
  <si>
    <t>8572 FORT SMALLWOOD ROAD</t>
  </si>
  <si>
    <t>02_107</t>
  </si>
  <si>
    <t>34 TRUCKHOUSE ROAD, SEVERNA PARK, MD 21146</t>
  </si>
  <si>
    <t>34 TRUCKHOUSE ROAD</t>
  </si>
  <si>
    <t>02_103</t>
  </si>
  <si>
    <t>4531 MOUNTAIN ROAD, PASADENA, MD 21122</t>
  </si>
  <si>
    <t>4531 MOUNTAIN ROAD</t>
  </si>
  <si>
    <t>02_117</t>
  </si>
  <si>
    <t>130 STEPNEY LANE, EDGEWATER, MD 21037</t>
  </si>
  <si>
    <t>130 STEPNEY LANE</t>
  </si>
  <si>
    <t>02_123</t>
  </si>
  <si>
    <t>911 GALESVILLE ROAD, GALESVILLE, MD 20765</t>
  </si>
  <si>
    <t>911 GALESVILLE ROAD</t>
  </si>
  <si>
    <t>GALESVILLE</t>
  </si>
  <si>
    <t>20765</t>
  </si>
  <si>
    <t>02_102</t>
  </si>
  <si>
    <t>840 SUNFLOWER DRIVE, ODENTON, MD 21113</t>
  </si>
  <si>
    <t>840 SUNFLOWER DRIVE</t>
  </si>
  <si>
    <t>02_115</t>
  </si>
  <si>
    <t>1750 URBY DRIVE, CROFTON, MD 21114</t>
  </si>
  <si>
    <t>1750 URBY DRIVE</t>
  </si>
  <si>
    <t>02_093</t>
  </si>
  <si>
    <t>405 BROCK BRIDGE ROAD, LAUREL, MD 20724</t>
  </si>
  <si>
    <t>405 BROCK BRIDGE ROAD</t>
  </si>
  <si>
    <t>02_101</t>
  </si>
  <si>
    <t>20 Deale Road, Tracey's Landing, MD 20779</t>
  </si>
  <si>
    <t>20 Deale Road</t>
  </si>
  <si>
    <t>Tracey's Landing</t>
  </si>
  <si>
    <t>20779</t>
  </si>
  <si>
    <t>30_240</t>
  </si>
  <si>
    <t>1500 IMLA ST, BALTIMORE, MD 21224</t>
  </si>
  <si>
    <t>1500 IMLA ST</t>
  </si>
  <si>
    <t>30_041</t>
  </si>
  <si>
    <t>181 NORTH BEND ROAD, Baltimore, MD 21229</t>
  </si>
  <si>
    <t>181 NORTH BEND ROAD</t>
  </si>
  <si>
    <t>17_024</t>
  </si>
  <si>
    <t>651 ROMANCOKE ROAD, STEVENSVILLE, MD 21666</t>
  </si>
  <si>
    <t>651 ROMANCOKE ROAD</t>
  </si>
  <si>
    <t>30_198</t>
  </si>
  <si>
    <t>1400 EXETER HALL AVE, BALTIMORE, MD 21218</t>
  </si>
  <si>
    <t>1400 EXETER HALL AVE</t>
  </si>
  <si>
    <t>30_266</t>
  </si>
  <si>
    <t>5001 SINCLAIR LANE, Baltimore, MD 21206</t>
  </si>
  <si>
    <t>30_017</t>
  </si>
  <si>
    <t>100 N CHESTER STREET, BALTIMORE, MD 21231</t>
  </si>
  <si>
    <t>100 N CHESTER STREET</t>
  </si>
  <si>
    <t>30_211</t>
  </si>
  <si>
    <t>4300 SIDEHILL RD, BALTIMORE, MD 21229</t>
  </si>
  <si>
    <t>4300 SIDEHILL RD</t>
  </si>
  <si>
    <t>30_167</t>
  </si>
  <si>
    <t>3701 Eldorado Ave., BALTIMORE, MD 21207</t>
  </si>
  <si>
    <t>3701 Eldorado Ave.</t>
  </si>
  <si>
    <t>30_095</t>
  </si>
  <si>
    <t>6211 WALTHER AVE, BALTIMORE, MD 21206</t>
  </si>
  <si>
    <t>6211 WALTHER AVE</t>
  </si>
  <si>
    <t>30_225</t>
  </si>
  <si>
    <t>220 NORTH BENTALOU STREET, BALTIMORE, MD 21223</t>
  </si>
  <si>
    <t>220 NORTH BENTALOU STREET</t>
  </si>
  <si>
    <t>30_263</t>
  </si>
  <si>
    <t>4701 GREENSPRING AVE, BALTIMORE, MD 21209</t>
  </si>
  <si>
    <t>4701 GREENSPRING AVE</t>
  </si>
  <si>
    <t>02_129</t>
  </si>
  <si>
    <t>1905 TOWN CENTER BOULEVARD, Odenton, MD 21113</t>
  </si>
  <si>
    <t>1905 TOWN CENTER BOULEVARD</t>
  </si>
  <si>
    <t>Odenton</t>
  </si>
  <si>
    <t>02_131</t>
  </si>
  <si>
    <t>2350 Nantucket Drive, Crofton, MD 21114</t>
  </si>
  <si>
    <t>2350 Nantucket Drive</t>
  </si>
  <si>
    <t>Crofton</t>
  </si>
  <si>
    <t>07_042</t>
  </si>
  <si>
    <t>912 Appleton Road, Elkton, MD 21921</t>
  </si>
  <si>
    <t>912 Appleton Road</t>
  </si>
  <si>
    <t>Elkton</t>
  </si>
  <si>
    <t>30_246</t>
  </si>
  <si>
    <t>501 ATHOL AVENUE, Baltimore, MD 21229</t>
  </si>
  <si>
    <t>501 ATHOL AVENUE</t>
  </si>
  <si>
    <t>30_204</t>
  </si>
  <si>
    <t>1400 NORTH CAROLINE ST, BALTIMORE, MD 21213</t>
  </si>
  <si>
    <t>1400 NORTH CAROLINE ST</t>
  </si>
  <si>
    <t>30_231</t>
  </si>
  <si>
    <t>701 E 34TH ST, BALTIMORE, MD 21218</t>
  </si>
  <si>
    <t>701 E 34TH ST</t>
  </si>
  <si>
    <t>30_232</t>
  </si>
  <si>
    <t>6001 FRANKFORD AVE, BALTIMORE, MD 21206</t>
  </si>
  <si>
    <t>6001 FRANKFORD AVE</t>
  </si>
  <si>
    <t>30_234</t>
  </si>
  <si>
    <t>1101 VALLEY ST, BALTIMORE, MD 21202</t>
  </si>
  <si>
    <t>1101 VALLEY ST</t>
  </si>
  <si>
    <t>30_236</t>
  </si>
  <si>
    <t>900 Druid Hill Avenue, Baltimore, MD 21201</t>
  </si>
  <si>
    <t>900 Druid Hill Avenue</t>
  </si>
  <si>
    <t>30_227</t>
  </si>
  <si>
    <t>4600 FALLS RD, BALTIMORE, MD 21209</t>
  </si>
  <si>
    <t>4600 FALLS RD</t>
  </si>
  <si>
    <t>30_228</t>
  </si>
  <si>
    <t>2700 SEAMON AVE, BALTIMORE, MD 21225</t>
  </si>
  <si>
    <t>2700 SEAMON AVE</t>
  </si>
  <si>
    <t>30_229</t>
  </si>
  <si>
    <t>5201 LOCH RAVEN BLVD, BALTIMORE, MD 21239</t>
  </si>
  <si>
    <t>5201 LOCH RAVEN BLVD</t>
  </si>
  <si>
    <t>30_230</t>
  </si>
  <si>
    <t>2501 SEABURY RD, BALTIMORE, MD 21225</t>
  </si>
  <si>
    <t>2501 SEABURY RD</t>
  </si>
  <si>
    <t>30_219</t>
  </si>
  <si>
    <t>2555 HARFORD ROAD, BALTIMORE, MD 21218</t>
  </si>
  <si>
    <t>2555 HARFORD ROAD</t>
  </si>
  <si>
    <t>30_220</t>
  </si>
  <si>
    <t>801 BRIDGEVIEW RD, BALTIMORE, MD 21225</t>
  </si>
  <si>
    <t>801 BRIDGEVIEW RD</t>
  </si>
  <si>
    <t>30_221</t>
  </si>
  <si>
    <t>6100 CROSS COUNTRY BLVD, BALTIMORE, MD 21215</t>
  </si>
  <si>
    <t>6100 CROSS COUNTRY BLVD</t>
  </si>
  <si>
    <t>30_222</t>
  </si>
  <si>
    <t>6300 O'DONNELL ST, BALTIMORE, MD 21224</t>
  </si>
  <si>
    <t>6300 O'DONNELL ST</t>
  </si>
  <si>
    <t>30_223</t>
  </si>
  <si>
    <t>1601 E LOMBARD ST, BALTIMORE, MD 21231</t>
  </si>
  <si>
    <t>1601 E LOMBARD ST</t>
  </si>
  <si>
    <t>30_209</t>
  </si>
  <si>
    <t>2500 E NORTHERN PARKWAY, BALTIMORE, MD 21214</t>
  </si>
  <si>
    <t>2500 E NORTHERN PARKWAY</t>
  </si>
  <si>
    <t>30_210</t>
  </si>
  <si>
    <t>2800 ALISA AVE, BALTIMORE, MD 21214</t>
  </si>
  <si>
    <t>2800 ALISA AVE</t>
  </si>
  <si>
    <t>30_213</t>
  </si>
  <si>
    <t>1001 W. SARATOGA ST., BALTIMORE, MD 21223</t>
  </si>
  <si>
    <t>1001 W. SARATOGA ST.</t>
  </si>
  <si>
    <t>30_218</t>
  </si>
  <si>
    <t>3935 HILTON ROAD, BALTIMORE, MD 21215</t>
  </si>
  <si>
    <t>3935 HILTON ROAD</t>
  </si>
  <si>
    <t>30_203</t>
  </si>
  <si>
    <t>507 W PRESTON ST, BALTIMORE, MD 21201</t>
  </si>
  <si>
    <t>507 W PRESTON ST</t>
  </si>
  <si>
    <t>30_206</t>
  </si>
  <si>
    <t>900 WOODBOURNE AVE, BALTIMORE, MD 21212</t>
  </si>
  <si>
    <t>900 WOODBOURNE AVE</t>
  </si>
  <si>
    <t>30_207</t>
  </si>
  <si>
    <t>200 FONT HILL AVE, BALTIMORE, MD 21223</t>
  </si>
  <si>
    <t>200 FONT HILL AVE</t>
  </si>
  <si>
    <t>30_208</t>
  </si>
  <si>
    <t>30 S GILMOR ST, BALTIMORE, MD 21223</t>
  </si>
  <si>
    <t>30 S GILMOR ST</t>
  </si>
  <si>
    <t>30_197</t>
  </si>
  <si>
    <t>31 S SCHROEDER ST, BALTIMORE, MD 21223</t>
  </si>
  <si>
    <t>31 S SCHROEDER ST</t>
  </si>
  <si>
    <t>30_199</t>
  </si>
  <si>
    <t>2835 VIRGINIA AVE, BALTIMORE, MD 21215</t>
  </si>
  <si>
    <t>2835 VIRGINIA AVE</t>
  </si>
  <si>
    <t>30_201</t>
  </si>
  <si>
    <t>3510 W MULBERRY ST, BALTIMORE, MD 21229</t>
  </si>
  <si>
    <t>3510 W MULBERRY ST</t>
  </si>
  <si>
    <t>30_202</t>
  </si>
  <si>
    <t>100 SOUTH CAROLINE ST, BALTIMORE, MD 21231</t>
  </si>
  <si>
    <t>100 SOUTH CAROLINE ST</t>
  </si>
  <si>
    <t>30_191</t>
  </si>
  <si>
    <t>3536 BREHMS LANE, BALTIMORE, MD 21213</t>
  </si>
  <si>
    <t>3536 BREHMS LANE</t>
  </si>
  <si>
    <t>30_193</t>
  </si>
  <si>
    <t>3880 SINCLAIR LANE, BALTIMORE, MD 21213</t>
  </si>
  <si>
    <t>3880 SINCLAIR LANE</t>
  </si>
  <si>
    <t>30_194</t>
  </si>
  <si>
    <t>1235 SHERWOOD AVE, BALTIMORE, MD 21239</t>
  </si>
  <si>
    <t>1235 SHERWOOD AVE</t>
  </si>
  <si>
    <t>30_195</t>
  </si>
  <si>
    <t>301 SOUTH BEECHFIELD AVE, BALTIMORE, MD 21229</t>
  </si>
  <si>
    <t>301 SOUTH BEECHFIELD AVE</t>
  </si>
  <si>
    <t>30_196</t>
  </si>
  <si>
    <t>7300 MOYER AVE, BALTIMORE, MD 21234</t>
  </si>
  <si>
    <t>7300 MOYER AVE</t>
  </si>
  <si>
    <t>30_184</t>
  </si>
  <si>
    <t>1100 WHITMORE AVE, BALTIMORE, MD 21216</t>
  </si>
  <si>
    <t>1100 WHITMORE AVE</t>
  </si>
  <si>
    <t>30_185</t>
  </si>
  <si>
    <t>1400 W COLD SPRING LANE, BALTIMORE, MD 21209</t>
  </si>
  <si>
    <t>1400 W COLD SPRING LANE</t>
  </si>
  <si>
    <t>30_187</t>
  </si>
  <si>
    <t>6900 PARK HEIGHTS AVE, BALTIMORE, MD 21215</t>
  </si>
  <si>
    <t>6900 PARK HEIGHTS AVE</t>
  </si>
  <si>
    <t>30_188</t>
  </si>
  <si>
    <t>2000 EDGEWOOD ST, BALTIMORE, MD 21216</t>
  </si>
  <si>
    <t>2000 EDGEWOOD ST</t>
  </si>
  <si>
    <t>30_189</t>
  </si>
  <si>
    <t>4517 HAZELWOOD AVE, BALTIMORE, MD 21206</t>
  </si>
  <si>
    <t>4517 HAZELWOOD AVE</t>
  </si>
  <si>
    <t>30_176</t>
  </si>
  <si>
    <t>621 WILDWOOD PKWY, BALTIMORE, MD 21229</t>
  </si>
  <si>
    <t>621 WILDWOOD PKWY</t>
  </si>
  <si>
    <t>30_178</t>
  </si>
  <si>
    <t>712 CATHEDRAL ST, BALTIMORE, MD 21202</t>
  </si>
  <si>
    <t>712 CATHEDRAL ST</t>
  </si>
  <si>
    <t>30_179</t>
  </si>
  <si>
    <t>2921 STRANDEN RD, BALTIMORE, MD 21230</t>
  </si>
  <si>
    <t>2921 STRANDEN RD</t>
  </si>
  <si>
    <t>30_180</t>
  </si>
  <si>
    <t>4501 EDMONDSON AVE, Baltimore, MD 21229</t>
  </si>
  <si>
    <t>4501 EDMONDSON AVE</t>
  </si>
  <si>
    <t>30_181</t>
  </si>
  <si>
    <t>1425 E FORT AVE, BALTIMORE, MD 21230</t>
  </si>
  <si>
    <t>1425 E FORT AVE</t>
  </si>
  <si>
    <t>30_171</t>
  </si>
  <si>
    <t>5301 ERDMAN AVE, BALTIMORE, MD 21205</t>
  </si>
  <si>
    <t>5301 ERDMAN AVE</t>
  </si>
  <si>
    <t>30_174</t>
  </si>
  <si>
    <t>2201 PINEWOOD AVE, BALTIMORE, MD 21214</t>
  </si>
  <si>
    <t>2201 PINEWOOD AVE</t>
  </si>
  <si>
    <t>30_175</t>
  </si>
  <si>
    <t>4301 TENTH ST, BALTIMORE, MD 21225</t>
  </si>
  <si>
    <t>4301 TENTH ST</t>
  </si>
  <si>
    <t>30_161</t>
  </si>
  <si>
    <t>5300 BELAIR ROAD, BALTIMORE, MD 21206</t>
  </si>
  <si>
    <t>5300 BELAIR ROAD</t>
  </si>
  <si>
    <t>30_162</t>
  </si>
  <si>
    <t>2501 FREDERICK AVE, BALTIMORE, MD 21223</t>
  </si>
  <si>
    <t>2501 FREDERICK AVE</t>
  </si>
  <si>
    <t>30_163</t>
  </si>
  <si>
    <t>3500 W NORTHERN PKWY, BALTIMORE, MD 21215</t>
  </si>
  <si>
    <t>3500 W NORTHERN PKWY</t>
  </si>
  <si>
    <t>30_164</t>
  </si>
  <si>
    <t>100 KANE ST, BALTIMORE, MD 21224</t>
  </si>
  <si>
    <t>100 KANE ST</t>
  </si>
  <si>
    <t>30_149</t>
  </si>
  <si>
    <t>2601 TOLLEY ST, BALTIMORE, MD 21230</t>
  </si>
  <si>
    <t>2601 TOLLEY ST</t>
  </si>
  <si>
    <t>30_154</t>
  </si>
  <si>
    <t>1600 E ARLINGTON AVE, BALTIMORE, MD 21239</t>
  </si>
  <si>
    <t>1600 E ARLINGTON AVE</t>
  </si>
  <si>
    <t>30_155</t>
  </si>
  <si>
    <t>150 W WEST STREET, BALTIMORE, MD 21230</t>
  </si>
  <si>
    <t>150 W WEST STREET</t>
  </si>
  <si>
    <t>30_159</t>
  </si>
  <si>
    <t>300 PONTIAC AVE, BALTIMORE, MD 21225</t>
  </si>
  <si>
    <t>300 PONTIAC AVE</t>
  </si>
  <si>
    <t>30_140</t>
  </si>
  <si>
    <t>2400 WINDSOR AVE, BALTIMORE, MD 21217</t>
  </si>
  <si>
    <t>2400 WINDSOR AVE</t>
  </si>
  <si>
    <t>30_144</t>
  </si>
  <si>
    <t>600 N PATTERSON PARK AVE, BALTIMORE, MD 21205</t>
  </si>
  <si>
    <t>600 N PATTERSON PARK AVE</t>
  </si>
  <si>
    <t>30_146</t>
  </si>
  <si>
    <t>1100 COVINGTON ST, BALTIMORE, MD 21230</t>
  </si>
  <si>
    <t>1100 COVINGTON ST</t>
  </si>
  <si>
    <t>30_148</t>
  </si>
  <si>
    <t>3801 FALLSTAFF RD, BALTIMORE, MD 21215</t>
  </si>
  <si>
    <t>3801 FALLSTAFF RD</t>
  </si>
  <si>
    <t>30_130</t>
  </si>
  <si>
    <t>5011 ARBUTUS AVE, BALTIMORE, MD 21215</t>
  </si>
  <si>
    <t>5011 ARBUTUS AVE</t>
  </si>
  <si>
    <t>30_131</t>
  </si>
  <si>
    <t>4910 PARK HEIGHTS AVE, BALTIMORE, MD 21215</t>
  </si>
  <si>
    <t>4910 PARK HEIGHTS AVE</t>
  </si>
  <si>
    <t>30_135</t>
  </si>
  <si>
    <t>3901 MAINE AVE, BALTIMORE, MD 21207</t>
  </si>
  <si>
    <t>3901 MAINE AVE</t>
  </si>
  <si>
    <t>30_137</t>
  </si>
  <si>
    <t>5001 MORAVIA RD, BALTIMORE, MD 21206</t>
  </si>
  <si>
    <t>5001 MORAVIA RD</t>
  </si>
  <si>
    <t>30_138</t>
  </si>
  <si>
    <t>1000 N MONTFORD AVENUE, BALTIMORE, MD 21205</t>
  </si>
  <si>
    <t>1000 N MONTFORD AVENUE</t>
  </si>
  <si>
    <t>30_115</t>
  </si>
  <si>
    <t>100 N. CALHOUN STREET, BALTIMORE, MD 21223</t>
  </si>
  <si>
    <t>100 N. CALHOUN STREET</t>
  </si>
  <si>
    <t>30_127</t>
  </si>
  <si>
    <t>2777 PRESSTMAN ST, BALTIMORE, MD 21216</t>
  </si>
  <si>
    <t>2777 PRESSTMAN ST</t>
  </si>
  <si>
    <t>30_128</t>
  </si>
  <si>
    <t>1400 ORLEANS ST, BALTIMORE, MD 21231</t>
  </si>
  <si>
    <t>1400 ORLEANS ST</t>
  </si>
  <si>
    <t>30_099</t>
  </si>
  <si>
    <t>1201 CAMBRIA ST, BALTIMORE, MD 21225</t>
  </si>
  <si>
    <t>1201 CAMBRIA ST</t>
  </si>
  <si>
    <t>30_108</t>
  </si>
  <si>
    <t>2001 NORTH WARWICK AVE, BALTIMORE, MD 21216</t>
  </si>
  <si>
    <t>2001 NORTH WARWICK AVE</t>
  </si>
  <si>
    <t>30_110</t>
  </si>
  <si>
    <t>3220 THE ALAMEDA, BALTIMORE, MD 21218</t>
  </si>
  <si>
    <t>3220 THE ALAMEDA</t>
  </si>
  <si>
    <t>30_111</t>
  </si>
  <si>
    <t>2301 GWYNNS FALLS PKWY, BALTIMORE, MD 21217</t>
  </si>
  <si>
    <t>2301 GWYNNS FALLS PKWY</t>
  </si>
  <si>
    <t>30_113</t>
  </si>
  <si>
    <t>2201 PRESSTMAN ST, BALTIMORE, MD 21216</t>
  </si>
  <si>
    <t>2201 PRESSTMAN ST</t>
  </si>
  <si>
    <t>30_090</t>
  </si>
  <si>
    <t>605 DRYDEN DRIVE, BALTIMORE, MD 21229</t>
  </si>
  <si>
    <t>605 DRYDEN DRIVE</t>
  </si>
  <si>
    <t>30_092</t>
  </si>
  <si>
    <t>5207 ROLAND AVE, BALTIMORE, MD 21210</t>
  </si>
  <si>
    <t>5207 ROLAND AVE</t>
  </si>
  <si>
    <t>21210</t>
  </si>
  <si>
    <t>30_094</t>
  </si>
  <si>
    <t>3705 W. ROGERS AVE, BALTIMORE, MD 21215</t>
  </si>
  <si>
    <t>3705 W. ROGERS AVE</t>
  </si>
  <si>
    <t>30_096</t>
  </si>
  <si>
    <t>6101 OLD HARFORD RD, BALTIMORE, MD 21214</t>
  </si>
  <si>
    <t>6101 OLD HARFORD RD</t>
  </si>
  <si>
    <t>30_098</t>
  </si>
  <si>
    <t>231 S.Eaton Street, BALTIMORE, MD 21224</t>
  </si>
  <si>
    <t>231 S.Eaton Street</t>
  </si>
  <si>
    <t>30_076</t>
  </si>
  <si>
    <t>5801 YORK RD, BALTIMORE, MD 21212</t>
  </si>
  <si>
    <t>5801 YORK RD</t>
  </si>
  <si>
    <t>30_077</t>
  </si>
  <si>
    <t>4520 YORK RD, BALTIMORE, MD 21212</t>
  </si>
  <si>
    <t>4520 YORK RD</t>
  </si>
  <si>
    <t>30_082</t>
  </si>
  <si>
    <t>2401 NEVADA STREET, BALTIMORE, MD 21230</t>
  </si>
  <si>
    <t>2401 NEVADA STREET</t>
  </si>
  <si>
    <t>30_086</t>
  </si>
  <si>
    <t>701 S RAPPOLLA ST, BALTIMORE, MD 21224</t>
  </si>
  <si>
    <t>701 S RAPPOLLA ST</t>
  </si>
  <si>
    <t>03_097</t>
  </si>
  <si>
    <t>712 CORBETT ROAD, MONKTON, MD 21111</t>
  </si>
  <si>
    <t>712 CORBETT ROAD</t>
  </si>
  <si>
    <t>MONKTON</t>
  </si>
  <si>
    <t>21111</t>
  </si>
  <si>
    <t>03_099</t>
  </si>
  <si>
    <t>03_100</t>
  </si>
  <si>
    <t>4200 ANNAPOLIS RD, BALTIMORE, MD 21227</t>
  </si>
  <si>
    <t>4200 ANNAPOLIS RD</t>
  </si>
  <si>
    <t>03_101</t>
  </si>
  <si>
    <t>1600 LANGFORD ROAD, BALTIMORE, MD 21207</t>
  </si>
  <si>
    <t>1600 LANGFORD ROAD</t>
  </si>
  <si>
    <t>03_102</t>
  </si>
  <si>
    <t>6700 RICHARDSON ROAD, BALTIMORE, MD 21207</t>
  </si>
  <si>
    <t>6700 RICHARDSON ROAD</t>
  </si>
  <si>
    <t>03_090</t>
  </si>
  <si>
    <t>3310 WOODVALLEY DRIVE, BALTIMORE, MD 21208</t>
  </si>
  <si>
    <t>3310 WOODVALLEY DRIVE</t>
  </si>
  <si>
    <t>03_092</t>
  </si>
  <si>
    <t>3300 KELOX ROAD, BALTIMORE, MD 21207</t>
  </si>
  <si>
    <t>3300 KELOX ROAD</t>
  </si>
  <si>
    <t>03_093</t>
  </si>
  <si>
    <t>6920 DIANA ROAD, BALTIMORE, MD 21209</t>
  </si>
  <si>
    <t>6920 DIANA ROAD</t>
  </si>
  <si>
    <t>03_094</t>
  </si>
  <si>
    <t>17301 YORK ROAD, PARKTON, MD 21120</t>
  </si>
  <si>
    <t>17301 YORK ROAD</t>
  </si>
  <si>
    <t>PARKTON</t>
  </si>
  <si>
    <t>21120</t>
  </si>
  <si>
    <t>03_095</t>
  </si>
  <si>
    <t>938 NORTH YORK ROAD, TOWSON, MD 21204</t>
  </si>
  <si>
    <t>938 NORTH YORK ROAD</t>
  </si>
  <si>
    <t>03_084</t>
  </si>
  <si>
    <t>2400 LANSDOWNE ROAD, BALTIMORE, MD 21227</t>
  </si>
  <si>
    <t>2400 LANSDOWNE ROAD</t>
  </si>
  <si>
    <t>03_085</t>
  </si>
  <si>
    <t>7701 SEVEN MILE LANE, BALTIMORE, MD 21208</t>
  </si>
  <si>
    <t>7701 SEVEN MILE LANE</t>
  </si>
  <si>
    <t>03_086</t>
  </si>
  <si>
    <t>20300 YORK ROAD, PARKTON, MD 21120</t>
  </si>
  <si>
    <t>20300 YORK ROAD</t>
  </si>
  <si>
    <t>03_088</t>
  </si>
  <si>
    <t>2301 EDMONDSON AVE, BALTIMORE, MD 21228</t>
  </si>
  <si>
    <t>2301 EDMONDSON AVE</t>
  </si>
  <si>
    <t>03_089</t>
  </si>
  <si>
    <t>7407 DORMAN DRIVE, BALTIMORE, MD 21208</t>
  </si>
  <si>
    <t>7407 DORMAN DRIVE</t>
  </si>
  <si>
    <t>03_076</t>
  </si>
  <si>
    <t>325 Sollers Point Road, BALTIMORE, MD 21222</t>
  </si>
  <si>
    <t>325 Sollers Point Road</t>
  </si>
  <si>
    <t>18_013</t>
  </si>
  <si>
    <t>24400 Mervell Dean Road, Hollywood, MD 20636</t>
  </si>
  <si>
    <t>24400 Mervell Dean Road</t>
  </si>
  <si>
    <t>Hollywood</t>
  </si>
  <si>
    <t>18_030</t>
  </si>
  <si>
    <t>22975 Colton Point Road, Bushwood, MD 20618</t>
  </si>
  <si>
    <t>22975 Colton Point Road</t>
  </si>
  <si>
    <t>Bushwood</t>
  </si>
  <si>
    <t>20618</t>
  </si>
  <si>
    <t>15_274</t>
  </si>
  <si>
    <t>12520 Blue Sky Drive, Clarksburg, MD 20871</t>
  </si>
  <si>
    <t>12520 Blue Sky Drive</t>
  </si>
  <si>
    <t>21_055</t>
  </si>
  <si>
    <t>12615 Sedgwick Way, Hagerstown, MD 21740</t>
  </si>
  <si>
    <t>12615 Sedgwick Way</t>
  </si>
  <si>
    <t>25_001</t>
  </si>
  <si>
    <t>3501 Taylor Avenue, Baltimore, MD 21236</t>
  </si>
  <si>
    <t>3501 Taylor Avenue</t>
  </si>
  <si>
    <t>03_217</t>
  </si>
  <si>
    <t>106 Bloomsbury Avenue, BALTIMORE, MD 21228</t>
  </si>
  <si>
    <t>106 Bloomsbury Avenue</t>
  </si>
  <si>
    <t>13300 Old Marlboro Pike, Upper Marlboro, MD 20772</t>
  </si>
  <si>
    <t>13300 Old Marlboro Pike</t>
  </si>
  <si>
    <t>7711 Livingston Road, Oxon Hill, MD 20745</t>
  </si>
  <si>
    <t>7711 Livingston Road</t>
  </si>
  <si>
    <t>03_216</t>
  </si>
  <si>
    <t>9435 Lyons Mill Road, Owings Mills, MD 21117</t>
  </si>
  <si>
    <t>9435 Lyons Mill Road</t>
  </si>
  <si>
    <t>Owings Mills</t>
  </si>
  <si>
    <t>13_089</t>
  </si>
  <si>
    <t>7030 Banbury Drive, Hanover, MD 21076</t>
  </si>
  <si>
    <t>7030 Banbury Drive</t>
  </si>
  <si>
    <t>15_281</t>
  </si>
  <si>
    <t>30_150</t>
  </si>
  <si>
    <t>1807 HARLEM AVE, BALTIMORE, MD 21217</t>
  </si>
  <si>
    <t>1807 HARLEM AVE</t>
  </si>
  <si>
    <t>08_048</t>
  </si>
  <si>
    <t>10069 Billingsley Road, White Plains, MD 20695</t>
  </si>
  <si>
    <t>10069 Billingsley Road</t>
  </si>
  <si>
    <t>White Plains</t>
  </si>
  <si>
    <t>20695</t>
  </si>
  <si>
    <t>10_079</t>
  </si>
  <si>
    <t>601 Contender Way, Frederick, MD 21703</t>
  </si>
  <si>
    <t>601 Contender Way</t>
  </si>
  <si>
    <t>333 Windy Laurel Way, Abingdon, MD 21009</t>
  </si>
  <si>
    <t>333 Windy Laurel Way</t>
  </si>
  <si>
    <t>Abingdon</t>
  </si>
  <si>
    <t>1219 Clover Valley Road, Edgewood, MD 21040</t>
  </si>
  <si>
    <t>1219 Clover Valley Road</t>
  </si>
  <si>
    <t>Edgewood</t>
  </si>
  <si>
    <t>13_090</t>
  </si>
  <si>
    <t>8500 Ridgelys Run Road, Jessup, MD 20794</t>
  </si>
  <si>
    <t>8500 Ridgelys Run Road</t>
  </si>
  <si>
    <t>30_173</t>
  </si>
  <si>
    <t>1101 WINSTON AVE, BALTIMORE, MD 21212</t>
  </si>
  <si>
    <t>1101 WINSTON AVE</t>
  </si>
  <si>
    <t>30_284</t>
  </si>
  <si>
    <t>128 W. Franklin Street, Baltimore, MD 21201</t>
  </si>
  <si>
    <t>128 W. Franklin Street</t>
  </si>
  <si>
    <t>03_219</t>
  </si>
  <si>
    <t>4816 E. Joppa Road, Perry Hall, MD 21128</t>
  </si>
  <si>
    <t>4816 E. Joppa Road</t>
  </si>
  <si>
    <t>Perry Hall</t>
  </si>
  <si>
    <t xml:space="preserve">105 Carroll Road, Glen Burnie, MD </t>
  </si>
  <si>
    <t>105 Carroll Road</t>
  </si>
  <si>
    <t>Glen Burnie</t>
  </si>
  <si>
    <t>21_057</t>
  </si>
  <si>
    <t>1546 Mt. Aetna Road, Hagerstown, MD 21742</t>
  </si>
  <si>
    <t>1546 Mt. Aetna Road</t>
  </si>
  <si>
    <t>21_056</t>
  </si>
  <si>
    <t>701 Frederick Street, Hagerstown, MD 21740</t>
  </si>
  <si>
    <t>701 Frederick Street</t>
  </si>
  <si>
    <t xml:space="preserve">Use this worksheet to find the PSC Number for a School. Start with filtering the list on the LEA. Then find your school from the alphabetically ordered school names. The address may help you confirm the choice. You will get the PSC Number on left side in </t>
  </si>
  <si>
    <r>
      <t xml:space="preserve">9.1 Are A/E Services Needed? Yes </t>
    </r>
    <r>
      <rPr>
        <b/>
        <u/>
        <sz val="11"/>
        <rFont val="Arial"/>
        <family val="2"/>
      </rPr>
      <t xml:space="preserve">        </t>
    </r>
    <r>
      <rPr>
        <b/>
        <sz val="11"/>
        <rFont val="Arial"/>
        <family val="2"/>
      </rPr>
      <t xml:space="preserve"> No </t>
    </r>
    <r>
      <rPr>
        <b/>
        <u/>
        <sz val="11"/>
        <rFont val="Arial"/>
        <family val="2"/>
      </rPr>
      <t xml:space="preserve">        </t>
    </r>
    <r>
      <rPr>
        <b/>
        <sz val="11"/>
        <rFont val="Arial"/>
        <family val="2"/>
      </rPr>
      <t xml:space="preserve">      Are A/E Services included in Estimate Yes </t>
    </r>
    <r>
      <rPr>
        <b/>
        <u/>
        <sz val="11"/>
        <rFont val="Arial"/>
        <family val="2"/>
      </rPr>
      <t xml:space="preserve">        </t>
    </r>
    <r>
      <rPr>
        <b/>
        <sz val="11"/>
        <rFont val="Arial"/>
        <family val="2"/>
      </rPr>
      <t xml:space="preserve">  No </t>
    </r>
    <r>
      <rPr>
        <b/>
        <u/>
        <sz val="11"/>
        <rFont val="Arial"/>
        <family val="2"/>
      </rPr>
      <t xml:space="preserve">         </t>
    </r>
    <r>
      <rPr>
        <b/>
        <sz val="11"/>
        <rFont val="Arial"/>
        <family val="2"/>
      </rPr>
      <t xml:space="preserve">          </t>
    </r>
  </si>
  <si>
    <r>
      <t xml:space="preserve">9.2 Should maintenance service responsibilities be included in contract? Yes </t>
    </r>
    <r>
      <rPr>
        <b/>
        <u/>
        <sz val="11"/>
        <rFont val="Arial"/>
        <family val="2"/>
      </rPr>
      <t xml:space="preserve">        </t>
    </r>
    <r>
      <rPr>
        <b/>
        <sz val="11"/>
        <rFont val="Arial"/>
        <family val="2"/>
      </rPr>
      <t xml:space="preserve"> No </t>
    </r>
    <r>
      <rPr>
        <b/>
        <u/>
        <sz val="11"/>
        <rFont val="Arial"/>
        <family val="2"/>
      </rPr>
      <t xml:space="preserve">        </t>
    </r>
  </si>
  <si>
    <r>
      <t xml:space="preserve">9.3 For how long? </t>
    </r>
    <r>
      <rPr>
        <b/>
        <u/>
        <sz val="11"/>
        <rFont val="Arial"/>
        <family val="2"/>
      </rPr>
      <t xml:space="preserve">                                                                </t>
    </r>
    <r>
      <rPr>
        <b/>
        <sz val="11"/>
        <rFont val="Arial"/>
        <family val="2"/>
      </rPr>
      <t xml:space="preserve"> Why? </t>
    </r>
    <r>
      <rPr>
        <b/>
        <u/>
        <sz val="11"/>
        <rFont val="Arial"/>
        <family val="2"/>
      </rPr>
      <t xml:space="preserve">                                                                                                                                                          </t>
    </r>
  </si>
  <si>
    <t>9.4 Please attach the most recent two (2) inspection reports on the system(s) where such exist.</t>
  </si>
  <si>
    <t>4. DESCRIPTION &amp; JUSTIFICATION FOR MAJOR CONSTRUCTION PROJECTS ONLY: (What do you wish to accomplish with this project)</t>
  </si>
  <si>
    <t>COMPLETE SECTIONS HIGHLIGHTED IN YELLOW, IF APPROVAL IS BEING REQUESTED FOR A CAPITAL MAINTENANCE (SYSTEMIC RENOVATION) PROJECT</t>
  </si>
  <si>
    <t>County Code</t>
  </si>
  <si>
    <t>01</t>
  </si>
  <si>
    <t>02</t>
  </si>
  <si>
    <t>03</t>
  </si>
  <si>
    <t>04</t>
  </si>
  <si>
    <t>05</t>
  </si>
  <si>
    <t>06</t>
  </si>
  <si>
    <t>07</t>
  </si>
  <si>
    <t>08</t>
  </si>
  <si>
    <t>09</t>
  </si>
  <si>
    <t>12</t>
  </si>
  <si>
    <t>16</t>
  </si>
  <si>
    <t>18</t>
  </si>
  <si>
    <t>19</t>
  </si>
  <si>
    <t>25</t>
  </si>
  <si>
    <t>Limited Renovation</t>
  </si>
  <si>
    <t>Addition/Renovation</t>
  </si>
  <si>
    <t>Renovation/Addition</t>
  </si>
  <si>
    <r>
      <rPr>
        <b/>
        <i/>
        <sz val="10"/>
        <color theme="1"/>
        <rFont val="Arial"/>
        <family val="2"/>
      </rPr>
      <t xml:space="preserve">ENTER </t>
    </r>
    <r>
      <rPr>
        <sz val="10"/>
        <color theme="1"/>
        <rFont val="Arial"/>
        <family val="2"/>
      </rPr>
      <t>the date that the form was originally submitted.</t>
    </r>
  </si>
  <si>
    <r>
      <t>ENTER</t>
    </r>
    <r>
      <rPr>
        <sz val="10"/>
        <color theme="1"/>
        <rFont val="Arial"/>
        <family val="2"/>
      </rPr>
      <t xml:space="preserve"> the CIP and/or BTL Year</t>
    </r>
  </si>
  <si>
    <r>
      <t xml:space="preserve">ENTER </t>
    </r>
    <r>
      <rPr>
        <i/>
        <sz val="10"/>
        <color theme="1"/>
        <rFont val="Arial"/>
        <family val="2"/>
      </rPr>
      <t>the date that the form was originally submitted.</t>
    </r>
  </si>
  <si>
    <r>
      <rPr>
        <b/>
        <i/>
        <sz val="10"/>
        <color theme="1"/>
        <rFont val="Arial"/>
        <family val="2"/>
      </rPr>
      <t xml:space="preserve">ENTER </t>
    </r>
    <r>
      <rPr>
        <sz val="10"/>
        <color theme="1"/>
        <rFont val="Arial"/>
        <family val="2"/>
      </rPr>
      <t>the funding program year.</t>
    </r>
  </si>
  <si>
    <r>
      <t>ENTER</t>
    </r>
    <r>
      <rPr>
        <sz val="10"/>
        <color theme="1"/>
        <rFont val="Arial"/>
        <family val="2"/>
      </rPr>
      <t xml:space="preserve"> CIP and/or BTL2020 Year</t>
    </r>
  </si>
  <si>
    <r>
      <rPr>
        <b/>
        <i/>
        <sz val="10"/>
        <color theme="1"/>
        <rFont val="Arial"/>
        <family val="2"/>
      </rPr>
      <t xml:space="preserve">ENTER </t>
    </r>
    <r>
      <rPr>
        <sz val="10"/>
        <color theme="1"/>
        <rFont val="Arial"/>
        <family val="2"/>
      </rPr>
      <t>the LEA Name from the drop down menu.</t>
    </r>
  </si>
  <si>
    <r>
      <t>ENTER</t>
    </r>
    <r>
      <rPr>
        <sz val="10"/>
        <color theme="1"/>
        <rFont val="Arial"/>
        <family val="2"/>
      </rPr>
      <t xml:space="preserve"> the LEA name from the drop down menu.</t>
    </r>
  </si>
  <si>
    <r>
      <rPr>
        <b/>
        <i/>
        <sz val="10"/>
        <color theme="1"/>
        <rFont val="Arial"/>
        <family val="2"/>
      </rPr>
      <t xml:space="preserve">ENTER </t>
    </r>
    <r>
      <rPr>
        <sz val="10"/>
        <color theme="1"/>
        <rFont val="Arial"/>
        <family val="2"/>
      </rPr>
      <t>the LEA Name from the drop down menu</t>
    </r>
  </si>
  <si>
    <r>
      <rPr>
        <b/>
        <i/>
        <sz val="10"/>
        <color theme="1"/>
        <rFont val="Arial"/>
        <family val="2"/>
      </rPr>
      <t>ENTER</t>
    </r>
    <r>
      <rPr>
        <i/>
        <sz val="10"/>
        <color theme="1"/>
        <rFont val="Arial"/>
        <family val="2"/>
      </rPr>
      <t xml:space="preserve"> </t>
    </r>
    <r>
      <rPr>
        <sz val="10"/>
        <color theme="1"/>
        <rFont val="Arial"/>
        <family val="2"/>
      </rPr>
      <t>the CIP and/or BTL2020 year</t>
    </r>
  </si>
  <si>
    <r>
      <rPr>
        <b/>
        <i/>
        <sz val="10"/>
        <color theme="1"/>
        <rFont val="Arial"/>
        <family val="2"/>
      </rPr>
      <t>ENTER</t>
    </r>
    <r>
      <rPr>
        <i/>
        <sz val="10"/>
        <color theme="1"/>
        <rFont val="Arial"/>
        <family val="2"/>
      </rPr>
      <t xml:space="preserve"> </t>
    </r>
    <r>
      <rPr>
        <sz val="10"/>
        <color theme="1"/>
        <rFont val="Arial"/>
        <family val="2"/>
      </rPr>
      <t>the date that the form was originally submitted.</t>
    </r>
  </si>
  <si>
    <r>
      <rPr>
        <b/>
        <i/>
        <sz val="10"/>
        <color theme="1"/>
        <rFont val="Arial"/>
        <family val="2"/>
      </rPr>
      <t xml:space="preserve">ENTER </t>
    </r>
    <r>
      <rPr>
        <sz val="10"/>
        <color theme="1"/>
        <rFont val="Arial"/>
        <family val="2"/>
      </rPr>
      <t>the priority number</t>
    </r>
  </si>
  <si>
    <r>
      <rPr>
        <b/>
        <i/>
        <sz val="10"/>
        <color theme="1"/>
        <rFont val="Arial"/>
        <family val="2"/>
      </rPr>
      <t xml:space="preserve">ENTER </t>
    </r>
    <r>
      <rPr>
        <sz val="10"/>
        <color theme="1"/>
        <rFont val="Arial"/>
        <family val="2"/>
      </rPr>
      <t>the name and/or description to indicate the relevant project.</t>
    </r>
  </si>
  <si>
    <r>
      <rPr>
        <b/>
        <i/>
        <sz val="10"/>
        <color theme="1"/>
        <rFont val="Arial"/>
        <family val="2"/>
      </rPr>
      <t>Enter</t>
    </r>
    <r>
      <rPr>
        <b/>
        <sz val="10"/>
        <color theme="1"/>
        <rFont val="Arial"/>
        <family val="2"/>
      </rPr>
      <t xml:space="preserve"> </t>
    </r>
    <r>
      <rPr>
        <sz val="10"/>
        <color theme="1"/>
        <rFont val="Arial"/>
        <family val="2"/>
      </rPr>
      <t>the total estimated cost of the project including all soft costs and State ineligible items.</t>
    </r>
  </si>
  <si>
    <r>
      <rPr>
        <b/>
        <i/>
        <sz val="10"/>
        <color theme="1"/>
        <rFont val="Arial"/>
        <family val="2"/>
      </rPr>
      <t>Enter</t>
    </r>
    <r>
      <rPr>
        <sz val="10"/>
        <color theme="1"/>
        <rFont val="Arial"/>
        <family val="2"/>
      </rPr>
      <t xml:space="preserve"> total amount of funds not covered by the State (local dollars).</t>
    </r>
  </si>
  <si>
    <r>
      <t xml:space="preserve">Enter </t>
    </r>
    <r>
      <rPr>
        <sz val="10"/>
        <color theme="1"/>
        <rFont val="Arial"/>
        <family val="2"/>
      </rPr>
      <t>the Total amount of State funds requested.</t>
    </r>
  </si>
  <si>
    <r>
      <t>ENTER</t>
    </r>
    <r>
      <rPr>
        <sz val="10"/>
        <color theme="1"/>
        <rFont val="Arial"/>
        <family val="2"/>
      </rPr>
      <t xml:space="preserve"> the total amount of funds allocated in prior fiscal years by the State.</t>
    </r>
  </si>
  <si>
    <r>
      <rPr>
        <b/>
        <i/>
        <sz val="10"/>
        <color theme="1"/>
        <rFont val="Arial"/>
        <family val="2"/>
      </rPr>
      <t>ENTER</t>
    </r>
    <r>
      <rPr>
        <i/>
        <sz val="10"/>
        <color theme="1"/>
        <rFont val="Arial"/>
        <family val="2"/>
      </rPr>
      <t xml:space="preserve"> </t>
    </r>
    <r>
      <rPr>
        <sz val="10"/>
        <color theme="1"/>
        <rFont val="Arial"/>
        <family val="2"/>
      </rPr>
      <t>the Fiscal Year for funding or planning requests.</t>
    </r>
  </si>
  <si>
    <t>PSC NO.:</t>
  </si>
  <si>
    <t>This field auto populates when the PSC#</t>
  </si>
  <si>
    <t>PSC Number</t>
  </si>
  <si>
    <r>
      <rPr>
        <b/>
        <i/>
        <sz val="10"/>
        <color theme="1"/>
        <rFont val="Arial"/>
        <family val="2"/>
      </rPr>
      <t xml:space="preserve">ENTER </t>
    </r>
    <r>
      <rPr>
        <sz val="10"/>
        <color theme="1"/>
        <rFont val="Arial"/>
        <family val="2"/>
      </rPr>
      <t>the PSC# to populate the school name and school address</t>
    </r>
  </si>
  <si>
    <t>FUNDING FY:</t>
  </si>
  <si>
    <t>REQUEST APPROVAL FOR PLANNING 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</si>
</sst>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0.0"/>
    <numFmt numFmtId="168" formatCode="&quot;$&quot;#,##0"/>
    <numFmt numFmtId="169" formatCode="[$-409]mmmm\ d\,\ yyyy;@"/>
    <numFmt numFmtId="170" formatCode="_(&quot;$&quot;* #,##0_);_(&quot;$&quot;* \(#,##0\);_(&quot;$&quot;* &quot;-&quot;??_);_(@_)"/>
    <numFmt numFmtId="171" formatCode="m/d/yyyy;@"/>
    <numFmt numFmtId="172" formatCode="&quot;$&quot;#,##0.00"/>
  </numFmts>
  <fonts count="4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i/>
      <sz val="10"/>
      <name val="Arial"/>
      <family val="2"/>
    </font>
    <font>
      <b/>
      <sz val="11"/>
      <name val="Arial"/>
      <family val="2"/>
    </font>
    <font>
      <sz val="9"/>
      <name val="Arial"/>
      <family val="2"/>
    </font>
    <font>
      <b/>
      <sz val="14"/>
      <name val="Arial"/>
      <family val="2"/>
    </font>
    <font>
      <u/>
      <sz val="10"/>
      <name val="Arial"/>
      <family val="2"/>
    </font>
    <font>
      <sz val="11"/>
      <name val="Arial"/>
      <family val="2"/>
    </font>
    <font>
      <b/>
      <sz val="9.5"/>
      <name val="Arial"/>
      <family val="2"/>
    </font>
    <font>
      <sz val="12"/>
      <name val="Arial"/>
      <family val="2"/>
    </font>
    <font>
      <sz val="6"/>
      <name val="Arial"/>
      <family val="2"/>
    </font>
    <font>
      <b/>
      <sz val="8"/>
      <name val="Arial"/>
      <family val="2"/>
    </font>
    <font>
      <sz val="11"/>
      <color theme="1"/>
      <name val="Arial"/>
      <family val="2"/>
    </font>
    <font>
      <b/>
      <sz val="11"/>
      <color theme="1"/>
      <name val="Arial"/>
      <family val="2"/>
    </font>
    <font>
      <b/>
      <sz val="10.5"/>
      <color theme="1"/>
      <name val="Arial"/>
      <family val="2"/>
    </font>
    <font>
      <sz val="10.5"/>
      <color theme="1"/>
      <name val="Arial"/>
      <family val="2"/>
    </font>
    <font>
      <b/>
      <sz val="9"/>
      <color theme="1"/>
      <name val="Arial"/>
      <family val="2"/>
    </font>
    <font>
      <sz val="10"/>
      <color theme="1"/>
      <name val="Arial"/>
      <family val="2"/>
    </font>
    <font>
      <u/>
      <sz val="11"/>
      <color theme="1"/>
      <name val="Arial"/>
      <family val="2"/>
    </font>
    <font>
      <sz val="9"/>
      <color theme="1"/>
      <name val="Arial"/>
      <family val="2"/>
    </font>
    <font>
      <b/>
      <sz val="10"/>
      <color theme="1"/>
      <name val="Arial"/>
      <family val="2"/>
    </font>
    <font>
      <b/>
      <u/>
      <sz val="10"/>
      <name val="Arial"/>
      <family val="2"/>
    </font>
    <font>
      <b/>
      <sz val="12"/>
      <name val="Arial"/>
      <family val="2"/>
    </font>
    <font>
      <b/>
      <sz val="11"/>
      <color theme="1"/>
      <name val="Calibri"/>
      <family val="2"/>
      <scheme val="minor"/>
    </font>
    <font>
      <b/>
      <sz val="12"/>
      <color theme="1"/>
      <name val="Arial"/>
      <family val="2"/>
    </font>
    <font>
      <b/>
      <i/>
      <sz val="10"/>
      <color theme="1"/>
      <name val="Arial"/>
      <family val="2"/>
    </font>
    <font>
      <i/>
      <sz val="10"/>
      <color theme="1"/>
      <name val="Arial"/>
      <family val="2"/>
    </font>
    <font>
      <b/>
      <sz val="13"/>
      <name val="Arial"/>
      <family val="2"/>
    </font>
    <font>
      <sz val="10"/>
      <color rgb="FFFF0000"/>
      <name val="Arial"/>
      <family val="2"/>
    </font>
    <font>
      <sz val="11"/>
      <name val="Calibri"/>
      <family val="2"/>
      <scheme val="minor"/>
    </font>
    <font>
      <u/>
      <sz val="10"/>
      <color theme="1"/>
      <name val="Arial"/>
      <family val="2"/>
    </font>
    <font>
      <sz val="9.5"/>
      <name val="Arial"/>
      <family val="2"/>
    </font>
    <font>
      <b/>
      <sz val="9"/>
      <name val="Arial"/>
      <family val="2"/>
    </font>
    <font>
      <b/>
      <u/>
      <sz val="11"/>
      <name val="Arial"/>
      <family val="2"/>
    </font>
    <font>
      <b/>
      <sz val="11"/>
      <color theme="0"/>
      <name val="Calibri"/>
      <family val="2"/>
      <scheme val="minor"/>
    </font>
    <font>
      <b/>
      <sz val="11"/>
      <color rgb="FFFF0000"/>
      <name val="Arial"/>
      <family val="2"/>
    </font>
    <font>
      <sz val="10"/>
      <color theme="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79998168889431442"/>
        <bgColor indexed="64"/>
      </patternFill>
    </fill>
    <fill>
      <patternFill patternType="solid">
        <fgColor theme="0" tint="-0.14999847407452621"/>
        <bgColor indexed="64"/>
      </patternFill>
    </fill>
  </fills>
  <borders count="98">
    <border>
      <left/>
      <right/>
      <top/>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double">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right style="double">
        <color indexed="64"/>
      </right>
      <top style="medium">
        <color indexed="64"/>
      </top>
      <bottom/>
      <diagonal/>
    </border>
    <border>
      <left style="thin">
        <color indexed="64"/>
      </left>
      <right/>
      <top style="double">
        <color indexed="64"/>
      </top>
      <bottom style="double">
        <color indexed="64"/>
      </bottom>
      <diagonal/>
    </border>
    <border>
      <left/>
      <right style="medium">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37">
    <xf numFmtId="0" fontId="0" fillId="0" borderId="0"/>
    <xf numFmtId="43" fontId="21" fillId="0" borderId="0" applyFont="0" applyFill="0" applyBorder="0" applyAlignment="0" applyProtection="0"/>
    <xf numFmtId="4" fontId="9" fillId="0" borderId="0" applyFont="0" applyFill="0" applyBorder="0" applyAlignment="0" applyProtection="0"/>
    <xf numFmtId="43" fontId="7" fillId="0" borderId="0" applyFont="0" applyFill="0" applyBorder="0" applyAlignment="0" applyProtection="0"/>
    <xf numFmtId="3" fontId="9" fillId="0" borderId="0" applyFont="0" applyFill="0" applyBorder="0" applyAlignment="0" applyProtection="0"/>
    <xf numFmtId="44" fontId="21" fillId="0" borderId="0" applyFont="0" applyFill="0" applyBorder="0" applyAlignment="0" applyProtection="0"/>
    <xf numFmtId="7" fontId="9" fillId="0" borderId="0" applyFont="0" applyFill="0" applyBorder="0" applyAlignment="0" applyProtection="0"/>
    <xf numFmtId="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7" fillId="0" borderId="0">
      <alignment vertical="top"/>
    </xf>
    <xf numFmtId="0" fontId="7" fillId="0" borderId="0"/>
    <xf numFmtId="9"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7" fontId="7" fillId="0" borderId="0" applyFont="0" applyFill="0" applyBorder="0" applyAlignment="0" applyProtection="0"/>
    <xf numFmtId="5"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7" fillId="0" borderId="0"/>
    <xf numFmtId="44" fontId="6" fillId="0" borderId="0" applyFont="0" applyFill="0" applyBorder="0" applyAlignment="0" applyProtection="0"/>
    <xf numFmtId="9" fontId="7" fillId="0" borderId="0" applyFont="0" applyFill="0" applyBorder="0" applyAlignment="0" applyProtection="0"/>
    <xf numFmtId="43" fontId="21" fillId="0" borderId="0" applyFont="0" applyFill="0" applyBorder="0" applyAlignment="0" applyProtection="0"/>
    <xf numFmtId="0" fontId="31" fillId="0" borderId="47" applyNumberFormat="0" applyAlignment="0" applyProtection="0">
      <alignment horizontal="left" vertical="center"/>
    </xf>
    <xf numFmtId="0" fontId="31" fillId="0" borderId="14">
      <alignment horizontal="left" vertical="center"/>
    </xf>
    <xf numFmtId="0" fontId="21" fillId="0" borderId="0"/>
    <xf numFmtId="3" fontId="7" fillId="0" borderId="0" applyFont="0" applyFill="0" applyBorder="0" applyAlignment="0" applyProtection="0"/>
    <xf numFmtId="4" fontId="7" fillId="0" borderId="0" applyFont="0" applyFill="0" applyBorder="0" applyAlignment="0" applyProtection="0"/>
    <xf numFmtId="7" fontId="7" fillId="0" borderId="0" applyFont="0" applyFill="0" applyBorder="0" applyAlignment="0" applyProtection="0"/>
    <xf numFmtId="0"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cellStyleXfs>
  <cellXfs count="823">
    <xf numFmtId="0" fontId="0" fillId="0" borderId="0" xfId="0"/>
    <xf numFmtId="0" fontId="0" fillId="0" borderId="0" xfId="0" applyFont="1" applyBorder="1" applyProtection="1"/>
    <xf numFmtId="0" fontId="24" fillId="0" borderId="0" xfId="0" applyFont="1" applyAlignment="1" applyProtection="1">
      <alignment vertical="top"/>
    </xf>
    <xf numFmtId="0" fontId="7" fillId="0" borderId="0" xfId="11" applyFont="1" applyAlignment="1" applyProtection="1">
      <alignment horizontal="center" vertical="center"/>
    </xf>
    <xf numFmtId="0" fontId="7" fillId="0" borderId="0" xfId="11" applyFont="1" applyAlignment="1" applyProtection="1">
      <alignment vertical="center"/>
    </xf>
    <xf numFmtId="0" fontId="7" fillId="0" borderId="0" xfId="11" applyFont="1" applyAlignment="1" applyProtection="1">
      <alignment vertical="center" wrapText="1"/>
    </xf>
    <xf numFmtId="0" fontId="7" fillId="0" borderId="0" xfId="11" applyFont="1" applyBorder="1" applyAlignment="1" applyProtection="1">
      <alignment horizontal="left" vertical="center" wrapText="1"/>
    </xf>
    <xf numFmtId="168" fontId="7" fillId="0" borderId="0" xfId="11" applyNumberFormat="1" applyFont="1" applyBorder="1" applyAlignment="1" applyProtection="1">
      <alignment horizontal="center" vertical="center"/>
    </xf>
    <xf numFmtId="0" fontId="7" fillId="0" borderId="5" xfId="11" applyFont="1" applyBorder="1" applyAlignment="1" applyProtection="1">
      <alignment horizontal="center" vertical="center" wrapText="1"/>
    </xf>
    <xf numFmtId="3" fontId="7" fillId="0" borderId="0" xfId="11" applyNumberFormat="1" applyFont="1" applyBorder="1" applyAlignment="1" applyProtection="1">
      <alignment vertical="center"/>
    </xf>
    <xf numFmtId="0" fontId="7" fillId="0" borderId="4" xfId="11" applyFont="1" applyBorder="1" applyAlignment="1" applyProtection="1">
      <alignment vertical="center" wrapText="1"/>
    </xf>
    <xf numFmtId="0" fontId="10" fillId="0" borderId="5" xfId="11" applyFont="1" applyBorder="1" applyAlignment="1" applyProtection="1">
      <alignment horizontal="center" vertical="center" wrapText="1"/>
    </xf>
    <xf numFmtId="0" fontId="7" fillId="0" borderId="5" xfId="11" applyFont="1" applyBorder="1" applyAlignment="1" applyProtection="1">
      <alignment horizontal="center" wrapText="1"/>
    </xf>
    <xf numFmtId="0" fontId="15" fillId="0" borderId="5" xfId="11" applyFont="1" applyBorder="1" applyAlignment="1" applyProtection="1">
      <alignment horizontal="center" vertical="center" wrapText="1"/>
    </xf>
    <xf numFmtId="0" fontId="7" fillId="0" borderId="5" xfId="11" applyFont="1" applyBorder="1" applyAlignment="1" applyProtection="1">
      <alignment vertical="center"/>
    </xf>
    <xf numFmtId="0" fontId="7" fillId="0" borderId="1" xfId="11" applyFont="1" applyBorder="1" applyAlignment="1" applyProtection="1">
      <alignment vertical="center"/>
    </xf>
    <xf numFmtId="0" fontId="7" fillId="0" borderId="1" xfId="11" applyFont="1" applyBorder="1" applyAlignment="1" applyProtection="1">
      <alignment vertical="center" wrapText="1"/>
    </xf>
    <xf numFmtId="0" fontId="7" fillId="0" borderId="0" xfId="11" applyFont="1" applyFill="1" applyAlignment="1" applyProtection="1">
      <alignment vertical="center"/>
    </xf>
    <xf numFmtId="0" fontId="7" fillId="0" borderId="0" xfId="11" applyFont="1" applyFill="1" applyBorder="1" applyAlignment="1" applyProtection="1">
      <alignment horizontal="center" vertical="center"/>
    </xf>
    <xf numFmtId="0" fontId="7" fillId="0" borderId="0" xfId="11" applyFont="1" applyFill="1" applyBorder="1" applyAlignment="1" applyProtection="1">
      <alignment vertical="center" wrapText="1"/>
    </xf>
    <xf numFmtId="0" fontId="7" fillId="0" borderId="0" xfId="11" applyFont="1" applyFill="1" applyAlignment="1" applyProtection="1">
      <alignment vertical="center" wrapText="1"/>
    </xf>
    <xf numFmtId="0" fontId="7" fillId="0" borderId="0" xfId="11" applyFont="1" applyFill="1" applyBorder="1" applyAlignment="1" applyProtection="1">
      <alignment vertical="center"/>
    </xf>
    <xf numFmtId="0" fontId="7" fillId="0" borderId="0" xfId="11" applyFont="1" applyBorder="1" applyAlignment="1" applyProtection="1">
      <alignment horizontal="justify" vertical="center" wrapText="1"/>
    </xf>
    <xf numFmtId="0" fontId="13" fillId="0" borderId="0" xfId="11" applyFont="1" applyBorder="1" applyAlignment="1" applyProtection="1">
      <alignment horizontal="right" vertical="center" wrapText="1"/>
    </xf>
    <xf numFmtId="0" fontId="13" fillId="0" borderId="0" xfId="11" applyFont="1" applyBorder="1" applyAlignment="1" applyProtection="1">
      <alignment vertical="center"/>
    </xf>
    <xf numFmtId="0" fontId="13" fillId="0" borderId="0" xfId="11" applyFont="1" applyAlignment="1" applyProtection="1">
      <alignment vertical="center"/>
    </xf>
    <xf numFmtId="0" fontId="13" fillId="0" borderId="0" xfId="11" applyFont="1" applyBorder="1" applyAlignment="1" applyProtection="1">
      <alignment horizontal="center" vertical="center"/>
    </xf>
    <xf numFmtId="0" fontId="13" fillId="0" borderId="5" xfId="11" applyFont="1" applyBorder="1" applyAlignment="1" applyProtection="1">
      <alignment vertical="center" wrapText="1"/>
    </xf>
    <xf numFmtId="0" fontId="13" fillId="0" borderId="0" xfId="11" applyFont="1" applyBorder="1" applyAlignment="1" applyProtection="1">
      <alignment vertical="center" wrapText="1"/>
    </xf>
    <xf numFmtId="164" fontId="13" fillId="0" borderId="0" xfId="3" applyNumberFormat="1" applyFont="1" applyBorder="1" applyAlignment="1" applyProtection="1">
      <alignment horizontal="right" vertical="center" wrapText="1"/>
    </xf>
    <xf numFmtId="49" fontId="23" fillId="0" borderId="0" xfId="0" applyNumberFormat="1" applyFont="1" applyBorder="1" applyAlignment="1" applyProtection="1">
      <alignment horizontal="left" vertical="top" wrapText="1"/>
    </xf>
    <xf numFmtId="0" fontId="7" fillId="0" borderId="16" xfId="11" applyFont="1" applyBorder="1" applyAlignment="1" applyProtection="1">
      <alignment vertical="center" wrapText="1"/>
    </xf>
    <xf numFmtId="0" fontId="7" fillId="0" borderId="19" xfId="11" applyFont="1" applyBorder="1" applyAlignment="1" applyProtection="1">
      <alignment vertical="center" wrapText="1"/>
    </xf>
    <xf numFmtId="0" fontId="10" fillId="0" borderId="16" xfId="11" applyFont="1" applyBorder="1" applyAlignment="1" applyProtection="1">
      <alignment vertical="center" wrapText="1"/>
    </xf>
    <xf numFmtId="0" fontId="10" fillId="0" borderId="1" xfId="11" applyFont="1" applyBorder="1" applyAlignment="1" applyProtection="1">
      <alignment vertical="center" wrapText="1"/>
    </xf>
    <xf numFmtId="0" fontId="7" fillId="0" borderId="1" xfId="11" applyFont="1" applyBorder="1" applyAlignment="1" applyProtection="1">
      <alignment horizontal="center" vertical="center"/>
    </xf>
    <xf numFmtId="0" fontId="7" fillId="0" borderId="19" xfId="11" applyFont="1" applyBorder="1" applyAlignment="1" applyProtection="1">
      <alignment horizontal="center" vertical="center"/>
    </xf>
    <xf numFmtId="0" fontId="7" fillId="0" borderId="0" xfId="11" applyFont="1" applyBorder="1" applyAlignment="1" applyProtection="1">
      <alignment horizontal="left"/>
    </xf>
    <xf numFmtId="0" fontId="7" fillId="0" borderId="0" xfId="11" applyFont="1" applyBorder="1" applyAlignment="1" applyProtection="1"/>
    <xf numFmtId="0" fontId="7" fillId="0" borderId="0" xfId="11" applyFont="1" applyAlignment="1" applyProtection="1"/>
    <xf numFmtId="167" fontId="7" fillId="0" borderId="1" xfId="11" applyNumberFormat="1" applyFont="1" applyBorder="1" applyAlignment="1" applyProtection="1">
      <alignment horizontal="left" vertical="center"/>
    </xf>
    <xf numFmtId="0" fontId="7" fillId="0" borderId="0" xfId="11" applyFont="1" applyProtection="1"/>
    <xf numFmtId="0" fontId="13" fillId="0" borderId="0" xfId="11" applyFont="1" applyBorder="1" applyAlignment="1" applyProtection="1"/>
    <xf numFmtId="0" fontId="7" fillId="0" borderId="0" xfId="11" applyFont="1"/>
    <xf numFmtId="0" fontId="7" fillId="0" borderId="20" xfId="11" applyFont="1" applyBorder="1" applyAlignment="1" applyProtection="1">
      <alignment vertical="center" wrapText="1"/>
    </xf>
    <xf numFmtId="0" fontId="13" fillId="0" borderId="0" xfId="11" applyFont="1"/>
    <xf numFmtId="0" fontId="7" fillId="0" borderId="0" xfId="11" applyFont="1" applyAlignment="1"/>
    <xf numFmtId="0" fontId="7" fillId="0" borderId="0" xfId="11" applyFont="1" applyBorder="1" applyAlignment="1" applyProtection="1">
      <alignment horizontal="left" vertical="center"/>
    </xf>
    <xf numFmtId="41" fontId="7" fillId="0" borderId="0" xfId="11" applyNumberFormat="1" applyFont="1" applyBorder="1" applyAlignment="1" applyProtection="1">
      <alignment vertical="center" wrapText="1"/>
    </xf>
    <xf numFmtId="0" fontId="7" fillId="0" borderId="0" xfId="11" applyFont="1" applyBorder="1" applyAlignment="1" applyProtection="1">
      <alignment wrapText="1"/>
    </xf>
    <xf numFmtId="0" fontId="7" fillId="0" borderId="2" xfId="11" applyFont="1" applyBorder="1" applyAlignment="1" applyProtection="1">
      <alignment wrapText="1"/>
    </xf>
    <xf numFmtId="0" fontId="13" fillId="0" borderId="0" xfId="11" applyFont="1" applyBorder="1" applyAlignment="1" applyProtection="1">
      <alignment horizontal="center" wrapText="1"/>
    </xf>
    <xf numFmtId="0" fontId="7" fillId="0" borderId="0" xfId="11" applyFont="1" applyFill="1" applyBorder="1" applyAlignment="1" applyProtection="1">
      <alignment wrapText="1"/>
    </xf>
    <xf numFmtId="0" fontId="7" fillId="0" borderId="0" xfId="11" applyFont="1" applyFill="1" applyBorder="1" applyAlignment="1" applyProtection="1">
      <alignment horizontal="center" vertical="center" wrapText="1"/>
    </xf>
    <xf numFmtId="0" fontId="28" fillId="0" borderId="0" xfId="0" applyNumberFormat="1" applyFont="1" applyBorder="1" applyAlignment="1" applyProtection="1">
      <alignment horizontal="left" vertical="top" wrapText="1" indent="2"/>
    </xf>
    <xf numFmtId="41" fontId="7" fillId="0" borderId="0" xfId="11" applyNumberFormat="1" applyFont="1" applyFill="1" applyBorder="1" applyAlignment="1" applyProtection="1">
      <alignment horizontal="right" vertical="center" wrapText="1"/>
    </xf>
    <xf numFmtId="164" fontId="7" fillId="0" borderId="0" xfId="11" applyNumberFormat="1" applyFont="1" applyBorder="1" applyAlignment="1" applyProtection="1">
      <alignment vertical="center" wrapText="1"/>
    </xf>
    <xf numFmtId="0" fontId="7" fillId="0" borderId="0" xfId="11" applyFont="1" applyFill="1" applyBorder="1" applyAlignment="1" applyProtection="1"/>
    <xf numFmtId="0" fontId="7" fillId="0" borderId="0" xfId="11" applyFont="1" applyFill="1" applyBorder="1" applyAlignment="1" applyProtection="1">
      <alignment horizontal="center" wrapText="1"/>
    </xf>
    <xf numFmtId="0" fontId="0" fillId="0" borderId="0" xfId="0" applyFont="1" applyProtection="1"/>
    <xf numFmtId="0" fontId="7" fillId="0" borderId="0" xfId="11" applyFont="1" applyBorder="1" applyAlignment="1" applyProtection="1">
      <alignment horizontal="right" vertical="center" wrapText="1"/>
    </xf>
    <xf numFmtId="0" fontId="7" fillId="0" borderId="0" xfId="11" applyFont="1" applyBorder="1" applyAlignment="1" applyProtection="1">
      <alignment horizontal="center" vertical="center"/>
    </xf>
    <xf numFmtId="0" fontId="7" fillId="0" borderId="0" xfId="11" applyFont="1" applyBorder="1" applyAlignment="1" applyProtection="1">
      <alignment vertical="center"/>
    </xf>
    <xf numFmtId="0" fontId="7" fillId="0" borderId="0" xfId="11" applyFont="1" applyBorder="1" applyAlignment="1" applyProtection="1">
      <alignment vertical="center" wrapText="1"/>
    </xf>
    <xf numFmtId="0" fontId="7" fillId="0" borderId="5" xfId="11" applyFont="1" applyBorder="1" applyAlignment="1" applyProtection="1">
      <alignment vertical="center" wrapText="1"/>
    </xf>
    <xf numFmtId="0" fontId="10" fillId="0" borderId="4" xfId="11" applyFont="1" applyBorder="1" applyAlignment="1" applyProtection="1">
      <alignment vertical="center" wrapText="1"/>
    </xf>
    <xf numFmtId="0" fontId="7" fillId="0" borderId="3" xfId="11" applyFont="1" applyBorder="1" applyAlignment="1" applyProtection="1">
      <alignment vertical="center" wrapText="1"/>
    </xf>
    <xf numFmtId="3" fontId="13" fillId="0" borderId="0" xfId="11" applyNumberFormat="1" applyFont="1" applyBorder="1" applyAlignment="1" applyProtection="1">
      <alignment horizontal="right" vertical="center" wrapText="1"/>
    </xf>
    <xf numFmtId="0" fontId="7" fillId="0" borderId="0" xfId="11" applyFont="1" applyBorder="1" applyAlignment="1" applyProtection="1">
      <alignment horizontal="center" vertical="center" wrapText="1"/>
    </xf>
    <xf numFmtId="3" fontId="7" fillId="0" borderId="0" xfId="11" applyNumberFormat="1" applyFont="1" applyBorder="1" applyAlignment="1" applyProtection="1">
      <alignment horizontal="right" vertical="center" wrapText="1"/>
    </xf>
    <xf numFmtId="0" fontId="7" fillId="0" borderId="2" xfId="11" applyFont="1" applyBorder="1" applyAlignment="1" applyProtection="1">
      <alignment vertical="center" wrapText="1"/>
    </xf>
    <xf numFmtId="0" fontId="10" fillId="0" borderId="0" xfId="11" applyFont="1" applyBorder="1" applyAlignment="1" applyProtection="1">
      <alignment vertical="center" wrapText="1"/>
    </xf>
    <xf numFmtId="0" fontId="7" fillId="0" borderId="0" xfId="11" applyFont="1" applyAlignment="1" applyProtection="1">
      <alignment horizontal="right" vertical="center" wrapText="1"/>
    </xf>
    <xf numFmtId="0" fontId="10" fillId="0" borderId="0" xfId="11" applyFont="1" applyBorder="1" applyAlignment="1" applyProtection="1">
      <alignment horizontal="right" vertical="center" wrapText="1"/>
    </xf>
    <xf numFmtId="0" fontId="7" fillId="0" borderId="0" xfId="11" applyFont="1" applyFill="1" applyBorder="1" applyAlignment="1" applyProtection="1">
      <alignment horizontal="right" vertical="center" wrapText="1"/>
    </xf>
    <xf numFmtId="0" fontId="7" fillId="0" borderId="0" xfId="11" applyFont="1" applyBorder="1" applyAlignment="1" applyProtection="1">
      <alignment vertical="center"/>
    </xf>
    <xf numFmtId="0" fontId="0" fillId="0" borderId="0" xfId="0" applyFont="1" applyBorder="1" applyAlignment="1" applyProtection="1"/>
    <xf numFmtId="168" fontId="10" fillId="0" borderId="5" xfId="11" applyNumberFormat="1" applyFont="1" applyFill="1" applyBorder="1" applyAlignment="1" applyProtection="1">
      <alignment vertical="center"/>
    </xf>
    <xf numFmtId="168" fontId="30" fillId="0" borderId="5" xfId="11" applyNumberFormat="1" applyFont="1" applyFill="1" applyBorder="1" applyAlignment="1" applyProtection="1">
      <alignment vertical="center"/>
    </xf>
    <xf numFmtId="0" fontId="26" fillId="0" borderId="0" xfId="0" applyFont="1" applyBorder="1" applyAlignment="1" applyProtection="1"/>
    <xf numFmtId="0" fontId="7" fillId="0" borderId="5" xfId="11" applyFont="1" applyFill="1" applyBorder="1" applyAlignment="1" applyProtection="1">
      <alignment horizontal="center" vertical="center"/>
    </xf>
    <xf numFmtId="167" fontId="7" fillId="0" borderId="0" xfId="11" applyNumberFormat="1" applyFont="1" applyBorder="1" applyAlignment="1" applyProtection="1">
      <alignment horizontal="left" vertical="center"/>
    </xf>
    <xf numFmtId="166" fontId="7" fillId="0" borderId="0" xfId="11" applyNumberFormat="1" applyFont="1" applyBorder="1" applyAlignment="1" applyProtection="1">
      <alignment horizontal="left" vertical="center"/>
    </xf>
    <xf numFmtId="0" fontId="22" fillId="0" borderId="0" xfId="0" applyFont="1" applyBorder="1" applyAlignment="1" applyProtection="1"/>
    <xf numFmtId="164" fontId="7" fillId="0" borderId="0" xfId="1" applyNumberFormat="1" applyFont="1" applyBorder="1" applyAlignment="1" applyProtection="1">
      <alignment horizontal="center" vertical="center" wrapText="1"/>
    </xf>
    <xf numFmtId="170" fontId="7" fillId="0" borderId="0" xfId="5" applyNumberFormat="1" applyFont="1" applyFill="1" applyBorder="1" applyAlignment="1" applyProtection="1">
      <alignment horizontal="right" vertical="center" wrapText="1"/>
    </xf>
    <xf numFmtId="41" fontId="10" fillId="0" borderId="0" xfId="11" applyNumberFormat="1" applyFont="1" applyFill="1" applyBorder="1" applyAlignment="1" applyProtection="1">
      <alignment horizontal="right" vertical="center" wrapText="1"/>
    </xf>
    <xf numFmtId="164" fontId="10" fillId="0" borderId="0" xfId="1" applyNumberFormat="1" applyFont="1" applyBorder="1" applyAlignment="1" applyProtection="1">
      <alignment horizontal="center" vertical="center" wrapText="1"/>
    </xf>
    <xf numFmtId="41" fontId="10" fillId="0" borderId="0" xfId="11" applyNumberFormat="1" applyFont="1" applyBorder="1" applyAlignment="1" applyProtection="1">
      <alignment vertical="center" wrapText="1"/>
    </xf>
    <xf numFmtId="41" fontId="7" fillId="0" borderId="0" xfId="11" applyNumberFormat="1" applyFont="1" applyFill="1" applyBorder="1" applyAlignment="1" applyProtection="1">
      <alignment vertical="center" wrapText="1"/>
    </xf>
    <xf numFmtId="164" fontId="10" fillId="0" borderId="0" xfId="1" applyNumberFormat="1" applyFont="1" applyBorder="1" applyAlignment="1" applyProtection="1">
      <alignment horizontal="right" vertical="center" wrapText="1"/>
    </xf>
    <xf numFmtId="0" fontId="16" fillId="0" borderId="0" xfId="11" applyFont="1" applyAlignment="1" applyProtection="1">
      <alignment horizontal="left" vertical="center" wrapText="1"/>
    </xf>
    <xf numFmtId="0" fontId="16" fillId="0" borderId="0" xfId="11" applyFont="1" applyAlignment="1" applyProtection="1">
      <alignment horizontal="center" vertical="center" wrapText="1"/>
    </xf>
    <xf numFmtId="9" fontId="16" fillId="0" borderId="7" xfId="12" applyFont="1" applyFill="1" applyBorder="1" applyAlignment="1" applyProtection="1">
      <alignment vertical="center"/>
    </xf>
    <xf numFmtId="0" fontId="16" fillId="0" borderId="0" xfId="11" applyFont="1" applyBorder="1" applyAlignment="1" applyProtection="1">
      <alignment horizontal="center" vertical="center" wrapText="1"/>
    </xf>
    <xf numFmtId="0" fontId="7" fillId="0" borderId="0" xfId="11" applyFont="1" applyBorder="1" applyAlignment="1" applyProtection="1">
      <alignment horizontal="right" vertical="center" wrapText="1"/>
    </xf>
    <xf numFmtId="0" fontId="7" fillId="0" borderId="0" xfId="11" applyFont="1" applyBorder="1" applyAlignment="1" applyProtection="1">
      <alignment horizontal="center" vertical="center" wrapText="1"/>
    </xf>
    <xf numFmtId="0" fontId="7" fillId="0" borderId="3" xfId="11" applyFont="1" applyBorder="1" applyAlignment="1" applyProtection="1">
      <alignment vertical="center" wrapText="1"/>
    </xf>
    <xf numFmtId="0" fontId="10" fillId="0" borderId="2" xfId="11" applyFont="1" applyBorder="1" applyAlignment="1" applyProtection="1">
      <alignment horizontal="left" vertical="center" wrapText="1"/>
    </xf>
    <xf numFmtId="164" fontId="11" fillId="0" borderId="0" xfId="1" applyNumberFormat="1" applyFont="1" applyBorder="1" applyAlignment="1" applyProtection="1">
      <alignment horizontal="left" vertical="center" wrapText="1" indent="1"/>
    </xf>
    <xf numFmtId="164" fontId="11" fillId="0" borderId="5" xfId="1" applyNumberFormat="1" applyFont="1" applyBorder="1" applyAlignment="1" applyProtection="1">
      <alignment horizontal="left" vertical="center" wrapText="1" indent="1"/>
    </xf>
    <xf numFmtId="0" fontId="37" fillId="0" borderId="0" xfId="11" applyFont="1" applyBorder="1" applyAlignment="1" applyProtection="1">
      <alignment vertical="center" wrapText="1"/>
    </xf>
    <xf numFmtId="0" fontId="22" fillId="0" borderId="0" xfId="0" applyFont="1" applyBorder="1" applyAlignment="1" applyProtection="1">
      <alignment horizontal="center"/>
    </xf>
    <xf numFmtId="0" fontId="7" fillId="0" borderId="0" xfId="11" applyFont="1" applyBorder="1" applyAlignment="1" applyProtection="1">
      <alignment horizontal="right" vertical="center" wrapText="1"/>
    </xf>
    <xf numFmtId="0" fontId="7" fillId="0" borderId="0" xfId="11" applyFont="1" applyBorder="1" applyAlignment="1" applyProtection="1">
      <alignment horizontal="center" vertical="center" wrapText="1"/>
    </xf>
    <xf numFmtId="0" fontId="7" fillId="0" borderId="0" xfId="11" applyFont="1" applyBorder="1" applyAlignment="1" applyProtection="1">
      <alignment horizontal="center" vertical="center"/>
    </xf>
    <xf numFmtId="0" fontId="24" fillId="0" borderId="0" xfId="0" applyFont="1" applyFill="1" applyBorder="1" applyProtection="1"/>
    <xf numFmtId="41" fontId="21" fillId="0" borderId="0" xfId="5" applyNumberFormat="1" applyFont="1" applyBorder="1" applyAlignment="1" applyProtection="1">
      <alignment vertical="center"/>
    </xf>
    <xf numFmtId="0" fontId="25" fillId="0" borderId="0" xfId="0" applyFont="1" applyFill="1" applyBorder="1" applyAlignment="1" applyProtection="1"/>
    <xf numFmtId="0" fontId="25" fillId="0" borderId="0" xfId="0" applyFont="1" applyFill="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Fill="1" applyBorder="1" applyAlignment="1" applyProtection="1">
      <alignment horizontal="center"/>
    </xf>
    <xf numFmtId="164" fontId="21" fillId="0" borderId="0" xfId="1" applyNumberFormat="1" applyFont="1" applyFill="1" applyBorder="1" applyAlignment="1" applyProtection="1">
      <alignment horizontal="right" vertical="center"/>
    </xf>
    <xf numFmtId="164" fontId="27" fillId="0" borderId="0" xfId="1" applyNumberFormat="1" applyFont="1" applyFill="1" applyBorder="1" applyAlignment="1" applyProtection="1">
      <alignment horizontal="right" vertical="center"/>
    </xf>
    <xf numFmtId="41" fontId="21" fillId="0" borderId="0" xfId="5" applyNumberFormat="1" applyFont="1" applyFill="1" applyBorder="1" applyProtection="1"/>
    <xf numFmtId="0" fontId="22" fillId="2" borderId="7" xfId="0" applyFont="1" applyFill="1" applyBorder="1" applyAlignment="1" applyProtection="1">
      <alignment horizontal="center"/>
      <protection locked="0"/>
    </xf>
    <xf numFmtId="0" fontId="39" fillId="0" borderId="0" xfId="0" applyFont="1" applyBorder="1" applyAlignment="1" applyProtection="1">
      <alignment horizontal="center"/>
    </xf>
    <xf numFmtId="0" fontId="0" fillId="0" borderId="33" xfId="0" applyFont="1" applyBorder="1" applyProtection="1"/>
    <xf numFmtId="0" fontId="7" fillId="0" borderId="2" xfId="11" applyFont="1" applyBorder="1" applyAlignment="1" applyProtection="1">
      <alignment horizontal="center" vertical="center"/>
    </xf>
    <xf numFmtId="41" fontId="21" fillId="0" borderId="0" xfId="1" applyNumberFormat="1" applyFont="1" applyBorder="1" applyAlignment="1" applyProtection="1">
      <alignment vertical="center"/>
    </xf>
    <xf numFmtId="0" fontId="7" fillId="0" borderId="3" xfId="11" applyFont="1" applyBorder="1" applyAlignment="1" applyProtection="1">
      <alignment horizontal="center" vertical="center"/>
    </xf>
    <xf numFmtId="0" fontId="7" fillId="0" borderId="1" xfId="11" applyFont="1" applyBorder="1" applyAlignment="1" applyProtection="1">
      <alignment horizontal="right" vertical="center" wrapText="1"/>
    </xf>
    <xf numFmtId="0" fontId="7" fillId="0" borderId="19" xfId="11" applyFont="1" applyBorder="1" applyAlignment="1" applyProtection="1">
      <alignment horizontal="right" vertical="center" wrapText="1"/>
    </xf>
    <xf numFmtId="0" fontId="29" fillId="0" borderId="7" xfId="0" applyFont="1" applyBorder="1" applyAlignment="1" applyProtection="1">
      <alignment horizontal="left"/>
    </xf>
    <xf numFmtId="0" fontId="26" fillId="0" borderId="7" xfId="0" applyFont="1" applyBorder="1" applyProtection="1"/>
    <xf numFmtId="0" fontId="12" fillId="2" borderId="7" xfId="11" applyFont="1" applyFill="1" applyBorder="1" applyAlignment="1" applyProtection="1">
      <alignment horizontal="center" vertical="center"/>
      <protection locked="0"/>
    </xf>
    <xf numFmtId="9" fontId="12" fillId="2" borderId="7" xfId="12" applyFont="1" applyFill="1" applyBorder="1" applyAlignment="1" applyProtection="1">
      <alignment vertical="center"/>
      <protection locked="0"/>
    </xf>
    <xf numFmtId="0" fontId="12" fillId="2" borderId="7" xfId="11" applyFont="1" applyFill="1" applyBorder="1" applyAlignment="1" applyProtection="1">
      <alignment horizontal="center" vertical="center" wrapText="1"/>
      <protection locked="0"/>
    </xf>
    <xf numFmtId="0" fontId="10" fillId="2" borderId="7" xfId="11" applyFont="1" applyFill="1" applyBorder="1" applyAlignment="1" applyProtection="1">
      <alignment horizontal="center" vertical="center" wrapText="1"/>
      <protection locked="0"/>
    </xf>
    <xf numFmtId="0" fontId="10" fillId="2" borderId="7" xfId="11" applyFont="1" applyFill="1" applyBorder="1" applyAlignment="1" applyProtection="1">
      <alignment horizontal="center" vertical="center"/>
      <protection locked="0"/>
    </xf>
    <xf numFmtId="0" fontId="10" fillId="2" borderId="7" xfId="11" applyFont="1" applyFill="1" applyBorder="1" applyAlignment="1" applyProtection="1">
      <alignment horizontal="center"/>
      <protection locked="0"/>
    </xf>
    <xf numFmtId="0" fontId="7" fillId="0" borderId="2" xfId="11" applyFont="1" applyBorder="1" applyAlignment="1" applyProtection="1">
      <alignment vertical="center"/>
    </xf>
    <xf numFmtId="0" fontId="7" fillId="0" borderId="9" xfId="11" applyFont="1" applyBorder="1" applyAlignment="1" applyProtection="1">
      <alignment horizontal="center" vertical="center"/>
    </xf>
    <xf numFmtId="41" fontId="21" fillId="0" borderId="9" xfId="5" applyNumberFormat="1" applyFont="1" applyBorder="1" applyAlignment="1" applyProtection="1">
      <alignment vertical="center"/>
    </xf>
    <xf numFmtId="0" fontId="7" fillId="0" borderId="9" xfId="11" applyFont="1" applyBorder="1" applyAlignment="1" applyProtection="1">
      <alignment horizontal="center" vertical="center" wrapText="1"/>
    </xf>
    <xf numFmtId="0" fontId="7" fillId="0" borderId="21" xfId="11" applyFont="1" applyBorder="1" applyAlignment="1" applyProtection="1">
      <alignment horizontal="center" vertical="center" wrapText="1"/>
    </xf>
    <xf numFmtId="0" fontId="7" fillId="0" borderId="88" xfId="11" applyFont="1" applyBorder="1" applyAlignment="1" applyProtection="1">
      <alignment horizontal="center" vertical="center"/>
    </xf>
    <xf numFmtId="0" fontId="0" fillId="0" borderId="15" xfId="0" applyFont="1" applyBorder="1" applyAlignment="1" applyProtection="1">
      <alignment vertical="center"/>
    </xf>
    <xf numFmtId="0" fontId="0" fillId="0" borderId="83" xfId="0" applyFont="1" applyBorder="1" applyAlignment="1" applyProtection="1">
      <alignment vertical="center"/>
    </xf>
    <xf numFmtId="41" fontId="22" fillId="0" borderId="0" xfId="5" applyNumberFormat="1" applyFont="1" applyFill="1" applyBorder="1" applyAlignment="1" applyProtection="1">
      <alignment vertical="center"/>
    </xf>
    <xf numFmtId="0" fontId="32" fillId="3" borderId="9" xfId="35" applyFont="1" applyFill="1" applyBorder="1" applyAlignment="1">
      <alignment horizontal="center" wrapText="1"/>
    </xf>
    <xf numFmtId="2" fontId="32" fillId="3" borderId="9" xfId="35" applyNumberFormat="1" applyFont="1" applyFill="1" applyBorder="1" applyAlignment="1">
      <alignment horizontal="center" wrapText="1"/>
    </xf>
    <xf numFmtId="0" fontId="3" fillId="0" borderId="0" xfId="35"/>
    <xf numFmtId="0" fontId="38" fillId="0" borderId="0" xfId="35" applyFont="1" applyFill="1" applyAlignment="1">
      <alignment horizontal="center"/>
    </xf>
    <xf numFmtId="2" fontId="38" fillId="0" borderId="0" xfId="35" applyNumberFormat="1" applyFont="1" applyFill="1" applyAlignment="1">
      <alignment horizontal="center"/>
    </xf>
    <xf numFmtId="0" fontId="38" fillId="4" borderId="0" xfId="35" applyFont="1" applyFill="1" applyAlignment="1">
      <alignment horizontal="center"/>
    </xf>
    <xf numFmtId="2" fontId="38" fillId="4" borderId="0" xfId="35" applyNumberFormat="1" applyFont="1" applyFill="1" applyAlignment="1">
      <alignment horizontal="center"/>
    </xf>
    <xf numFmtId="0" fontId="0" fillId="0" borderId="0" xfId="0" applyFont="1" applyProtection="1"/>
    <xf numFmtId="0" fontId="7" fillId="0" borderId="0" xfId="11" applyFont="1" applyBorder="1" applyAlignment="1" applyProtection="1">
      <alignment horizontal="center" vertical="center"/>
    </xf>
    <xf numFmtId="0" fontId="7" fillId="0" borderId="0" xfId="11" applyFont="1" applyBorder="1" applyAlignment="1" applyProtection="1">
      <alignment horizontal="center" vertical="center" wrapText="1"/>
    </xf>
    <xf numFmtId="0" fontId="7" fillId="0" borderId="0" xfId="11" applyFont="1" applyBorder="1" applyAlignment="1" applyProtection="1">
      <alignment horizontal="right" vertical="center" wrapText="1"/>
    </xf>
    <xf numFmtId="0" fontId="7" fillId="0" borderId="0" xfId="11" applyFont="1" applyBorder="1" applyAlignment="1" applyProtection="1">
      <alignment horizontal="center" wrapText="1"/>
    </xf>
    <xf numFmtId="0" fontId="22" fillId="0" borderId="4" xfId="0" applyFont="1" applyBorder="1" applyAlignment="1" applyProtection="1">
      <alignment horizontal="left"/>
    </xf>
    <xf numFmtId="0" fontId="22" fillId="0" borderId="0" xfId="0" applyFont="1" applyBorder="1" applyAlignment="1" applyProtection="1">
      <alignment horizontal="left"/>
    </xf>
    <xf numFmtId="0" fontId="7" fillId="0" borderId="0" xfId="11" applyFont="1" applyBorder="1" applyAlignment="1" applyProtection="1">
      <alignment horizontal="center" vertical="center" wrapText="1"/>
    </xf>
    <xf numFmtId="0" fontId="10" fillId="0" borderId="4" xfId="11" applyFont="1" applyBorder="1" applyAlignment="1" applyProtection="1">
      <alignment vertical="center" wrapText="1"/>
    </xf>
    <xf numFmtId="0" fontId="7" fillId="0" borderId="2" xfId="11" applyFont="1" applyBorder="1" applyAlignment="1" applyProtection="1">
      <alignment horizontal="left" vertical="center"/>
    </xf>
    <xf numFmtId="0" fontId="7" fillId="0" borderId="2" xfId="11" applyFont="1" applyBorder="1" applyAlignment="1" applyProtection="1">
      <alignment vertical="center" wrapText="1"/>
    </xf>
    <xf numFmtId="0" fontId="7" fillId="0" borderId="0" xfId="11" applyFont="1" applyBorder="1" applyAlignment="1" applyProtection="1">
      <alignment horizontal="center" vertical="center"/>
    </xf>
    <xf numFmtId="0" fontId="0" fillId="0" borderId="0" xfId="0" applyFont="1" applyAlignment="1" applyProtection="1">
      <alignment horizontal="right"/>
    </xf>
    <xf numFmtId="9" fontId="7" fillId="2" borderId="0" xfId="12" applyNumberFormat="1" applyFont="1" applyFill="1" applyBorder="1" applyAlignment="1" applyProtection="1">
      <alignment horizontal="left" vertical="center" wrapText="1" indent="1"/>
      <protection locked="0"/>
    </xf>
    <xf numFmtId="165" fontId="7" fillId="2" borderId="0" xfId="12" applyNumberFormat="1" applyFont="1" applyFill="1" applyBorder="1" applyAlignment="1" applyProtection="1">
      <alignment horizontal="left" vertical="center" wrapText="1" indent="1"/>
      <protection locked="0"/>
    </xf>
    <xf numFmtId="0" fontId="16" fillId="0" borderId="0" xfId="11" applyFont="1" applyFill="1" applyBorder="1" applyAlignment="1" applyProtection="1">
      <alignment horizontal="center" vertical="center" wrapText="1"/>
    </xf>
    <xf numFmtId="164" fontId="21" fillId="0" borderId="0" xfId="1" applyNumberFormat="1" applyFont="1" applyFill="1" applyBorder="1" applyAlignment="1" applyProtection="1">
      <alignment vertical="center"/>
    </xf>
    <xf numFmtId="0" fontId="0" fillId="0" borderId="4" xfId="0" applyFont="1" applyBorder="1" applyProtection="1"/>
    <xf numFmtId="0" fontId="16" fillId="0" borderId="0" xfId="11" applyFont="1" applyFill="1" applyBorder="1" applyAlignment="1" applyProtection="1">
      <alignment horizontal="right" vertical="center" wrapText="1"/>
    </xf>
    <xf numFmtId="0" fontId="0" fillId="0" borderId="0" xfId="0" applyFont="1" applyFill="1" applyBorder="1" applyAlignment="1" applyProtection="1"/>
    <xf numFmtId="0" fontId="16" fillId="0" borderId="0" xfId="11" applyFont="1" applyFill="1" applyBorder="1" applyAlignment="1" applyProtection="1">
      <alignment vertical="center"/>
    </xf>
    <xf numFmtId="0" fontId="22" fillId="2" borderId="7" xfId="0" applyFont="1" applyFill="1" applyBorder="1" applyAlignment="1" applyProtection="1">
      <alignment horizontal="center" vertical="center"/>
      <protection locked="0"/>
    </xf>
    <xf numFmtId="0" fontId="7" fillId="0" borderId="0" xfId="11" applyFont="1" applyBorder="1" applyAlignment="1" applyProtection="1">
      <alignment horizontal="center" vertical="center" wrapText="1"/>
    </xf>
    <xf numFmtId="0" fontId="22" fillId="0" borderId="0" xfId="0" applyFont="1" applyFill="1" applyBorder="1" applyAlignment="1" applyProtection="1">
      <alignment horizontal="center"/>
    </xf>
    <xf numFmtId="0" fontId="12" fillId="0" borderId="0" xfId="11" applyFont="1" applyFill="1" applyBorder="1" applyAlignment="1" applyProtection="1">
      <alignment horizontal="left" vertical="center" wrapText="1"/>
    </xf>
    <xf numFmtId="0" fontId="10" fillId="0" borderId="0" xfId="11" applyFont="1" applyBorder="1" applyAlignment="1" applyProtection="1">
      <alignment horizontal="left" vertical="center" wrapText="1"/>
    </xf>
    <xf numFmtId="0" fontId="10" fillId="0" borderId="5" xfId="11" applyFont="1" applyBorder="1" applyAlignment="1" applyProtection="1">
      <alignment horizontal="left" vertical="center" wrapText="1"/>
    </xf>
    <xf numFmtId="0" fontId="7" fillId="0" borderId="2" xfId="11" applyFont="1" applyBorder="1" applyAlignment="1" applyProtection="1">
      <alignment horizontal="center" wrapText="1"/>
    </xf>
    <xf numFmtId="0" fontId="7" fillId="0" borderId="0" xfId="11" applyFont="1" applyBorder="1" applyAlignment="1" applyProtection="1">
      <alignment horizontal="center" wrapText="1"/>
    </xf>
    <xf numFmtId="0" fontId="7" fillId="0" borderId="0" xfId="11" applyFont="1" applyBorder="1" applyAlignment="1" applyProtection="1">
      <alignment horizontal="right" vertical="center" wrapText="1"/>
    </xf>
    <xf numFmtId="49" fontId="10" fillId="2" borderId="7" xfId="11" applyNumberFormat="1" applyFont="1" applyFill="1" applyBorder="1" applyAlignment="1" applyProtection="1">
      <alignment horizontal="left" vertical="center" wrapText="1"/>
      <protection locked="0"/>
    </xf>
    <xf numFmtId="0" fontId="2" fillId="0" borderId="0" xfId="36"/>
    <xf numFmtId="22" fontId="2" fillId="0" borderId="0" xfId="36" applyNumberFormat="1"/>
    <xf numFmtId="0" fontId="7" fillId="2" borderId="0" xfId="11" applyFont="1" applyFill="1" applyBorder="1" applyAlignment="1" applyProtection="1">
      <alignment vertical="center" wrapText="1"/>
    </xf>
    <xf numFmtId="0" fontId="16" fillId="2" borderId="0" xfId="11" applyFont="1" applyFill="1" applyBorder="1" applyAlignment="1" applyProtection="1">
      <alignment vertical="center" wrapText="1"/>
    </xf>
    <xf numFmtId="0" fontId="16" fillId="0" borderId="0" xfId="11" applyFont="1" applyBorder="1" applyAlignment="1" applyProtection="1">
      <alignment vertical="center" wrapText="1"/>
    </xf>
    <xf numFmtId="0" fontId="16" fillId="0" borderId="0" xfId="11" applyFont="1" applyAlignment="1" applyProtection="1">
      <alignment vertical="center"/>
    </xf>
    <xf numFmtId="0" fontId="7" fillId="0" borderId="5" xfId="11" applyFont="1" applyBorder="1" applyAlignment="1" applyProtection="1">
      <alignment horizontal="left" vertical="center" wrapText="1"/>
    </xf>
    <xf numFmtId="0" fontId="12" fillId="0" borderId="4" xfId="11" applyFont="1" applyBorder="1" applyAlignment="1" applyProtection="1">
      <alignment horizontal="left" vertical="center" wrapText="1"/>
    </xf>
    <xf numFmtId="0" fontId="16" fillId="0" borderId="0" xfId="11" applyFont="1" applyBorder="1" applyAlignment="1" applyProtection="1">
      <alignment horizontal="left" vertical="center"/>
    </xf>
    <xf numFmtId="166" fontId="10" fillId="6" borderId="0" xfId="11" applyNumberFormat="1" applyFont="1" applyFill="1" applyBorder="1" applyAlignment="1" applyProtection="1">
      <alignment horizontal="center" vertical="center" wrapText="1"/>
      <protection locked="0"/>
    </xf>
    <xf numFmtId="0" fontId="7" fillId="6" borderId="0" xfId="11" applyFont="1" applyFill="1" applyBorder="1" applyAlignment="1" applyProtection="1">
      <alignment horizontal="right" vertical="center" wrapText="1"/>
    </xf>
    <xf numFmtId="0" fontId="12" fillId="6" borderId="4" xfId="11" applyFont="1" applyFill="1" applyBorder="1" applyAlignment="1" applyProtection="1">
      <alignment horizontal="left" vertical="center" wrapText="1"/>
    </xf>
    <xf numFmtId="0" fontId="16" fillId="6" borderId="0" xfId="11" applyFont="1" applyFill="1" applyBorder="1" applyAlignment="1" applyProtection="1">
      <alignment horizontal="left" vertical="center"/>
    </xf>
    <xf numFmtId="49" fontId="10" fillId="6" borderId="0" xfId="11" applyNumberFormat="1" applyFont="1" applyFill="1" applyBorder="1" applyAlignment="1" applyProtection="1">
      <alignment horizontal="left" vertical="center" wrapText="1"/>
      <protection locked="0"/>
    </xf>
    <xf numFmtId="0" fontId="7" fillId="6" borderId="0" xfId="11" applyFont="1" applyFill="1" applyBorder="1" applyAlignment="1" applyProtection="1">
      <alignment horizontal="left" vertical="center" wrapText="1"/>
    </xf>
    <xf numFmtId="0" fontId="7" fillId="6" borderId="5" xfId="11" applyFont="1" applyFill="1" applyBorder="1" applyAlignment="1" applyProtection="1">
      <alignment horizontal="left" vertical="center" wrapText="1"/>
    </xf>
    <xf numFmtId="0" fontId="7" fillId="6" borderId="0" xfId="11" applyFont="1" applyFill="1" applyBorder="1" applyAlignment="1" applyProtection="1">
      <alignment vertical="center" wrapText="1"/>
    </xf>
    <xf numFmtId="0" fontId="7" fillId="6" borderId="0" xfId="11" applyFont="1" applyFill="1" applyBorder="1" applyAlignment="1" applyProtection="1">
      <alignment vertical="center"/>
    </xf>
    <xf numFmtId="0" fontId="7" fillId="6" borderId="0" xfId="11" applyFont="1" applyFill="1" applyAlignment="1" applyProtection="1">
      <alignment vertical="center"/>
    </xf>
    <xf numFmtId="0" fontId="13" fillId="0" borderId="2" xfId="11" applyFont="1" applyBorder="1" applyAlignment="1" applyProtection="1">
      <alignment horizontal="center" wrapText="1"/>
    </xf>
    <xf numFmtId="0" fontId="7" fillId="0" borderId="3" xfId="11" applyFont="1" applyBorder="1" applyAlignment="1" applyProtection="1">
      <alignment horizontal="center" wrapText="1"/>
    </xf>
    <xf numFmtId="0" fontId="12" fillId="0" borderId="16" xfId="11" applyFont="1" applyBorder="1" applyAlignment="1" applyProtection="1">
      <alignment horizontal="left" vertical="center" wrapText="1"/>
    </xf>
    <xf numFmtId="0" fontId="16" fillId="0" borderId="1" xfId="11" applyFont="1" applyBorder="1" applyAlignment="1" applyProtection="1">
      <alignment horizontal="left" vertical="center"/>
    </xf>
    <xf numFmtId="49" fontId="10" fillId="6" borderId="1" xfId="11" applyNumberFormat="1" applyFont="1" applyFill="1" applyBorder="1" applyAlignment="1" applyProtection="1">
      <alignment horizontal="left" vertical="center" wrapText="1"/>
      <protection locked="0"/>
    </xf>
    <xf numFmtId="166" fontId="10" fillId="6" borderId="1" xfId="11" applyNumberFormat="1" applyFont="1" applyFill="1" applyBorder="1" applyAlignment="1" applyProtection="1">
      <alignment horizontal="center" vertical="center" wrapText="1"/>
      <protection locked="0"/>
    </xf>
    <xf numFmtId="0" fontId="7" fillId="6" borderId="1" xfId="11" applyFont="1" applyFill="1" applyBorder="1" applyAlignment="1" applyProtection="1">
      <alignment horizontal="right" vertical="center" wrapText="1"/>
    </xf>
    <xf numFmtId="0" fontId="7" fillId="0" borderId="1" xfId="11" applyFont="1" applyBorder="1" applyAlignment="1" applyProtection="1">
      <alignment horizontal="left" vertical="center" wrapText="1"/>
    </xf>
    <xf numFmtId="0" fontId="7" fillId="0" borderId="19" xfId="11" applyFont="1" applyBorder="1" applyAlignment="1" applyProtection="1">
      <alignment horizontal="left" vertical="center" wrapText="1"/>
    </xf>
    <xf numFmtId="0" fontId="43" fillId="9" borderId="93" xfId="36" applyNumberFormat="1" applyFont="1" applyFill="1" applyBorder="1" applyAlignment="1"/>
    <xf numFmtId="0" fontId="43" fillId="9" borderId="94" xfId="36" applyNumberFormat="1" applyFont="1" applyFill="1" applyBorder="1" applyAlignment="1"/>
    <xf numFmtId="0" fontId="43" fillId="9" borderId="95" xfId="36" applyNumberFormat="1" applyFont="1" applyFill="1" applyBorder="1" applyAlignment="1"/>
    <xf numFmtId="0" fontId="1" fillId="8" borderId="93" xfId="36" applyNumberFormat="1" applyFont="1" applyFill="1" applyBorder="1" applyAlignment="1"/>
    <xf numFmtId="0" fontId="1" fillId="8" borderId="94" xfId="36" applyNumberFormat="1" applyFont="1" applyFill="1" applyBorder="1" applyAlignment="1"/>
    <xf numFmtId="0" fontId="1" fillId="8" borderId="95" xfId="36" applyNumberFormat="1" applyFont="1" applyFill="1" applyBorder="1" applyAlignment="1"/>
    <xf numFmtId="0" fontId="1" fillId="0" borderId="93" xfId="36" applyNumberFormat="1" applyFont="1" applyBorder="1" applyAlignment="1"/>
    <xf numFmtId="0" fontId="1" fillId="0" borderId="94" xfId="36" applyNumberFormat="1" applyFont="1" applyBorder="1" applyAlignment="1"/>
    <xf numFmtId="0" fontId="1" fillId="0" borderId="95" xfId="36" applyNumberFormat="1" applyFont="1" applyBorder="1" applyAlignment="1"/>
    <xf numFmtId="0" fontId="1" fillId="0" borderId="0" xfId="36" applyFont="1"/>
    <xf numFmtId="0" fontId="12" fillId="0" borderId="20" xfId="11" applyFont="1" applyBorder="1" applyAlignment="1" applyProtection="1">
      <alignment vertical="center"/>
    </xf>
    <xf numFmtId="0" fontId="12" fillId="0" borderId="2" xfId="11" applyFont="1" applyBorder="1" applyAlignment="1" applyProtection="1">
      <alignment vertical="center"/>
    </xf>
    <xf numFmtId="0" fontId="12" fillId="7" borderId="4" xfId="11" applyFont="1" applyFill="1" applyBorder="1" applyAlignment="1" applyProtection="1">
      <alignment horizontal="left" vertical="top" wrapText="1"/>
      <protection locked="0"/>
    </xf>
    <xf numFmtId="0" fontId="16" fillId="7" borderId="0" xfId="0" applyFont="1" applyFill="1" applyBorder="1"/>
    <xf numFmtId="0" fontId="16" fillId="7" borderId="0" xfId="0" applyFont="1" applyFill="1" applyBorder="1" applyAlignment="1"/>
    <xf numFmtId="0" fontId="12" fillId="7" borderId="0" xfId="11" applyFont="1" applyFill="1" applyBorder="1" applyAlignment="1" applyProtection="1">
      <alignment horizontal="left" vertical="top" wrapText="1"/>
      <protection locked="0"/>
    </xf>
    <xf numFmtId="0" fontId="12" fillId="7" borderId="5" xfId="11" applyFont="1" applyFill="1" applyBorder="1" applyAlignment="1" applyProtection="1">
      <alignment horizontal="left" vertical="top" wrapText="1"/>
      <protection locked="0"/>
    </xf>
    <xf numFmtId="0" fontId="12" fillId="7" borderId="16" xfId="11" applyFont="1" applyFill="1" applyBorder="1" applyAlignment="1" applyProtection="1">
      <alignment horizontal="left" vertical="top" wrapText="1"/>
      <protection locked="0"/>
    </xf>
    <xf numFmtId="0" fontId="12" fillId="7" borderId="1" xfId="11" applyFont="1" applyFill="1" applyBorder="1" applyAlignment="1" applyProtection="1">
      <alignment horizontal="left" vertical="top" wrapText="1"/>
      <protection locked="0"/>
    </xf>
    <xf numFmtId="0" fontId="12" fillId="7" borderId="19" xfId="11" applyFont="1" applyFill="1" applyBorder="1" applyAlignment="1" applyProtection="1">
      <alignment horizontal="left" vertical="top" wrapText="1"/>
      <protection locked="0"/>
    </xf>
    <xf numFmtId="0" fontId="21" fillId="0" borderId="44" xfId="0" applyFont="1" applyFill="1" applyBorder="1"/>
    <xf numFmtId="0" fontId="21" fillId="0" borderId="80" xfId="0" applyFont="1" applyFill="1" applyBorder="1"/>
    <xf numFmtId="0" fontId="22" fillId="10" borderId="48" xfId="0" applyFont="1" applyFill="1" applyBorder="1" applyAlignment="1">
      <alignment horizontal="center" vertical="center" wrapText="1"/>
    </xf>
    <xf numFmtId="0" fontId="22" fillId="10" borderId="63" xfId="0" applyFont="1" applyFill="1" applyBorder="1" applyAlignment="1">
      <alignment horizontal="center" vertical="center" wrapText="1"/>
    </xf>
    <xf numFmtId="0" fontId="18" fillId="10" borderId="0" xfId="11" applyFont="1" applyFill="1" applyAlignment="1">
      <alignment vertical="top" wrapText="1"/>
    </xf>
    <xf numFmtId="0" fontId="7" fillId="10" borderId="0" xfId="11" applyFont="1" applyFill="1" applyBorder="1" applyAlignment="1" applyProtection="1">
      <alignment vertical="top"/>
      <protection locked="0"/>
    </xf>
    <xf numFmtId="0" fontId="7" fillId="10" borderId="0" xfId="11" applyFont="1" applyFill="1" applyAlignment="1">
      <alignment vertical="top" wrapText="1"/>
    </xf>
    <xf numFmtId="0" fontId="18" fillId="10" borderId="0" xfId="11" applyFont="1" applyFill="1" applyBorder="1" applyAlignment="1" applyProtection="1">
      <alignment horizontal="center" vertical="top" wrapText="1"/>
      <protection locked="0"/>
    </xf>
    <xf numFmtId="0" fontId="7" fillId="10" borderId="0" xfId="11" applyFont="1" applyFill="1" applyBorder="1" applyAlignment="1" applyProtection="1">
      <alignment vertical="top" wrapText="1"/>
    </xf>
    <xf numFmtId="169" fontId="7" fillId="10" borderId="0" xfId="11" applyNumberFormat="1" applyFont="1" applyFill="1" applyBorder="1" applyAlignment="1" applyProtection="1">
      <alignment vertical="top" wrapText="1"/>
    </xf>
    <xf numFmtId="0" fontId="7" fillId="10" borderId="0" xfId="11" applyNumberFormat="1" applyFont="1" applyFill="1" applyBorder="1" applyAlignment="1" applyProtection="1">
      <alignment horizontal="left" vertical="top" wrapText="1"/>
    </xf>
    <xf numFmtId="0" fontId="7" fillId="10" borderId="1" xfId="11" applyFont="1" applyFill="1" applyBorder="1" applyAlignment="1" applyProtection="1">
      <alignment vertical="top" wrapText="1"/>
    </xf>
    <xf numFmtId="0" fontId="18" fillId="10" borderId="0" xfId="11" applyFont="1" applyFill="1" applyAlignment="1">
      <alignment horizontal="left" vertical="top" wrapText="1"/>
    </xf>
    <xf numFmtId="0" fontId="18" fillId="10" borderId="0" xfId="11" applyFont="1" applyFill="1" applyAlignment="1">
      <alignment horizontal="right" vertical="top" wrapText="1"/>
    </xf>
    <xf numFmtId="0" fontId="18" fillId="10" borderId="0" xfId="11" applyFont="1" applyFill="1" applyAlignment="1">
      <alignment horizontal="center" wrapText="1"/>
    </xf>
    <xf numFmtId="0" fontId="7" fillId="10" borderId="0" xfId="11" applyFont="1" applyFill="1" applyBorder="1" applyAlignment="1">
      <alignment wrapText="1"/>
    </xf>
    <xf numFmtId="0" fontId="7" fillId="10" borderId="0" xfId="11" applyFont="1" applyFill="1" applyBorder="1" applyAlignment="1"/>
    <xf numFmtId="0" fontId="18" fillId="10" borderId="0" xfId="11" applyFont="1" applyFill="1" applyBorder="1" applyAlignment="1">
      <alignment horizontal="left"/>
    </xf>
    <xf numFmtId="0" fontId="18" fillId="10" borderId="0" xfId="11" applyFont="1" applyFill="1" applyBorder="1" applyAlignment="1">
      <alignment horizontal="center"/>
    </xf>
    <xf numFmtId="0" fontId="7" fillId="6" borderId="0" xfId="11" applyFont="1" applyFill="1" applyAlignment="1" applyProtection="1"/>
    <xf numFmtId="0" fontId="26" fillId="6" borderId="70" xfId="0" applyFont="1" applyFill="1" applyBorder="1" applyAlignment="1">
      <alignment vertical="center" wrapText="1"/>
    </xf>
    <xf numFmtId="0" fontId="26" fillId="6" borderId="62" xfId="0" applyFont="1" applyFill="1" applyBorder="1" applyAlignment="1">
      <alignment vertical="center" wrapText="1"/>
    </xf>
    <xf numFmtId="0" fontId="34" fillId="6" borderId="62" xfId="0" applyFont="1" applyFill="1" applyBorder="1" applyAlignment="1">
      <alignment vertical="center" wrapText="1"/>
    </xf>
    <xf numFmtId="0" fontId="35" fillId="6" borderId="62" xfId="0" applyFont="1" applyFill="1" applyBorder="1" applyAlignment="1">
      <alignment vertical="center" wrapText="1"/>
    </xf>
    <xf numFmtId="0" fontId="26" fillId="6" borderId="70" xfId="0" applyFont="1" applyFill="1" applyBorder="1" applyAlignment="1">
      <alignment horizontal="left" vertical="center" wrapText="1"/>
    </xf>
    <xf numFmtId="0" fontId="7" fillId="6" borderId="4" xfId="11" applyFont="1" applyFill="1" applyBorder="1" applyAlignment="1" applyProtection="1">
      <alignment horizontal="left"/>
    </xf>
    <xf numFmtId="0" fontId="7" fillId="6" borderId="0" xfId="11" applyFont="1" applyFill="1" applyBorder="1" applyAlignment="1" applyProtection="1">
      <alignment horizontal="center"/>
    </xf>
    <xf numFmtId="0" fontId="7" fillId="6" borderId="5" xfId="11" applyFont="1" applyFill="1" applyBorder="1" applyAlignment="1" applyProtection="1"/>
    <xf numFmtId="0" fontId="7" fillId="6" borderId="0" xfId="11" applyFont="1" applyFill="1" applyBorder="1" applyAlignment="1" applyProtection="1"/>
    <xf numFmtId="0" fontId="7" fillId="6" borderId="5" xfId="11" applyFont="1" applyFill="1" applyBorder="1" applyAlignment="1" applyProtection="1">
      <alignment horizontal="center"/>
    </xf>
    <xf numFmtId="0" fontId="7" fillId="6" borderId="16" xfId="11" applyFont="1" applyFill="1" applyBorder="1" applyAlignment="1" applyProtection="1">
      <alignment vertical="top"/>
    </xf>
    <xf numFmtId="0" fontId="7" fillId="6" borderId="1" xfId="11" applyFont="1" applyFill="1" applyBorder="1" applyAlignment="1" applyProtection="1">
      <alignment vertical="top"/>
    </xf>
    <xf numFmtId="0" fontId="7" fillId="6" borderId="19" xfId="11" applyFont="1" applyFill="1" applyBorder="1" applyAlignment="1" applyProtection="1">
      <alignment vertical="top"/>
    </xf>
    <xf numFmtId="0" fontId="22" fillId="6" borderId="69" xfId="0" applyFont="1" applyFill="1" applyBorder="1" applyAlignment="1">
      <alignment vertical="center" wrapText="1"/>
    </xf>
    <xf numFmtId="0" fontId="7" fillId="6" borderId="0" xfId="11" applyFont="1" applyFill="1" applyProtection="1"/>
    <xf numFmtId="0" fontId="8" fillId="6" borderId="11" xfId="11" applyFont="1" applyFill="1" applyBorder="1" applyAlignment="1">
      <alignment vertical="top"/>
    </xf>
    <xf numFmtId="0" fontId="7" fillId="6" borderId="7" xfId="11" applyFont="1" applyFill="1" applyBorder="1" applyAlignment="1">
      <alignment vertical="top"/>
    </xf>
    <xf numFmtId="0" fontId="7" fillId="6" borderId="23" xfId="11" applyFont="1" applyFill="1" applyBorder="1" applyAlignment="1">
      <alignment vertical="top"/>
    </xf>
    <xf numFmtId="0" fontId="7" fillId="6" borderId="0" xfId="11" applyFont="1" applyFill="1"/>
    <xf numFmtId="0" fontId="8" fillId="6" borderId="18" xfId="11" applyFont="1" applyFill="1" applyBorder="1" applyAlignment="1">
      <alignment vertical="top"/>
    </xf>
    <xf numFmtId="0" fontId="8" fillId="6" borderId="18" xfId="11" applyFont="1" applyFill="1" applyBorder="1" applyAlignment="1">
      <alignment horizontal="left" vertical="top"/>
    </xf>
    <xf numFmtId="0" fontId="7" fillId="6" borderId="17" xfId="11" applyFont="1" applyFill="1" applyBorder="1" applyAlignment="1" applyProtection="1">
      <alignment horizontal="left" vertical="top" wrapText="1"/>
    </xf>
    <xf numFmtId="0" fontId="7" fillId="6" borderId="0" xfId="11" applyFont="1" applyFill="1" applyProtection="1">
      <protection locked="0"/>
    </xf>
    <xf numFmtId="0" fontId="22" fillId="6" borderId="65" xfId="0" applyFont="1" applyFill="1" applyBorder="1" applyAlignment="1">
      <alignment vertical="center" wrapText="1"/>
    </xf>
    <xf numFmtId="0" fontId="7" fillId="6" borderId="96" xfId="11" applyFont="1" applyFill="1" applyBorder="1" applyAlignment="1" applyProtection="1">
      <alignment horizontal="left" vertical="top" wrapText="1"/>
      <protection locked="0"/>
    </xf>
    <xf numFmtId="0" fontId="7" fillId="6" borderId="68" xfId="11" applyFont="1" applyFill="1" applyBorder="1" applyProtection="1">
      <protection locked="0"/>
    </xf>
    <xf numFmtId="0" fontId="7" fillId="6" borderId="31" xfId="11" applyFont="1" applyFill="1" applyBorder="1" applyAlignment="1" applyProtection="1">
      <alignment horizontal="left" vertical="top" wrapText="1"/>
      <protection locked="0"/>
    </xf>
    <xf numFmtId="0" fontId="7" fillId="6" borderId="80" xfId="11" applyFont="1" applyFill="1" applyBorder="1" applyAlignment="1" applyProtection="1">
      <alignment horizontal="left" vertical="top" wrapText="1"/>
      <protection locked="0"/>
    </xf>
    <xf numFmtId="0" fontId="7" fillId="6" borderId="97" xfId="11" applyFont="1" applyFill="1" applyBorder="1" applyAlignment="1" applyProtection="1">
      <alignment horizontal="left" vertical="top" wrapText="1"/>
      <protection locked="0"/>
    </xf>
    <xf numFmtId="0" fontId="7" fillId="6" borderId="0" xfId="11" applyFont="1" applyFill="1" applyAlignment="1" applyProtection="1">
      <alignment horizontal="right"/>
      <protection locked="0"/>
    </xf>
    <xf numFmtId="0" fontId="7" fillId="6" borderId="56" xfId="11" applyFont="1" applyFill="1" applyBorder="1" applyAlignment="1">
      <alignment horizontal="center" vertical="top"/>
    </xf>
    <xf numFmtId="0" fontId="7" fillId="6" borderId="35" xfId="11" applyFont="1" applyFill="1" applyBorder="1" applyAlignment="1">
      <alignment vertical="top"/>
    </xf>
    <xf numFmtId="166" fontId="7" fillId="6" borderId="32" xfId="11" applyNumberFormat="1" applyFont="1" applyFill="1" applyBorder="1" applyAlignment="1" applyProtection="1">
      <alignment horizontal="center" vertical="top" wrapText="1"/>
      <protection locked="0"/>
    </xf>
    <xf numFmtId="166" fontId="7" fillId="6" borderId="1" xfId="11" applyNumberFormat="1" applyFont="1" applyFill="1" applyBorder="1" applyAlignment="1" applyProtection="1">
      <alignment horizontal="center" vertical="top" wrapText="1"/>
      <protection locked="0"/>
    </xf>
    <xf numFmtId="166" fontId="7" fillId="6" borderId="34" xfId="11" applyNumberFormat="1" applyFont="1" applyFill="1" applyBorder="1" applyAlignment="1" applyProtection="1">
      <alignment horizontal="center" vertical="top" wrapText="1"/>
      <protection locked="0"/>
    </xf>
    <xf numFmtId="9" fontId="21" fillId="0" borderId="0" xfId="0" applyNumberFormat="1" applyFont="1" applyAlignment="1">
      <alignment horizontal="right" vertical="center" wrapText="1"/>
    </xf>
    <xf numFmtId="0" fontId="0" fillId="0" borderId="0" xfId="0" quotePrefix="1"/>
    <xf numFmtId="0" fontId="7" fillId="6" borderId="13" xfId="11" applyFont="1" applyFill="1" applyBorder="1" applyAlignment="1" applyProtection="1">
      <alignment horizontal="left" vertical="top" wrapText="1" indent="1"/>
    </xf>
    <xf numFmtId="0" fontId="7" fillId="6" borderId="13" xfId="11" applyFont="1" applyFill="1" applyBorder="1" applyAlignment="1" applyProtection="1">
      <alignment horizontal="left" vertical="top" wrapText="1"/>
    </xf>
    <xf numFmtId="0" fontId="7" fillId="6" borderId="54" xfId="11" applyFont="1" applyFill="1" applyBorder="1" applyAlignment="1" applyProtection="1">
      <alignment horizontal="left" vertical="top" wrapText="1"/>
    </xf>
    <xf numFmtId="0" fontId="7" fillId="6" borderId="4" xfId="11" applyFont="1" applyFill="1" applyBorder="1" applyAlignment="1" applyProtection="1">
      <alignment horizontal="left" indent="1"/>
    </xf>
    <xf numFmtId="0" fontId="7" fillId="6" borderId="0" xfId="11" applyFont="1" applyFill="1" applyBorder="1" applyAlignment="1" applyProtection="1">
      <alignment horizontal="left" indent="1"/>
    </xf>
    <xf numFmtId="0" fontId="7" fillId="6" borderId="2" xfId="11" applyFont="1" applyFill="1" applyBorder="1" applyAlignment="1" applyProtection="1">
      <alignment horizontal="center" vertical="top" wrapText="1"/>
    </xf>
    <xf numFmtId="0" fontId="7" fillId="6" borderId="3" xfId="11" applyFont="1" applyFill="1" applyBorder="1" applyAlignment="1" applyProtection="1">
      <alignment horizontal="center" vertical="top" wrapText="1"/>
    </xf>
    <xf numFmtId="0" fontId="7" fillId="10" borderId="5" xfId="11" applyFont="1" applyFill="1" applyBorder="1" applyAlignment="1" applyProtection="1">
      <alignment vertical="top" wrapText="1"/>
    </xf>
    <xf numFmtId="0" fontId="7" fillId="10" borderId="5" xfId="11" applyNumberFormat="1" applyFont="1" applyFill="1" applyBorder="1" applyAlignment="1" applyProtection="1">
      <alignment horizontal="left" vertical="top" wrapText="1"/>
    </xf>
    <xf numFmtId="0" fontId="7" fillId="10" borderId="19" xfId="11" applyFont="1" applyFill="1" applyBorder="1" applyAlignment="1" applyProtection="1">
      <alignment vertical="top" wrapText="1"/>
    </xf>
    <xf numFmtId="0" fontId="7" fillId="10" borderId="16" xfId="11" applyFont="1" applyFill="1" applyBorder="1" applyAlignment="1" applyProtection="1">
      <alignment vertical="top" wrapText="1"/>
    </xf>
    <xf numFmtId="0" fontId="0" fillId="10" borderId="0" xfId="0" applyFill="1" applyBorder="1"/>
    <xf numFmtId="0" fontId="19" fillId="6" borderId="5" xfId="11" applyFont="1" applyFill="1" applyBorder="1" applyAlignment="1" applyProtection="1"/>
    <xf numFmtId="0" fontId="7" fillId="6" borderId="74" xfId="11" applyFont="1" applyFill="1" applyBorder="1" applyAlignment="1" applyProtection="1">
      <alignment vertical="top" wrapText="1"/>
    </xf>
    <xf numFmtId="0" fontId="7" fillId="6" borderId="75" xfId="11" applyFont="1" applyFill="1" applyBorder="1" applyAlignment="1" applyProtection="1">
      <alignment vertical="top" wrapText="1"/>
    </xf>
    <xf numFmtId="0" fontId="45" fillId="6" borderId="74" xfId="11" applyFont="1" applyFill="1" applyBorder="1" applyAlignment="1" applyProtection="1">
      <alignment vertical="top" wrapText="1"/>
    </xf>
    <xf numFmtId="0" fontId="7" fillId="11" borderId="7" xfId="11" applyFont="1" applyFill="1" applyBorder="1" applyAlignment="1" applyProtection="1">
      <alignment horizontal="center"/>
      <protection locked="0"/>
    </xf>
    <xf numFmtId="0" fontId="7" fillId="11" borderId="4" xfId="11" applyFont="1" applyFill="1" applyBorder="1" applyAlignment="1" applyProtection="1">
      <alignment horizontal="left" vertical="top" wrapText="1"/>
      <protection locked="0"/>
    </xf>
    <xf numFmtId="0" fontId="7" fillId="11" borderId="0" xfId="11" applyFont="1" applyFill="1" applyBorder="1" applyAlignment="1" applyProtection="1">
      <alignment horizontal="left" vertical="top" wrapText="1"/>
      <protection locked="0"/>
    </xf>
    <xf numFmtId="0" fontId="7" fillId="11" borderId="5" xfId="11" applyFont="1" applyFill="1" applyBorder="1" applyAlignment="1" applyProtection="1">
      <alignment horizontal="left" vertical="top" wrapText="1"/>
      <protection locked="0"/>
    </xf>
    <xf numFmtId="0" fontId="7" fillId="11" borderId="46" xfId="11" applyFont="1" applyFill="1" applyBorder="1" applyAlignment="1" applyProtection="1">
      <alignment horizontal="left" vertical="top" wrapText="1"/>
      <protection locked="0"/>
    </xf>
    <xf numFmtId="0" fontId="7" fillId="11" borderId="7" xfId="11" applyFont="1" applyFill="1" applyBorder="1" applyAlignment="1" applyProtection="1">
      <alignment horizontal="left" vertical="top" wrapText="1"/>
      <protection locked="0"/>
    </xf>
    <xf numFmtId="0" fontId="7" fillId="11" borderId="23" xfId="11" applyFont="1" applyFill="1" applyBorder="1" applyAlignment="1" applyProtection="1">
      <alignment horizontal="left" vertical="top" wrapText="1"/>
      <protection locked="0"/>
    </xf>
    <xf numFmtId="168" fontId="10" fillId="6" borderId="35" xfId="11" applyNumberFormat="1" applyFont="1" applyFill="1" applyBorder="1" applyAlignment="1">
      <alignment vertical="top"/>
    </xf>
    <xf numFmtId="168" fontId="10" fillId="6" borderId="34" xfId="11" applyNumberFormat="1" applyFont="1" applyFill="1" applyBorder="1" applyAlignment="1">
      <alignment horizontal="right" vertical="top"/>
    </xf>
    <xf numFmtId="168" fontId="8" fillId="6" borderId="40" xfId="11" applyNumberFormat="1" applyFont="1" applyFill="1" applyBorder="1" applyAlignment="1" applyProtection="1">
      <alignment horizontal="right" vertical="top"/>
      <protection locked="0"/>
    </xf>
    <xf numFmtId="172" fontId="7" fillId="6" borderId="40" xfId="11" applyNumberFormat="1" applyFont="1" applyFill="1" applyBorder="1" applyAlignment="1" applyProtection="1">
      <alignment horizontal="right" vertical="top"/>
      <protection locked="0"/>
    </xf>
    <xf numFmtId="168" fontId="8" fillId="6" borderId="18" xfId="11" applyNumberFormat="1" applyFont="1" applyFill="1" applyBorder="1" applyAlignment="1">
      <alignment vertical="top"/>
    </xf>
    <xf numFmtId="49" fontId="8" fillId="6" borderId="18" xfId="11" applyNumberFormat="1" applyFont="1" applyFill="1" applyBorder="1" applyAlignment="1">
      <alignment vertical="top"/>
    </xf>
    <xf numFmtId="168" fontId="7" fillId="6" borderId="54" xfId="11" applyNumberFormat="1" applyFont="1" applyFill="1" applyBorder="1" applyAlignment="1" applyProtection="1">
      <alignment horizontal="right" vertical="top"/>
      <protection locked="0"/>
    </xf>
    <xf numFmtId="49" fontId="8" fillId="6" borderId="40" xfId="11" applyNumberFormat="1" applyFont="1" applyFill="1" applyBorder="1" applyAlignment="1">
      <alignment horizontal="left" vertical="top"/>
    </xf>
    <xf numFmtId="9" fontId="7" fillId="6" borderId="10" xfId="11" applyNumberFormat="1" applyFont="1" applyFill="1" applyBorder="1" applyAlignment="1" applyProtection="1">
      <alignment horizontal="center" vertical="top" wrapText="1"/>
      <protection locked="0"/>
    </xf>
    <xf numFmtId="9" fontId="7" fillId="6" borderId="1" xfId="11" applyNumberFormat="1" applyFont="1" applyFill="1" applyBorder="1" applyAlignment="1" applyProtection="1">
      <alignment horizontal="center" vertical="top" wrapText="1"/>
      <protection locked="0"/>
    </xf>
    <xf numFmtId="14" fontId="7" fillId="6" borderId="59" xfId="11" applyNumberFormat="1" applyFont="1" applyFill="1" applyBorder="1" applyAlignment="1" applyProtection="1">
      <alignment horizontal="center" vertical="top" wrapText="1"/>
      <protection locked="0"/>
    </xf>
    <xf numFmtId="14" fontId="7" fillId="6" borderId="58" xfId="11" applyNumberFormat="1" applyFont="1" applyFill="1" applyBorder="1" applyAlignment="1" applyProtection="1">
      <alignment horizontal="center" vertical="top" wrapText="1"/>
      <protection locked="0"/>
    </xf>
    <xf numFmtId="49" fontId="7" fillId="11" borderId="80" xfId="11" applyNumberFormat="1" applyFont="1" applyFill="1" applyBorder="1" applyAlignment="1" applyProtection="1">
      <alignment vertical="top"/>
      <protection locked="0"/>
    </xf>
    <xf numFmtId="168" fontId="7" fillId="11" borderId="80" xfId="11" applyNumberFormat="1" applyFont="1" applyFill="1" applyBorder="1" applyAlignment="1" applyProtection="1">
      <alignment vertical="top"/>
    </xf>
    <xf numFmtId="168" fontId="7" fillId="11" borderId="40" xfId="11" applyNumberFormat="1" applyFont="1" applyFill="1" applyBorder="1" applyAlignment="1" applyProtection="1">
      <alignment vertical="top"/>
    </xf>
    <xf numFmtId="168" fontId="7" fillId="11" borderId="13" xfId="11" applyNumberFormat="1" applyFont="1" applyFill="1" applyBorder="1" applyAlignment="1" applyProtection="1">
      <alignment horizontal="right" vertical="top"/>
    </xf>
    <xf numFmtId="49" fontId="7" fillId="11" borderId="18" xfId="11" applyNumberFormat="1" applyFont="1" applyFill="1" applyBorder="1" applyAlignment="1" applyProtection="1">
      <alignment vertical="top"/>
    </xf>
    <xf numFmtId="49" fontId="7" fillId="11" borderId="18" xfId="11" applyNumberFormat="1" applyFont="1" applyFill="1" applyBorder="1" applyAlignment="1" applyProtection="1">
      <alignment vertical="top"/>
      <protection locked="0"/>
    </xf>
    <xf numFmtId="168" fontId="7" fillId="11" borderId="18" xfId="11" applyNumberFormat="1" applyFont="1" applyFill="1" applyBorder="1" applyAlignment="1" applyProtection="1">
      <alignment vertical="top"/>
    </xf>
    <xf numFmtId="49" fontId="7" fillId="11" borderId="40" xfId="11" applyNumberFormat="1" applyFont="1" applyFill="1" applyBorder="1" applyAlignment="1" applyProtection="1">
      <alignment vertical="top"/>
      <protection locked="0"/>
    </xf>
    <xf numFmtId="172" fontId="7" fillId="11" borderId="36" xfId="11" applyNumberFormat="1" applyFont="1" applyFill="1" applyBorder="1" applyAlignment="1" applyProtection="1">
      <alignment vertical="top"/>
    </xf>
    <xf numFmtId="168" fontId="7" fillId="11" borderId="36" xfId="11" applyNumberFormat="1" applyFont="1" applyFill="1" applyBorder="1" applyAlignment="1" applyProtection="1">
      <alignment vertical="top"/>
      <protection locked="0"/>
    </xf>
    <xf numFmtId="0" fontId="7" fillId="11" borderId="44" xfId="11" applyFont="1" applyFill="1" applyBorder="1" applyAlignment="1" applyProtection="1">
      <alignment vertical="top"/>
      <protection locked="0"/>
    </xf>
    <xf numFmtId="49" fontId="7" fillId="11" borderId="17" xfId="11" applyNumberFormat="1" applyFont="1" applyFill="1" applyBorder="1" applyAlignment="1" applyProtection="1">
      <alignment vertical="top"/>
    </xf>
    <xf numFmtId="49" fontId="7" fillId="11" borderId="14" xfId="11" applyNumberFormat="1" applyFont="1" applyFill="1" applyBorder="1" applyAlignment="1" applyProtection="1">
      <alignment vertical="top"/>
      <protection locked="0"/>
    </xf>
    <xf numFmtId="168" fontId="7" fillId="11" borderId="17" xfId="11" applyNumberFormat="1" applyFont="1" applyFill="1" applyBorder="1" applyAlignment="1" applyProtection="1">
      <alignment vertical="top"/>
    </xf>
    <xf numFmtId="49" fontId="7" fillId="11" borderId="17" xfId="11" applyNumberFormat="1" applyFont="1" applyFill="1" applyBorder="1" applyAlignment="1" applyProtection="1">
      <alignment vertical="top"/>
      <protection locked="0"/>
    </xf>
    <xf numFmtId="172" fontId="7" fillId="11" borderId="14" xfId="11" applyNumberFormat="1" applyFont="1" applyFill="1" applyBorder="1" applyAlignment="1" applyProtection="1">
      <alignment vertical="top"/>
    </xf>
    <xf numFmtId="168" fontId="7" fillId="11" borderId="38" xfId="11" applyNumberFormat="1" applyFont="1" applyFill="1" applyBorder="1" applyAlignment="1" applyProtection="1">
      <alignment vertical="top"/>
      <protection locked="0"/>
    </xf>
    <xf numFmtId="49" fontId="7" fillId="11" borderId="11" xfId="11" applyNumberFormat="1" applyFont="1" applyFill="1" applyBorder="1" applyAlignment="1" applyProtection="1">
      <alignment vertical="top"/>
    </xf>
    <xf numFmtId="49" fontId="7" fillId="11" borderId="7" xfId="11" applyNumberFormat="1" applyFont="1" applyFill="1" applyBorder="1" applyAlignment="1" applyProtection="1">
      <alignment vertical="top"/>
      <protection locked="0"/>
    </xf>
    <xf numFmtId="168" fontId="7" fillId="11" borderId="11" xfId="11" applyNumberFormat="1" applyFont="1" applyFill="1" applyBorder="1" applyAlignment="1" applyProtection="1">
      <alignment vertical="top"/>
    </xf>
    <xf numFmtId="49" fontId="7" fillId="11" borderId="11" xfId="11" applyNumberFormat="1" applyFont="1" applyFill="1" applyBorder="1" applyAlignment="1" applyProtection="1">
      <alignment vertical="top"/>
      <protection locked="0"/>
    </xf>
    <xf numFmtId="49" fontId="7" fillId="11" borderId="44" xfId="11" applyNumberFormat="1" applyFont="1" applyFill="1" applyBorder="1" applyAlignment="1" applyProtection="1">
      <alignment vertical="top"/>
      <protection locked="0"/>
    </xf>
    <xf numFmtId="172" fontId="7" fillId="11" borderId="7" xfId="11" applyNumberFormat="1" applyFont="1" applyFill="1" applyBorder="1" applyAlignment="1" applyProtection="1">
      <alignment vertical="top"/>
    </xf>
    <xf numFmtId="168" fontId="7" fillId="11" borderId="12" xfId="11" applyNumberFormat="1" applyFont="1" applyFill="1" applyBorder="1" applyAlignment="1" applyProtection="1">
      <alignment vertical="top"/>
      <protection locked="0"/>
    </xf>
    <xf numFmtId="49" fontId="7" fillId="11" borderId="10" xfId="11" applyNumberFormat="1" applyFont="1" applyFill="1" applyBorder="1" applyAlignment="1" applyProtection="1">
      <alignment vertical="top"/>
    </xf>
    <xf numFmtId="49" fontId="7" fillId="11" borderId="0" xfId="11" applyNumberFormat="1" applyFont="1" applyFill="1" applyBorder="1" applyAlignment="1" applyProtection="1">
      <alignment vertical="top"/>
      <protection locked="0"/>
    </xf>
    <xf numFmtId="168" fontId="7" fillId="11" borderId="10" xfId="11" applyNumberFormat="1" applyFont="1" applyFill="1" applyBorder="1" applyAlignment="1" applyProtection="1">
      <alignment vertical="top"/>
    </xf>
    <xf numFmtId="49" fontId="7" fillId="11" borderId="10" xfId="11" applyNumberFormat="1" applyFont="1" applyFill="1" applyBorder="1" applyAlignment="1" applyProtection="1">
      <alignment vertical="top"/>
      <protection locked="0"/>
    </xf>
    <xf numFmtId="49" fontId="7" fillId="11" borderId="32" xfId="11" applyNumberFormat="1" applyFont="1" applyFill="1" applyBorder="1" applyAlignment="1" applyProtection="1">
      <alignment vertical="top"/>
      <protection locked="0"/>
    </xf>
    <xf numFmtId="172" fontId="7" fillId="11" borderId="0" xfId="11" applyNumberFormat="1" applyFont="1" applyFill="1" applyBorder="1" applyAlignment="1" applyProtection="1">
      <alignment vertical="top"/>
    </xf>
    <xf numFmtId="168" fontId="7" fillId="11" borderId="33" xfId="11" applyNumberFormat="1" applyFont="1" applyFill="1" applyBorder="1" applyAlignment="1" applyProtection="1">
      <alignment vertical="top"/>
      <protection locked="0"/>
    </xf>
    <xf numFmtId="49" fontId="7" fillId="11" borderId="13" xfId="11" applyNumberFormat="1" applyFont="1" applyFill="1" applyBorder="1" applyAlignment="1" applyProtection="1">
      <alignment vertical="top"/>
      <protection locked="0"/>
    </xf>
    <xf numFmtId="172" fontId="7" fillId="11" borderId="13" xfId="11" applyNumberFormat="1" applyFont="1" applyFill="1" applyBorder="1" applyAlignment="1" applyProtection="1">
      <alignment vertical="top"/>
    </xf>
    <xf numFmtId="0" fontId="7" fillId="11" borderId="32" xfId="11" applyFont="1" applyFill="1" applyBorder="1" applyAlignment="1" applyProtection="1">
      <alignment vertical="top"/>
      <protection locked="0"/>
    </xf>
    <xf numFmtId="0" fontId="7" fillId="11" borderId="80" xfId="11" applyFont="1" applyFill="1" applyBorder="1" applyAlignment="1" applyProtection="1">
      <alignment vertical="top"/>
      <protection locked="0"/>
    </xf>
    <xf numFmtId="0" fontId="7" fillId="11" borderId="17" xfId="11" applyFont="1" applyFill="1" applyBorder="1" applyAlignment="1" applyProtection="1">
      <alignment vertical="top"/>
      <protection locked="0"/>
    </xf>
    <xf numFmtId="0" fontId="7" fillId="11" borderId="10" xfId="11" applyFont="1" applyFill="1" applyBorder="1" applyAlignment="1" applyProtection="1">
      <protection locked="0"/>
    </xf>
    <xf numFmtId="0" fontId="7" fillId="11" borderId="80" xfId="11" applyFont="1" applyFill="1" applyBorder="1" applyAlignment="1" applyProtection="1">
      <protection locked="0"/>
    </xf>
    <xf numFmtId="168" fontId="7" fillId="11" borderId="14" xfId="11" applyNumberFormat="1" applyFont="1" applyFill="1" applyBorder="1" applyAlignment="1" applyProtection="1">
      <alignment horizontal="right" vertical="top"/>
    </xf>
    <xf numFmtId="49" fontId="7" fillId="11" borderId="80" xfId="11" applyNumberFormat="1" applyFont="1" applyFill="1" applyBorder="1" applyAlignment="1" applyProtection="1">
      <alignment vertical="top"/>
    </xf>
    <xf numFmtId="0" fontId="33" fillId="0" borderId="0" xfId="0" applyFont="1" applyAlignment="1">
      <alignment horizontal="left" vertical="top" wrapText="1"/>
    </xf>
    <xf numFmtId="164" fontId="10" fillId="2" borderId="14" xfId="3" applyNumberFormat="1" applyFont="1" applyFill="1" applyBorder="1" applyAlignment="1" applyProtection="1">
      <alignment horizontal="center" vertical="center" wrapText="1"/>
      <protection locked="0"/>
    </xf>
    <xf numFmtId="0" fontId="7" fillId="0" borderId="4" xfId="11" applyFont="1" applyBorder="1" applyAlignment="1" applyProtection="1">
      <alignment horizontal="center" vertical="center" wrapText="1"/>
    </xf>
    <xf numFmtId="0" fontId="7" fillId="0" borderId="0" xfId="11" applyFont="1" applyBorder="1" applyAlignment="1" applyProtection="1">
      <alignment horizontal="center" vertical="center" wrapText="1"/>
    </xf>
    <xf numFmtId="164" fontId="10" fillId="2" borderId="14" xfId="3" applyNumberFormat="1" applyFont="1" applyFill="1" applyBorder="1" applyAlignment="1" applyProtection="1">
      <alignment horizontal="right" vertical="center" wrapText="1"/>
      <protection locked="0"/>
    </xf>
    <xf numFmtId="3" fontId="7" fillId="0" borderId="0" xfId="11" applyNumberFormat="1" applyFont="1" applyBorder="1" applyAlignment="1" applyProtection="1">
      <alignment horizontal="right" vertical="center" wrapText="1"/>
    </xf>
    <xf numFmtId="0" fontId="7" fillId="0" borderId="0" xfId="11" applyFont="1" applyBorder="1" applyAlignment="1" applyProtection="1">
      <alignment horizontal="center" vertical="center"/>
    </xf>
    <xf numFmtId="41" fontId="21" fillId="0" borderId="15" xfId="5" applyNumberFormat="1" applyFont="1" applyBorder="1" applyAlignment="1" applyProtection="1">
      <alignment vertical="center"/>
    </xf>
    <xf numFmtId="41" fontId="21" fillId="0" borderId="83" xfId="5" applyNumberFormat="1" applyFont="1" applyBorder="1" applyAlignment="1" applyProtection="1">
      <alignment vertical="center"/>
    </xf>
    <xf numFmtId="0" fontId="0" fillId="0" borderId="4" xfId="0" applyFont="1" applyBorder="1" applyAlignment="1" applyProtection="1">
      <alignment horizontal="center" vertical="center"/>
    </xf>
    <xf numFmtId="0" fontId="0" fillId="0" borderId="33" xfId="0" applyFont="1" applyBorder="1" applyAlignment="1" applyProtection="1">
      <alignment horizontal="center" vertical="center"/>
    </xf>
    <xf numFmtId="164" fontId="21" fillId="2" borderId="38" xfId="1" applyNumberFormat="1" applyFont="1" applyFill="1" applyBorder="1" applyAlignment="1" applyProtection="1">
      <alignment vertical="center"/>
      <protection locked="0"/>
    </xf>
    <xf numFmtId="164" fontId="21" fillId="2" borderId="80" xfId="1" applyNumberFormat="1" applyFont="1" applyFill="1" applyBorder="1" applyAlignment="1" applyProtection="1">
      <alignment vertical="center"/>
      <protection locked="0"/>
    </xf>
    <xf numFmtId="14" fontId="21" fillId="2" borderId="80" xfId="1" applyNumberFormat="1" applyFont="1" applyFill="1" applyBorder="1" applyAlignment="1" applyProtection="1">
      <alignment horizontal="center" vertical="center"/>
      <protection locked="0"/>
    </xf>
    <xf numFmtId="14" fontId="21" fillId="2" borderId="81" xfId="1" applyNumberFormat="1" applyFont="1" applyFill="1" applyBorder="1" applyAlignment="1" applyProtection="1">
      <alignment horizontal="center" vertical="center"/>
      <protection locked="0"/>
    </xf>
    <xf numFmtId="164" fontId="21" fillId="2" borderId="12" xfId="1" applyNumberFormat="1" applyFont="1" applyFill="1" applyBorder="1" applyAlignment="1" applyProtection="1">
      <alignment vertical="center"/>
      <protection locked="0"/>
    </xf>
    <xf numFmtId="164" fontId="21" fillId="2" borderId="44" xfId="1" applyNumberFormat="1" applyFont="1" applyFill="1" applyBorder="1" applyAlignment="1" applyProtection="1">
      <alignment vertical="center"/>
      <protection locked="0"/>
    </xf>
    <xf numFmtId="14" fontId="21" fillId="2" borderId="44" xfId="1" applyNumberFormat="1" applyFont="1" applyFill="1" applyBorder="1" applyAlignment="1" applyProtection="1">
      <alignment horizontal="center" vertical="center"/>
      <protection locked="0"/>
    </xf>
    <xf numFmtId="14" fontId="21" fillId="2" borderId="79" xfId="1" applyNumberFormat="1" applyFont="1" applyFill="1" applyBorder="1" applyAlignment="1" applyProtection="1">
      <alignment horizontal="center" vertical="center"/>
      <protection locked="0"/>
    </xf>
    <xf numFmtId="164" fontId="21" fillId="2" borderId="14" xfId="1" applyNumberFormat="1" applyFont="1" applyFill="1" applyBorder="1" applyAlignment="1" applyProtection="1">
      <alignment horizontal="center" vertical="center"/>
      <protection locked="0"/>
    </xf>
    <xf numFmtId="164" fontId="21" fillId="2" borderId="25" xfId="1" applyNumberFormat="1" applyFont="1" applyFill="1" applyBorder="1" applyAlignment="1" applyProtection="1">
      <alignment horizontal="center" vertical="center"/>
      <protection locked="0"/>
    </xf>
    <xf numFmtId="41" fontId="22" fillId="0" borderId="15" xfId="5" applyNumberFormat="1" applyFont="1" applyBorder="1" applyAlignment="1" applyProtection="1">
      <alignment horizontal="center" vertical="center"/>
    </xf>
    <xf numFmtId="41" fontId="22" fillId="0" borderId="26" xfId="5" applyNumberFormat="1" applyFont="1" applyBorder="1" applyAlignment="1" applyProtection="1">
      <alignment horizontal="center" vertical="center"/>
    </xf>
    <xf numFmtId="164" fontId="21" fillId="2" borderId="24" xfId="1" applyNumberFormat="1" applyFont="1" applyFill="1" applyBorder="1" applyAlignment="1" applyProtection="1">
      <alignment vertical="center"/>
      <protection locked="0"/>
    </xf>
    <xf numFmtId="0" fontId="21" fillId="2" borderId="14" xfId="1" applyNumberFormat="1" applyFont="1" applyFill="1" applyBorder="1" applyAlignment="1" applyProtection="1">
      <alignment horizontal="center" vertical="center"/>
      <protection locked="0"/>
    </xf>
    <xf numFmtId="164" fontId="21" fillId="2" borderId="22" xfId="1" applyNumberFormat="1" applyFont="1" applyFill="1" applyBorder="1" applyAlignment="1" applyProtection="1">
      <alignment vertical="center"/>
      <protection locked="0"/>
    </xf>
    <xf numFmtId="41" fontId="22" fillId="0" borderId="22" xfId="1" applyNumberFormat="1" applyFont="1" applyBorder="1" applyAlignment="1" applyProtection="1">
      <alignment vertical="center"/>
    </xf>
    <xf numFmtId="41" fontId="22" fillId="0" borderId="68" xfId="1" applyNumberFormat="1" applyFont="1" applyBorder="1" applyAlignment="1" applyProtection="1">
      <alignment vertical="center"/>
    </xf>
    <xf numFmtId="14" fontId="21" fillId="2" borderId="14" xfId="1" applyNumberFormat="1" applyFont="1" applyFill="1" applyBorder="1" applyAlignment="1" applyProtection="1">
      <alignment horizontal="center" vertical="center"/>
      <protection locked="0"/>
    </xf>
    <xf numFmtId="14" fontId="21" fillId="2" borderId="17" xfId="1" applyNumberFormat="1" applyFont="1" applyFill="1" applyBorder="1" applyAlignment="1" applyProtection="1">
      <alignment horizontal="center" vertical="center"/>
      <protection locked="0"/>
    </xf>
    <xf numFmtId="0" fontId="21" fillId="2" borderId="53" xfId="1" applyNumberFormat="1" applyFont="1" applyFill="1" applyBorder="1" applyAlignment="1" applyProtection="1">
      <alignment horizontal="center" vertical="center"/>
      <protection locked="0"/>
    </xf>
    <xf numFmtId="0" fontId="21" fillId="2" borderId="17" xfId="1" applyNumberFormat="1" applyFont="1" applyFill="1" applyBorder="1" applyAlignment="1" applyProtection="1">
      <alignment horizontal="center" vertical="center"/>
      <protection locked="0"/>
    </xf>
    <xf numFmtId="164" fontId="7" fillId="2" borderId="7" xfId="3" applyNumberFormat="1" applyFont="1" applyFill="1" applyBorder="1" applyAlignment="1" applyProtection="1">
      <alignment horizontal="right" vertical="center" wrapText="1"/>
      <protection locked="0"/>
    </xf>
    <xf numFmtId="164" fontId="7" fillId="0" borderId="0" xfId="3" applyNumberFormat="1" applyFont="1" applyBorder="1" applyAlignment="1" applyProtection="1">
      <alignment horizontal="right" vertical="center" wrapText="1"/>
    </xf>
    <xf numFmtId="164" fontId="7" fillId="2" borderId="7" xfId="11" applyNumberFormat="1" applyFont="1" applyFill="1" applyBorder="1" applyAlignment="1" applyProtection="1">
      <alignment horizontal="right" vertical="center" wrapText="1"/>
      <protection locked="0"/>
    </xf>
    <xf numFmtId="164" fontId="7" fillId="0" borderId="7" xfId="3" applyNumberFormat="1" applyFont="1" applyFill="1" applyBorder="1" applyAlignment="1" applyProtection="1">
      <alignment horizontal="right" vertical="center" wrapText="1"/>
    </xf>
    <xf numFmtId="164" fontId="7" fillId="0" borderId="0" xfId="3" applyNumberFormat="1" applyFont="1" applyBorder="1" applyAlignment="1" applyProtection="1">
      <alignment horizontal="right" wrapText="1"/>
    </xf>
    <xf numFmtId="3" fontId="10" fillId="2" borderId="17" xfId="11" applyNumberFormat="1" applyFont="1" applyFill="1" applyBorder="1" applyAlignment="1" applyProtection="1">
      <alignment horizontal="right" vertical="center" wrapText="1"/>
      <protection locked="0"/>
    </xf>
    <xf numFmtId="3" fontId="10" fillId="2" borderId="38" xfId="11" applyNumberFormat="1" applyFont="1" applyFill="1" applyBorder="1" applyAlignment="1" applyProtection="1">
      <alignment horizontal="right" vertical="center" wrapText="1"/>
      <protection locked="0"/>
    </xf>
    <xf numFmtId="164" fontId="21" fillId="2" borderId="7" xfId="1" applyNumberFormat="1" applyFont="1" applyFill="1" applyBorder="1" applyAlignment="1" applyProtection="1">
      <alignment horizontal="center" vertical="center"/>
      <protection locked="0"/>
    </xf>
    <xf numFmtId="164" fontId="21" fillId="2" borderId="23" xfId="1" applyNumberFormat="1" applyFont="1" applyFill="1" applyBorder="1" applyAlignment="1" applyProtection="1">
      <alignment horizontal="center" vertical="center"/>
      <protection locked="0"/>
    </xf>
    <xf numFmtId="164" fontId="13" fillId="2" borderId="14" xfId="3" applyNumberFormat="1" applyFont="1" applyFill="1" applyBorder="1" applyAlignment="1" applyProtection="1">
      <alignment horizontal="right" vertical="center" wrapText="1"/>
      <protection locked="0"/>
    </xf>
    <xf numFmtId="164" fontId="21" fillId="2" borderId="7" xfId="1" applyNumberFormat="1" applyFont="1" applyFill="1" applyBorder="1" applyAlignment="1" applyProtection="1">
      <alignment vertical="center"/>
      <protection locked="0"/>
    </xf>
    <xf numFmtId="41" fontId="22" fillId="0" borderId="15" xfId="5" applyNumberFormat="1" applyFont="1" applyBorder="1" applyAlignment="1" applyProtection="1">
      <alignment vertical="center"/>
    </xf>
    <xf numFmtId="0" fontId="7" fillId="0" borderId="2" xfId="11" applyFont="1" applyBorder="1" applyAlignment="1" applyProtection="1">
      <alignment vertical="center" wrapText="1"/>
    </xf>
    <xf numFmtId="0" fontId="36" fillId="0" borderId="0" xfId="11" applyFont="1" applyAlignment="1" applyProtection="1">
      <alignment horizontal="left" vertical="center" wrapText="1"/>
    </xf>
    <xf numFmtId="0" fontId="16" fillId="0" borderId="0" xfId="11" applyFont="1" applyAlignment="1" applyProtection="1">
      <alignment horizontal="right" vertical="center" wrapText="1"/>
    </xf>
    <xf numFmtId="0" fontId="12" fillId="2" borderId="7" xfId="11" applyFont="1" applyFill="1" applyBorder="1" applyAlignment="1" applyProtection="1">
      <alignment horizontal="left" vertical="center"/>
      <protection locked="0"/>
    </xf>
    <xf numFmtId="166" fontId="12" fillId="2" borderId="7" xfId="11" applyNumberFormat="1" applyFont="1" applyFill="1" applyBorder="1" applyAlignment="1" applyProtection="1">
      <alignment horizontal="left" vertical="center" wrapText="1"/>
      <protection locked="0"/>
    </xf>
    <xf numFmtId="0" fontId="12" fillId="2" borderId="7" xfId="11" applyFont="1" applyFill="1" applyBorder="1" applyAlignment="1" applyProtection="1">
      <alignment horizontal="left" vertical="center" wrapText="1"/>
      <protection locked="0"/>
    </xf>
    <xf numFmtId="0" fontId="12" fillId="2" borderId="13" xfId="11" applyFont="1" applyFill="1" applyBorder="1" applyAlignment="1" applyProtection="1">
      <alignment horizontal="left" vertical="center" wrapText="1"/>
      <protection locked="0"/>
    </xf>
    <xf numFmtId="166" fontId="12" fillId="2" borderId="0" xfId="11" applyNumberFormat="1" applyFont="1" applyFill="1" applyBorder="1" applyAlignment="1" applyProtection="1">
      <alignment horizontal="left" vertical="center" wrapText="1"/>
      <protection locked="0"/>
    </xf>
    <xf numFmtId="0" fontId="16" fillId="0" borderId="0" xfId="11" applyFont="1" applyAlignment="1" applyProtection="1">
      <alignment horizontal="left" vertical="center" wrapText="1"/>
    </xf>
    <xf numFmtId="49" fontId="12" fillId="2" borderId="7" xfId="11" applyNumberFormat="1" applyFont="1" applyFill="1" applyBorder="1" applyAlignment="1" applyProtection="1">
      <alignment horizontal="left" vertical="center" wrapText="1"/>
      <protection locked="0"/>
    </xf>
    <xf numFmtId="0" fontId="16" fillId="0" borderId="0" xfId="11" applyFont="1" applyAlignment="1" applyProtection="1">
      <alignment horizontal="center" vertical="center" wrapText="1"/>
    </xf>
    <xf numFmtId="0" fontId="12" fillId="2" borderId="7" xfId="1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xf>
    <xf numFmtId="0" fontId="0" fillId="0" borderId="0" xfId="0" applyFont="1" applyProtection="1"/>
    <xf numFmtId="0" fontId="0" fillId="0" borderId="0" xfId="0" applyFont="1" applyAlignment="1" applyProtection="1">
      <alignment horizontal="right"/>
    </xf>
    <xf numFmtId="0" fontId="0" fillId="0" borderId="0" xfId="0" applyFont="1" applyBorder="1" applyAlignment="1" applyProtection="1">
      <alignment horizontal="right"/>
    </xf>
    <xf numFmtId="5" fontId="7" fillId="0" borderId="27" xfId="11" applyNumberFormat="1" applyFont="1" applyBorder="1" applyAlignment="1" applyProtection="1">
      <alignment horizontal="center" vertical="center"/>
    </xf>
    <xf numFmtId="5" fontId="7" fillId="0" borderId="3" xfId="11" applyNumberFormat="1" applyFont="1" applyBorder="1" applyAlignment="1" applyProtection="1">
      <alignment horizontal="center" vertical="center"/>
    </xf>
    <xf numFmtId="5" fontId="7" fillId="0" borderId="35" xfId="11" applyNumberFormat="1" applyFont="1" applyBorder="1" applyAlignment="1" applyProtection="1">
      <alignment horizontal="center" vertical="center"/>
    </xf>
    <xf numFmtId="5" fontId="7" fillId="0" borderId="19" xfId="11" applyNumberFormat="1" applyFont="1" applyBorder="1" applyAlignment="1" applyProtection="1">
      <alignment horizontal="center" vertical="center"/>
    </xf>
    <xf numFmtId="0" fontId="10" fillId="0" borderId="91" xfId="11" applyFont="1" applyBorder="1" applyAlignment="1" applyProtection="1">
      <alignment horizontal="center" vertical="center"/>
    </xf>
    <xf numFmtId="0" fontId="10" fillId="0" borderId="75" xfId="11" applyFont="1" applyBorder="1" applyAlignment="1" applyProtection="1">
      <alignment horizontal="center" vertical="center"/>
    </xf>
    <xf numFmtId="0" fontId="0" fillId="0" borderId="0" xfId="0" applyFont="1" applyBorder="1" applyAlignment="1" applyProtection="1">
      <alignment horizontal="center"/>
    </xf>
    <xf numFmtId="0" fontId="16" fillId="0" borderId="0" xfId="11" applyFont="1" applyAlignment="1" applyProtection="1">
      <alignment horizontal="center" vertical="center"/>
    </xf>
    <xf numFmtId="0" fontId="16" fillId="0" borderId="0" xfId="11" applyFont="1" applyBorder="1" applyAlignment="1" applyProtection="1">
      <alignment horizontal="center" vertical="center"/>
    </xf>
    <xf numFmtId="0" fontId="10" fillId="0" borderId="29" xfId="11" applyFont="1" applyBorder="1" applyAlignment="1" applyProtection="1">
      <alignment horizontal="center" vertical="center"/>
    </xf>
    <xf numFmtId="0" fontId="10" fillId="0" borderId="34" xfId="11" applyFont="1" applyBorder="1" applyAlignment="1" applyProtection="1">
      <alignment horizontal="center" vertical="center"/>
    </xf>
    <xf numFmtId="5" fontId="10" fillId="2" borderId="27" xfId="11" applyNumberFormat="1" applyFont="1" applyFill="1" applyBorder="1" applyAlignment="1" applyProtection="1">
      <alignment horizontal="right" vertical="center"/>
      <protection locked="0"/>
    </xf>
    <xf numFmtId="5" fontId="10" fillId="2" borderId="30" xfId="11" applyNumberFormat="1" applyFont="1" applyFill="1" applyBorder="1" applyAlignment="1" applyProtection="1">
      <alignment horizontal="right" vertical="center"/>
      <protection locked="0"/>
    </xf>
    <xf numFmtId="5" fontId="10" fillId="2" borderId="35" xfId="11" applyNumberFormat="1" applyFont="1" applyFill="1" applyBorder="1" applyAlignment="1" applyProtection="1">
      <alignment horizontal="right" vertical="center"/>
      <protection locked="0"/>
    </xf>
    <xf numFmtId="5" fontId="10" fillId="2" borderId="57" xfId="11" applyNumberFormat="1" applyFont="1" applyFill="1" applyBorder="1" applyAlignment="1" applyProtection="1">
      <alignment horizontal="right" vertical="center"/>
      <protection locked="0"/>
    </xf>
    <xf numFmtId="5" fontId="10" fillId="2" borderId="2" xfId="11" applyNumberFormat="1" applyFont="1" applyFill="1" applyBorder="1" applyAlignment="1" applyProtection="1">
      <alignment horizontal="right" vertical="center"/>
      <protection locked="0"/>
    </xf>
    <xf numFmtId="5" fontId="10" fillId="2" borderId="1" xfId="11" applyNumberFormat="1" applyFont="1" applyFill="1" applyBorder="1" applyAlignment="1" applyProtection="1">
      <alignment horizontal="right" vertical="center"/>
      <protection locked="0"/>
    </xf>
    <xf numFmtId="168" fontId="12" fillId="2" borderId="7" xfId="11" applyNumberFormat="1" applyFont="1" applyFill="1" applyBorder="1" applyAlignment="1" applyProtection="1">
      <alignment horizontal="center" vertical="center"/>
      <protection locked="0"/>
    </xf>
    <xf numFmtId="0" fontId="16" fillId="0" borderId="0" xfId="11" applyFont="1" applyFill="1" applyBorder="1" applyAlignment="1" applyProtection="1">
      <alignment horizontal="center" vertical="center"/>
    </xf>
    <xf numFmtId="0" fontId="16" fillId="0" borderId="0" xfId="11" applyFont="1" applyFill="1" applyAlignment="1" applyProtection="1">
      <alignment horizontal="center" vertical="center"/>
    </xf>
    <xf numFmtId="0" fontId="16" fillId="0" borderId="0" xfId="11" applyFont="1" applyFill="1" applyBorder="1" applyAlignment="1" applyProtection="1">
      <alignment horizontal="right" vertical="center"/>
    </xf>
    <xf numFmtId="0" fontId="16" fillId="0" borderId="0" xfId="11" applyFont="1" applyFill="1" applyAlignment="1" applyProtection="1">
      <alignment horizontal="right" vertical="center"/>
    </xf>
    <xf numFmtId="49" fontId="12" fillId="2" borderId="7" xfId="11" applyNumberFormat="1" applyFont="1" applyFill="1" applyBorder="1" applyAlignment="1" applyProtection="1">
      <alignment horizontal="center" vertical="center" wrapText="1"/>
      <protection locked="0"/>
    </xf>
    <xf numFmtId="168" fontId="12" fillId="2" borderId="14" xfId="11" applyNumberFormat="1" applyFont="1" applyFill="1" applyBorder="1" applyAlignment="1" applyProtection="1">
      <alignment horizontal="center" vertical="center"/>
      <protection locked="0"/>
    </xf>
    <xf numFmtId="0" fontId="10" fillId="0" borderId="55" xfId="11" applyFont="1" applyBorder="1" applyAlignment="1" applyProtection="1">
      <alignment horizontal="center" vertical="center"/>
    </xf>
    <xf numFmtId="0" fontId="10" fillId="0" borderId="56" xfId="11" applyFont="1" applyBorder="1" applyAlignment="1" applyProtection="1">
      <alignment horizontal="center" vertical="center"/>
    </xf>
    <xf numFmtId="0" fontId="12" fillId="2" borderId="7" xfId="11" applyFont="1" applyFill="1" applyBorder="1" applyAlignment="1" applyProtection="1">
      <alignment horizontal="center" vertical="center"/>
      <protection locked="0"/>
    </xf>
    <xf numFmtId="14" fontId="21" fillId="2" borderId="7" xfId="1" applyNumberFormat="1" applyFont="1" applyFill="1" applyBorder="1" applyAlignment="1" applyProtection="1">
      <alignment horizontal="center" vertical="center"/>
      <protection locked="0"/>
    </xf>
    <xf numFmtId="0" fontId="39" fillId="0" borderId="48" xfId="0" applyFont="1" applyBorder="1" applyAlignment="1" applyProtection="1">
      <alignment horizontal="center"/>
    </xf>
    <xf numFmtId="0" fontId="39" fillId="0" borderId="33" xfId="0" applyFont="1" applyBorder="1" applyAlignment="1" applyProtection="1">
      <alignment horizontal="center"/>
    </xf>
    <xf numFmtId="0" fontId="39" fillId="0" borderId="0" xfId="0" applyFont="1" applyBorder="1" applyAlignment="1" applyProtection="1">
      <alignment horizontal="center"/>
    </xf>
    <xf numFmtId="0" fontId="39" fillId="0" borderId="32" xfId="0" applyFont="1" applyBorder="1" applyAlignment="1" applyProtection="1">
      <alignment horizontal="center"/>
    </xf>
    <xf numFmtId="0" fontId="39" fillId="0" borderId="78" xfId="0" applyFont="1" applyBorder="1" applyAlignment="1" applyProtection="1">
      <alignment horizontal="center"/>
    </xf>
    <xf numFmtId="0" fontId="22" fillId="0" borderId="84" xfId="0" applyFont="1" applyBorder="1" applyAlignment="1" applyProtection="1">
      <alignment horizontal="center"/>
    </xf>
    <xf numFmtId="0" fontId="22" fillId="0" borderId="85" xfId="0" applyFont="1" applyBorder="1" applyAlignment="1" applyProtection="1">
      <alignment horizontal="center"/>
    </xf>
    <xf numFmtId="0" fontId="22" fillId="0" borderId="86" xfId="0" applyFont="1" applyBorder="1" applyAlignment="1" applyProtection="1">
      <alignment horizontal="center"/>
    </xf>
    <xf numFmtId="0" fontId="40" fillId="0" borderId="48" xfId="11" applyFont="1" applyBorder="1" applyAlignment="1" applyProtection="1">
      <alignment horizontal="center" vertical="center" wrapText="1"/>
    </xf>
    <xf numFmtId="0" fontId="40" fillId="0" borderId="0" xfId="11" applyFont="1" applyBorder="1" applyAlignment="1" applyProtection="1">
      <alignment horizontal="center" vertical="center" wrapText="1"/>
    </xf>
    <xf numFmtId="0" fontId="12" fillId="0" borderId="73" xfId="11" applyFont="1" applyBorder="1" applyAlignment="1" applyProtection="1">
      <alignment horizontal="center" vertical="center"/>
    </xf>
    <xf numFmtId="0" fontId="12" fillId="0" borderId="74" xfId="11" applyFont="1" applyBorder="1" applyAlignment="1" applyProtection="1">
      <alignment horizontal="center" vertical="center"/>
    </xf>
    <xf numFmtId="171" fontId="10" fillId="2" borderId="15" xfId="11" applyNumberFormat="1" applyFont="1" applyFill="1" applyBorder="1" applyAlignment="1" applyProtection="1">
      <alignment horizontal="center" vertical="center"/>
      <protection locked="0"/>
    </xf>
    <xf numFmtId="14" fontId="21" fillId="2" borderId="11" xfId="1" applyNumberFormat="1" applyFont="1" applyFill="1" applyBorder="1" applyAlignment="1" applyProtection="1">
      <alignment horizontal="center" vertical="center"/>
      <protection locked="0"/>
    </xf>
    <xf numFmtId="0" fontId="21" fillId="2" borderId="68" xfId="1" applyNumberFormat="1" applyFont="1" applyFill="1" applyBorder="1" applyAlignment="1" applyProtection="1">
      <alignment horizontal="center" vertical="center"/>
      <protection locked="0"/>
    </xf>
    <xf numFmtId="0" fontId="10" fillId="2" borderId="7" xfId="11" applyFont="1" applyFill="1" applyBorder="1" applyAlignment="1" applyProtection="1">
      <alignment horizontal="center"/>
      <protection locked="0"/>
    </xf>
    <xf numFmtId="41" fontId="21" fillId="0" borderId="28" xfId="5" applyNumberFormat="1" applyFont="1" applyBorder="1" applyAlignment="1" applyProtection="1">
      <alignment vertical="center"/>
    </xf>
    <xf numFmtId="41" fontId="21" fillId="0" borderId="82" xfId="5" applyNumberFormat="1" applyFont="1" applyBorder="1" applyAlignment="1" applyProtection="1">
      <alignment vertical="center"/>
    </xf>
    <xf numFmtId="41" fontId="22" fillId="0" borderId="82" xfId="5" applyNumberFormat="1" applyFont="1" applyBorder="1" applyAlignment="1" applyProtection="1">
      <alignment vertical="center"/>
    </xf>
    <xf numFmtId="41" fontId="22" fillId="0" borderId="83" xfId="5" applyNumberFormat="1" applyFont="1" applyBorder="1" applyAlignment="1" applyProtection="1">
      <alignment vertical="center"/>
    </xf>
    <xf numFmtId="0" fontId="12" fillId="0" borderId="20" xfId="11" applyFont="1" applyBorder="1" applyAlignment="1" applyProtection="1">
      <alignment vertical="center" wrapText="1"/>
    </xf>
    <xf numFmtId="0" fontId="12" fillId="0" borderId="2" xfId="11" applyFont="1" applyBorder="1" applyAlignment="1" applyProtection="1">
      <alignment vertical="center" wrapText="1"/>
    </xf>
    <xf numFmtId="0" fontId="17" fillId="0" borderId="4" xfId="11" applyFont="1" applyBorder="1" applyAlignment="1" applyProtection="1">
      <alignment horizontal="left" vertical="center" wrapText="1"/>
    </xf>
    <xf numFmtId="0" fontId="17" fillId="0" borderId="0" xfId="11" applyFont="1" applyBorder="1" applyAlignment="1" applyProtection="1">
      <alignment horizontal="left" vertical="center" wrapText="1"/>
    </xf>
    <xf numFmtId="0" fontId="10" fillId="2" borderId="7" xfId="11" applyFont="1" applyFill="1" applyBorder="1" applyAlignment="1" applyProtection="1">
      <alignment horizontal="center" vertical="center" wrapText="1"/>
      <protection locked="0"/>
    </xf>
    <xf numFmtId="0" fontId="7" fillId="0" borderId="0" xfId="11" applyFont="1" applyBorder="1" applyAlignment="1" applyProtection="1">
      <alignment horizontal="right" vertical="center"/>
    </xf>
    <xf numFmtId="0" fontId="13" fillId="0" borderId="0" xfId="11" applyFont="1" applyBorder="1" applyAlignment="1" applyProtection="1">
      <alignment horizontal="center" vertical="center" wrapText="1"/>
    </xf>
    <xf numFmtId="0" fontId="22" fillId="0" borderId="4"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Alignment="1" applyProtection="1">
      <alignment horizontal="center"/>
    </xf>
    <xf numFmtId="0" fontId="39" fillId="0" borderId="63" xfId="0" applyFont="1" applyBorder="1" applyAlignment="1" applyProtection="1">
      <alignment horizontal="center"/>
    </xf>
    <xf numFmtId="0" fontId="8" fillId="0" borderId="4" xfId="11" applyFont="1" applyBorder="1" applyAlignment="1" applyProtection="1">
      <alignment horizontal="center" vertical="center" wrapText="1"/>
    </xf>
    <xf numFmtId="0" fontId="8" fillId="0" borderId="0" xfId="11" applyFont="1" applyBorder="1" applyAlignment="1" applyProtection="1">
      <alignment horizontal="center" vertical="center" wrapText="1"/>
    </xf>
    <xf numFmtId="164" fontId="41" fillId="2" borderId="14" xfId="3" applyNumberFormat="1" applyFont="1" applyFill="1" applyBorder="1" applyAlignment="1" applyProtection="1">
      <alignment horizontal="right" vertical="center" wrapText="1"/>
      <protection locked="0"/>
    </xf>
    <xf numFmtId="3" fontId="13" fillId="0" borderId="0" xfId="11" applyNumberFormat="1" applyFont="1" applyBorder="1" applyAlignment="1" applyProtection="1">
      <alignment horizontal="right" vertical="center" wrapText="1"/>
    </xf>
    <xf numFmtId="3" fontId="10" fillId="2" borderId="14" xfId="11" applyNumberFormat="1" applyFont="1" applyFill="1" applyBorder="1" applyAlignment="1" applyProtection="1">
      <alignment horizontal="center"/>
      <protection locked="0"/>
    </xf>
    <xf numFmtId="0" fontId="10" fillId="2" borderId="14" xfId="11" applyFont="1" applyFill="1" applyBorder="1" applyAlignment="1" applyProtection="1">
      <alignment horizontal="center"/>
      <protection locked="0"/>
    </xf>
    <xf numFmtId="0" fontId="13" fillId="0" borderId="0" xfId="11" applyFont="1" applyBorder="1" applyAlignment="1" applyProtection="1">
      <alignment horizontal="right" vertical="center"/>
    </xf>
    <xf numFmtId="0" fontId="7" fillId="0" borderId="13" xfId="11" applyFont="1" applyFill="1" applyBorder="1" applyAlignment="1" applyProtection="1">
      <alignment horizontal="center" vertical="center" wrapText="1"/>
    </xf>
    <xf numFmtId="164" fontId="41" fillId="2" borderId="14" xfId="3" applyNumberFormat="1" applyFont="1" applyFill="1" applyBorder="1" applyAlignment="1" applyProtection="1">
      <alignment horizontal="center" vertical="center" wrapText="1"/>
      <protection locked="0"/>
    </xf>
    <xf numFmtId="0" fontId="44" fillId="7" borderId="73" xfId="11" applyFont="1" applyFill="1" applyBorder="1" applyAlignment="1" applyProtection="1">
      <alignment horizontal="center" vertical="top" wrapText="1"/>
      <protection locked="0"/>
    </xf>
    <xf numFmtId="0" fontId="10" fillId="7" borderId="74" xfId="11" applyFont="1" applyFill="1" applyBorder="1" applyAlignment="1" applyProtection="1">
      <alignment horizontal="center" vertical="top" wrapText="1"/>
      <protection locked="0"/>
    </xf>
    <xf numFmtId="0" fontId="10" fillId="7" borderId="75" xfId="11" applyFont="1" applyFill="1" applyBorder="1" applyAlignment="1" applyProtection="1">
      <alignment horizontal="center" vertical="top" wrapText="1"/>
      <protection locked="0"/>
    </xf>
    <xf numFmtId="164" fontId="10" fillId="2" borderId="7" xfId="3" applyNumberFormat="1" applyFont="1" applyFill="1" applyBorder="1" applyAlignment="1" applyProtection="1">
      <alignment horizontal="right" vertical="center" wrapText="1"/>
      <protection locked="0"/>
    </xf>
    <xf numFmtId="0" fontId="7" fillId="0" borderId="17" xfId="11" applyFont="1" applyBorder="1" applyAlignment="1" applyProtection="1">
      <alignment horizontal="center" wrapText="1"/>
    </xf>
    <xf numFmtId="0" fontId="7" fillId="0" borderId="38" xfId="11" applyFont="1" applyBorder="1" applyAlignment="1" applyProtection="1">
      <alignment horizontal="center" wrapText="1"/>
    </xf>
    <xf numFmtId="0" fontId="10" fillId="0" borderId="4" xfId="11" applyFont="1" applyBorder="1" applyAlignment="1" applyProtection="1">
      <alignment horizontal="left" wrapText="1"/>
    </xf>
    <xf numFmtId="0" fontId="10" fillId="0" borderId="0" xfId="11" applyFont="1" applyBorder="1" applyAlignment="1" applyProtection="1">
      <alignment horizontal="left" wrapText="1"/>
    </xf>
    <xf numFmtId="0" fontId="7" fillId="0" borderId="13" xfId="11" applyFont="1" applyFill="1" applyBorder="1" applyAlignment="1" applyProtection="1">
      <alignment horizontal="center"/>
    </xf>
    <xf numFmtId="0" fontId="7" fillId="0" borderId="0" xfId="11" applyFont="1" applyBorder="1" applyAlignment="1" applyProtection="1">
      <alignment horizontal="right"/>
    </xf>
    <xf numFmtId="0" fontId="7" fillId="0" borderId="27" xfId="11" applyFont="1" applyBorder="1" applyAlignment="1" applyProtection="1">
      <alignment vertical="center" wrapText="1"/>
    </xf>
    <xf numFmtId="14" fontId="10" fillId="2" borderId="27" xfId="11" applyNumberFormat="1" applyFont="1" applyFill="1" applyBorder="1" applyAlignment="1" applyProtection="1">
      <alignment horizontal="center" vertical="center" wrapText="1"/>
      <protection locked="0"/>
    </xf>
    <xf numFmtId="0" fontId="10" fillId="2" borderId="2" xfId="11" applyFont="1" applyFill="1" applyBorder="1" applyAlignment="1" applyProtection="1">
      <alignment horizontal="center" vertical="center" wrapText="1"/>
      <protection locked="0"/>
    </xf>
    <xf numFmtId="0" fontId="10" fillId="2" borderId="30" xfId="11" applyFont="1" applyFill="1" applyBorder="1" applyAlignment="1" applyProtection="1">
      <alignment horizontal="center" vertical="center" wrapText="1"/>
      <protection locked="0"/>
    </xf>
    <xf numFmtId="0" fontId="10" fillId="2" borderId="11" xfId="11" applyFont="1" applyFill="1" applyBorder="1" applyAlignment="1" applyProtection="1">
      <alignment horizontal="center" vertical="center" wrapText="1"/>
      <protection locked="0"/>
    </xf>
    <xf numFmtId="0" fontId="10" fillId="2" borderId="12" xfId="11" applyFont="1" applyFill="1" applyBorder="1" applyAlignment="1" applyProtection="1">
      <alignment horizontal="center" vertical="center" wrapText="1"/>
      <protection locked="0"/>
    </xf>
    <xf numFmtId="14" fontId="10" fillId="2" borderId="30" xfId="11" applyNumberFormat="1" applyFont="1" applyFill="1" applyBorder="1" applyAlignment="1" applyProtection="1">
      <alignment horizontal="center" vertical="center" wrapText="1"/>
      <protection locked="0"/>
    </xf>
    <xf numFmtId="14" fontId="10" fillId="2" borderId="11" xfId="11" applyNumberFormat="1" applyFont="1" applyFill="1" applyBorder="1" applyAlignment="1" applyProtection="1">
      <alignment horizontal="center" vertical="center" wrapText="1"/>
      <protection locked="0"/>
    </xf>
    <xf numFmtId="14" fontId="10" fillId="2" borderId="12" xfId="11" applyNumberFormat="1" applyFont="1" applyFill="1" applyBorder="1" applyAlignment="1" applyProtection="1">
      <alignment horizontal="center" vertical="center" wrapText="1"/>
      <protection locked="0"/>
    </xf>
    <xf numFmtId="0" fontId="12" fillId="7" borderId="73" xfId="11" applyFont="1" applyFill="1" applyBorder="1" applyAlignment="1" applyProtection="1">
      <alignment horizontal="left" vertical="top" wrapText="1"/>
      <protection locked="0"/>
    </xf>
    <xf numFmtId="0" fontId="12" fillId="7" borderId="74" xfId="11" applyFont="1" applyFill="1" applyBorder="1" applyAlignment="1" applyProtection="1">
      <alignment horizontal="left" vertical="top" wrapText="1"/>
      <protection locked="0"/>
    </xf>
    <xf numFmtId="0" fontId="12" fillId="7" borderId="75" xfId="11" applyFont="1" applyFill="1" applyBorder="1" applyAlignment="1" applyProtection="1">
      <alignment horizontal="left" vertical="top" wrapText="1"/>
      <protection locked="0"/>
    </xf>
    <xf numFmtId="0" fontId="12" fillId="7" borderId="4" xfId="11" applyFont="1" applyFill="1" applyBorder="1" applyAlignment="1" applyProtection="1">
      <alignment horizontal="left" vertical="top" wrapText="1"/>
      <protection locked="0"/>
    </xf>
    <xf numFmtId="0" fontId="12" fillId="7" borderId="0" xfId="11" applyFont="1" applyFill="1" applyBorder="1" applyAlignment="1" applyProtection="1">
      <alignment horizontal="left" vertical="top" wrapText="1"/>
      <protection locked="0"/>
    </xf>
    <xf numFmtId="0" fontId="12" fillId="7" borderId="5" xfId="11" applyFont="1" applyFill="1" applyBorder="1" applyAlignment="1" applyProtection="1">
      <alignment horizontal="left" vertical="top" wrapText="1"/>
      <protection locked="0"/>
    </xf>
    <xf numFmtId="0" fontId="7" fillId="0" borderId="2" xfId="11" applyFont="1" applyBorder="1" applyAlignment="1" applyProtection="1">
      <alignment horizontal="center" wrapText="1"/>
    </xf>
    <xf numFmtId="0" fontId="7" fillId="0" borderId="7" xfId="11" applyFont="1" applyBorder="1" applyAlignment="1" applyProtection="1">
      <alignment horizontal="center" wrapText="1"/>
    </xf>
    <xf numFmtId="0" fontId="7" fillId="0" borderId="17" xfId="11" applyFont="1" applyBorder="1" applyAlignment="1" applyProtection="1">
      <alignment horizontal="center"/>
    </xf>
    <xf numFmtId="0" fontId="7" fillId="0" borderId="38" xfId="11" applyFont="1" applyBorder="1" applyAlignment="1" applyProtection="1">
      <alignment horizontal="center"/>
    </xf>
    <xf numFmtId="0" fontId="10" fillId="2" borderId="39" xfId="11" applyFont="1" applyFill="1" applyBorder="1" applyAlignment="1" applyProtection="1">
      <alignment horizontal="center" vertical="top" wrapText="1"/>
      <protection locked="0"/>
    </xf>
    <xf numFmtId="0" fontId="10" fillId="2" borderId="13" xfId="11" applyFont="1" applyFill="1" applyBorder="1" applyAlignment="1" applyProtection="1">
      <alignment horizontal="center" vertical="top" wrapText="1"/>
      <protection locked="0"/>
    </xf>
    <xf numFmtId="0" fontId="10" fillId="2" borderId="54" xfId="11" applyFont="1" applyFill="1" applyBorder="1" applyAlignment="1" applyProtection="1">
      <alignment horizontal="center" vertical="top" wrapText="1"/>
      <protection locked="0"/>
    </xf>
    <xf numFmtId="0" fontId="10" fillId="2" borderId="4" xfId="11" applyFont="1" applyFill="1" applyBorder="1" applyAlignment="1" applyProtection="1">
      <alignment horizontal="center" vertical="top" wrapText="1"/>
      <protection locked="0"/>
    </xf>
    <xf numFmtId="0" fontId="10" fillId="2" borderId="0" xfId="11" applyFont="1" applyFill="1" applyBorder="1" applyAlignment="1" applyProtection="1">
      <alignment horizontal="center" vertical="top" wrapText="1"/>
      <protection locked="0"/>
    </xf>
    <xf numFmtId="0" fontId="10" fillId="2" borderId="5" xfId="11" applyFont="1" applyFill="1" applyBorder="1" applyAlignment="1" applyProtection="1">
      <alignment horizontal="center" vertical="top" wrapText="1"/>
      <protection locked="0"/>
    </xf>
    <xf numFmtId="0" fontId="10" fillId="2" borderId="16" xfId="11" applyFont="1" applyFill="1" applyBorder="1" applyAlignment="1" applyProtection="1">
      <alignment horizontal="center" vertical="top" wrapText="1"/>
      <protection locked="0"/>
    </xf>
    <xf numFmtId="0" fontId="10" fillId="2" borderId="1" xfId="11" applyFont="1" applyFill="1" applyBorder="1" applyAlignment="1" applyProtection="1">
      <alignment horizontal="center" vertical="top" wrapText="1"/>
      <protection locked="0"/>
    </xf>
    <xf numFmtId="0" fontId="10" fillId="2" borderId="19" xfId="11" applyFont="1" applyFill="1" applyBorder="1" applyAlignment="1" applyProtection="1">
      <alignment horizontal="center" vertical="top" wrapText="1"/>
      <protection locked="0"/>
    </xf>
    <xf numFmtId="0" fontId="7" fillId="0" borderId="43" xfId="11" applyFont="1" applyBorder="1" applyAlignment="1" applyProtection="1">
      <alignment horizontal="center" vertical="center" wrapText="1"/>
    </xf>
    <xf numFmtId="0" fontId="7" fillId="0" borderId="14" xfId="11" applyFont="1" applyBorder="1" applyAlignment="1" applyProtection="1">
      <alignment horizontal="center" vertical="center" wrapText="1"/>
    </xf>
    <xf numFmtId="0" fontId="7" fillId="0" borderId="38" xfId="11" applyFont="1" applyBorder="1" applyAlignment="1" applyProtection="1">
      <alignment horizontal="center" vertical="center" wrapText="1"/>
    </xf>
    <xf numFmtId="3" fontId="10" fillId="2" borderId="14" xfId="11" applyNumberFormat="1" applyFont="1" applyFill="1" applyBorder="1" applyAlignment="1" applyProtection="1">
      <alignment horizontal="right" vertical="center" wrapText="1"/>
      <protection locked="0"/>
    </xf>
    <xf numFmtId="0" fontId="7" fillId="0" borderId="11" xfId="11" applyFont="1" applyBorder="1" applyAlignment="1" applyProtection="1">
      <alignment horizontal="center" vertical="center" wrapText="1"/>
    </xf>
    <xf numFmtId="0" fontId="7" fillId="0" borderId="12" xfId="11" applyFont="1" applyBorder="1" applyAlignment="1" applyProtection="1">
      <alignment horizontal="center" vertical="center" wrapText="1"/>
    </xf>
    <xf numFmtId="0" fontId="10" fillId="0" borderId="20" xfId="11" applyFont="1" applyBorder="1" applyAlignment="1" applyProtection="1">
      <alignment horizontal="left" vertical="center" wrapText="1"/>
    </xf>
    <xf numFmtId="0" fontId="10" fillId="0" borderId="2" xfId="11" applyFont="1" applyBorder="1" applyAlignment="1" applyProtection="1">
      <alignment horizontal="left" vertical="center"/>
    </xf>
    <xf numFmtId="0" fontId="10" fillId="0" borderId="30" xfId="11" applyFont="1" applyBorder="1" applyAlignment="1" applyProtection="1">
      <alignment horizontal="left" vertical="center"/>
    </xf>
    <xf numFmtId="0" fontId="10" fillId="0" borderId="4" xfId="11" applyFont="1" applyBorder="1" applyAlignment="1" applyProtection="1">
      <alignment horizontal="left" vertical="center"/>
    </xf>
    <xf numFmtId="0" fontId="10" fillId="0" borderId="0" xfId="11" applyFont="1" applyBorder="1" applyAlignment="1" applyProtection="1">
      <alignment horizontal="left" vertical="center"/>
    </xf>
    <xf numFmtId="0" fontId="10" fillId="0" borderId="33" xfId="11" applyFont="1" applyBorder="1" applyAlignment="1" applyProtection="1">
      <alignment horizontal="left" vertical="center"/>
    </xf>
    <xf numFmtId="0" fontId="10" fillId="0" borderId="46" xfId="11" applyFont="1" applyBorder="1" applyAlignment="1" applyProtection="1">
      <alignment horizontal="left" vertical="center"/>
    </xf>
    <xf numFmtId="0" fontId="10" fillId="0" borderId="7" xfId="11" applyFont="1" applyBorder="1" applyAlignment="1" applyProtection="1">
      <alignment horizontal="left" vertical="center"/>
    </xf>
    <xf numFmtId="0" fontId="10" fillId="0" borderId="12" xfId="11" applyFont="1" applyBorder="1" applyAlignment="1" applyProtection="1">
      <alignment horizontal="left" vertical="center"/>
    </xf>
    <xf numFmtId="170" fontId="7" fillId="0" borderId="0" xfId="5" applyNumberFormat="1" applyFont="1" applyBorder="1" applyAlignment="1" applyProtection="1">
      <alignment horizontal="right" vertical="center" wrapText="1"/>
    </xf>
    <xf numFmtId="0" fontId="7" fillId="0" borderId="4" xfId="11" applyFont="1" applyBorder="1" applyAlignment="1" applyProtection="1">
      <alignment horizontal="left" vertical="center" wrapText="1" indent="1"/>
    </xf>
    <xf numFmtId="0" fontId="7" fillId="0" borderId="0" xfId="11" applyFont="1" applyBorder="1" applyAlignment="1" applyProtection="1">
      <alignment horizontal="left" vertical="center" wrapText="1" indent="1"/>
    </xf>
    <xf numFmtId="41" fontId="7" fillId="2" borderId="7" xfId="11" applyNumberFormat="1" applyFont="1" applyFill="1" applyBorder="1" applyAlignment="1" applyProtection="1">
      <alignment horizontal="right" vertical="center" wrapText="1"/>
      <protection locked="0"/>
    </xf>
    <xf numFmtId="41" fontId="7" fillId="0" borderId="14" xfId="11" applyNumberFormat="1" applyFont="1" applyFill="1" applyBorder="1" applyAlignment="1" applyProtection="1">
      <alignment horizontal="center" vertical="center" wrapText="1"/>
    </xf>
    <xf numFmtId="164" fontId="7" fillId="0" borderId="0" xfId="1" applyNumberFormat="1" applyFont="1" applyBorder="1" applyAlignment="1" applyProtection="1">
      <alignment horizontal="right" vertical="center" wrapText="1"/>
    </xf>
    <xf numFmtId="164" fontId="7" fillId="2" borderId="14" xfId="11" applyNumberFormat="1" applyFont="1" applyFill="1" applyBorder="1" applyAlignment="1" applyProtection="1">
      <alignment horizontal="right" vertical="center" wrapText="1"/>
      <protection locked="0"/>
    </xf>
    <xf numFmtId="37" fontId="10" fillId="0" borderId="14" xfId="11" applyNumberFormat="1" applyFont="1" applyFill="1" applyBorder="1" applyAlignment="1" applyProtection="1">
      <alignment horizontal="right" vertical="center" wrapText="1"/>
    </xf>
    <xf numFmtId="0" fontId="10" fillId="0" borderId="4" xfId="11" applyFont="1" applyBorder="1" applyAlignment="1" applyProtection="1">
      <alignment horizontal="right" vertical="center" wrapText="1" indent="4"/>
    </xf>
    <xf numFmtId="0" fontId="10" fillId="0" borderId="0" xfId="11" applyFont="1" applyBorder="1" applyAlignment="1" applyProtection="1">
      <alignment horizontal="right" vertical="center" wrapText="1" indent="4"/>
    </xf>
    <xf numFmtId="164" fontId="7" fillId="0" borderId="14" xfId="1" applyNumberFormat="1" applyFont="1" applyBorder="1" applyAlignment="1" applyProtection="1">
      <alignment horizontal="right" vertical="center" wrapText="1"/>
    </xf>
    <xf numFmtId="164" fontId="7" fillId="0" borderId="7" xfId="1" applyNumberFormat="1" applyFont="1" applyBorder="1" applyAlignment="1" applyProtection="1">
      <alignment horizontal="center" vertical="center" wrapText="1"/>
    </xf>
    <xf numFmtId="0" fontId="7" fillId="0" borderId="0" xfId="11" applyFont="1" applyBorder="1" applyAlignment="1" applyProtection="1">
      <alignment horizontal="right" vertical="center" wrapText="1"/>
    </xf>
    <xf numFmtId="166" fontId="10" fillId="2" borderId="7" xfId="11" applyNumberFormat="1" applyFont="1" applyFill="1" applyBorder="1" applyAlignment="1" applyProtection="1">
      <alignment horizontal="center" vertical="center" wrapText="1"/>
      <protection locked="0"/>
    </xf>
    <xf numFmtId="41" fontId="7" fillId="2" borderId="14" xfId="11" applyNumberFormat="1" applyFont="1" applyFill="1" applyBorder="1" applyAlignment="1" applyProtection="1">
      <alignment horizontal="center" vertical="center" wrapText="1"/>
      <protection locked="0"/>
    </xf>
    <xf numFmtId="41" fontId="10" fillId="0" borderId="15" xfId="11" applyNumberFormat="1" applyFont="1" applyFill="1" applyBorder="1" applyAlignment="1" applyProtection="1">
      <alignment horizontal="center" vertical="center" wrapText="1"/>
    </xf>
    <xf numFmtId="0" fontId="10" fillId="0" borderId="4" xfId="11" applyFont="1" applyBorder="1" applyAlignment="1" applyProtection="1">
      <alignment horizontal="center" vertical="center" wrapText="1"/>
    </xf>
    <xf numFmtId="0" fontId="10" fillId="0" borderId="0" xfId="11" applyFont="1" applyBorder="1" applyAlignment="1" applyProtection="1">
      <alignment horizontal="center" vertical="center" wrapText="1"/>
    </xf>
    <xf numFmtId="41" fontId="10" fillId="0" borderId="15" xfId="11" applyNumberFormat="1" applyFont="1" applyFill="1" applyBorder="1" applyAlignment="1" applyProtection="1">
      <alignment horizontal="right" vertical="center" wrapText="1"/>
    </xf>
    <xf numFmtId="164" fontId="10" fillId="0" borderId="15" xfId="1" applyNumberFormat="1" applyFont="1" applyBorder="1" applyAlignment="1" applyProtection="1">
      <alignment horizontal="right" vertical="center" wrapText="1"/>
    </xf>
    <xf numFmtId="0" fontId="7" fillId="0" borderId="4" xfId="11" applyFont="1" applyFill="1" applyBorder="1" applyAlignment="1" applyProtection="1">
      <alignment horizontal="left" vertical="center" wrapText="1"/>
    </xf>
    <xf numFmtId="0" fontId="7" fillId="0" borderId="0" xfId="11" applyFont="1" applyFill="1" applyBorder="1" applyAlignment="1" applyProtection="1">
      <alignment horizontal="left" vertical="center" wrapText="1"/>
    </xf>
    <xf numFmtId="0" fontId="12" fillId="0" borderId="4" xfId="11" applyFont="1" applyBorder="1" applyAlignment="1" applyProtection="1">
      <alignment horizontal="left" vertical="center" wrapText="1"/>
    </xf>
    <xf numFmtId="0" fontId="16" fillId="0" borderId="0" xfId="11" applyFont="1" applyBorder="1" applyAlignment="1" applyProtection="1">
      <alignment horizontal="left" vertical="center"/>
    </xf>
    <xf numFmtId="49" fontId="10" fillId="2" borderId="7" xfId="11" applyNumberFormat="1" applyFont="1" applyFill="1" applyBorder="1" applyAlignment="1" applyProtection="1">
      <alignment horizontal="left" vertical="center" wrapText="1"/>
      <protection locked="0"/>
    </xf>
    <xf numFmtId="0" fontId="7" fillId="0" borderId="4" xfId="11" applyFont="1" applyBorder="1" applyAlignment="1" applyProtection="1">
      <alignment horizontal="left" vertical="center" wrapText="1"/>
    </xf>
    <xf numFmtId="0" fontId="7" fillId="0" borderId="0" xfId="11" applyFont="1" applyBorder="1" applyAlignment="1" applyProtection="1">
      <alignment horizontal="left" vertical="center" wrapText="1"/>
    </xf>
    <xf numFmtId="0" fontId="10" fillId="2" borderId="43" xfId="11" applyFont="1" applyFill="1" applyBorder="1" applyAlignment="1" applyProtection="1">
      <alignment horizontal="left" vertical="center" wrapText="1"/>
      <protection locked="0"/>
    </xf>
    <xf numFmtId="0" fontId="10" fillId="2" borderId="14" xfId="11" applyFont="1" applyFill="1" applyBorder="1" applyAlignment="1" applyProtection="1">
      <alignment horizontal="left" vertical="center" wrapText="1"/>
      <protection locked="0"/>
    </xf>
    <xf numFmtId="0" fontId="10" fillId="2" borderId="38" xfId="11" applyFont="1" applyFill="1" applyBorder="1" applyAlignment="1" applyProtection="1">
      <alignment horizontal="left" vertical="center" wrapText="1"/>
      <protection locked="0"/>
    </xf>
    <xf numFmtId="41" fontId="7" fillId="2" borderId="14" xfId="11" applyNumberFormat="1" applyFont="1" applyFill="1" applyBorder="1" applyAlignment="1" applyProtection="1">
      <alignment horizontal="right" vertical="center" wrapText="1"/>
      <protection locked="0"/>
    </xf>
    <xf numFmtId="0" fontId="12" fillId="0" borderId="20" xfId="11" applyFont="1" applyBorder="1" applyAlignment="1" applyProtection="1">
      <alignment horizontal="left" vertical="center" wrapText="1"/>
    </xf>
    <xf numFmtId="0" fontId="12" fillId="0" borderId="2" xfId="11" applyFont="1" applyBorder="1" applyAlignment="1" applyProtection="1">
      <alignment horizontal="left" vertical="center" wrapText="1"/>
    </xf>
    <xf numFmtId="41" fontId="10" fillId="2" borderId="18" xfId="11" applyNumberFormat="1" applyFont="1" applyFill="1" applyBorder="1" applyAlignment="1" applyProtection="1">
      <alignment horizontal="right" vertical="center" wrapText="1"/>
      <protection locked="0"/>
    </xf>
    <xf numFmtId="41" fontId="10" fillId="2" borderId="36" xfId="11" applyNumberFormat="1" applyFont="1" applyFill="1" applyBorder="1" applyAlignment="1" applyProtection="1">
      <alignment horizontal="right" vertical="center" wrapText="1"/>
      <protection locked="0"/>
    </xf>
    <xf numFmtId="3" fontId="7" fillId="0" borderId="49" xfId="11" applyNumberFormat="1" applyFont="1" applyBorder="1" applyAlignment="1" applyProtection="1">
      <alignment horizontal="right" vertical="center" wrapText="1"/>
    </xf>
    <xf numFmtId="3" fontId="7" fillId="0" borderId="50" xfId="11" applyNumberFormat="1" applyFont="1" applyBorder="1" applyAlignment="1" applyProtection="1">
      <alignment horizontal="right" vertical="center" wrapText="1"/>
    </xf>
    <xf numFmtId="14" fontId="10" fillId="2" borderId="7" xfId="11" applyNumberFormat="1" applyFont="1" applyFill="1" applyBorder="1" applyAlignment="1" applyProtection="1">
      <alignment horizontal="center" vertical="center"/>
      <protection locked="0"/>
    </xf>
    <xf numFmtId="0" fontId="10" fillId="2" borderId="7" xfId="11" applyFont="1" applyFill="1" applyBorder="1" applyAlignment="1" applyProtection="1">
      <alignment horizontal="center" vertical="center"/>
      <protection locked="0"/>
    </xf>
    <xf numFmtId="0" fontId="7" fillId="0" borderId="2" xfId="11" applyFont="1" applyBorder="1" applyAlignment="1" applyProtection="1">
      <alignment horizontal="center" vertical="top" wrapText="1"/>
    </xf>
    <xf numFmtId="0" fontId="7" fillId="0" borderId="0" xfId="11" applyFont="1" applyBorder="1" applyAlignment="1" applyProtection="1">
      <alignment horizontal="center" vertical="top" wrapText="1"/>
    </xf>
    <xf numFmtId="0" fontId="7" fillId="0" borderId="1" xfId="11" applyFont="1" applyBorder="1" applyAlignment="1" applyProtection="1">
      <alignment horizontal="center" vertical="top" wrapText="1"/>
    </xf>
    <xf numFmtId="0" fontId="12" fillId="0" borderId="4" xfId="11" applyFont="1" applyBorder="1" applyAlignment="1" applyProtection="1">
      <alignment vertical="center" wrapText="1"/>
    </xf>
    <xf numFmtId="0" fontId="12" fillId="0" borderId="0" xfId="11" applyFont="1" applyBorder="1" applyAlignment="1" applyProtection="1">
      <alignment vertical="center" wrapText="1"/>
    </xf>
    <xf numFmtId="167" fontId="10" fillId="2" borderId="7" xfId="11" applyNumberFormat="1" applyFont="1" applyFill="1" applyBorder="1" applyAlignment="1" applyProtection="1">
      <alignment horizontal="center" vertical="center"/>
      <protection locked="0"/>
    </xf>
    <xf numFmtId="3" fontId="10" fillId="2" borderId="41" xfId="11" applyNumberFormat="1" applyFont="1" applyFill="1" applyBorder="1" applyAlignment="1" applyProtection="1">
      <alignment horizontal="right" vertical="center" wrapText="1"/>
      <protection locked="0"/>
    </xf>
    <xf numFmtId="3" fontId="10" fillId="2" borderId="42" xfId="11" applyNumberFormat="1" applyFont="1" applyFill="1" applyBorder="1" applyAlignment="1" applyProtection="1">
      <alignment horizontal="right" vertical="center" wrapText="1"/>
      <protection locked="0"/>
    </xf>
    <xf numFmtId="49" fontId="23" fillId="2" borderId="27" xfId="0" applyNumberFormat="1" applyFont="1" applyFill="1" applyBorder="1" applyAlignment="1" applyProtection="1">
      <alignment horizontal="center" vertical="top" wrapText="1"/>
      <protection locked="0"/>
    </xf>
    <xf numFmtId="49" fontId="23" fillId="2" borderId="2" xfId="0" applyNumberFormat="1" applyFont="1" applyFill="1" applyBorder="1" applyAlignment="1" applyProtection="1">
      <alignment horizontal="center" vertical="top" wrapText="1"/>
      <protection locked="0"/>
    </xf>
    <xf numFmtId="49" fontId="23" fillId="2" borderId="3" xfId="0" applyNumberFormat="1" applyFont="1" applyFill="1" applyBorder="1" applyAlignment="1" applyProtection="1">
      <alignment horizontal="center" vertical="top" wrapText="1"/>
      <protection locked="0"/>
    </xf>
    <xf numFmtId="49" fontId="23" fillId="2" borderId="35" xfId="0" applyNumberFormat="1" applyFont="1" applyFill="1" applyBorder="1" applyAlignment="1" applyProtection="1">
      <alignment horizontal="center" vertical="top" wrapText="1"/>
      <protection locked="0"/>
    </xf>
    <xf numFmtId="49" fontId="23" fillId="2" borderId="1" xfId="0" applyNumberFormat="1" applyFont="1" applyFill="1" applyBorder="1" applyAlignment="1" applyProtection="1">
      <alignment horizontal="center" vertical="top" wrapText="1"/>
      <protection locked="0"/>
    </xf>
    <xf numFmtId="49" fontId="23" fillId="2" borderId="19" xfId="0" applyNumberFormat="1" applyFont="1" applyFill="1" applyBorder="1" applyAlignment="1" applyProtection="1">
      <alignment horizontal="center" vertical="top" wrapText="1"/>
      <protection locked="0"/>
    </xf>
    <xf numFmtId="3" fontId="7" fillId="0" borderId="17" xfId="11" applyNumberFormat="1" applyFont="1" applyBorder="1" applyAlignment="1" applyProtection="1">
      <alignment horizontal="center" vertical="center" wrapText="1"/>
    </xf>
    <xf numFmtId="3" fontId="7" fillId="0" borderId="25" xfId="11" applyNumberFormat="1" applyFont="1" applyBorder="1" applyAlignment="1" applyProtection="1">
      <alignment horizontal="center" vertical="center" wrapText="1"/>
    </xf>
    <xf numFmtId="0" fontId="28" fillId="0" borderId="61" xfId="0" applyNumberFormat="1" applyFont="1" applyFill="1" applyBorder="1" applyAlignment="1" applyProtection="1">
      <alignment horizontal="center" vertical="top" wrapText="1"/>
    </xf>
    <xf numFmtId="0" fontId="28" fillId="0" borderId="15" xfId="0" applyNumberFormat="1" applyFont="1" applyFill="1" applyBorder="1" applyAlignment="1" applyProtection="1">
      <alignment horizontal="center" vertical="top" wrapText="1"/>
    </xf>
    <xf numFmtId="0" fontId="28" fillId="0" borderId="60" xfId="0" applyNumberFormat="1" applyFont="1" applyFill="1" applyBorder="1" applyAlignment="1" applyProtection="1">
      <alignment horizontal="center" vertical="top" wrapText="1"/>
    </xf>
    <xf numFmtId="0" fontId="7" fillId="0" borderId="14" xfId="11" applyFont="1" applyBorder="1" applyAlignment="1" applyProtection="1">
      <alignment horizontal="center"/>
    </xf>
    <xf numFmtId="0" fontId="16" fillId="0" borderId="2" xfId="11" applyFont="1" applyBorder="1" applyAlignment="1" applyProtection="1">
      <alignment vertical="center"/>
    </xf>
    <xf numFmtId="0" fontId="16" fillId="0" borderId="4" xfId="11" applyFont="1" applyBorder="1" applyAlignment="1" applyProtection="1">
      <alignment vertical="center"/>
    </xf>
    <xf numFmtId="0" fontId="16" fillId="0" borderId="0" xfId="11" applyFont="1" applyBorder="1" applyAlignment="1" applyProtection="1">
      <alignment vertical="center"/>
    </xf>
    <xf numFmtId="3" fontId="10" fillId="2" borderId="18" xfId="11" applyNumberFormat="1" applyFont="1" applyFill="1" applyBorder="1" applyAlignment="1" applyProtection="1">
      <alignment horizontal="right" vertical="center" wrapText="1"/>
      <protection locked="0"/>
    </xf>
    <xf numFmtId="3" fontId="10" fillId="2" borderId="13" xfId="11" applyNumberFormat="1" applyFont="1" applyFill="1" applyBorder="1" applyAlignment="1" applyProtection="1">
      <alignment horizontal="right" vertical="center" wrapText="1"/>
      <protection locked="0"/>
    </xf>
    <xf numFmtId="3" fontId="10" fillId="2" borderId="36" xfId="11" applyNumberFormat="1" applyFont="1" applyFill="1" applyBorder="1" applyAlignment="1" applyProtection="1">
      <alignment horizontal="right" vertical="center" wrapText="1"/>
      <protection locked="0"/>
    </xf>
    <xf numFmtId="3" fontId="10" fillId="2" borderId="17" xfId="11" applyNumberFormat="1" applyFont="1" applyFill="1" applyBorder="1" applyAlignment="1" applyProtection="1">
      <alignment horizontal="center" vertical="center" wrapText="1"/>
      <protection locked="0"/>
    </xf>
    <xf numFmtId="3" fontId="10" fillId="2" borderId="38" xfId="11" applyNumberFormat="1" applyFont="1" applyFill="1" applyBorder="1" applyAlignment="1" applyProtection="1">
      <alignment horizontal="center" vertical="center" wrapText="1"/>
      <protection locked="0"/>
    </xf>
    <xf numFmtId="0" fontId="10" fillId="0" borderId="64" xfId="11" applyFont="1" applyBorder="1" applyAlignment="1" applyProtection="1">
      <alignment horizontal="center" vertical="top"/>
    </xf>
    <xf numFmtId="0" fontId="10" fillId="0" borderId="47" xfId="11" applyFont="1" applyBorder="1" applyAlignment="1" applyProtection="1">
      <alignment horizontal="center" vertical="top"/>
    </xf>
    <xf numFmtId="0" fontId="10" fillId="0" borderId="87" xfId="11" applyFont="1" applyBorder="1" applyAlignment="1" applyProtection="1">
      <alignment horizontal="center" vertical="top"/>
    </xf>
    <xf numFmtId="0" fontId="13" fillId="0" borderId="89" xfId="11" applyFont="1" applyBorder="1" applyAlignment="1" applyProtection="1">
      <alignment horizontal="center" vertical="center" wrapText="1"/>
    </xf>
    <xf numFmtId="0" fontId="13" fillId="0" borderId="90" xfId="11" applyFont="1" applyBorder="1" applyAlignment="1" applyProtection="1">
      <alignment horizontal="center" vertical="center" wrapText="1"/>
    </xf>
    <xf numFmtId="0" fontId="13" fillId="0" borderId="5" xfId="11" applyFont="1" applyBorder="1" applyAlignment="1" applyProtection="1">
      <alignment horizontal="center" vertical="center" wrapText="1"/>
    </xf>
    <xf numFmtId="0" fontId="12" fillId="7" borderId="16" xfId="11" applyFont="1" applyFill="1" applyBorder="1" applyAlignment="1" applyProtection="1">
      <alignment horizontal="left" vertical="top" wrapText="1"/>
      <protection locked="0"/>
    </xf>
    <xf numFmtId="0" fontId="12" fillId="7" borderId="1" xfId="11" applyFont="1" applyFill="1" applyBorder="1" applyAlignment="1" applyProtection="1">
      <alignment horizontal="left" vertical="top" wrapText="1"/>
      <protection locked="0"/>
    </xf>
    <xf numFmtId="0" fontId="12" fillId="7" borderId="19" xfId="11" applyFont="1" applyFill="1" applyBorder="1" applyAlignment="1" applyProtection="1">
      <alignment horizontal="left" vertical="top" wrapText="1"/>
      <protection locked="0"/>
    </xf>
    <xf numFmtId="3" fontId="7" fillId="0" borderId="41" xfId="11" applyNumberFormat="1" applyFont="1" applyBorder="1" applyAlignment="1" applyProtection="1">
      <alignment horizontal="center" vertical="center" wrapText="1"/>
    </xf>
    <xf numFmtId="3" fontId="7" fillId="0" borderId="52" xfId="11" applyNumberFormat="1" applyFont="1" applyBorder="1" applyAlignment="1" applyProtection="1">
      <alignment horizontal="center" vertical="center" wrapText="1"/>
    </xf>
    <xf numFmtId="0" fontId="10" fillId="5" borderId="73" xfId="11" applyFont="1" applyFill="1" applyBorder="1" applyAlignment="1" applyProtection="1">
      <alignment horizontal="left" vertical="center" wrapText="1"/>
    </xf>
    <xf numFmtId="0" fontId="10" fillId="5" borderId="74" xfId="11" applyFont="1" applyFill="1" applyBorder="1" applyAlignment="1" applyProtection="1">
      <alignment horizontal="left" vertical="center" wrapText="1"/>
    </xf>
    <xf numFmtId="3" fontId="10" fillId="5" borderId="73" xfId="11" applyNumberFormat="1" applyFont="1" applyFill="1" applyBorder="1" applyAlignment="1" applyProtection="1">
      <alignment horizontal="center" vertical="center" wrapText="1"/>
    </xf>
    <xf numFmtId="3" fontId="10" fillId="5" borderId="75" xfId="11" applyNumberFormat="1" applyFont="1" applyFill="1" applyBorder="1" applyAlignment="1" applyProtection="1">
      <alignment horizontal="center" vertical="center" wrapText="1"/>
    </xf>
    <xf numFmtId="0" fontId="39" fillId="0" borderId="18" xfId="0" applyFont="1" applyBorder="1" applyAlignment="1" applyProtection="1">
      <alignment horizontal="center"/>
    </xf>
    <xf numFmtId="0" fontId="39" fillId="0" borderId="92" xfId="0" applyFont="1" applyBorder="1" applyAlignment="1" applyProtection="1">
      <alignment horizontal="center"/>
    </xf>
    <xf numFmtId="49" fontId="22" fillId="0" borderId="76" xfId="0" applyNumberFormat="1" applyFont="1" applyBorder="1" applyAlignment="1" applyProtection="1">
      <alignment horizontal="left" vertical="top" wrapText="1"/>
    </xf>
    <xf numFmtId="49" fontId="22" fillId="0" borderId="6" xfId="0" applyNumberFormat="1" applyFont="1" applyBorder="1" applyAlignment="1" applyProtection="1">
      <alignment horizontal="left" vertical="top" wrapText="1"/>
    </xf>
    <xf numFmtId="49" fontId="22" fillId="0" borderId="77" xfId="0" applyNumberFormat="1" applyFont="1" applyBorder="1" applyAlignment="1" applyProtection="1">
      <alignment horizontal="left" vertical="top" wrapText="1"/>
    </xf>
    <xf numFmtId="0" fontId="7" fillId="0" borderId="27" xfId="11" applyFont="1" applyBorder="1" applyAlignment="1" applyProtection="1">
      <alignment horizontal="center" vertical="center" wrapText="1"/>
    </xf>
    <xf numFmtId="0" fontId="7" fillId="0" borderId="3" xfId="11" applyFont="1" applyBorder="1" applyAlignment="1" applyProtection="1">
      <alignment horizontal="center" vertical="center" wrapText="1"/>
    </xf>
    <xf numFmtId="0" fontId="7" fillId="0" borderId="23" xfId="11" applyFont="1" applyBorder="1" applyAlignment="1" applyProtection="1">
      <alignment horizontal="center" vertical="center" wrapText="1"/>
    </xf>
    <xf numFmtId="0" fontId="7" fillId="0" borderId="25" xfId="11" applyFont="1" applyBorder="1" applyAlignment="1" applyProtection="1">
      <alignment horizontal="center" wrapText="1"/>
    </xf>
    <xf numFmtId="3" fontId="7" fillId="0" borderId="17" xfId="11" applyNumberFormat="1" applyFont="1" applyFill="1" applyBorder="1" applyAlignment="1" applyProtection="1">
      <alignment horizontal="center" vertical="center" wrapText="1"/>
    </xf>
    <xf numFmtId="3" fontId="7" fillId="0" borderId="25" xfId="11" applyNumberFormat="1" applyFont="1" applyFill="1" applyBorder="1" applyAlignment="1" applyProtection="1">
      <alignment horizontal="center" vertical="center" wrapText="1"/>
    </xf>
    <xf numFmtId="3" fontId="7" fillId="0" borderId="66" xfId="11" applyNumberFormat="1" applyFont="1" applyBorder="1" applyAlignment="1" applyProtection="1">
      <alignment horizontal="center" vertical="center" wrapText="1"/>
    </xf>
    <xf numFmtId="3" fontId="7" fillId="0" borderId="90" xfId="11" applyNumberFormat="1" applyFont="1" applyBorder="1" applyAlignment="1" applyProtection="1">
      <alignment horizontal="center" vertical="center" wrapText="1"/>
    </xf>
    <xf numFmtId="0" fontId="7" fillId="0" borderId="51" xfId="11" applyFont="1" applyBorder="1" applyAlignment="1" applyProtection="1">
      <alignment vertical="center" wrapText="1"/>
    </xf>
    <xf numFmtId="0" fontId="7" fillId="0" borderId="37" xfId="11" applyFont="1" applyBorder="1" applyAlignment="1" applyProtection="1">
      <alignment vertical="center" wrapText="1"/>
    </xf>
    <xf numFmtId="0" fontId="7" fillId="0" borderId="50" xfId="11" applyFont="1" applyBorder="1" applyAlignment="1" applyProtection="1">
      <alignment vertical="center" wrapText="1"/>
    </xf>
    <xf numFmtId="3" fontId="7" fillId="0" borderId="37" xfId="11" applyNumberFormat="1" applyFont="1" applyBorder="1" applyAlignment="1" applyProtection="1">
      <alignment horizontal="right" vertical="center" wrapText="1"/>
    </xf>
    <xf numFmtId="0" fontId="10" fillId="2" borderId="39" xfId="11" applyFont="1" applyFill="1" applyBorder="1" applyAlignment="1" applyProtection="1">
      <alignment horizontal="left" vertical="center" wrapText="1"/>
      <protection locked="0"/>
    </xf>
    <xf numFmtId="0" fontId="10" fillId="2" borderId="13" xfId="11" applyFont="1" applyFill="1" applyBorder="1" applyAlignment="1" applyProtection="1">
      <alignment horizontal="left" vertical="center" wrapText="1"/>
      <protection locked="0"/>
    </xf>
    <xf numFmtId="0" fontId="10" fillId="2" borderId="36" xfId="11" applyFont="1" applyFill="1" applyBorder="1" applyAlignment="1" applyProtection="1">
      <alignment horizontal="left" vertical="center" wrapText="1"/>
      <protection locked="0"/>
    </xf>
    <xf numFmtId="164" fontId="7" fillId="0" borderId="14" xfId="11" applyNumberFormat="1" applyFont="1" applyFill="1" applyBorder="1" applyAlignment="1" applyProtection="1">
      <alignment horizontal="center" vertical="center" wrapText="1"/>
    </xf>
    <xf numFmtId="0" fontId="7" fillId="6" borderId="20" xfId="11" applyFont="1" applyFill="1" applyBorder="1" applyAlignment="1" applyProtection="1">
      <alignment horizontal="left" vertical="top" wrapText="1"/>
    </xf>
    <xf numFmtId="0" fontId="7" fillId="6" borderId="2" xfId="11" applyFont="1" applyFill="1" applyBorder="1" applyAlignment="1" applyProtection="1">
      <alignment horizontal="left" vertical="top" wrapText="1"/>
    </xf>
    <xf numFmtId="0" fontId="7" fillId="6" borderId="14" xfId="11" applyFont="1" applyFill="1" applyBorder="1" applyAlignment="1" applyProtection="1">
      <alignment horizontal="center"/>
    </xf>
    <xf numFmtId="0" fontId="7" fillId="6" borderId="43" xfId="11" applyFont="1" applyFill="1" applyBorder="1" applyAlignment="1" applyProtection="1">
      <alignment horizontal="left" vertical="top" wrapText="1"/>
    </xf>
    <xf numFmtId="0" fontId="7" fillId="6" borderId="14" xfId="11" applyFont="1" applyFill="1" applyBorder="1" applyAlignment="1" applyProtection="1">
      <alignment horizontal="left" vertical="top" wrapText="1"/>
    </xf>
    <xf numFmtId="1" fontId="7" fillId="11" borderId="14" xfId="11" applyNumberFormat="1" applyFont="1" applyFill="1" applyBorder="1" applyAlignment="1" applyProtection="1">
      <alignment horizontal="center" vertical="top" wrapText="1"/>
    </xf>
    <xf numFmtId="1" fontId="7" fillId="11" borderId="53" xfId="11" applyNumberFormat="1" applyFont="1" applyFill="1" applyBorder="1" applyAlignment="1" applyProtection="1">
      <alignment horizontal="center" vertical="top" wrapText="1"/>
    </xf>
    <xf numFmtId="0" fontId="7" fillId="6" borderId="24" xfId="11" applyFont="1" applyFill="1" applyBorder="1" applyAlignment="1" applyProtection="1">
      <alignment horizontal="left" vertical="top" wrapText="1"/>
    </xf>
    <xf numFmtId="0" fontId="7" fillId="11" borderId="14" xfId="11" applyFont="1" applyFill="1" applyBorder="1" applyAlignment="1" applyProtection="1">
      <alignment horizontal="left" vertical="top" wrapText="1"/>
    </xf>
    <xf numFmtId="0" fontId="7" fillId="11" borderId="25" xfId="11" applyFont="1" applyFill="1" applyBorder="1" applyAlignment="1" applyProtection="1">
      <alignment horizontal="left" vertical="top" wrapText="1"/>
    </xf>
    <xf numFmtId="0" fontId="7" fillId="6" borderId="61" xfId="11" applyFont="1" applyFill="1" applyBorder="1" applyAlignment="1" applyProtection="1">
      <alignment horizontal="center" vertical="top"/>
      <protection locked="0"/>
    </xf>
    <xf numFmtId="0" fontId="7" fillId="6" borderId="15" xfId="11" applyFont="1" applyFill="1" applyBorder="1" applyAlignment="1" applyProtection="1">
      <alignment horizontal="center" vertical="top"/>
      <protection locked="0"/>
    </xf>
    <xf numFmtId="0" fontId="7" fillId="6" borderId="26" xfId="11" applyFont="1" applyFill="1" applyBorder="1" applyAlignment="1" applyProtection="1">
      <alignment horizontal="center" vertical="top"/>
      <protection locked="0"/>
    </xf>
    <xf numFmtId="0" fontId="7" fillId="6" borderId="0" xfId="11" applyFont="1" applyFill="1" applyBorder="1" applyAlignment="1" applyProtection="1">
      <alignment vertical="top" wrapText="1"/>
      <protection locked="0"/>
    </xf>
    <xf numFmtId="0" fontId="7" fillId="6" borderId="39" xfId="11" applyFont="1" applyFill="1" applyBorder="1" applyAlignment="1" applyProtection="1">
      <alignment horizontal="left" vertical="top" wrapText="1"/>
    </xf>
    <xf numFmtId="0" fontId="7" fillId="6" borderId="13" xfId="11" applyFont="1" applyFill="1" applyBorder="1" applyAlignment="1" applyProtection="1">
      <alignment horizontal="left" vertical="top" wrapText="1"/>
    </xf>
    <xf numFmtId="168" fontId="7" fillId="11" borderId="14" xfId="11" applyNumberFormat="1" applyFont="1" applyFill="1" applyBorder="1" applyAlignment="1" applyProtection="1">
      <alignment horizontal="center" vertical="top" wrapText="1"/>
    </xf>
    <xf numFmtId="168" fontId="7" fillId="11" borderId="25" xfId="11" applyNumberFormat="1" applyFont="1" applyFill="1" applyBorder="1" applyAlignment="1" applyProtection="1">
      <alignment horizontal="center" vertical="top" wrapText="1"/>
    </xf>
    <xf numFmtId="0" fontId="7" fillId="11" borderId="0" xfId="11" applyFont="1" applyFill="1" applyBorder="1" applyAlignment="1" applyProtection="1">
      <alignment horizontal="left" vertical="top"/>
      <protection locked="0"/>
    </xf>
    <xf numFmtId="0" fontId="7" fillId="11" borderId="7" xfId="11" applyFont="1" applyFill="1" applyBorder="1" applyAlignment="1" applyProtection="1">
      <alignment horizontal="left" vertical="top"/>
      <protection locked="0"/>
    </xf>
    <xf numFmtId="168" fontId="7" fillId="11" borderId="14" xfId="11" applyNumberFormat="1" applyFont="1" applyFill="1" applyBorder="1" applyAlignment="1" applyProtection="1">
      <alignment horizontal="left" vertical="top" wrapText="1"/>
    </xf>
    <xf numFmtId="168" fontId="7" fillId="11" borderId="53" xfId="11" applyNumberFormat="1" applyFont="1" applyFill="1" applyBorder="1" applyAlignment="1" applyProtection="1">
      <alignment horizontal="left" vertical="top" wrapText="1"/>
    </xf>
    <xf numFmtId="1" fontId="7" fillId="11" borderId="25" xfId="11" applyNumberFormat="1" applyFont="1" applyFill="1" applyBorder="1" applyAlignment="1" applyProtection="1">
      <alignment horizontal="center" vertical="top" wrapText="1"/>
    </xf>
    <xf numFmtId="0" fontId="7" fillId="11" borderId="53" xfId="11" applyFont="1" applyFill="1" applyBorder="1" applyAlignment="1" applyProtection="1">
      <alignment horizontal="left" vertical="top" wrapText="1"/>
    </xf>
    <xf numFmtId="0" fontId="7" fillId="6" borderId="4" xfId="11" applyFont="1" applyFill="1" applyBorder="1" applyAlignment="1" applyProtection="1">
      <alignment horizontal="left" indent="1"/>
    </xf>
    <xf numFmtId="0" fontId="7" fillId="6" borderId="0" xfId="11" applyFont="1" applyFill="1" applyBorder="1" applyAlignment="1" applyProtection="1">
      <alignment horizontal="left" indent="1"/>
    </xf>
    <xf numFmtId="0" fontId="7" fillId="6" borderId="7" xfId="11" quotePrefix="1" applyFont="1" applyFill="1" applyBorder="1" applyAlignment="1" applyProtection="1">
      <alignment horizontal="center"/>
    </xf>
    <xf numFmtId="0" fontId="7" fillId="6" borderId="7" xfId="11" applyFont="1" applyFill="1" applyBorder="1" applyAlignment="1" applyProtection="1">
      <alignment horizontal="center"/>
    </xf>
    <xf numFmtId="0" fontId="14" fillId="10" borderId="20" xfId="11" applyFont="1" applyFill="1" applyBorder="1" applyAlignment="1" applyProtection="1">
      <alignment horizontal="center" vertical="top" wrapText="1"/>
    </xf>
    <xf numFmtId="0" fontId="14" fillId="10" borderId="2" xfId="11" applyFont="1" applyFill="1" applyBorder="1" applyAlignment="1" applyProtection="1">
      <alignment horizontal="center" vertical="top" wrapText="1"/>
    </xf>
    <xf numFmtId="0" fontId="14" fillId="10" borderId="3" xfId="11" applyFont="1" applyFill="1" applyBorder="1" applyAlignment="1" applyProtection="1">
      <alignment horizontal="center" vertical="top" wrapText="1"/>
    </xf>
    <xf numFmtId="0" fontId="31" fillId="11" borderId="7" xfId="11" applyNumberFormat="1" applyFont="1" applyFill="1" applyBorder="1" applyAlignment="1" applyProtection="1">
      <alignment horizontal="center" vertical="top"/>
    </xf>
    <xf numFmtId="0" fontId="7" fillId="6" borderId="0" xfId="11" applyFont="1" applyFill="1" applyBorder="1" applyAlignment="1" applyProtection="1">
      <alignment horizontal="right"/>
    </xf>
    <xf numFmtId="0" fontId="7" fillId="6" borderId="0" xfId="11" applyFont="1" applyFill="1" applyBorder="1" applyAlignment="1" applyProtection="1">
      <alignment horizontal="center"/>
    </xf>
    <xf numFmtId="0" fontId="10" fillId="6" borderId="73" xfId="11" applyFont="1" applyFill="1" applyBorder="1" applyAlignment="1" applyProtection="1">
      <alignment horizontal="left" vertical="top" wrapText="1"/>
    </xf>
    <xf numFmtId="0" fontId="10" fillId="6" borderId="74" xfId="11" applyFont="1" applyFill="1" applyBorder="1" applyAlignment="1" applyProtection="1">
      <alignment horizontal="left" vertical="top" wrapText="1"/>
    </xf>
    <xf numFmtId="49" fontId="7" fillId="11" borderId="75" xfId="11" applyNumberFormat="1" applyFont="1" applyFill="1" applyBorder="1" applyAlignment="1" applyProtection="1">
      <alignment horizontal="right" vertical="top" wrapText="1"/>
    </xf>
    <xf numFmtId="0" fontId="33" fillId="10" borderId="66" xfId="0" applyFont="1" applyFill="1" applyBorder="1" applyAlignment="1">
      <alignment horizontal="center" vertical="center" wrapText="1"/>
    </xf>
    <xf numFmtId="0" fontId="33" fillId="10" borderId="6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2" fillId="6" borderId="64" xfId="0" applyFont="1" applyFill="1" applyBorder="1" applyAlignment="1">
      <alignment horizontal="center" vertical="center"/>
    </xf>
    <xf numFmtId="0" fontId="22" fillId="6" borderId="65" xfId="0" applyFont="1" applyFill="1" applyBorder="1" applyAlignment="1">
      <alignment horizontal="center" vertical="center"/>
    </xf>
    <xf numFmtId="0" fontId="26" fillId="6" borderId="66" xfId="0" applyFont="1" applyFill="1" applyBorder="1" applyAlignment="1">
      <alignment horizontal="center" vertical="center" wrapText="1"/>
    </xf>
    <xf numFmtId="0" fontId="26" fillId="6" borderId="67" xfId="0" applyFont="1" applyFill="1" applyBorder="1" applyAlignment="1">
      <alignment horizontal="center" vertical="center" wrapText="1"/>
    </xf>
    <xf numFmtId="0" fontId="18" fillId="10" borderId="4" xfId="11" applyFont="1" applyFill="1" applyBorder="1" applyAlignment="1" applyProtection="1">
      <alignment horizontal="center" vertical="top" wrapText="1"/>
    </xf>
    <xf numFmtId="0" fontId="18" fillId="10" borderId="0" xfId="11" applyFont="1" applyFill="1" applyBorder="1" applyAlignment="1" applyProtection="1">
      <alignment horizontal="center" vertical="top" wrapText="1"/>
    </xf>
    <xf numFmtId="14" fontId="31" fillId="11" borderId="14" xfId="11" applyNumberFormat="1" applyFont="1" applyFill="1" applyBorder="1" applyAlignment="1" applyProtection="1">
      <alignment horizontal="center" vertical="top" wrapText="1"/>
      <protection locked="0"/>
    </xf>
    <xf numFmtId="0" fontId="0" fillId="10" borderId="0" xfId="0" applyFill="1" applyBorder="1" applyAlignment="1">
      <alignment horizontal="center"/>
    </xf>
    <xf numFmtId="0" fontId="31" fillId="11" borderId="7" xfId="11" applyFont="1" applyFill="1" applyBorder="1" applyAlignment="1" applyProtection="1">
      <alignment horizontal="center"/>
      <protection locked="0"/>
    </xf>
    <xf numFmtId="0" fontId="7" fillId="6" borderId="0" xfId="11" applyFont="1" applyFill="1" applyAlignment="1" applyProtection="1">
      <alignment horizontal="center"/>
    </xf>
    <xf numFmtId="0" fontId="7" fillId="6" borderId="0" xfId="11" applyFont="1" applyFill="1" applyAlignment="1" applyProtection="1">
      <alignment horizontal="right"/>
    </xf>
    <xf numFmtId="0" fontId="14" fillId="10" borderId="0" xfId="11" applyFont="1" applyFill="1" applyAlignment="1">
      <alignment horizontal="center" vertical="top" wrapText="1"/>
    </xf>
    <xf numFmtId="0" fontId="8" fillId="6" borderId="29" xfId="11" applyFont="1" applyFill="1" applyBorder="1" applyAlignment="1">
      <alignment horizontal="center" vertical="center" wrapText="1"/>
    </xf>
    <xf numFmtId="0" fontId="8" fillId="6" borderId="32" xfId="11" applyFont="1" applyFill="1" applyBorder="1" applyAlignment="1">
      <alignment horizontal="center" vertical="center" wrapText="1"/>
    </xf>
    <xf numFmtId="0" fontId="8" fillId="6" borderId="27" xfId="11" applyFont="1" applyFill="1" applyBorder="1" applyAlignment="1">
      <alignment horizontal="center" vertical="center" wrapText="1"/>
    </xf>
    <xf numFmtId="0" fontId="8" fillId="6" borderId="30" xfId="11" applyFont="1" applyFill="1" applyBorder="1" applyAlignment="1">
      <alignment horizontal="center" vertical="center" wrapText="1"/>
    </xf>
    <xf numFmtId="0" fontId="8" fillId="6" borderId="10" xfId="11" applyFont="1" applyFill="1" applyBorder="1" applyAlignment="1">
      <alignment horizontal="center" vertical="center" wrapText="1"/>
    </xf>
    <xf numFmtId="0" fontId="8" fillId="6" borderId="33" xfId="11" applyFont="1" applyFill="1" applyBorder="1" applyAlignment="1">
      <alignment horizontal="center" vertical="center" wrapText="1"/>
    </xf>
    <xf numFmtId="0" fontId="8" fillId="6" borderId="11" xfId="11" applyFont="1" applyFill="1" applyBorder="1" applyAlignment="1">
      <alignment horizontal="center" vertical="center" wrapText="1"/>
    </xf>
    <xf numFmtId="0" fontId="8" fillId="6" borderId="12" xfId="11" applyFont="1" applyFill="1" applyBorder="1" applyAlignment="1">
      <alignment horizontal="center" vertical="center" wrapText="1"/>
    </xf>
    <xf numFmtId="0" fontId="8" fillId="6" borderId="55" xfId="11" applyFont="1" applyFill="1" applyBorder="1" applyAlignment="1">
      <alignment horizontal="center" vertical="center" wrapText="1"/>
    </xf>
    <xf numFmtId="0" fontId="8" fillId="6" borderId="31" xfId="11" applyFont="1" applyFill="1" applyBorder="1" applyAlignment="1">
      <alignment horizontal="center" vertical="center" wrapText="1"/>
    </xf>
    <xf numFmtId="0" fontId="8" fillId="6" borderId="32" xfId="11" applyFont="1" applyFill="1" applyBorder="1" applyAlignment="1">
      <alignment horizontal="center" vertical="center"/>
    </xf>
    <xf numFmtId="0" fontId="8" fillId="6" borderId="27" xfId="11" applyFont="1" applyFill="1" applyBorder="1" applyAlignment="1">
      <alignment horizontal="center" vertical="top"/>
    </xf>
    <xf numFmtId="0" fontId="8" fillId="6" borderId="2" xfId="11" applyFont="1" applyFill="1" applyBorder="1" applyAlignment="1">
      <alignment horizontal="center" vertical="top"/>
    </xf>
    <xf numFmtId="0" fontId="8" fillId="6" borderId="3" xfId="11" applyFont="1" applyFill="1" applyBorder="1" applyAlignment="1">
      <alignment horizontal="center" vertical="top"/>
    </xf>
    <xf numFmtId="0" fontId="8" fillId="6" borderId="10" xfId="11" applyFont="1" applyFill="1" applyBorder="1" applyAlignment="1">
      <alignment horizontal="center" vertical="top"/>
    </xf>
    <xf numFmtId="0" fontId="8" fillId="6" borderId="0" xfId="11" applyFont="1" applyFill="1" applyBorder="1" applyAlignment="1">
      <alignment horizontal="center" vertical="top"/>
    </xf>
    <xf numFmtId="0" fontId="8" fillId="6" borderId="5" xfId="11" applyFont="1" applyFill="1" applyBorder="1" applyAlignment="1">
      <alignment horizontal="center" vertical="top"/>
    </xf>
    <xf numFmtId="0" fontId="18" fillId="10" borderId="0" xfId="11" applyFont="1" applyFill="1" applyBorder="1" applyAlignment="1">
      <alignment horizontal="right" vertical="top"/>
    </xf>
    <xf numFmtId="0" fontId="7" fillId="6" borderId="0" xfId="11" applyFont="1" applyFill="1" applyAlignment="1">
      <alignment horizontal="center"/>
    </xf>
    <xf numFmtId="168" fontId="10" fillId="6" borderId="35" xfId="11" applyNumberFormat="1" applyFont="1" applyFill="1" applyBorder="1" applyAlignment="1">
      <alignment horizontal="center" vertical="top"/>
    </xf>
    <xf numFmtId="168" fontId="10" fillId="6" borderId="57" xfId="11" applyNumberFormat="1" applyFont="1" applyFill="1" applyBorder="1" applyAlignment="1">
      <alignment horizontal="center" vertical="top"/>
    </xf>
    <xf numFmtId="168" fontId="10" fillId="6" borderId="19" xfId="11" applyNumberFormat="1" applyFont="1" applyFill="1" applyBorder="1" applyAlignment="1">
      <alignment horizontal="center" vertical="top"/>
    </xf>
    <xf numFmtId="0" fontId="31" fillId="11" borderId="7" xfId="11" applyFont="1" applyFill="1" applyBorder="1" applyAlignment="1" applyProtection="1">
      <alignment horizontal="center" vertical="top" wrapText="1"/>
    </xf>
    <xf numFmtId="0" fontId="18" fillId="10" borderId="0" xfId="11" applyFont="1" applyFill="1" applyAlignment="1">
      <alignment horizontal="center" vertical="top"/>
    </xf>
    <xf numFmtId="0" fontId="10" fillId="11" borderId="7" xfId="11" applyFont="1" applyFill="1" applyBorder="1" applyAlignment="1" applyProtection="1">
      <alignment horizontal="center" vertical="top"/>
      <protection locked="0"/>
    </xf>
    <xf numFmtId="14" fontId="31" fillId="11" borderId="7" xfId="11" applyNumberFormat="1" applyFont="1" applyFill="1" applyBorder="1" applyAlignment="1" applyProtection="1">
      <alignment horizontal="center" vertical="top"/>
      <protection locked="0"/>
    </xf>
    <xf numFmtId="0" fontId="26" fillId="10" borderId="48" xfId="0" applyFont="1" applyFill="1" applyBorder="1" applyAlignment="1">
      <alignment horizontal="center" wrapText="1"/>
    </xf>
    <xf numFmtId="0" fontId="26" fillId="10" borderId="63" xfId="0" applyFont="1" applyFill="1" applyBorder="1" applyAlignment="1">
      <alignment horizontal="center" wrapText="1"/>
    </xf>
    <xf numFmtId="0" fontId="26" fillId="6" borderId="71" xfId="0" applyFont="1" applyFill="1" applyBorder="1" applyAlignment="1">
      <alignment horizontal="left" vertical="center" wrapText="1"/>
    </xf>
    <xf numFmtId="0" fontId="26" fillId="6" borderId="70" xfId="0" applyFont="1" applyFill="1" applyBorder="1" applyAlignment="1">
      <alignment horizontal="left" vertical="center" wrapText="1"/>
    </xf>
    <xf numFmtId="0" fontId="34" fillId="6" borderId="71" xfId="0" applyFont="1" applyFill="1" applyBorder="1" applyAlignment="1">
      <alignment horizontal="left" vertical="center" wrapText="1"/>
    </xf>
    <xf numFmtId="0" fontId="34" fillId="6" borderId="70" xfId="0" applyFont="1" applyFill="1" applyBorder="1" applyAlignment="1">
      <alignment horizontal="left" vertical="center" wrapText="1"/>
    </xf>
    <xf numFmtId="0" fontId="35" fillId="6" borderId="71" xfId="0" applyFont="1" applyFill="1" applyBorder="1" applyAlignment="1">
      <alignment horizontal="left" vertical="center" wrapText="1"/>
    </xf>
    <xf numFmtId="0" fontId="35" fillId="6" borderId="70" xfId="0" applyFont="1" applyFill="1" applyBorder="1" applyAlignment="1">
      <alignment horizontal="left" vertical="center" wrapText="1"/>
    </xf>
    <xf numFmtId="0" fontId="34" fillId="6" borderId="71" xfId="0" applyFont="1" applyFill="1" applyBorder="1" applyAlignment="1">
      <alignment horizontal="left" vertical="top" wrapText="1"/>
    </xf>
    <xf numFmtId="0" fontId="34" fillId="6" borderId="72" xfId="0" applyFont="1" applyFill="1" applyBorder="1" applyAlignment="1">
      <alignment horizontal="left" vertical="top" wrapText="1"/>
    </xf>
    <xf numFmtId="0" fontId="34" fillId="6" borderId="70" xfId="0" applyFont="1" applyFill="1" applyBorder="1" applyAlignment="1">
      <alignment horizontal="left" vertical="top" wrapText="1"/>
    </xf>
    <xf numFmtId="0" fontId="26" fillId="6" borderId="71" xfId="0" applyFont="1" applyFill="1" applyBorder="1" applyAlignment="1">
      <alignment horizontal="left" vertical="top" wrapText="1"/>
    </xf>
    <xf numFmtId="0" fontId="26" fillId="6" borderId="72" xfId="0" applyFont="1" applyFill="1" applyBorder="1" applyAlignment="1">
      <alignment horizontal="left" vertical="top" wrapText="1"/>
    </xf>
    <xf numFmtId="0" fontId="26" fillId="6" borderId="70" xfId="0" applyFont="1" applyFill="1" applyBorder="1" applyAlignment="1">
      <alignment horizontal="left" vertical="top" wrapText="1"/>
    </xf>
    <xf numFmtId="0" fontId="8" fillId="6" borderId="0" xfId="11" applyFont="1" applyFill="1" applyBorder="1" applyAlignment="1">
      <alignment vertical="top" wrapText="1"/>
    </xf>
    <xf numFmtId="0" fontId="7" fillId="6" borderId="0" xfId="11" applyFont="1" applyFill="1" applyAlignment="1">
      <alignment vertical="top" wrapText="1"/>
    </xf>
    <xf numFmtId="0" fontId="8" fillId="0" borderId="0" xfId="11" applyFont="1" applyBorder="1" applyAlignment="1">
      <alignment vertical="top" wrapText="1"/>
    </xf>
    <xf numFmtId="0" fontId="7" fillId="0" borderId="0" xfId="11" applyFont="1" applyAlignment="1">
      <alignment vertical="top" wrapText="1"/>
    </xf>
    <xf numFmtId="0" fontId="7" fillId="6" borderId="31" xfId="11" applyFont="1" applyFill="1" applyBorder="1" applyAlignment="1" applyProtection="1">
      <alignment horizontal="left" vertical="top" wrapText="1"/>
      <protection locked="0"/>
    </xf>
    <xf numFmtId="0" fontId="7" fillId="6" borderId="32" xfId="11" applyFont="1" applyFill="1" applyBorder="1" applyAlignment="1" applyProtection="1">
      <alignment horizontal="left" vertical="top" wrapText="1"/>
      <protection locked="0"/>
    </xf>
    <xf numFmtId="0" fontId="7" fillId="6" borderId="16" xfId="11" applyFont="1" applyFill="1" applyBorder="1" applyAlignment="1" applyProtection="1">
      <alignment horizontal="left" vertical="top" wrapText="1"/>
      <protection locked="0"/>
    </xf>
    <xf numFmtId="0" fontId="7" fillId="6" borderId="57" xfId="11" applyFont="1" applyFill="1" applyBorder="1" applyAlignment="1" applyProtection="1">
      <alignment horizontal="left" vertical="top" wrapText="1"/>
      <protection locked="0"/>
    </xf>
    <xf numFmtId="0" fontId="8" fillId="6" borderId="0" xfId="11" applyFont="1" applyFill="1" applyBorder="1" applyAlignment="1">
      <alignment horizontal="center" vertical="top" wrapText="1"/>
    </xf>
    <xf numFmtId="0" fontId="7" fillId="10" borderId="1" xfId="11" applyFont="1" applyFill="1" applyBorder="1" applyAlignment="1">
      <alignment vertical="top" wrapText="1"/>
    </xf>
    <xf numFmtId="0" fontId="8" fillId="6" borderId="27" xfId="11" applyFont="1" applyFill="1" applyBorder="1" applyAlignment="1">
      <alignment horizontal="center" vertical="top" wrapText="1"/>
    </xf>
    <xf numFmtId="0" fontId="7" fillId="6" borderId="2" xfId="11" applyFont="1" applyFill="1" applyBorder="1" applyAlignment="1"/>
    <xf numFmtId="0" fontId="7" fillId="6" borderId="30" xfId="11" applyFont="1" applyFill="1" applyBorder="1" applyAlignment="1"/>
    <xf numFmtId="0" fontId="7" fillId="6" borderId="10" xfId="11" applyFont="1" applyFill="1" applyBorder="1" applyAlignment="1"/>
    <xf numFmtId="0" fontId="7" fillId="6" borderId="0" xfId="11" applyFont="1" applyFill="1" applyAlignment="1"/>
    <xf numFmtId="0" fontId="7" fillId="6" borderId="33" xfId="11" applyFont="1" applyFill="1" applyBorder="1" applyAlignment="1"/>
    <xf numFmtId="0" fontId="7" fillId="6" borderId="11" xfId="11" applyFont="1" applyFill="1" applyBorder="1" applyAlignment="1"/>
    <xf numFmtId="0" fontId="7" fillId="6" borderId="7" xfId="11" applyFont="1" applyFill="1" applyBorder="1" applyAlignment="1"/>
    <xf numFmtId="0" fontId="7" fillId="6" borderId="12" xfId="11" applyFont="1" applyFill="1" applyBorder="1" applyAlignment="1"/>
    <xf numFmtId="0" fontId="7" fillId="6" borderId="20" xfId="11" applyFont="1" applyFill="1" applyBorder="1" applyAlignment="1">
      <alignment horizontal="center" vertical="center" wrapText="1"/>
    </xf>
    <xf numFmtId="0" fontId="7" fillId="6" borderId="30" xfId="11" applyFont="1" applyFill="1" applyBorder="1" applyAlignment="1">
      <alignment horizontal="center" vertical="center" wrapText="1"/>
    </xf>
    <xf numFmtId="0" fontId="7" fillId="6" borderId="4" xfId="11" applyFont="1" applyFill="1" applyBorder="1" applyAlignment="1">
      <alignment horizontal="center" vertical="center" wrapText="1"/>
    </xf>
    <xf numFmtId="0" fontId="7" fillId="6" borderId="33" xfId="11" applyFont="1" applyFill="1" applyBorder="1" applyAlignment="1">
      <alignment horizontal="center" vertical="center" wrapText="1"/>
    </xf>
    <xf numFmtId="0" fontId="7" fillId="6" borderId="16" xfId="11" applyFont="1" applyFill="1" applyBorder="1" applyAlignment="1">
      <alignment horizontal="center" vertical="center" wrapText="1"/>
    </xf>
    <xf numFmtId="0" fontId="7" fillId="6" borderId="57" xfId="11" applyFont="1" applyFill="1" applyBorder="1" applyAlignment="1">
      <alignment horizontal="center" vertical="center" wrapText="1"/>
    </xf>
    <xf numFmtId="0" fontId="7" fillId="6" borderId="40" xfId="11" applyFont="1" applyFill="1" applyBorder="1" applyAlignment="1">
      <alignment horizontal="center" vertical="top" wrapText="1"/>
    </xf>
    <xf numFmtId="0" fontId="7" fillId="6" borderId="34" xfId="11" applyFont="1" applyFill="1" applyBorder="1" applyAlignment="1">
      <alignment horizontal="center" vertical="top" wrapText="1"/>
    </xf>
    <xf numFmtId="0" fontId="7" fillId="6" borderId="40" xfId="11" applyFont="1" applyFill="1" applyBorder="1" applyAlignment="1">
      <alignment horizontal="center" wrapText="1"/>
    </xf>
    <xf numFmtId="0" fontId="7" fillId="6" borderId="34" xfId="11" applyFont="1" applyFill="1" applyBorder="1" applyAlignment="1">
      <alignment horizontal="center" wrapText="1"/>
    </xf>
    <xf numFmtId="14" fontId="31" fillId="11" borderId="14" xfId="11" applyNumberFormat="1" applyFont="1" applyFill="1" applyBorder="1" applyAlignment="1" applyProtection="1">
      <alignment horizontal="left" vertical="top" wrapText="1"/>
      <protection locked="0"/>
    </xf>
    <xf numFmtId="0" fontId="7" fillId="10" borderId="0" xfId="11" applyFont="1" applyFill="1" applyAlignment="1">
      <alignment vertical="top" wrapText="1"/>
    </xf>
    <xf numFmtId="0" fontId="31" fillId="11" borderId="7" xfId="11" applyFont="1" applyFill="1" applyBorder="1" applyAlignment="1" applyProtection="1">
      <alignment horizontal="left" vertical="top" wrapText="1"/>
    </xf>
    <xf numFmtId="0" fontId="31" fillId="11" borderId="7" xfId="11" applyFont="1" applyFill="1" applyBorder="1" applyAlignment="1" applyProtection="1">
      <alignment horizontal="left" vertical="top"/>
      <protection locked="0"/>
    </xf>
    <xf numFmtId="0" fontId="7" fillId="6" borderId="29" xfId="11" applyFont="1" applyFill="1" applyBorder="1" applyAlignment="1">
      <alignment horizontal="center" vertical="center" wrapText="1"/>
    </xf>
    <xf numFmtId="0" fontId="7" fillId="6" borderId="32" xfId="11" applyFont="1" applyFill="1" applyBorder="1" applyAlignment="1">
      <alignment horizontal="center" vertical="center" wrapText="1"/>
    </xf>
    <xf numFmtId="0" fontId="7" fillId="6" borderId="34" xfId="11" applyFont="1" applyFill="1" applyBorder="1" applyAlignment="1">
      <alignment horizontal="center" vertical="center" wrapText="1"/>
    </xf>
    <xf numFmtId="0" fontId="7" fillId="6" borderId="45" xfId="11" applyFont="1" applyFill="1" applyBorder="1" applyAlignment="1">
      <alignment horizontal="center" vertical="center" wrapText="1"/>
    </xf>
    <xf numFmtId="0" fontId="7" fillId="6" borderId="59" xfId="11" applyFont="1" applyFill="1" applyBorder="1" applyAlignment="1">
      <alignment horizontal="center" vertical="center" wrapText="1"/>
    </xf>
    <xf numFmtId="0" fontId="7" fillId="6" borderId="58" xfId="11" applyFont="1" applyFill="1" applyBorder="1" applyAlignment="1">
      <alignment horizontal="center" vertical="center" wrapText="1"/>
    </xf>
    <xf numFmtId="0" fontId="18" fillId="0" borderId="0" xfId="11" applyFont="1" applyAlignment="1"/>
    <xf numFmtId="0" fontId="7" fillId="0" borderId="0" xfId="11" applyFont="1" applyAlignment="1"/>
    <xf numFmtId="0" fontId="7" fillId="11" borderId="34" xfId="11" applyFont="1" applyFill="1" applyBorder="1" applyAlignment="1" applyProtection="1">
      <alignment horizontal="center" vertical="top" wrapText="1"/>
      <protection locked="0"/>
    </xf>
    <xf numFmtId="0" fontId="7" fillId="11" borderId="58" xfId="11" applyFont="1" applyFill="1" applyBorder="1" applyAlignment="1" applyProtection="1">
      <alignment horizontal="center" vertical="top" wrapText="1"/>
      <protection locked="0"/>
    </xf>
    <xf numFmtId="0" fontId="7" fillId="6" borderId="2" xfId="11" applyFont="1" applyFill="1" applyBorder="1" applyAlignment="1">
      <alignment vertical="top" wrapText="1"/>
    </xf>
    <xf numFmtId="0" fontId="7" fillId="0" borderId="0" xfId="11" applyFont="1" applyAlignment="1">
      <alignment wrapText="1"/>
    </xf>
    <xf numFmtId="0" fontId="7" fillId="11" borderId="56" xfId="11" applyFont="1" applyFill="1" applyBorder="1" applyAlignment="1" applyProtection="1">
      <alignment horizontal="left" vertical="top" wrapText="1"/>
      <protection locked="0"/>
    </xf>
    <xf numFmtId="0" fontId="7" fillId="11" borderId="34" xfId="11" applyFont="1" applyFill="1" applyBorder="1" applyAlignment="1" applyProtection="1">
      <alignment horizontal="left" vertical="top" wrapText="1"/>
      <protection locked="0"/>
    </xf>
    <xf numFmtId="3" fontId="7" fillId="11" borderId="34" xfId="11" applyNumberFormat="1" applyFont="1" applyFill="1" applyBorder="1" applyAlignment="1" applyProtection="1">
      <alignment horizontal="center" vertical="top" wrapText="1"/>
      <protection locked="0"/>
    </xf>
    <xf numFmtId="166" fontId="7" fillId="11" borderId="34" xfId="11" applyNumberFormat="1" applyFont="1" applyFill="1" applyBorder="1" applyAlignment="1" applyProtection="1">
      <alignment horizontal="center" vertical="top" wrapText="1"/>
      <protection locked="0"/>
    </xf>
    <xf numFmtId="0" fontId="7" fillId="11" borderId="32" xfId="11" applyFont="1" applyFill="1" applyBorder="1" applyAlignment="1" applyProtection="1">
      <alignment horizontal="center" vertical="top" wrapText="1"/>
      <protection locked="0"/>
    </xf>
    <xf numFmtId="0" fontId="7" fillId="11" borderId="59" xfId="11" applyFont="1" applyFill="1" applyBorder="1" applyAlignment="1" applyProtection="1">
      <alignment horizontal="center" vertical="top" wrapText="1"/>
      <protection locked="0"/>
    </xf>
    <xf numFmtId="0" fontId="7" fillId="11" borderId="31" xfId="11" applyFont="1" applyFill="1" applyBorder="1" applyAlignment="1" applyProtection="1">
      <alignment horizontal="left" vertical="top" wrapText="1"/>
      <protection locked="0"/>
    </xf>
    <xf numFmtId="0" fontId="7" fillId="11" borderId="32" xfId="11" applyFont="1" applyFill="1" applyBorder="1" applyAlignment="1" applyProtection="1">
      <alignment horizontal="left" vertical="top" wrapText="1"/>
      <protection locked="0"/>
    </xf>
    <xf numFmtId="3" fontId="7" fillId="11" borderId="32" xfId="11" applyNumberFormat="1" applyFont="1" applyFill="1" applyBorder="1" applyAlignment="1" applyProtection="1">
      <alignment horizontal="center" vertical="top" wrapText="1"/>
      <protection locked="0"/>
    </xf>
    <xf numFmtId="166" fontId="7" fillId="11" borderId="32" xfId="11" applyNumberFormat="1" applyFont="1" applyFill="1" applyBorder="1" applyAlignment="1" applyProtection="1">
      <alignment horizontal="center" vertical="top" wrapText="1"/>
      <protection locked="0"/>
    </xf>
    <xf numFmtId="0" fontId="7" fillId="11" borderId="27" xfId="11" applyFont="1" applyFill="1" applyBorder="1" applyAlignment="1" applyProtection="1">
      <alignment horizontal="left" vertical="top" wrapText="1"/>
      <protection locked="0"/>
    </xf>
    <xf numFmtId="0" fontId="7" fillId="11" borderId="2" xfId="11" applyFont="1" applyFill="1" applyBorder="1" applyAlignment="1" applyProtection="1">
      <alignment horizontal="left" vertical="top" wrapText="1"/>
      <protection locked="0"/>
    </xf>
    <xf numFmtId="0" fontId="7" fillId="11" borderId="30" xfId="11" applyFont="1" applyFill="1" applyBorder="1" applyAlignment="1" applyProtection="1">
      <alignment horizontal="left" vertical="top" wrapText="1"/>
      <protection locked="0"/>
    </xf>
    <xf numFmtId="0" fontId="26" fillId="6" borderId="48" xfId="0" applyFont="1" applyFill="1" applyBorder="1" applyAlignment="1">
      <alignment horizontal="center" vertical="center" wrapText="1"/>
    </xf>
    <xf numFmtId="0" fontId="26" fillId="6" borderId="63"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62" xfId="0" applyFont="1" applyFill="1" applyBorder="1" applyAlignment="1">
      <alignment horizontal="center" vertical="center" wrapText="1"/>
    </xf>
    <xf numFmtId="0" fontId="31" fillId="11" borderId="7" xfId="11" applyFont="1" applyFill="1" applyBorder="1" applyAlignment="1">
      <alignment horizontal="left" wrapText="1"/>
    </xf>
    <xf numFmtId="0" fontId="18" fillId="10" borderId="0" xfId="11" applyFont="1" applyFill="1" applyBorder="1" applyAlignment="1">
      <alignment horizontal="center"/>
    </xf>
    <xf numFmtId="0" fontId="7" fillId="10" borderId="0" xfId="11" applyFont="1" applyFill="1" applyAlignment="1">
      <alignment horizontal="center"/>
    </xf>
    <xf numFmtId="0" fontId="31" fillId="11" borderId="7" xfId="11" applyFont="1" applyFill="1" applyBorder="1" applyAlignment="1" applyProtection="1">
      <alignment horizontal="left"/>
      <protection locked="0"/>
    </xf>
    <xf numFmtId="0" fontId="18" fillId="10" borderId="0" xfId="11" applyFont="1" applyFill="1" applyAlignment="1">
      <alignment horizontal="center"/>
    </xf>
    <xf numFmtId="14" fontId="31" fillId="11" borderId="7" xfId="11" applyNumberFormat="1" applyFont="1" applyFill="1" applyBorder="1" applyAlignment="1" applyProtection="1">
      <alignment horizontal="left"/>
      <protection locked="0"/>
    </xf>
    <xf numFmtId="0" fontId="16" fillId="6" borderId="27" xfId="11" applyFont="1" applyFill="1" applyBorder="1" applyAlignment="1">
      <alignment horizontal="center" vertical="center" wrapText="1"/>
    </xf>
    <xf numFmtId="0" fontId="16" fillId="6" borderId="2" xfId="11" applyFont="1" applyFill="1" applyBorder="1" applyAlignment="1">
      <alignment horizontal="center" vertical="center" wrapText="1"/>
    </xf>
    <xf numFmtId="0" fontId="16" fillId="6" borderId="3" xfId="11" applyFont="1" applyFill="1" applyBorder="1" applyAlignment="1">
      <alignment horizontal="center" vertical="center" wrapText="1"/>
    </xf>
    <xf numFmtId="0" fontId="16" fillId="6" borderId="35" xfId="11" applyFont="1" applyFill="1" applyBorder="1" applyAlignment="1">
      <alignment horizontal="center" vertical="center" wrapText="1"/>
    </xf>
    <xf numFmtId="0" fontId="16" fillId="6" borderId="1" xfId="11" applyFont="1" applyFill="1" applyBorder="1" applyAlignment="1">
      <alignment horizontal="center" vertical="center" wrapText="1"/>
    </xf>
    <xf numFmtId="0" fontId="16" fillId="6" borderId="19" xfId="11" applyFont="1" applyFill="1" applyBorder="1" applyAlignment="1">
      <alignment horizontal="center" vertical="center" wrapText="1"/>
    </xf>
    <xf numFmtId="0" fontId="16" fillId="6" borderId="35" xfId="11" applyFont="1" applyFill="1" applyBorder="1" applyAlignment="1">
      <alignment horizontal="center" vertical="top" wrapText="1"/>
    </xf>
    <xf numFmtId="0" fontId="16" fillId="6" borderId="1" xfId="11" applyFont="1" applyFill="1" applyBorder="1" applyAlignment="1">
      <alignment horizontal="center" vertical="top" wrapText="1"/>
    </xf>
    <xf numFmtId="0" fontId="16" fillId="6" borderId="57" xfId="11" applyFont="1" applyFill="1" applyBorder="1" applyAlignment="1">
      <alignment horizontal="center" vertical="top" wrapText="1"/>
    </xf>
    <xf numFmtId="0" fontId="16" fillId="6" borderId="34" xfId="11" applyFont="1" applyFill="1" applyBorder="1" applyAlignment="1">
      <alignment horizontal="center" vertical="top" wrapText="1"/>
    </xf>
    <xf numFmtId="0" fontId="16" fillId="6" borderId="20" xfId="11" applyFont="1" applyFill="1" applyBorder="1" applyAlignment="1">
      <alignment horizontal="center" vertical="center" wrapText="1"/>
    </xf>
    <xf numFmtId="0" fontId="16" fillId="6" borderId="30" xfId="11" applyFont="1" applyFill="1" applyBorder="1" applyAlignment="1">
      <alignment horizontal="center" vertical="center" wrapText="1"/>
    </xf>
    <xf numFmtId="0" fontId="16" fillId="6" borderId="16" xfId="11" applyFont="1" applyFill="1" applyBorder="1" applyAlignment="1">
      <alignment horizontal="center" vertical="center" wrapText="1"/>
    </xf>
    <xf numFmtId="0" fontId="16" fillId="6" borderId="57" xfId="11" applyFont="1" applyFill="1" applyBorder="1" applyAlignment="1">
      <alignment horizontal="center" vertical="center" wrapText="1"/>
    </xf>
    <xf numFmtId="0" fontId="16" fillId="6" borderId="27" xfId="11" applyFont="1" applyFill="1" applyBorder="1" applyAlignment="1">
      <alignment horizontal="center" vertical="top" wrapText="1"/>
    </xf>
    <xf numFmtId="0" fontId="16" fillId="6" borderId="2" xfId="11" applyFont="1" applyFill="1" applyBorder="1"/>
    <xf numFmtId="0" fontId="16" fillId="6" borderId="30" xfId="11" applyFont="1" applyFill="1" applyBorder="1"/>
    <xf numFmtId="0" fontId="16" fillId="6" borderId="2" xfId="11" applyFont="1" applyFill="1" applyBorder="1" applyAlignment="1">
      <alignment horizontal="center" vertical="top" wrapText="1"/>
    </xf>
    <xf numFmtId="0" fontId="16" fillId="6" borderId="30" xfId="11" applyFont="1" applyFill="1" applyBorder="1" applyAlignment="1">
      <alignment horizontal="center" vertical="top" wrapText="1"/>
    </xf>
    <xf numFmtId="0" fontId="7" fillId="11" borderId="73" xfId="11" applyNumberFormat="1" applyFont="1" applyFill="1" applyBorder="1" applyAlignment="1" applyProtection="1">
      <alignment horizontal="right" vertical="top" wrapText="1"/>
    </xf>
  </cellXfs>
  <cellStyles count="37">
    <cellStyle name="Comma" xfId="1" builtinId="3"/>
    <cellStyle name="Comma 2" xfId="2"/>
    <cellStyle name="Comma 2 2" xfId="27"/>
    <cellStyle name="Comma 2 3" xfId="13"/>
    <cellStyle name="Comma 3" xfId="3"/>
    <cellStyle name="Comma 4" xfId="22"/>
    <cellStyle name="Comma 5" xfId="33"/>
    <cellStyle name="Comma0" xfId="4"/>
    <cellStyle name="Comma0 2" xfId="26"/>
    <cellStyle name="Comma0 3" xfId="14"/>
    <cellStyle name="Currency" xfId="5" builtinId="4"/>
    <cellStyle name="Currency 2" xfId="6"/>
    <cellStyle name="Currency 2 2" xfId="28"/>
    <cellStyle name="Currency 2 3" xfId="15"/>
    <cellStyle name="Currency 3" xfId="20"/>
    <cellStyle name="Currency 3 2" xfId="31"/>
    <cellStyle name="Currency 3 3" xfId="30"/>
    <cellStyle name="Currency0" xfId="7"/>
    <cellStyle name="Currency0 2" xfId="16"/>
    <cellStyle name="Date" xfId="8"/>
    <cellStyle name="Date 2" xfId="29"/>
    <cellStyle name="Date 3" xfId="17"/>
    <cellStyle name="Fixed" xfId="9"/>
    <cellStyle name="Fixed 2" xfId="18"/>
    <cellStyle name="Header1" xfId="23"/>
    <cellStyle name="Header2" xfId="24"/>
    <cellStyle name="Normal" xfId="0" builtinId="0"/>
    <cellStyle name="Normal 2" xfId="10"/>
    <cellStyle name="Normal 3" xfId="11"/>
    <cellStyle name="Normal 4" xfId="19"/>
    <cellStyle name="Normal 5" xfId="25"/>
    <cellStyle name="Normal 6" xfId="32"/>
    <cellStyle name="Normal 7" xfId="35"/>
    <cellStyle name="Normal 8" xfId="36"/>
    <cellStyle name="Percent 2" xfId="12"/>
    <cellStyle name="Percent 3" xfId="21"/>
    <cellStyle name="Percent 4" xfId="34"/>
  </cellStyles>
  <dxfs count="1">
    <dxf>
      <numFmt numFmtId="27" formatCode="m/d/yyyy\ h:mm"/>
    </dxf>
  </dxfs>
  <tableStyles count="0" defaultTableStyle="TableStyleMedium2" defaultPivotStyle="PivotStyleLight16"/>
  <colors>
    <mruColors>
      <color rgb="FFFFFFCC"/>
      <color rgb="FFE4DFBA"/>
      <color rgb="FFC0FC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queryTables/queryTable1.xml><?xml version="1.0" encoding="utf-8"?>
<queryTable xmlns="http://schemas.openxmlformats.org/spreadsheetml/2006/main" name="PSCPSQL_pscpsqlserver FacilityInventory View_DataExtract_Facility_BasicInfo_V2" connectionId="5" autoFormatId="16" applyNumberFormats="0" applyBorderFormats="0" applyFontFormats="0" applyPatternFormats="0" applyAlignmentFormats="0" applyWidthHeightFormats="0">
  <queryTableRefresh nextId="20">
    <queryTableFields count="4">
      <queryTableField id="2" name="PSC_Number_Dot" tableColumnId="2"/>
      <queryTableField id="3" name="LEA" tableColumnId="3"/>
      <queryTableField id="4" name="School_Name" tableColumnId="4"/>
      <queryTableField id="5" name="WholeAddress" tableColumnId="5"/>
    </queryTableFields>
    <queryTableDeletedFields count="14">
      <deletedField name="PSC_Number_Text"/>
      <deletedField name="Grade Level"/>
      <deletedField name="SRC"/>
      <deletedField name="ACREAGE"/>
      <deletedField name="Sq_Footage"/>
      <deletedField name="IsHighPerf"/>
      <deletedField name="School_Number"/>
      <deletedField name="NumberLEA"/>
      <deletedField name="ADDRESS1"/>
      <deletedField name="ADDRESS2"/>
      <deletedField name="ADDRESS3"/>
      <deletedField name="CITY"/>
      <deletedField name="STATE"/>
      <deletedField name="ZIPCODE"/>
    </queryTableDeletedFields>
  </queryTableRefresh>
</queryTable>
</file>

<file path=xl/queryTables/queryTable2.xml><?xml version="1.0" encoding="utf-8"?>
<queryTable xmlns="http://schemas.openxmlformats.org/spreadsheetml/2006/main" name="PSCPSQL_pscpsqlserver FacilityInventory View_DataExtract_Facility_BasicInfo_V2" connectionId="4" autoFormatId="16" applyNumberFormats="0" applyBorderFormats="0" applyFontFormats="0" applyPatternFormats="0" applyAlignmentFormats="0" applyWidthHeightFormats="0">
  <queryTableRefresh nextId="19">
    <queryTableFields count="18">
      <queryTableField id="1" name="PSC_Number_Text" tableColumnId="1"/>
      <queryTableField id="2" name="PSC_Number_Dot" tableColumnId="2"/>
      <queryTableField id="3" name="LEA" tableColumnId="3"/>
      <queryTableField id="4" name="School_Name" tableColumnId="4"/>
      <queryTableField id="5" name="WholeAddress" tableColumnId="5"/>
      <queryTableField id="6" name="Grade Level" tableColumnId="6"/>
      <queryTableField id="7" name="SRC" tableColumnId="7"/>
      <queryTableField id="8" name="ACREAGE" tableColumnId="8"/>
      <queryTableField id="9" name="Sq_Footage" tableColumnId="9"/>
      <queryTableField id="10" name="IsHighPerf" tableColumnId="10"/>
      <queryTableField id="11" name="School_Number" tableColumnId="11"/>
      <queryTableField id="12" name="NumberLEA" tableColumnId="12"/>
      <queryTableField id="13" name="ADDRESS1" tableColumnId="13"/>
      <queryTableField id="14" name="ADDRESS2" tableColumnId="14"/>
      <queryTableField id="15" name="ADDRESS3" tableColumnId="15"/>
      <queryTableField id="16" name="CITY" tableColumnId="16"/>
      <queryTableField id="17" name="STATE" tableColumnId="17"/>
      <queryTableField id="18" name="ZIPCODE" tableColumnId="18"/>
    </queryTableFields>
  </queryTableRefresh>
</queryTable>
</file>

<file path=xl/queryTables/queryTable3.xml><?xml version="1.0" encoding="utf-8"?>
<queryTable xmlns="http://schemas.openxmlformats.org/spreadsheetml/2006/main" name="PSCPSQL_pscpsqlserver FacilityInventory View_DataExtract_Facility_BasicInfo" connectionId="3" autoFormatId="16" applyNumberFormats="0" applyBorderFormats="0" applyFontFormats="0" applyPatternFormats="0" applyAlignmentFormats="0" applyWidthHeightFormats="0">
  <queryTableRefresh nextId="10">
    <queryTableFields count="9">
      <queryTableField id="1" name="LEA" tableColumnId="1"/>
      <queryTableField id="2" name="School Name" tableColumnId="2"/>
      <queryTableField id="3" name="PSCP #" tableColumnId="3"/>
      <queryTableField id="4" name="School #" tableColumnId="4"/>
      <queryTableField id="5" name="Grade Level" tableColumnId="5"/>
      <queryTableField id="6" name="SRC" tableColumnId="6"/>
      <queryTableField id="7" name="ACREAGE" tableColumnId="7"/>
      <queryTableField id="8" name="Final Square Footage" tableColumnId="8"/>
      <queryTableField id="9" name="NumberLEA" tableColumnId="9"/>
    </queryTableFields>
  </queryTableRefresh>
</queryTable>
</file>

<file path=xl/queryTables/queryTable4.xml><?xml version="1.0" encoding="utf-8"?>
<queryTable xmlns="http://schemas.openxmlformats.org/spreadsheetml/2006/main" name="PSCPSQL_pscpsqlserver FacilityInventory View_DataExtract_Facility_AdjacentSchools" connectionId="2" autoFormatId="16" applyNumberFormats="0" applyBorderFormats="0" applyFontFormats="0" applyPatternFormats="0" applyAlignmentFormats="0" applyWidthHeightFormats="0">
  <queryTableRefresh nextId="6">
    <queryTableFields count="5">
      <queryTableField id="1" name="LEA" tableColumnId="1"/>
      <queryTableField id="2" name="NumberLEA" tableColumnId="2"/>
      <queryTableField id="3" name="PSCP #" tableColumnId="3"/>
      <queryTableField id="4" name="School Name" tableColumnId="4"/>
      <queryTableField id="5" name="Adjacent School Name" tableColumnId="5"/>
    </queryTableFields>
  </queryTableRefresh>
</queryTable>
</file>

<file path=xl/queryTables/queryTable5.xml><?xml version="1.0" encoding="utf-8"?>
<queryTable xmlns="http://schemas.openxmlformats.org/spreadsheetml/2006/main" name="PSCPSQL_pscpsqlserver FacilityInventory View_DataExtract_BldgSqftAndOdate" connectionId="1" autoFormatId="16" applyNumberFormats="0" applyBorderFormats="0" applyFontFormats="0" applyPatternFormats="0" applyAlignmentFormats="0" applyWidthHeightFormats="0">
  <queryTableRefresh nextId="10">
    <queryTableFields count="9">
      <queryTableField id="1" name="LEA" tableColumnId="1"/>
      <queryTableField id="2" name="PSC_NUMBER" tableColumnId="2"/>
      <queryTableField id="3" name="School" tableColumnId="3"/>
      <queryTableField id="4" name="Adj Building SF" tableColumnId="4"/>
      <queryTableField id="5" name="Occupancy Date" tableColumnId="5"/>
      <queryTableField id="6" name="Life Cycle" tableColumnId="6"/>
      <queryTableField id="7" name="Type" tableColumnId="7"/>
      <queryTableField id="8" name="Sub Type" tableColumnId="8"/>
      <queryTableField id="9" name="NUMBERLEA" tableColumnId="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5" name="Table_PSCPSQL_pscpsqlserver_FacilityInventory_View_DataExtract_Facility_BasicInfo_V26" displayName="Table_PSCPSQL_pscpsqlserver_FacilityInventory_View_DataExtract_Facility_BasicInfo_V26" ref="A1:D1583" tableType="queryTable" totalsRowShown="0">
  <autoFilter ref="A1:D1583">
    <filterColumn colId="1">
      <filters>
        <filter val="Montgomery"/>
      </filters>
    </filterColumn>
  </autoFilter>
  <sortState ref="A2:E1583">
    <sortCondition ref="B2:B1583"/>
    <sortCondition ref="C2:C1583"/>
  </sortState>
  <tableColumns count="4">
    <tableColumn id="2" uniqueName="2" name="PSC_Number_Dot" queryTableFieldId="2"/>
    <tableColumn id="3" uniqueName="3" name="LEA" queryTableFieldId="3"/>
    <tableColumn id="4" uniqueName="4" name="School_Name" queryTableFieldId="4"/>
    <tableColumn id="5" uniqueName="5" name="WholeAddress" queryTableFieldId="5"/>
  </tableColumns>
  <tableStyleInfo name="TableStyleMedium2" showFirstColumn="0" showLastColumn="0" showRowStripes="1" showColumnStripes="0"/>
</table>
</file>

<file path=xl/tables/table2.xml><?xml version="1.0" encoding="utf-8"?>
<table xmlns="http://schemas.openxmlformats.org/spreadsheetml/2006/main" id="4" name="Table_PSCPSQL_pscpsqlserver_FacilityInventory_View_DataExtract_Facility_BasicInfo_V2" displayName="Table_PSCPSQL_pscpsqlserver_FacilityInventory_View_DataExtract_Facility_BasicInfo_V2" ref="A1:R1583" tableType="queryTable" totalsRowShown="0">
  <autoFilter ref="A1:R1583"/>
  <tableColumns count="18">
    <tableColumn id="1" uniqueName="1" name="PSC_Number_Text" queryTableFieldId="1"/>
    <tableColumn id="2" uniqueName="2" name="PSC_Number_Dot" queryTableFieldId="2"/>
    <tableColumn id="3" uniqueName="3" name="LEA" queryTableFieldId="3"/>
    <tableColumn id="4" uniqueName="4" name="School_Name" queryTableFieldId="4"/>
    <tableColumn id="5" uniqueName="5" name="WholeAddress" queryTableFieldId="5"/>
    <tableColumn id="6" uniqueName="6" name="Grade Level" queryTableFieldId="6"/>
    <tableColumn id="7" uniqueName="7" name="SRC" queryTableFieldId="7"/>
    <tableColumn id="8" uniqueName="8" name="ACREAGE" queryTableFieldId="8"/>
    <tableColumn id="9" uniqueName="9" name="Sq_Footage" queryTableFieldId="9"/>
    <tableColumn id="10" uniqueName="10" name="IsHighPerf" queryTableFieldId="10"/>
    <tableColumn id="11" uniqueName="11" name="School_Number" queryTableFieldId="11"/>
    <tableColumn id="12" uniqueName="12" name="NumberLEA" queryTableFieldId="12"/>
    <tableColumn id="13" uniqueName="13" name="ADDRESS1" queryTableFieldId="13"/>
    <tableColumn id="14" uniqueName="14" name="ADDRESS2" queryTableFieldId="14"/>
    <tableColumn id="15" uniqueName="15" name="ADDRESS3" queryTableFieldId="15"/>
    <tableColumn id="16" uniqueName="16" name="CITY" queryTableFieldId="16"/>
    <tableColumn id="17" uniqueName="17" name="STATE" queryTableFieldId="17"/>
    <tableColumn id="18" uniqueName="18" name="ZIPCODE" queryTableFieldId="18"/>
  </tableColumns>
  <tableStyleInfo name="TableStyleMedium2" showFirstColumn="0" showLastColumn="0" showRowStripes="1" showColumnStripes="0"/>
</table>
</file>

<file path=xl/tables/table3.xml><?xml version="1.0" encoding="utf-8"?>
<table xmlns="http://schemas.openxmlformats.org/spreadsheetml/2006/main" id="3" name="Table_PSCPSQL_pscpsqlserver_FacilityInventory_View_DataExtract_Facility_BasicInfo" displayName="Table_PSCPSQL_pscpsqlserver_FacilityInventory_View_DataExtract_Facility_BasicInfo" ref="A1:I1583" tableType="queryTable" totalsRowShown="0">
  <autoFilter ref="A1:I1583"/>
  <tableColumns count="9">
    <tableColumn id="1" uniqueName="1" name="LEA" queryTableFieldId="1"/>
    <tableColumn id="2" uniqueName="2" name="School Name" queryTableFieldId="2"/>
    <tableColumn id="3" uniqueName="3" name="PSCP #" queryTableFieldId="3"/>
    <tableColumn id="4" uniqueName="4" name="School #" queryTableFieldId="4"/>
    <tableColumn id="5" uniqueName="5" name="Grade Level" queryTableFieldId="5"/>
    <tableColumn id="6" uniqueName="6" name="SRC" queryTableFieldId="6"/>
    <tableColumn id="7" uniqueName="7" name="ACREAGE" queryTableFieldId="7"/>
    <tableColumn id="8" uniqueName="8" name="Final Square Footage" queryTableFieldId="8"/>
    <tableColumn id="9" uniqueName="9" name="NumberLEA" queryTableFieldId="9"/>
  </tableColumns>
  <tableStyleInfo name="TableStyleMedium2" showFirstColumn="0" showLastColumn="0" showRowStripes="1" showColumnStripes="0"/>
</table>
</file>

<file path=xl/tables/table4.xml><?xml version="1.0" encoding="utf-8"?>
<table xmlns="http://schemas.openxmlformats.org/spreadsheetml/2006/main" id="2" name="Table_PSCPSQL_pscpsqlserver_FacilityInventory_View_DataExtract_Facility_AdjacentSchools" displayName="Table_PSCPSQL_pscpsqlserver_FacilityInventory_View_DataExtract_Facility_AdjacentSchools" ref="A1:E5232" tableType="queryTable" totalsRowShown="0">
  <autoFilter ref="A1:E5232"/>
  <tableColumns count="5">
    <tableColumn id="1" uniqueName="1" name="LEA" queryTableFieldId="1"/>
    <tableColumn id="2" uniqueName="2" name="NumberLEA" queryTableFieldId="2"/>
    <tableColumn id="3" uniqueName="3" name="PSCP #" queryTableFieldId="3"/>
    <tableColumn id="4" uniqueName="4" name="School Name" queryTableFieldId="4"/>
    <tableColumn id="5" uniqueName="5" name="Adjacent School Name" queryTableFieldId="5"/>
  </tableColumns>
  <tableStyleInfo name="TableStyleMedium2" showFirstColumn="0" showLastColumn="0" showRowStripes="1" showColumnStripes="0"/>
</table>
</file>

<file path=xl/tables/table5.xml><?xml version="1.0" encoding="utf-8"?>
<table xmlns="http://schemas.openxmlformats.org/spreadsheetml/2006/main" id="1" name="Table_PSCPSQL_pscpsqlserver_FacilityInventory_View_DataExtract_BldgSqftAndOdate" displayName="Table_PSCPSQL_pscpsqlserver_FacilityInventory_View_DataExtract_BldgSqftAndOdate" ref="A1:I3885" tableType="queryTable" totalsRowShown="0">
  <autoFilter ref="A1:I3885"/>
  <tableColumns count="9">
    <tableColumn id="1" uniqueName="1" name="LEA" queryTableFieldId="1"/>
    <tableColumn id="2" uniqueName="2" name="PSC_NUMBER" queryTableFieldId="2"/>
    <tableColumn id="3" uniqueName="3" name="School" queryTableFieldId="3"/>
    <tableColumn id="4" uniqueName="4" name="Adj Building SF" queryTableFieldId="4"/>
    <tableColumn id="5" uniqueName="5" name="Occupancy Date" queryTableFieldId="5" dataDxfId="0"/>
    <tableColumn id="6" uniqueName="6" name="Life Cycle" queryTableFieldId="6"/>
    <tableColumn id="7" uniqueName="7" name="Type" queryTableFieldId="7"/>
    <tableColumn id="8" uniqueName="8" name="Sub Type" queryTableFieldId="8"/>
    <tableColumn id="9" uniqueName="9" name="NUMBERLEA" queryTableField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83"/>
  <sheetViews>
    <sheetView topLeftCell="A1040" workbookViewId="0">
      <selection activeCell="H19" sqref="H19"/>
    </sheetView>
  </sheetViews>
  <sheetFormatPr defaultRowHeight="14.25" x14ac:dyDescent="0.2"/>
  <cols>
    <col min="1" max="1" width="19.125" bestFit="1" customWidth="1"/>
    <col min="2" max="2" width="24.75" bestFit="1" customWidth="1"/>
    <col min="3" max="3" width="54" bestFit="1" customWidth="1"/>
    <col min="4" max="4" width="64" bestFit="1" customWidth="1"/>
  </cols>
  <sheetData>
    <row r="1" spans="1:10" x14ac:dyDescent="0.2">
      <c r="A1" t="s">
        <v>6715</v>
      </c>
      <c r="B1" t="s">
        <v>1</v>
      </c>
      <c r="C1" t="s">
        <v>6716</v>
      </c>
      <c r="D1" t="s">
        <v>6717</v>
      </c>
      <c r="F1" s="358" t="s">
        <v>12030</v>
      </c>
      <c r="G1" s="358"/>
      <c r="H1" s="358"/>
      <c r="I1" s="358"/>
      <c r="J1" s="358"/>
    </row>
    <row r="2" spans="1:10" hidden="1" x14ac:dyDescent="0.2">
      <c r="A2" t="s">
        <v>4672</v>
      </c>
      <c r="B2" t="s">
        <v>2934</v>
      </c>
      <c r="C2" t="s">
        <v>4671</v>
      </c>
      <c r="D2" t="s">
        <v>11033</v>
      </c>
      <c r="F2" s="358"/>
      <c r="G2" s="358"/>
      <c r="H2" s="358"/>
      <c r="I2" s="358"/>
      <c r="J2" s="358"/>
    </row>
    <row r="3" spans="1:10" hidden="1" x14ac:dyDescent="0.2">
      <c r="A3" t="s">
        <v>2973</v>
      </c>
      <c r="B3" t="s">
        <v>2934</v>
      </c>
      <c r="C3" t="s">
        <v>1307</v>
      </c>
      <c r="D3" t="s">
        <v>10627</v>
      </c>
      <c r="F3" s="358"/>
      <c r="G3" s="358"/>
      <c r="H3" s="358"/>
      <c r="I3" s="358"/>
      <c r="J3" s="358"/>
    </row>
    <row r="4" spans="1:10" hidden="1" x14ac:dyDescent="0.2">
      <c r="A4" t="s">
        <v>4668</v>
      </c>
      <c r="B4" t="s">
        <v>2934</v>
      </c>
      <c r="C4" t="s">
        <v>4667</v>
      </c>
      <c r="D4" t="s">
        <v>10630</v>
      </c>
      <c r="F4" s="358"/>
      <c r="G4" s="358"/>
      <c r="H4" s="358"/>
      <c r="I4" s="358"/>
      <c r="J4" s="358"/>
    </row>
    <row r="5" spans="1:10" hidden="1" x14ac:dyDescent="0.2">
      <c r="A5" t="s">
        <v>2972</v>
      </c>
      <c r="B5" t="s">
        <v>2934</v>
      </c>
      <c r="C5" t="s">
        <v>1583</v>
      </c>
      <c r="D5" t="s">
        <v>10633</v>
      </c>
      <c r="F5" s="358"/>
      <c r="G5" s="358"/>
      <c r="H5" s="358"/>
      <c r="I5" s="358"/>
      <c r="J5" s="358"/>
    </row>
    <row r="6" spans="1:10" hidden="1" x14ac:dyDescent="0.2">
      <c r="A6" t="s">
        <v>2971</v>
      </c>
      <c r="B6" t="s">
        <v>2934</v>
      </c>
      <c r="C6" t="s">
        <v>2970</v>
      </c>
      <c r="D6" t="s">
        <v>11110</v>
      </c>
      <c r="F6" s="358"/>
      <c r="G6" s="358"/>
      <c r="H6" s="358"/>
      <c r="I6" s="358"/>
      <c r="J6" s="358"/>
    </row>
    <row r="7" spans="1:10" hidden="1" x14ac:dyDescent="0.2">
      <c r="A7" t="s">
        <v>2969</v>
      </c>
      <c r="B7" t="s">
        <v>2934</v>
      </c>
      <c r="C7" t="s">
        <v>2968</v>
      </c>
      <c r="D7" t="s">
        <v>11134</v>
      </c>
      <c r="F7" s="358"/>
      <c r="G7" s="358"/>
      <c r="H7" s="358"/>
      <c r="I7" s="358"/>
      <c r="J7" s="358"/>
    </row>
    <row r="8" spans="1:10" hidden="1" x14ac:dyDescent="0.2">
      <c r="A8" t="s">
        <v>2967</v>
      </c>
      <c r="B8" t="s">
        <v>2934</v>
      </c>
      <c r="C8" t="s">
        <v>2966</v>
      </c>
      <c r="D8" t="s">
        <v>11140</v>
      </c>
      <c r="F8" s="358"/>
      <c r="G8" s="358"/>
      <c r="H8" s="358"/>
      <c r="I8" s="358"/>
      <c r="J8" s="358"/>
    </row>
    <row r="9" spans="1:10" hidden="1" x14ac:dyDescent="0.2">
      <c r="A9" t="s">
        <v>2965</v>
      </c>
      <c r="B9" t="s">
        <v>2934</v>
      </c>
      <c r="C9" t="s">
        <v>2964</v>
      </c>
      <c r="D9" t="s">
        <v>11130</v>
      </c>
      <c r="F9" s="358"/>
      <c r="G9" s="358"/>
      <c r="H9" s="358"/>
      <c r="I9" s="358"/>
      <c r="J9" s="358"/>
    </row>
    <row r="10" spans="1:10" hidden="1" x14ac:dyDescent="0.2">
      <c r="A10" t="s">
        <v>2963</v>
      </c>
      <c r="B10" t="s">
        <v>2934</v>
      </c>
      <c r="C10" t="s">
        <v>2962</v>
      </c>
      <c r="D10" t="s">
        <v>11092</v>
      </c>
      <c r="F10" s="358"/>
      <c r="G10" s="358"/>
      <c r="H10" s="358"/>
      <c r="I10" s="358"/>
      <c r="J10" s="358"/>
    </row>
    <row r="11" spans="1:10" hidden="1" x14ac:dyDescent="0.2">
      <c r="A11" t="s">
        <v>2961</v>
      </c>
      <c r="B11" t="s">
        <v>2934</v>
      </c>
      <c r="C11" t="s">
        <v>789</v>
      </c>
      <c r="D11" t="s">
        <v>11149</v>
      </c>
      <c r="F11" s="358"/>
      <c r="G11" s="358"/>
      <c r="H11" s="358"/>
      <c r="I11" s="358"/>
      <c r="J11" s="358"/>
    </row>
    <row r="12" spans="1:10" hidden="1" x14ac:dyDescent="0.2">
      <c r="A12" t="s">
        <v>2960</v>
      </c>
      <c r="B12" t="s">
        <v>2934</v>
      </c>
      <c r="C12" t="s">
        <v>2959</v>
      </c>
      <c r="D12" t="s">
        <v>11119</v>
      </c>
      <c r="F12" s="358"/>
      <c r="G12" s="358"/>
      <c r="H12" s="358"/>
      <c r="I12" s="358"/>
      <c r="J12" s="358"/>
    </row>
    <row r="13" spans="1:10" hidden="1" x14ac:dyDescent="0.2">
      <c r="A13" t="s">
        <v>2958</v>
      </c>
      <c r="B13" t="s">
        <v>2934</v>
      </c>
      <c r="C13" t="s">
        <v>2957</v>
      </c>
      <c r="D13" t="s">
        <v>10596</v>
      </c>
      <c r="F13" s="358"/>
      <c r="G13" s="358"/>
      <c r="H13" s="358"/>
      <c r="I13" s="358"/>
      <c r="J13" s="358"/>
    </row>
    <row r="14" spans="1:10" hidden="1" x14ac:dyDescent="0.2">
      <c r="A14" t="s">
        <v>2956</v>
      </c>
      <c r="B14" t="s">
        <v>2934</v>
      </c>
      <c r="C14" t="s">
        <v>2955</v>
      </c>
      <c r="D14" t="s">
        <v>11143</v>
      </c>
      <c r="F14" s="358"/>
      <c r="G14" s="358"/>
      <c r="H14" s="358"/>
      <c r="I14" s="358"/>
      <c r="J14" s="358"/>
    </row>
    <row r="15" spans="1:10" hidden="1" x14ac:dyDescent="0.2">
      <c r="A15" t="s">
        <v>2954</v>
      </c>
      <c r="B15" t="s">
        <v>2934</v>
      </c>
      <c r="C15" t="s">
        <v>2953</v>
      </c>
      <c r="D15" t="s">
        <v>11116</v>
      </c>
      <c r="F15" s="358"/>
      <c r="G15" s="358"/>
      <c r="H15" s="358"/>
      <c r="I15" s="358"/>
      <c r="J15" s="358"/>
    </row>
    <row r="16" spans="1:10" hidden="1" x14ac:dyDescent="0.2">
      <c r="A16" t="s">
        <v>2952</v>
      </c>
      <c r="B16" t="s">
        <v>2934</v>
      </c>
      <c r="C16" t="s">
        <v>2951</v>
      </c>
      <c r="D16" t="s">
        <v>10397</v>
      </c>
    </row>
    <row r="17" spans="1:4" hidden="1" x14ac:dyDescent="0.2">
      <c r="A17" t="s">
        <v>2950</v>
      </c>
      <c r="B17" t="s">
        <v>2934</v>
      </c>
      <c r="C17" t="s">
        <v>2949</v>
      </c>
      <c r="D17" t="s">
        <v>11125</v>
      </c>
    </row>
    <row r="18" spans="1:4" hidden="1" x14ac:dyDescent="0.2">
      <c r="A18" t="s">
        <v>2948</v>
      </c>
      <c r="B18" t="s">
        <v>2934</v>
      </c>
      <c r="C18" t="s">
        <v>2947</v>
      </c>
      <c r="D18" t="s">
        <v>7154</v>
      </c>
    </row>
    <row r="19" spans="1:4" hidden="1" x14ac:dyDescent="0.2">
      <c r="A19" t="s">
        <v>2946</v>
      </c>
      <c r="B19" t="s">
        <v>2934</v>
      </c>
      <c r="C19" t="s">
        <v>2945</v>
      </c>
      <c r="D19" t="s">
        <v>11122</v>
      </c>
    </row>
    <row r="20" spans="1:4" hidden="1" x14ac:dyDescent="0.2">
      <c r="A20" t="s">
        <v>2944</v>
      </c>
      <c r="B20" t="s">
        <v>2934</v>
      </c>
      <c r="C20" t="s">
        <v>2943</v>
      </c>
      <c r="D20" t="s">
        <v>11106</v>
      </c>
    </row>
    <row r="21" spans="1:4" hidden="1" x14ac:dyDescent="0.2">
      <c r="A21" t="s">
        <v>2942</v>
      </c>
      <c r="B21" t="s">
        <v>2934</v>
      </c>
      <c r="C21" t="s">
        <v>2941</v>
      </c>
      <c r="D21" t="s">
        <v>11154</v>
      </c>
    </row>
    <row r="22" spans="1:4" hidden="1" x14ac:dyDescent="0.2">
      <c r="A22" t="s">
        <v>2940</v>
      </c>
      <c r="B22" t="s">
        <v>2934</v>
      </c>
      <c r="C22" t="s">
        <v>2939</v>
      </c>
      <c r="D22" t="s">
        <v>11113</v>
      </c>
    </row>
    <row r="23" spans="1:4" hidden="1" x14ac:dyDescent="0.2">
      <c r="A23" t="s">
        <v>2938</v>
      </c>
      <c r="B23" t="s">
        <v>2934</v>
      </c>
      <c r="C23" t="s">
        <v>2937</v>
      </c>
      <c r="D23" t="s">
        <v>11146</v>
      </c>
    </row>
    <row r="24" spans="1:4" hidden="1" x14ac:dyDescent="0.2">
      <c r="A24" t="s">
        <v>2936</v>
      </c>
      <c r="B24" t="s">
        <v>2934</v>
      </c>
      <c r="C24" t="s">
        <v>2935</v>
      </c>
      <c r="D24" t="s">
        <v>11137</v>
      </c>
    </row>
    <row r="25" spans="1:4" hidden="1" x14ac:dyDescent="0.2">
      <c r="A25" t="s">
        <v>2933</v>
      </c>
      <c r="B25" t="s">
        <v>2934</v>
      </c>
      <c r="C25" t="s">
        <v>2932</v>
      </c>
      <c r="D25" t="s">
        <v>11095</v>
      </c>
    </row>
    <row r="26" spans="1:4" hidden="1" x14ac:dyDescent="0.2">
      <c r="A26" t="s">
        <v>4641</v>
      </c>
      <c r="B26" t="s">
        <v>2934</v>
      </c>
      <c r="C26" t="s">
        <v>4640</v>
      </c>
      <c r="D26" t="s">
        <v>10637</v>
      </c>
    </row>
    <row r="27" spans="1:4" hidden="1" x14ac:dyDescent="0.2">
      <c r="A27" t="s">
        <v>2931</v>
      </c>
      <c r="B27" t="s">
        <v>2698</v>
      </c>
      <c r="C27" t="s">
        <v>2930</v>
      </c>
      <c r="D27" t="s">
        <v>11483</v>
      </c>
    </row>
    <row r="28" spans="1:4" hidden="1" x14ac:dyDescent="0.2">
      <c r="A28" t="s">
        <v>2929</v>
      </c>
      <c r="B28" t="s">
        <v>2698</v>
      </c>
      <c r="C28" t="s">
        <v>2928</v>
      </c>
      <c r="D28" t="s">
        <v>10788</v>
      </c>
    </row>
    <row r="29" spans="1:4" hidden="1" x14ac:dyDescent="0.2">
      <c r="A29" t="s">
        <v>2927</v>
      </c>
      <c r="B29" t="s">
        <v>2698</v>
      </c>
      <c r="C29" t="s">
        <v>2926</v>
      </c>
      <c r="D29" t="s">
        <v>10768</v>
      </c>
    </row>
    <row r="30" spans="1:4" hidden="1" x14ac:dyDescent="0.2">
      <c r="A30" t="s">
        <v>2925</v>
      </c>
      <c r="B30" t="s">
        <v>2698</v>
      </c>
      <c r="C30" t="s">
        <v>2924</v>
      </c>
      <c r="D30" t="s">
        <v>11590</v>
      </c>
    </row>
    <row r="31" spans="1:4" hidden="1" x14ac:dyDescent="0.2">
      <c r="A31" t="s">
        <v>2923</v>
      </c>
      <c r="B31" t="s">
        <v>2698</v>
      </c>
      <c r="C31" t="s">
        <v>2922</v>
      </c>
      <c r="D31" t="s">
        <v>11584</v>
      </c>
    </row>
    <row r="32" spans="1:4" hidden="1" x14ac:dyDescent="0.2">
      <c r="A32" t="s">
        <v>2921</v>
      </c>
      <c r="B32" t="s">
        <v>2698</v>
      </c>
      <c r="C32" t="s">
        <v>2920</v>
      </c>
      <c r="D32" t="s">
        <v>11463</v>
      </c>
    </row>
    <row r="33" spans="1:4" hidden="1" x14ac:dyDescent="0.2">
      <c r="A33" t="s">
        <v>2919</v>
      </c>
      <c r="B33" t="s">
        <v>2698</v>
      </c>
      <c r="C33" t="s">
        <v>2918</v>
      </c>
      <c r="D33" t="s">
        <v>11447</v>
      </c>
    </row>
    <row r="34" spans="1:4" hidden="1" x14ac:dyDescent="0.2">
      <c r="A34" t="s">
        <v>2917</v>
      </c>
      <c r="B34" t="s">
        <v>2698</v>
      </c>
      <c r="C34" t="s">
        <v>2916</v>
      </c>
      <c r="D34" t="s">
        <v>11492</v>
      </c>
    </row>
    <row r="35" spans="1:4" hidden="1" x14ac:dyDescent="0.2">
      <c r="A35" t="s">
        <v>2915</v>
      </c>
      <c r="B35" t="s">
        <v>2698</v>
      </c>
      <c r="C35" t="s">
        <v>2914</v>
      </c>
      <c r="D35" t="s">
        <v>11548</v>
      </c>
    </row>
    <row r="36" spans="1:4" hidden="1" x14ac:dyDescent="0.2">
      <c r="A36" t="s">
        <v>2913</v>
      </c>
      <c r="B36" t="s">
        <v>2698</v>
      </c>
      <c r="C36" t="s">
        <v>2912</v>
      </c>
      <c r="D36" t="s">
        <v>11444</v>
      </c>
    </row>
    <row r="37" spans="1:4" hidden="1" x14ac:dyDescent="0.2">
      <c r="A37" t="s">
        <v>2911</v>
      </c>
      <c r="B37" t="s">
        <v>2698</v>
      </c>
      <c r="C37" t="s">
        <v>2910</v>
      </c>
      <c r="D37" t="s">
        <v>11581</v>
      </c>
    </row>
    <row r="38" spans="1:4" hidden="1" x14ac:dyDescent="0.2">
      <c r="A38" t="s">
        <v>2909</v>
      </c>
      <c r="B38" t="s">
        <v>2698</v>
      </c>
      <c r="C38" t="s">
        <v>2908</v>
      </c>
      <c r="D38" t="s">
        <v>11427</v>
      </c>
    </row>
    <row r="39" spans="1:4" hidden="1" x14ac:dyDescent="0.2">
      <c r="A39" t="s">
        <v>2907</v>
      </c>
      <c r="B39" t="s">
        <v>2698</v>
      </c>
      <c r="C39" t="s">
        <v>2906</v>
      </c>
      <c r="D39" t="s">
        <v>11303</v>
      </c>
    </row>
    <row r="40" spans="1:4" hidden="1" x14ac:dyDescent="0.2">
      <c r="A40" t="s">
        <v>2905</v>
      </c>
      <c r="B40" t="s">
        <v>2698</v>
      </c>
      <c r="C40" t="s">
        <v>2904</v>
      </c>
      <c r="D40" t="s">
        <v>11501</v>
      </c>
    </row>
    <row r="41" spans="1:4" hidden="1" x14ac:dyDescent="0.2">
      <c r="A41" t="s">
        <v>2903</v>
      </c>
      <c r="B41" t="s">
        <v>2698</v>
      </c>
      <c r="C41" t="s">
        <v>2902</v>
      </c>
      <c r="D41" t="s">
        <v>11619</v>
      </c>
    </row>
    <row r="42" spans="1:4" hidden="1" x14ac:dyDescent="0.2">
      <c r="A42" t="s">
        <v>2901</v>
      </c>
      <c r="B42" t="s">
        <v>2698</v>
      </c>
      <c r="C42" t="s">
        <v>2900</v>
      </c>
      <c r="D42" t="s">
        <v>10749</v>
      </c>
    </row>
    <row r="43" spans="1:4" hidden="1" x14ac:dyDescent="0.2">
      <c r="A43" t="s">
        <v>2899</v>
      </c>
      <c r="B43" t="s">
        <v>2698</v>
      </c>
      <c r="C43" t="s">
        <v>2898</v>
      </c>
      <c r="D43" t="s">
        <v>11551</v>
      </c>
    </row>
    <row r="44" spans="1:4" hidden="1" x14ac:dyDescent="0.2">
      <c r="A44" t="s">
        <v>2897</v>
      </c>
      <c r="B44" t="s">
        <v>2698</v>
      </c>
      <c r="C44" t="s">
        <v>2896</v>
      </c>
      <c r="D44" t="s">
        <v>11578</v>
      </c>
    </row>
    <row r="45" spans="1:4" hidden="1" x14ac:dyDescent="0.2">
      <c r="A45" t="s">
        <v>2895</v>
      </c>
      <c r="B45" t="s">
        <v>2698</v>
      </c>
      <c r="C45" t="s">
        <v>2894</v>
      </c>
      <c r="D45" t="s">
        <v>11608</v>
      </c>
    </row>
    <row r="46" spans="1:4" hidden="1" x14ac:dyDescent="0.2">
      <c r="A46" t="s">
        <v>2893</v>
      </c>
      <c r="B46" t="s">
        <v>2698</v>
      </c>
      <c r="C46" t="s">
        <v>2892</v>
      </c>
      <c r="D46" t="s">
        <v>11535</v>
      </c>
    </row>
    <row r="47" spans="1:4" hidden="1" x14ac:dyDescent="0.2">
      <c r="A47" t="s">
        <v>2891</v>
      </c>
      <c r="B47" t="s">
        <v>2698</v>
      </c>
      <c r="C47" t="s">
        <v>2890</v>
      </c>
      <c r="D47" t="s">
        <v>11510</v>
      </c>
    </row>
    <row r="48" spans="1:4" hidden="1" x14ac:dyDescent="0.2">
      <c r="A48" t="s">
        <v>2889</v>
      </c>
      <c r="B48" t="s">
        <v>2698</v>
      </c>
      <c r="C48" t="s">
        <v>2888</v>
      </c>
      <c r="D48" t="s">
        <v>11605</v>
      </c>
    </row>
    <row r="49" spans="1:4" hidden="1" x14ac:dyDescent="0.2">
      <c r="A49" t="s">
        <v>2887</v>
      </c>
      <c r="B49" t="s">
        <v>2698</v>
      </c>
      <c r="C49" t="s">
        <v>2886</v>
      </c>
      <c r="D49" t="s">
        <v>11507</v>
      </c>
    </row>
    <row r="50" spans="1:4" hidden="1" x14ac:dyDescent="0.2">
      <c r="B50" t="s">
        <v>2698</v>
      </c>
      <c r="C50" t="s">
        <v>4697</v>
      </c>
      <c r="D50" t="s">
        <v>10739</v>
      </c>
    </row>
    <row r="51" spans="1:4" hidden="1" x14ac:dyDescent="0.2">
      <c r="A51" t="s">
        <v>2885</v>
      </c>
      <c r="B51" t="s">
        <v>2698</v>
      </c>
      <c r="C51" t="s">
        <v>2884</v>
      </c>
      <c r="D51" t="s">
        <v>11522</v>
      </c>
    </row>
    <row r="52" spans="1:4" hidden="1" x14ac:dyDescent="0.2">
      <c r="A52" t="s">
        <v>2883</v>
      </c>
      <c r="B52" t="s">
        <v>2698</v>
      </c>
      <c r="C52" t="s">
        <v>2882</v>
      </c>
      <c r="D52" t="s">
        <v>11542</v>
      </c>
    </row>
    <row r="53" spans="1:4" hidden="1" x14ac:dyDescent="0.2">
      <c r="A53" t="s">
        <v>2881</v>
      </c>
      <c r="B53" t="s">
        <v>2698</v>
      </c>
      <c r="C53" t="s">
        <v>2354</v>
      </c>
      <c r="D53" t="s">
        <v>11519</v>
      </c>
    </row>
    <row r="54" spans="1:4" hidden="1" x14ac:dyDescent="0.2">
      <c r="A54" t="s">
        <v>2880</v>
      </c>
      <c r="B54" t="s">
        <v>2698</v>
      </c>
      <c r="C54" t="s">
        <v>2879</v>
      </c>
      <c r="D54" t="s">
        <v>11460</v>
      </c>
    </row>
    <row r="55" spans="1:4" hidden="1" x14ac:dyDescent="0.2">
      <c r="A55" t="s">
        <v>2878</v>
      </c>
      <c r="B55" t="s">
        <v>2698</v>
      </c>
      <c r="C55" t="s">
        <v>2877</v>
      </c>
      <c r="D55" t="s">
        <v>11466</v>
      </c>
    </row>
    <row r="56" spans="1:4" hidden="1" x14ac:dyDescent="0.2">
      <c r="A56" t="s">
        <v>2876</v>
      </c>
      <c r="B56" t="s">
        <v>2698</v>
      </c>
      <c r="C56" t="s">
        <v>2875</v>
      </c>
      <c r="D56" t="s">
        <v>10752</v>
      </c>
    </row>
    <row r="57" spans="1:4" hidden="1" x14ac:dyDescent="0.2">
      <c r="A57" t="s">
        <v>2874</v>
      </c>
      <c r="B57" t="s">
        <v>2698</v>
      </c>
      <c r="C57" t="s">
        <v>2873</v>
      </c>
      <c r="D57" t="s">
        <v>10775</v>
      </c>
    </row>
    <row r="58" spans="1:4" hidden="1" x14ac:dyDescent="0.2">
      <c r="A58" t="s">
        <v>2872</v>
      </c>
      <c r="B58" t="s">
        <v>2698</v>
      </c>
      <c r="C58" t="s">
        <v>2871</v>
      </c>
      <c r="D58" t="s">
        <v>11616</v>
      </c>
    </row>
    <row r="59" spans="1:4" hidden="1" x14ac:dyDescent="0.2">
      <c r="A59" t="s">
        <v>2870</v>
      </c>
      <c r="B59" t="s">
        <v>2698</v>
      </c>
      <c r="C59" t="s">
        <v>2869</v>
      </c>
      <c r="D59" t="s">
        <v>11012</v>
      </c>
    </row>
    <row r="60" spans="1:4" hidden="1" x14ac:dyDescent="0.2">
      <c r="A60" t="s">
        <v>2868</v>
      </c>
      <c r="B60" t="s">
        <v>2698</v>
      </c>
      <c r="C60" t="s">
        <v>2867</v>
      </c>
      <c r="D60" t="s">
        <v>11081</v>
      </c>
    </row>
    <row r="61" spans="1:4" hidden="1" x14ac:dyDescent="0.2">
      <c r="A61" t="s">
        <v>2866</v>
      </c>
      <c r="B61" t="s">
        <v>2698</v>
      </c>
      <c r="C61" t="s">
        <v>2865</v>
      </c>
      <c r="D61" t="s">
        <v>11486</v>
      </c>
    </row>
    <row r="62" spans="1:4" hidden="1" x14ac:dyDescent="0.2">
      <c r="A62" t="s">
        <v>2864</v>
      </c>
      <c r="B62" t="s">
        <v>2698</v>
      </c>
      <c r="C62" t="s">
        <v>2863</v>
      </c>
      <c r="D62" t="s">
        <v>11480</v>
      </c>
    </row>
    <row r="63" spans="1:4" hidden="1" x14ac:dyDescent="0.2">
      <c r="A63" t="s">
        <v>2862</v>
      </c>
      <c r="B63" t="s">
        <v>2698</v>
      </c>
      <c r="C63" t="s">
        <v>2861</v>
      </c>
      <c r="D63" t="s">
        <v>11545</v>
      </c>
    </row>
    <row r="64" spans="1:4" hidden="1" x14ac:dyDescent="0.2">
      <c r="A64" t="s">
        <v>2860</v>
      </c>
      <c r="B64" t="s">
        <v>2698</v>
      </c>
      <c r="C64" t="s">
        <v>2859</v>
      </c>
      <c r="D64" t="s">
        <v>11044</v>
      </c>
    </row>
    <row r="65" spans="1:4" hidden="1" x14ac:dyDescent="0.2">
      <c r="A65" t="s">
        <v>2858</v>
      </c>
      <c r="B65" t="s">
        <v>2698</v>
      </c>
      <c r="C65" t="s">
        <v>2857</v>
      </c>
      <c r="D65" t="s">
        <v>11498</v>
      </c>
    </row>
    <row r="66" spans="1:4" hidden="1" x14ac:dyDescent="0.2">
      <c r="A66" t="s">
        <v>6618</v>
      </c>
      <c r="B66" t="s">
        <v>2698</v>
      </c>
      <c r="C66" t="s">
        <v>6619</v>
      </c>
      <c r="D66" t="s">
        <v>11593</v>
      </c>
    </row>
    <row r="67" spans="1:4" hidden="1" x14ac:dyDescent="0.2">
      <c r="A67" t="s">
        <v>2856</v>
      </c>
      <c r="B67" t="s">
        <v>2698</v>
      </c>
      <c r="C67" t="s">
        <v>2855</v>
      </c>
      <c r="D67" t="s">
        <v>11516</v>
      </c>
    </row>
    <row r="68" spans="1:4" hidden="1" x14ac:dyDescent="0.2">
      <c r="A68" t="s">
        <v>2854</v>
      </c>
      <c r="B68" t="s">
        <v>2698</v>
      </c>
      <c r="C68" t="s">
        <v>2853</v>
      </c>
      <c r="D68" t="s">
        <v>11430</v>
      </c>
    </row>
    <row r="69" spans="1:4" hidden="1" x14ac:dyDescent="0.2">
      <c r="A69" t="s">
        <v>2852</v>
      </c>
      <c r="B69" t="s">
        <v>2698</v>
      </c>
      <c r="C69" t="s">
        <v>2851</v>
      </c>
      <c r="D69" t="s">
        <v>11062</v>
      </c>
    </row>
    <row r="70" spans="1:4" hidden="1" x14ac:dyDescent="0.2">
      <c r="A70" t="s">
        <v>2850</v>
      </c>
      <c r="B70" t="s">
        <v>2698</v>
      </c>
      <c r="C70" t="s">
        <v>2849</v>
      </c>
      <c r="D70" t="s">
        <v>11297</v>
      </c>
    </row>
    <row r="71" spans="1:4" hidden="1" x14ac:dyDescent="0.2">
      <c r="A71" t="s">
        <v>2848</v>
      </c>
      <c r="B71" t="s">
        <v>2698</v>
      </c>
      <c r="C71" t="s">
        <v>2847</v>
      </c>
      <c r="D71" t="s">
        <v>11477</v>
      </c>
    </row>
    <row r="72" spans="1:4" hidden="1" x14ac:dyDescent="0.2">
      <c r="A72" t="s">
        <v>2846</v>
      </c>
      <c r="B72" t="s">
        <v>2698</v>
      </c>
      <c r="C72" t="s">
        <v>2845</v>
      </c>
      <c r="D72" t="s">
        <v>11504</v>
      </c>
    </row>
    <row r="73" spans="1:4" hidden="1" x14ac:dyDescent="0.2">
      <c r="A73" t="s">
        <v>2844</v>
      </c>
      <c r="B73" t="s">
        <v>2698</v>
      </c>
      <c r="C73" t="s">
        <v>1177</v>
      </c>
      <c r="D73" t="s">
        <v>10212</v>
      </c>
    </row>
    <row r="74" spans="1:4" hidden="1" x14ac:dyDescent="0.2">
      <c r="A74" t="s">
        <v>2843</v>
      </c>
      <c r="B74" t="s">
        <v>2698</v>
      </c>
      <c r="C74" t="s">
        <v>2842</v>
      </c>
      <c r="D74" t="s">
        <v>10612</v>
      </c>
    </row>
    <row r="75" spans="1:4" hidden="1" x14ac:dyDescent="0.2">
      <c r="A75" t="s">
        <v>2841</v>
      </c>
      <c r="B75" t="s">
        <v>2698</v>
      </c>
      <c r="C75" t="s">
        <v>2840</v>
      </c>
      <c r="D75" t="s">
        <v>11075</v>
      </c>
    </row>
    <row r="76" spans="1:4" hidden="1" x14ac:dyDescent="0.2">
      <c r="A76" t="s">
        <v>2839</v>
      </c>
      <c r="B76" t="s">
        <v>2698</v>
      </c>
      <c r="C76" t="s">
        <v>2838</v>
      </c>
      <c r="D76" t="s">
        <v>11403</v>
      </c>
    </row>
    <row r="77" spans="1:4" hidden="1" x14ac:dyDescent="0.2">
      <c r="A77" t="s">
        <v>2837</v>
      </c>
      <c r="B77" t="s">
        <v>2698</v>
      </c>
      <c r="C77" t="s">
        <v>2836</v>
      </c>
      <c r="D77" t="s">
        <v>11525</v>
      </c>
    </row>
    <row r="78" spans="1:4" hidden="1" x14ac:dyDescent="0.2">
      <c r="A78" t="s">
        <v>2835</v>
      </c>
      <c r="B78" t="s">
        <v>2698</v>
      </c>
      <c r="C78" t="s">
        <v>2834</v>
      </c>
      <c r="D78" t="s">
        <v>11009</v>
      </c>
    </row>
    <row r="79" spans="1:4" hidden="1" x14ac:dyDescent="0.2">
      <c r="A79" t="s">
        <v>2833</v>
      </c>
      <c r="B79" t="s">
        <v>2698</v>
      </c>
      <c r="C79" t="s">
        <v>2832</v>
      </c>
      <c r="D79" t="s">
        <v>11047</v>
      </c>
    </row>
    <row r="80" spans="1:4" hidden="1" x14ac:dyDescent="0.2">
      <c r="A80" t="s">
        <v>2831</v>
      </c>
      <c r="B80" t="s">
        <v>2698</v>
      </c>
      <c r="C80" t="s">
        <v>2830</v>
      </c>
      <c r="D80" t="s">
        <v>10823</v>
      </c>
    </row>
    <row r="81" spans="1:4" hidden="1" x14ac:dyDescent="0.2">
      <c r="A81" t="s">
        <v>2829</v>
      </c>
      <c r="B81" t="s">
        <v>2698</v>
      </c>
      <c r="C81" t="s">
        <v>2828</v>
      </c>
      <c r="D81" t="s">
        <v>11528</v>
      </c>
    </row>
    <row r="82" spans="1:4" hidden="1" x14ac:dyDescent="0.2">
      <c r="A82" t="s">
        <v>2827</v>
      </c>
      <c r="B82" t="s">
        <v>2698</v>
      </c>
      <c r="C82" t="s">
        <v>2826</v>
      </c>
      <c r="D82" t="s">
        <v>11575</v>
      </c>
    </row>
    <row r="83" spans="1:4" hidden="1" x14ac:dyDescent="0.2">
      <c r="A83" t="s">
        <v>2825</v>
      </c>
      <c r="B83" t="s">
        <v>2698</v>
      </c>
      <c r="C83" t="s">
        <v>2824</v>
      </c>
      <c r="D83" t="s">
        <v>11602</v>
      </c>
    </row>
    <row r="84" spans="1:4" hidden="1" x14ac:dyDescent="0.2">
      <c r="A84" t="s">
        <v>2823</v>
      </c>
      <c r="B84" t="s">
        <v>2698</v>
      </c>
      <c r="C84" t="s">
        <v>2822</v>
      </c>
      <c r="D84" t="s">
        <v>11054</v>
      </c>
    </row>
    <row r="85" spans="1:4" hidden="1" x14ac:dyDescent="0.2">
      <c r="A85" t="s">
        <v>2821</v>
      </c>
      <c r="B85" t="s">
        <v>2698</v>
      </c>
      <c r="C85" t="s">
        <v>2820</v>
      </c>
      <c r="D85" t="s">
        <v>11539</v>
      </c>
    </row>
    <row r="86" spans="1:4" hidden="1" x14ac:dyDescent="0.2">
      <c r="A86" t="s">
        <v>2819</v>
      </c>
      <c r="B86" t="s">
        <v>2698</v>
      </c>
      <c r="C86" t="s">
        <v>2818</v>
      </c>
      <c r="D86" t="s">
        <v>11495</v>
      </c>
    </row>
    <row r="87" spans="1:4" hidden="1" x14ac:dyDescent="0.2">
      <c r="A87" t="s">
        <v>2817</v>
      </c>
      <c r="B87" t="s">
        <v>2698</v>
      </c>
      <c r="C87" t="s">
        <v>2816</v>
      </c>
      <c r="D87" t="s">
        <v>10778</v>
      </c>
    </row>
    <row r="88" spans="1:4" hidden="1" x14ac:dyDescent="0.2">
      <c r="A88" t="s">
        <v>2815</v>
      </c>
      <c r="B88" t="s">
        <v>2698</v>
      </c>
      <c r="C88" t="s">
        <v>2814</v>
      </c>
      <c r="D88" t="s">
        <v>10921</v>
      </c>
    </row>
    <row r="89" spans="1:4" hidden="1" x14ac:dyDescent="0.2">
      <c r="A89" t="s">
        <v>2813</v>
      </c>
      <c r="B89" t="s">
        <v>2698</v>
      </c>
      <c r="C89" t="s">
        <v>2812</v>
      </c>
      <c r="D89" t="s">
        <v>11078</v>
      </c>
    </row>
    <row r="90" spans="1:4" hidden="1" x14ac:dyDescent="0.2">
      <c r="A90" t="s">
        <v>2811</v>
      </c>
      <c r="B90" t="s">
        <v>2698</v>
      </c>
      <c r="C90" t="s">
        <v>2810</v>
      </c>
      <c r="D90" t="s">
        <v>11059</v>
      </c>
    </row>
    <row r="91" spans="1:4" hidden="1" x14ac:dyDescent="0.2">
      <c r="A91" t="s">
        <v>2809</v>
      </c>
      <c r="B91" t="s">
        <v>2698</v>
      </c>
      <c r="C91" t="s">
        <v>2808</v>
      </c>
      <c r="D91" t="s">
        <v>11587</v>
      </c>
    </row>
    <row r="92" spans="1:4" hidden="1" x14ac:dyDescent="0.2">
      <c r="A92" t="s">
        <v>2807</v>
      </c>
      <c r="B92" t="s">
        <v>2698</v>
      </c>
      <c r="C92" t="s">
        <v>2806</v>
      </c>
      <c r="D92" t="s">
        <v>11421</v>
      </c>
    </row>
    <row r="93" spans="1:4" hidden="1" x14ac:dyDescent="0.2">
      <c r="A93" t="s">
        <v>2805</v>
      </c>
      <c r="B93" t="s">
        <v>2698</v>
      </c>
      <c r="C93" t="s">
        <v>2804</v>
      </c>
      <c r="D93" t="s">
        <v>9632</v>
      </c>
    </row>
    <row r="94" spans="1:4" hidden="1" x14ac:dyDescent="0.2">
      <c r="A94" t="s">
        <v>2803</v>
      </c>
      <c r="B94" t="s">
        <v>2698</v>
      </c>
      <c r="C94" t="s">
        <v>2802</v>
      </c>
      <c r="D94" t="s">
        <v>11068</v>
      </c>
    </row>
    <row r="95" spans="1:4" hidden="1" x14ac:dyDescent="0.2">
      <c r="B95" t="s">
        <v>2698</v>
      </c>
      <c r="C95" t="s">
        <v>6584</v>
      </c>
      <c r="D95" t="s">
        <v>10737</v>
      </c>
    </row>
    <row r="96" spans="1:4" hidden="1" x14ac:dyDescent="0.2">
      <c r="A96" t="s">
        <v>2801</v>
      </c>
      <c r="B96" t="s">
        <v>2698</v>
      </c>
      <c r="C96" t="s">
        <v>2800</v>
      </c>
      <c r="D96" t="s">
        <v>11004</v>
      </c>
    </row>
    <row r="97" spans="1:4" hidden="1" x14ac:dyDescent="0.2">
      <c r="A97" t="s">
        <v>2799</v>
      </c>
      <c r="B97" t="s">
        <v>2698</v>
      </c>
      <c r="C97" t="s">
        <v>2798</v>
      </c>
      <c r="D97" t="s">
        <v>11406</v>
      </c>
    </row>
    <row r="98" spans="1:4" hidden="1" x14ac:dyDescent="0.2">
      <c r="A98" t="s">
        <v>2797</v>
      </c>
      <c r="B98" t="s">
        <v>2698</v>
      </c>
      <c r="C98" t="s">
        <v>2796</v>
      </c>
      <c r="D98" t="s">
        <v>10794</v>
      </c>
    </row>
    <row r="99" spans="1:4" hidden="1" x14ac:dyDescent="0.2">
      <c r="A99" t="s">
        <v>2795</v>
      </c>
      <c r="B99" t="s">
        <v>2698</v>
      </c>
      <c r="C99" t="s">
        <v>2794</v>
      </c>
      <c r="D99" t="s">
        <v>11306</v>
      </c>
    </row>
    <row r="100" spans="1:4" hidden="1" x14ac:dyDescent="0.2">
      <c r="B100" t="s">
        <v>2698</v>
      </c>
      <c r="C100" t="s">
        <v>6578</v>
      </c>
      <c r="D100" t="s">
        <v>10745</v>
      </c>
    </row>
    <row r="101" spans="1:4" hidden="1" x14ac:dyDescent="0.2">
      <c r="A101" t="s">
        <v>2793</v>
      </c>
      <c r="B101" t="s">
        <v>2698</v>
      </c>
      <c r="C101" t="s">
        <v>2792</v>
      </c>
      <c r="D101" t="s">
        <v>11438</v>
      </c>
    </row>
    <row r="102" spans="1:4" hidden="1" x14ac:dyDescent="0.2">
      <c r="A102" t="s">
        <v>2791</v>
      </c>
      <c r="B102" t="s">
        <v>2698</v>
      </c>
      <c r="C102" t="s">
        <v>2790</v>
      </c>
      <c r="D102" t="s">
        <v>11418</v>
      </c>
    </row>
    <row r="103" spans="1:4" hidden="1" x14ac:dyDescent="0.2">
      <c r="A103" t="s">
        <v>2789</v>
      </c>
      <c r="B103" t="s">
        <v>2698</v>
      </c>
      <c r="C103" t="s">
        <v>2788</v>
      </c>
      <c r="D103" t="s">
        <v>11663</v>
      </c>
    </row>
    <row r="104" spans="1:4" hidden="1" x14ac:dyDescent="0.2">
      <c r="A104" t="s">
        <v>2787</v>
      </c>
      <c r="B104" t="s">
        <v>2698</v>
      </c>
      <c r="C104" t="s">
        <v>2786</v>
      </c>
      <c r="D104" t="s">
        <v>11441</v>
      </c>
    </row>
    <row r="105" spans="1:4" hidden="1" x14ac:dyDescent="0.2">
      <c r="A105" t="s">
        <v>2785</v>
      </c>
      <c r="B105" t="s">
        <v>2698</v>
      </c>
      <c r="C105" t="s">
        <v>2784</v>
      </c>
      <c r="D105" t="s">
        <v>11300</v>
      </c>
    </row>
    <row r="106" spans="1:4" hidden="1" x14ac:dyDescent="0.2">
      <c r="A106" t="s">
        <v>2783</v>
      </c>
      <c r="B106" t="s">
        <v>2698</v>
      </c>
      <c r="C106" t="s">
        <v>2782</v>
      </c>
      <c r="D106" t="s">
        <v>10797</v>
      </c>
    </row>
    <row r="107" spans="1:4" hidden="1" x14ac:dyDescent="0.2">
      <c r="A107" t="s">
        <v>2781</v>
      </c>
      <c r="B107" t="s">
        <v>2698</v>
      </c>
      <c r="C107" t="s">
        <v>2780</v>
      </c>
      <c r="D107" t="s">
        <v>11599</v>
      </c>
    </row>
    <row r="108" spans="1:4" hidden="1" x14ac:dyDescent="0.2">
      <c r="A108" t="s">
        <v>2779</v>
      </c>
      <c r="B108" t="s">
        <v>2698</v>
      </c>
      <c r="C108" t="s">
        <v>2778</v>
      </c>
      <c r="D108" t="s">
        <v>11572</v>
      </c>
    </row>
    <row r="109" spans="1:4" hidden="1" x14ac:dyDescent="0.2">
      <c r="A109" t="s">
        <v>2777</v>
      </c>
      <c r="B109" t="s">
        <v>2698</v>
      </c>
      <c r="C109" t="s">
        <v>2776</v>
      </c>
      <c r="D109" t="s">
        <v>11454</v>
      </c>
    </row>
    <row r="110" spans="1:4" hidden="1" x14ac:dyDescent="0.2">
      <c r="A110" t="s">
        <v>2775</v>
      </c>
      <c r="B110" t="s">
        <v>2698</v>
      </c>
      <c r="C110" t="s">
        <v>2774</v>
      </c>
      <c r="D110" t="s">
        <v>10800</v>
      </c>
    </row>
    <row r="111" spans="1:4" hidden="1" x14ac:dyDescent="0.2">
      <c r="A111" t="s">
        <v>2773</v>
      </c>
      <c r="B111" t="s">
        <v>2698</v>
      </c>
      <c r="C111" t="s">
        <v>2772</v>
      </c>
      <c r="D111" t="s">
        <v>11554</v>
      </c>
    </row>
    <row r="112" spans="1:4" hidden="1" x14ac:dyDescent="0.2">
      <c r="A112" t="s">
        <v>2771</v>
      </c>
      <c r="B112" t="s">
        <v>2698</v>
      </c>
      <c r="C112" t="s">
        <v>2770</v>
      </c>
      <c r="D112" t="s">
        <v>10727</v>
      </c>
    </row>
    <row r="113" spans="1:4" hidden="1" x14ac:dyDescent="0.2">
      <c r="A113" t="s">
        <v>2769</v>
      </c>
      <c r="B113" t="s">
        <v>2698</v>
      </c>
      <c r="C113" t="s">
        <v>2768</v>
      </c>
      <c r="D113" t="s">
        <v>11569</v>
      </c>
    </row>
    <row r="114" spans="1:4" hidden="1" x14ac:dyDescent="0.2">
      <c r="A114" t="s">
        <v>2767</v>
      </c>
      <c r="B114" t="s">
        <v>2698</v>
      </c>
      <c r="C114" t="s">
        <v>2766</v>
      </c>
      <c r="D114" t="s">
        <v>11086</v>
      </c>
    </row>
    <row r="115" spans="1:4" hidden="1" x14ac:dyDescent="0.2">
      <c r="A115" t="s">
        <v>2765</v>
      </c>
      <c r="B115" t="s">
        <v>2698</v>
      </c>
      <c r="C115" t="s">
        <v>2764</v>
      </c>
      <c r="D115" t="s">
        <v>11100</v>
      </c>
    </row>
    <row r="116" spans="1:4" hidden="1" x14ac:dyDescent="0.2">
      <c r="A116" t="s">
        <v>2763</v>
      </c>
      <c r="B116" t="s">
        <v>2698</v>
      </c>
      <c r="C116" t="s">
        <v>2762</v>
      </c>
      <c r="D116" t="s">
        <v>11424</v>
      </c>
    </row>
    <row r="117" spans="1:4" hidden="1" x14ac:dyDescent="0.2">
      <c r="A117" t="s">
        <v>2761</v>
      </c>
      <c r="B117" t="s">
        <v>2698</v>
      </c>
      <c r="C117" t="s">
        <v>2760</v>
      </c>
      <c r="D117" t="s">
        <v>11072</v>
      </c>
    </row>
    <row r="118" spans="1:4" hidden="1" x14ac:dyDescent="0.2">
      <c r="A118" t="s">
        <v>2759</v>
      </c>
      <c r="B118" t="s">
        <v>2698</v>
      </c>
      <c r="C118" t="s">
        <v>2758</v>
      </c>
      <c r="D118" t="s">
        <v>11039</v>
      </c>
    </row>
    <row r="119" spans="1:4" hidden="1" x14ac:dyDescent="0.2">
      <c r="A119" t="s">
        <v>2757</v>
      </c>
      <c r="B119" t="s">
        <v>2698</v>
      </c>
      <c r="C119" t="s">
        <v>2756</v>
      </c>
      <c r="D119" t="s">
        <v>11566</v>
      </c>
    </row>
    <row r="120" spans="1:4" hidden="1" x14ac:dyDescent="0.2">
      <c r="A120" t="s">
        <v>2755</v>
      </c>
      <c r="B120" t="s">
        <v>2698</v>
      </c>
      <c r="C120" t="s">
        <v>2754</v>
      </c>
      <c r="D120" t="s">
        <v>11089</v>
      </c>
    </row>
    <row r="121" spans="1:4" hidden="1" x14ac:dyDescent="0.2">
      <c r="B121" t="s">
        <v>2698</v>
      </c>
      <c r="C121" t="s">
        <v>6555</v>
      </c>
      <c r="D121" t="s">
        <v>12021</v>
      </c>
    </row>
    <row r="122" spans="1:4" hidden="1" x14ac:dyDescent="0.2">
      <c r="A122" t="s">
        <v>4551</v>
      </c>
      <c r="B122" t="s">
        <v>2698</v>
      </c>
      <c r="C122" t="s">
        <v>4550</v>
      </c>
      <c r="D122" t="s">
        <v>10832</v>
      </c>
    </row>
    <row r="123" spans="1:4" hidden="1" x14ac:dyDescent="0.2">
      <c r="A123" t="s">
        <v>2753</v>
      </c>
      <c r="B123" t="s">
        <v>2698</v>
      </c>
      <c r="C123" t="s">
        <v>2752</v>
      </c>
      <c r="D123" t="s">
        <v>11513</v>
      </c>
    </row>
    <row r="124" spans="1:4" hidden="1" x14ac:dyDescent="0.2">
      <c r="A124" t="s">
        <v>2751</v>
      </c>
      <c r="B124" t="s">
        <v>2698</v>
      </c>
      <c r="C124" t="s">
        <v>2750</v>
      </c>
      <c r="D124" t="s">
        <v>11051</v>
      </c>
    </row>
    <row r="125" spans="1:4" hidden="1" x14ac:dyDescent="0.2">
      <c r="A125" t="s">
        <v>2749</v>
      </c>
      <c r="B125" t="s">
        <v>2698</v>
      </c>
      <c r="C125" t="s">
        <v>2748</v>
      </c>
      <c r="D125" t="s">
        <v>11557</v>
      </c>
    </row>
    <row r="126" spans="1:4" hidden="1" x14ac:dyDescent="0.2">
      <c r="A126" t="s">
        <v>2747</v>
      </c>
      <c r="B126" t="s">
        <v>2698</v>
      </c>
      <c r="C126" t="s">
        <v>2746</v>
      </c>
      <c r="D126" t="s">
        <v>10599</v>
      </c>
    </row>
    <row r="127" spans="1:4" hidden="1" x14ac:dyDescent="0.2">
      <c r="A127" t="s">
        <v>2745</v>
      </c>
      <c r="B127" t="s">
        <v>2698</v>
      </c>
      <c r="C127" t="s">
        <v>2744</v>
      </c>
      <c r="D127" t="s">
        <v>11065</v>
      </c>
    </row>
    <row r="128" spans="1:4" hidden="1" x14ac:dyDescent="0.2">
      <c r="A128" t="s">
        <v>2743</v>
      </c>
      <c r="B128" t="s">
        <v>2698</v>
      </c>
      <c r="C128" t="s">
        <v>2742</v>
      </c>
      <c r="D128" t="s">
        <v>10811</v>
      </c>
    </row>
    <row r="129" spans="1:4" hidden="1" x14ac:dyDescent="0.2">
      <c r="A129" t="s">
        <v>2741</v>
      </c>
      <c r="B129" t="s">
        <v>2698</v>
      </c>
      <c r="C129" t="s">
        <v>2131</v>
      </c>
      <c r="D129" t="s">
        <v>11659</v>
      </c>
    </row>
    <row r="130" spans="1:4" hidden="1" x14ac:dyDescent="0.2">
      <c r="A130" t="s">
        <v>2740</v>
      </c>
      <c r="B130" t="s">
        <v>2698</v>
      </c>
      <c r="C130" t="s">
        <v>2739</v>
      </c>
      <c r="D130" t="s">
        <v>11474</v>
      </c>
    </row>
    <row r="131" spans="1:4" hidden="1" x14ac:dyDescent="0.2">
      <c r="A131" t="s">
        <v>2738</v>
      </c>
      <c r="B131" t="s">
        <v>2698</v>
      </c>
      <c r="C131" t="s">
        <v>2737</v>
      </c>
      <c r="D131" t="s">
        <v>10921</v>
      </c>
    </row>
    <row r="132" spans="1:4" hidden="1" x14ac:dyDescent="0.2">
      <c r="A132" t="s">
        <v>2736</v>
      </c>
      <c r="B132" t="s">
        <v>2698</v>
      </c>
      <c r="C132" t="s">
        <v>2735</v>
      </c>
      <c r="D132" t="s">
        <v>11435</v>
      </c>
    </row>
    <row r="133" spans="1:4" hidden="1" x14ac:dyDescent="0.2">
      <c r="A133" t="s">
        <v>2734</v>
      </c>
      <c r="B133" t="s">
        <v>2698</v>
      </c>
      <c r="C133" t="s">
        <v>2733</v>
      </c>
      <c r="D133" t="s">
        <v>11532</v>
      </c>
    </row>
    <row r="134" spans="1:4" hidden="1" x14ac:dyDescent="0.2">
      <c r="A134" t="s">
        <v>2732</v>
      </c>
      <c r="B134" t="s">
        <v>2698</v>
      </c>
      <c r="C134" t="s">
        <v>2731</v>
      </c>
      <c r="D134" t="s">
        <v>10783</v>
      </c>
    </row>
    <row r="135" spans="1:4" hidden="1" x14ac:dyDescent="0.2">
      <c r="A135" t="s">
        <v>2730</v>
      </c>
      <c r="B135" t="s">
        <v>2698</v>
      </c>
      <c r="C135" t="s">
        <v>2729</v>
      </c>
      <c r="D135" t="s">
        <v>10999</v>
      </c>
    </row>
    <row r="136" spans="1:4" hidden="1" x14ac:dyDescent="0.2">
      <c r="A136" t="s">
        <v>2728</v>
      </c>
      <c r="B136" t="s">
        <v>2698</v>
      </c>
      <c r="C136" t="s">
        <v>2727</v>
      </c>
      <c r="D136" t="s">
        <v>11457</v>
      </c>
    </row>
    <row r="137" spans="1:4" hidden="1" x14ac:dyDescent="0.2">
      <c r="A137" t="s">
        <v>2726</v>
      </c>
      <c r="B137" t="s">
        <v>2698</v>
      </c>
      <c r="C137" t="s">
        <v>2725</v>
      </c>
      <c r="D137" t="s">
        <v>11409</v>
      </c>
    </row>
    <row r="138" spans="1:4" hidden="1" x14ac:dyDescent="0.2">
      <c r="A138" t="s">
        <v>2724</v>
      </c>
      <c r="B138" t="s">
        <v>2698</v>
      </c>
      <c r="C138" t="s">
        <v>2723</v>
      </c>
      <c r="D138" t="s">
        <v>11036</v>
      </c>
    </row>
    <row r="139" spans="1:4" hidden="1" x14ac:dyDescent="0.2">
      <c r="A139" t="s">
        <v>2722</v>
      </c>
      <c r="B139" t="s">
        <v>2698</v>
      </c>
      <c r="C139" t="s">
        <v>2721</v>
      </c>
      <c r="D139" t="s">
        <v>10763</v>
      </c>
    </row>
    <row r="140" spans="1:4" hidden="1" x14ac:dyDescent="0.2">
      <c r="A140" t="s">
        <v>2720</v>
      </c>
      <c r="B140" t="s">
        <v>2698</v>
      </c>
      <c r="C140" t="s">
        <v>1600</v>
      </c>
      <c r="D140" t="s">
        <v>10803</v>
      </c>
    </row>
    <row r="141" spans="1:4" hidden="1" x14ac:dyDescent="0.2">
      <c r="A141" t="s">
        <v>2719</v>
      </c>
      <c r="B141" t="s">
        <v>2698</v>
      </c>
      <c r="C141" t="s">
        <v>1598</v>
      </c>
      <c r="D141" t="s">
        <v>11469</v>
      </c>
    </row>
    <row r="142" spans="1:4" hidden="1" x14ac:dyDescent="0.2">
      <c r="A142" t="s">
        <v>2718</v>
      </c>
      <c r="B142" t="s">
        <v>2698</v>
      </c>
      <c r="C142" t="s">
        <v>2717</v>
      </c>
      <c r="D142" t="s">
        <v>11563</v>
      </c>
    </row>
    <row r="143" spans="1:4" hidden="1" x14ac:dyDescent="0.2">
      <c r="B143" t="s">
        <v>2698</v>
      </c>
      <c r="C143" t="s">
        <v>6530</v>
      </c>
      <c r="D143" t="s">
        <v>10741</v>
      </c>
    </row>
    <row r="144" spans="1:4" hidden="1" x14ac:dyDescent="0.2">
      <c r="A144" t="s">
        <v>2716</v>
      </c>
      <c r="B144" t="s">
        <v>2698</v>
      </c>
      <c r="C144" t="s">
        <v>2715</v>
      </c>
      <c r="D144" t="s">
        <v>10808</v>
      </c>
    </row>
    <row r="145" spans="1:4" hidden="1" x14ac:dyDescent="0.2">
      <c r="A145" t="s">
        <v>2714</v>
      </c>
      <c r="B145" t="s">
        <v>2698</v>
      </c>
      <c r="C145" t="s">
        <v>2713</v>
      </c>
      <c r="D145" t="s">
        <v>11596</v>
      </c>
    </row>
    <row r="146" spans="1:4" hidden="1" x14ac:dyDescent="0.2">
      <c r="A146" t="s">
        <v>2712</v>
      </c>
      <c r="B146" t="s">
        <v>2698</v>
      </c>
      <c r="C146" t="s">
        <v>2711</v>
      </c>
      <c r="D146" t="s">
        <v>11622</v>
      </c>
    </row>
    <row r="147" spans="1:4" hidden="1" x14ac:dyDescent="0.2">
      <c r="A147" t="s">
        <v>2710</v>
      </c>
      <c r="B147" t="s">
        <v>2698</v>
      </c>
      <c r="C147" t="s">
        <v>2709</v>
      </c>
      <c r="D147" t="s">
        <v>11412</v>
      </c>
    </row>
    <row r="148" spans="1:4" hidden="1" x14ac:dyDescent="0.2">
      <c r="A148" t="s">
        <v>2708</v>
      </c>
      <c r="B148" t="s">
        <v>2698</v>
      </c>
      <c r="C148" t="s">
        <v>2707</v>
      </c>
      <c r="D148" t="s">
        <v>10607</v>
      </c>
    </row>
    <row r="149" spans="1:4" hidden="1" x14ac:dyDescent="0.2">
      <c r="B149" t="s">
        <v>2698</v>
      </c>
      <c r="C149" t="s">
        <v>6521</v>
      </c>
      <c r="D149" t="s">
        <v>10747</v>
      </c>
    </row>
    <row r="150" spans="1:4" hidden="1" x14ac:dyDescent="0.2">
      <c r="A150" t="s">
        <v>2706</v>
      </c>
      <c r="B150" t="s">
        <v>2698</v>
      </c>
      <c r="C150" t="s">
        <v>2705</v>
      </c>
      <c r="D150" t="s">
        <v>11613</v>
      </c>
    </row>
    <row r="151" spans="1:4" hidden="1" x14ac:dyDescent="0.2">
      <c r="A151" t="s">
        <v>2704</v>
      </c>
      <c r="B151" t="s">
        <v>2698</v>
      </c>
      <c r="C151" t="s">
        <v>2703</v>
      </c>
      <c r="D151" t="s">
        <v>11489</v>
      </c>
    </row>
    <row r="152" spans="1:4" hidden="1" x14ac:dyDescent="0.2">
      <c r="A152" t="s">
        <v>2702</v>
      </c>
      <c r="B152" t="s">
        <v>2698</v>
      </c>
      <c r="C152" t="s">
        <v>2701</v>
      </c>
      <c r="D152" t="s">
        <v>11103</v>
      </c>
    </row>
    <row r="153" spans="1:4" hidden="1" x14ac:dyDescent="0.2">
      <c r="A153" t="s">
        <v>2700</v>
      </c>
      <c r="B153" t="s">
        <v>2698</v>
      </c>
      <c r="C153" t="s">
        <v>2699</v>
      </c>
      <c r="D153" t="s">
        <v>11450</v>
      </c>
    </row>
    <row r="154" spans="1:4" hidden="1" x14ac:dyDescent="0.2">
      <c r="A154" t="s">
        <v>2697</v>
      </c>
      <c r="B154" t="s">
        <v>2698</v>
      </c>
      <c r="C154" t="s">
        <v>2696</v>
      </c>
      <c r="D154" t="s">
        <v>11560</v>
      </c>
    </row>
    <row r="155" spans="1:4" hidden="1" x14ac:dyDescent="0.2">
      <c r="A155" t="s">
        <v>2695</v>
      </c>
      <c r="B155" t="s">
        <v>2399</v>
      </c>
      <c r="C155" t="s">
        <v>2694</v>
      </c>
      <c r="D155" t="s">
        <v>10306</v>
      </c>
    </row>
    <row r="156" spans="1:4" hidden="1" x14ac:dyDescent="0.2">
      <c r="A156" t="s">
        <v>2693</v>
      </c>
      <c r="B156" t="s">
        <v>2399</v>
      </c>
      <c r="C156" t="s">
        <v>2692</v>
      </c>
      <c r="D156" t="s">
        <v>11317</v>
      </c>
    </row>
    <row r="157" spans="1:4" hidden="1" x14ac:dyDescent="0.2">
      <c r="A157" t="s">
        <v>2691</v>
      </c>
      <c r="B157" t="s">
        <v>2399</v>
      </c>
      <c r="C157" t="s">
        <v>2690</v>
      </c>
      <c r="D157" t="s">
        <v>11888</v>
      </c>
    </row>
    <row r="158" spans="1:4" hidden="1" x14ac:dyDescent="0.2">
      <c r="A158" t="s">
        <v>2689</v>
      </c>
      <c r="B158" t="s">
        <v>2399</v>
      </c>
      <c r="C158" t="s">
        <v>2688</v>
      </c>
      <c r="D158" t="s">
        <v>10309</v>
      </c>
    </row>
    <row r="159" spans="1:4" hidden="1" x14ac:dyDescent="0.2">
      <c r="A159" t="s">
        <v>2687</v>
      </c>
      <c r="B159" t="s">
        <v>2399</v>
      </c>
      <c r="C159" t="s">
        <v>2686</v>
      </c>
      <c r="D159" t="s">
        <v>10692</v>
      </c>
    </row>
    <row r="160" spans="1:4" hidden="1" x14ac:dyDescent="0.2">
      <c r="A160" t="s">
        <v>2685</v>
      </c>
      <c r="B160" t="s">
        <v>2399</v>
      </c>
      <c r="C160" t="s">
        <v>2684</v>
      </c>
      <c r="D160" t="s">
        <v>11872</v>
      </c>
    </row>
    <row r="161" spans="1:4" hidden="1" x14ac:dyDescent="0.2">
      <c r="A161" t="s">
        <v>2683</v>
      </c>
      <c r="B161" t="s">
        <v>2399</v>
      </c>
      <c r="C161" t="s">
        <v>2682</v>
      </c>
      <c r="D161" t="s">
        <v>12015</v>
      </c>
    </row>
    <row r="162" spans="1:4" hidden="1" x14ac:dyDescent="0.2">
      <c r="A162" t="s">
        <v>2681</v>
      </c>
      <c r="B162" t="s">
        <v>2399</v>
      </c>
      <c r="C162" t="s">
        <v>2680</v>
      </c>
      <c r="D162" t="s">
        <v>11770</v>
      </c>
    </row>
    <row r="163" spans="1:4" hidden="1" x14ac:dyDescent="0.2">
      <c r="A163" t="s">
        <v>2679</v>
      </c>
      <c r="B163" t="s">
        <v>2399</v>
      </c>
      <c r="C163" t="s">
        <v>2678</v>
      </c>
      <c r="D163" t="s">
        <v>11785</v>
      </c>
    </row>
    <row r="164" spans="1:4" hidden="1" x14ac:dyDescent="0.2">
      <c r="A164" t="s">
        <v>6458</v>
      </c>
      <c r="B164" t="s">
        <v>2399</v>
      </c>
      <c r="C164" t="s">
        <v>6505</v>
      </c>
      <c r="D164" t="s">
        <v>11335</v>
      </c>
    </row>
    <row r="165" spans="1:4" hidden="1" x14ac:dyDescent="0.2">
      <c r="A165" t="s">
        <v>2677</v>
      </c>
      <c r="B165" t="s">
        <v>2399</v>
      </c>
      <c r="C165" t="s">
        <v>2676</v>
      </c>
      <c r="D165" t="s">
        <v>7376</v>
      </c>
    </row>
    <row r="166" spans="1:4" hidden="1" x14ac:dyDescent="0.2">
      <c r="A166" t="s">
        <v>4508</v>
      </c>
      <c r="B166" t="s">
        <v>2399</v>
      </c>
      <c r="C166" t="s">
        <v>4365</v>
      </c>
      <c r="D166" t="s">
        <v>7421</v>
      </c>
    </row>
    <row r="167" spans="1:4" hidden="1" x14ac:dyDescent="0.2">
      <c r="A167" t="s">
        <v>2675</v>
      </c>
      <c r="B167" t="s">
        <v>2399</v>
      </c>
      <c r="C167" t="s">
        <v>2674</v>
      </c>
      <c r="D167" t="s">
        <v>11803</v>
      </c>
    </row>
    <row r="168" spans="1:4" hidden="1" x14ac:dyDescent="0.2">
      <c r="A168" t="s">
        <v>2673</v>
      </c>
      <c r="B168" t="s">
        <v>2399</v>
      </c>
      <c r="C168" t="s">
        <v>2672</v>
      </c>
      <c r="D168" t="s">
        <v>11761</v>
      </c>
    </row>
    <row r="169" spans="1:4" hidden="1" x14ac:dyDescent="0.2">
      <c r="A169" t="s">
        <v>2671</v>
      </c>
      <c r="B169" t="s">
        <v>2399</v>
      </c>
      <c r="C169" t="s">
        <v>2670</v>
      </c>
      <c r="D169" t="s">
        <v>10557</v>
      </c>
    </row>
    <row r="170" spans="1:4" hidden="1" x14ac:dyDescent="0.2">
      <c r="A170" t="s">
        <v>2669</v>
      </c>
      <c r="B170" t="s">
        <v>2399</v>
      </c>
      <c r="C170" t="s">
        <v>2668</v>
      </c>
      <c r="D170" t="s">
        <v>11866</v>
      </c>
    </row>
    <row r="171" spans="1:4" hidden="1" x14ac:dyDescent="0.2">
      <c r="A171" t="s">
        <v>6452</v>
      </c>
      <c r="B171" t="s">
        <v>2399</v>
      </c>
      <c r="C171" t="s">
        <v>6500</v>
      </c>
      <c r="D171" t="s">
        <v>11365</v>
      </c>
    </row>
    <row r="172" spans="1:4" hidden="1" x14ac:dyDescent="0.2">
      <c r="A172" t="s">
        <v>2667</v>
      </c>
      <c r="B172" t="s">
        <v>2399</v>
      </c>
      <c r="C172" t="s">
        <v>2666</v>
      </c>
      <c r="D172" t="s">
        <v>10713</v>
      </c>
    </row>
    <row r="173" spans="1:4" hidden="1" x14ac:dyDescent="0.2">
      <c r="A173" t="s">
        <v>2665</v>
      </c>
      <c r="B173" t="s">
        <v>2399</v>
      </c>
      <c r="C173" t="s">
        <v>2664</v>
      </c>
      <c r="D173" t="s">
        <v>7393</v>
      </c>
    </row>
    <row r="174" spans="1:4" hidden="1" x14ac:dyDescent="0.2">
      <c r="A174" t="s">
        <v>2663</v>
      </c>
      <c r="B174" t="s">
        <v>2399</v>
      </c>
      <c r="C174" t="s">
        <v>2662</v>
      </c>
      <c r="D174" t="s">
        <v>11752</v>
      </c>
    </row>
    <row r="175" spans="1:4" hidden="1" x14ac:dyDescent="0.2">
      <c r="A175" t="s">
        <v>6477</v>
      </c>
      <c r="B175" t="s">
        <v>2399</v>
      </c>
      <c r="C175" t="s">
        <v>6496</v>
      </c>
      <c r="D175" t="s">
        <v>11332</v>
      </c>
    </row>
    <row r="176" spans="1:4" hidden="1" x14ac:dyDescent="0.2">
      <c r="A176" t="s">
        <v>2661</v>
      </c>
      <c r="B176" t="s">
        <v>2399</v>
      </c>
      <c r="C176" t="s">
        <v>2660</v>
      </c>
      <c r="D176" t="s">
        <v>7428</v>
      </c>
    </row>
    <row r="177" spans="1:4" hidden="1" x14ac:dyDescent="0.2">
      <c r="A177" t="s">
        <v>2659</v>
      </c>
      <c r="B177" t="s">
        <v>2399</v>
      </c>
      <c r="C177" t="s">
        <v>2658</v>
      </c>
      <c r="D177" t="s">
        <v>11767</v>
      </c>
    </row>
    <row r="178" spans="1:4" hidden="1" x14ac:dyDescent="0.2">
      <c r="A178" t="s">
        <v>2657</v>
      </c>
      <c r="B178" t="s">
        <v>2399</v>
      </c>
      <c r="C178" t="s">
        <v>2656</v>
      </c>
      <c r="D178" t="s">
        <v>9147</v>
      </c>
    </row>
    <row r="179" spans="1:4" hidden="1" x14ac:dyDescent="0.2">
      <c r="A179" t="s">
        <v>2655</v>
      </c>
      <c r="B179" t="s">
        <v>2399</v>
      </c>
      <c r="C179" t="s">
        <v>2654</v>
      </c>
      <c r="D179" t="s">
        <v>10313</v>
      </c>
    </row>
    <row r="180" spans="1:4" hidden="1" x14ac:dyDescent="0.2">
      <c r="A180" t="s">
        <v>2653</v>
      </c>
      <c r="B180" t="s">
        <v>2399</v>
      </c>
      <c r="C180" t="s">
        <v>2652</v>
      </c>
      <c r="D180" t="s">
        <v>11878</v>
      </c>
    </row>
    <row r="181" spans="1:4" hidden="1" x14ac:dyDescent="0.2">
      <c r="A181" t="s">
        <v>2651</v>
      </c>
      <c r="B181" t="s">
        <v>2399</v>
      </c>
      <c r="C181" t="s">
        <v>2650</v>
      </c>
      <c r="D181" t="s">
        <v>7337</v>
      </c>
    </row>
    <row r="182" spans="1:4" hidden="1" x14ac:dyDescent="0.2">
      <c r="A182" t="s">
        <v>4494</v>
      </c>
      <c r="B182" t="s">
        <v>2399</v>
      </c>
      <c r="C182" t="s">
        <v>4349</v>
      </c>
      <c r="D182" t="s">
        <v>9150</v>
      </c>
    </row>
    <row r="183" spans="1:4" hidden="1" x14ac:dyDescent="0.2">
      <c r="A183" t="s">
        <v>2649</v>
      </c>
      <c r="B183" t="s">
        <v>2399</v>
      </c>
      <c r="C183" t="s">
        <v>2648</v>
      </c>
      <c r="D183" t="s">
        <v>10316</v>
      </c>
    </row>
    <row r="184" spans="1:4" hidden="1" x14ac:dyDescent="0.2">
      <c r="A184" t="s">
        <v>2647</v>
      </c>
      <c r="B184" t="s">
        <v>2399</v>
      </c>
      <c r="C184" t="s">
        <v>2646</v>
      </c>
      <c r="D184" t="s">
        <v>11704</v>
      </c>
    </row>
    <row r="185" spans="1:4" hidden="1" x14ac:dyDescent="0.2">
      <c r="A185" t="s">
        <v>2645</v>
      </c>
      <c r="B185" t="s">
        <v>2399</v>
      </c>
      <c r="C185" t="s">
        <v>2644</v>
      </c>
      <c r="D185" t="s">
        <v>11731</v>
      </c>
    </row>
    <row r="186" spans="1:4" hidden="1" x14ac:dyDescent="0.2">
      <c r="A186" t="s">
        <v>2643</v>
      </c>
      <c r="B186" t="s">
        <v>2399</v>
      </c>
      <c r="C186" t="s">
        <v>2642</v>
      </c>
      <c r="D186" t="s">
        <v>11749</v>
      </c>
    </row>
    <row r="187" spans="1:4" hidden="1" x14ac:dyDescent="0.2">
      <c r="A187" t="s">
        <v>2641</v>
      </c>
      <c r="B187" t="s">
        <v>2399</v>
      </c>
      <c r="C187" t="s">
        <v>2640</v>
      </c>
      <c r="D187" t="s">
        <v>11797</v>
      </c>
    </row>
    <row r="188" spans="1:4" hidden="1" x14ac:dyDescent="0.2">
      <c r="A188" t="s">
        <v>2639</v>
      </c>
      <c r="B188" t="s">
        <v>2399</v>
      </c>
      <c r="C188" t="s">
        <v>2638</v>
      </c>
      <c r="D188" t="s">
        <v>11636</v>
      </c>
    </row>
    <row r="189" spans="1:4" hidden="1" x14ac:dyDescent="0.2">
      <c r="A189" t="s">
        <v>2637</v>
      </c>
      <c r="B189" t="s">
        <v>2399</v>
      </c>
      <c r="C189" t="s">
        <v>2636</v>
      </c>
      <c r="D189" t="s">
        <v>11353</v>
      </c>
    </row>
    <row r="190" spans="1:4" hidden="1" x14ac:dyDescent="0.2">
      <c r="A190" t="s">
        <v>2635</v>
      </c>
      <c r="B190" t="s">
        <v>2399</v>
      </c>
      <c r="C190" t="s">
        <v>2634</v>
      </c>
      <c r="D190" t="s">
        <v>11641</v>
      </c>
    </row>
    <row r="191" spans="1:4" hidden="1" x14ac:dyDescent="0.2">
      <c r="A191" t="s">
        <v>2633</v>
      </c>
      <c r="B191" t="s">
        <v>2399</v>
      </c>
      <c r="C191" t="s">
        <v>2632</v>
      </c>
      <c r="D191" t="s">
        <v>11707</v>
      </c>
    </row>
    <row r="192" spans="1:4" hidden="1" x14ac:dyDescent="0.2">
      <c r="A192" t="s">
        <v>2631</v>
      </c>
      <c r="B192" t="s">
        <v>2399</v>
      </c>
      <c r="C192" t="s">
        <v>2630</v>
      </c>
      <c r="D192" t="s">
        <v>7409</v>
      </c>
    </row>
    <row r="193" spans="1:4" hidden="1" x14ac:dyDescent="0.2">
      <c r="A193" t="s">
        <v>2629</v>
      </c>
      <c r="B193" t="s">
        <v>2399</v>
      </c>
      <c r="C193" t="s">
        <v>2628</v>
      </c>
      <c r="D193" t="s">
        <v>11396</v>
      </c>
    </row>
    <row r="194" spans="1:4" hidden="1" x14ac:dyDescent="0.2">
      <c r="A194" t="s">
        <v>2627</v>
      </c>
      <c r="B194" t="s">
        <v>2399</v>
      </c>
      <c r="C194" t="s">
        <v>2626</v>
      </c>
      <c r="D194" t="s">
        <v>7418</v>
      </c>
    </row>
    <row r="195" spans="1:4" hidden="1" x14ac:dyDescent="0.2">
      <c r="A195" t="s">
        <v>2625</v>
      </c>
      <c r="B195" t="s">
        <v>2399</v>
      </c>
      <c r="C195" t="s">
        <v>2624</v>
      </c>
      <c r="D195" t="s">
        <v>10319</v>
      </c>
    </row>
    <row r="196" spans="1:4" hidden="1" x14ac:dyDescent="0.2">
      <c r="A196" t="s">
        <v>2623</v>
      </c>
      <c r="B196" t="s">
        <v>2399</v>
      </c>
      <c r="C196" t="s">
        <v>2622</v>
      </c>
      <c r="D196" t="s">
        <v>11836</v>
      </c>
    </row>
    <row r="197" spans="1:4" hidden="1" x14ac:dyDescent="0.2">
      <c r="A197" t="s">
        <v>2621</v>
      </c>
      <c r="B197" t="s">
        <v>2399</v>
      </c>
      <c r="C197" t="s">
        <v>2620</v>
      </c>
      <c r="D197" t="s">
        <v>11362</v>
      </c>
    </row>
    <row r="198" spans="1:4" hidden="1" x14ac:dyDescent="0.2">
      <c r="A198" t="s">
        <v>2619</v>
      </c>
      <c r="B198" t="s">
        <v>2399</v>
      </c>
      <c r="C198" t="s">
        <v>2618</v>
      </c>
      <c r="D198" t="s">
        <v>11674</v>
      </c>
    </row>
    <row r="199" spans="1:4" hidden="1" x14ac:dyDescent="0.2">
      <c r="A199" t="s">
        <v>2617</v>
      </c>
      <c r="B199" t="s">
        <v>2399</v>
      </c>
      <c r="C199" t="s">
        <v>2616</v>
      </c>
      <c r="D199" t="s">
        <v>11698</v>
      </c>
    </row>
    <row r="200" spans="1:4" hidden="1" x14ac:dyDescent="0.2">
      <c r="A200" t="s">
        <v>6406</v>
      </c>
      <c r="B200" t="s">
        <v>2399</v>
      </c>
      <c r="C200" t="s">
        <v>6480</v>
      </c>
      <c r="D200" t="s">
        <v>10322</v>
      </c>
    </row>
    <row r="201" spans="1:4" hidden="1" x14ac:dyDescent="0.2">
      <c r="A201" t="s">
        <v>4468</v>
      </c>
      <c r="B201" t="s">
        <v>2399</v>
      </c>
      <c r="C201" t="s">
        <v>4467</v>
      </c>
      <c r="D201" t="s">
        <v>7424</v>
      </c>
    </row>
    <row r="202" spans="1:4" hidden="1" x14ac:dyDescent="0.2">
      <c r="A202" t="s">
        <v>2615</v>
      </c>
      <c r="B202" t="s">
        <v>2399</v>
      </c>
      <c r="C202" t="s">
        <v>2614</v>
      </c>
      <c r="D202" t="s">
        <v>11725</v>
      </c>
    </row>
    <row r="203" spans="1:4" hidden="1" x14ac:dyDescent="0.2">
      <c r="A203" t="s">
        <v>4464</v>
      </c>
      <c r="B203" t="s">
        <v>2399</v>
      </c>
      <c r="C203" t="s">
        <v>4283</v>
      </c>
      <c r="D203" t="s">
        <v>11854</v>
      </c>
    </row>
    <row r="204" spans="1:4" hidden="1" x14ac:dyDescent="0.2">
      <c r="A204" t="s">
        <v>4462</v>
      </c>
      <c r="B204" t="s">
        <v>2399</v>
      </c>
      <c r="C204" t="s">
        <v>4461</v>
      </c>
      <c r="D204" t="s">
        <v>11656</v>
      </c>
    </row>
    <row r="205" spans="1:4" hidden="1" x14ac:dyDescent="0.2">
      <c r="A205" t="s">
        <v>2613</v>
      </c>
      <c r="B205" t="s">
        <v>2399</v>
      </c>
      <c r="C205" t="s">
        <v>2612</v>
      </c>
      <c r="D205" t="s">
        <v>11743</v>
      </c>
    </row>
    <row r="206" spans="1:4" hidden="1" x14ac:dyDescent="0.2">
      <c r="A206" t="s">
        <v>2611</v>
      </c>
      <c r="B206" t="s">
        <v>2399</v>
      </c>
      <c r="C206" t="s">
        <v>2610</v>
      </c>
      <c r="D206" t="s">
        <v>10258</v>
      </c>
    </row>
    <row r="207" spans="1:4" hidden="1" x14ac:dyDescent="0.2">
      <c r="A207" t="s">
        <v>2609</v>
      </c>
      <c r="B207" t="s">
        <v>2399</v>
      </c>
      <c r="C207" t="s">
        <v>2608</v>
      </c>
      <c r="D207" t="s">
        <v>11671</v>
      </c>
    </row>
    <row r="208" spans="1:4" hidden="1" x14ac:dyDescent="0.2">
      <c r="A208" t="s">
        <v>4456</v>
      </c>
      <c r="B208" t="s">
        <v>2399</v>
      </c>
      <c r="C208" t="s">
        <v>4282</v>
      </c>
      <c r="D208" t="s">
        <v>10328</v>
      </c>
    </row>
    <row r="209" spans="1:4" hidden="1" x14ac:dyDescent="0.2">
      <c r="A209" t="s">
        <v>2607</v>
      </c>
      <c r="B209" t="s">
        <v>2399</v>
      </c>
      <c r="C209" t="s">
        <v>2606</v>
      </c>
      <c r="D209" t="s">
        <v>10331</v>
      </c>
    </row>
    <row r="210" spans="1:4" hidden="1" x14ac:dyDescent="0.2">
      <c r="A210" t="s">
        <v>2605</v>
      </c>
      <c r="B210" t="s">
        <v>2399</v>
      </c>
      <c r="C210" t="s">
        <v>2604</v>
      </c>
      <c r="D210" t="s">
        <v>11839</v>
      </c>
    </row>
    <row r="211" spans="1:4" hidden="1" x14ac:dyDescent="0.2">
      <c r="A211" t="s">
        <v>2603</v>
      </c>
      <c r="B211" t="s">
        <v>2399</v>
      </c>
      <c r="C211" t="s">
        <v>2602</v>
      </c>
      <c r="D211" t="s">
        <v>11377</v>
      </c>
    </row>
    <row r="212" spans="1:4" hidden="1" x14ac:dyDescent="0.2">
      <c r="A212" t="s">
        <v>2601</v>
      </c>
      <c r="B212" t="s">
        <v>2399</v>
      </c>
      <c r="C212" t="s">
        <v>2600</v>
      </c>
      <c r="D212" t="s">
        <v>11647</v>
      </c>
    </row>
    <row r="213" spans="1:4" hidden="1" x14ac:dyDescent="0.2">
      <c r="A213" t="s">
        <v>2599</v>
      </c>
      <c r="B213" t="s">
        <v>2399</v>
      </c>
      <c r="C213" t="s">
        <v>2598</v>
      </c>
      <c r="D213" t="s">
        <v>7390</v>
      </c>
    </row>
    <row r="214" spans="1:4" hidden="1" x14ac:dyDescent="0.2">
      <c r="A214" t="s">
        <v>2597</v>
      </c>
      <c r="B214" t="s">
        <v>2399</v>
      </c>
      <c r="C214" t="s">
        <v>2596</v>
      </c>
      <c r="D214" t="s">
        <v>11857</v>
      </c>
    </row>
    <row r="215" spans="1:4" hidden="1" x14ac:dyDescent="0.2">
      <c r="A215" t="s">
        <v>2595</v>
      </c>
      <c r="B215" t="s">
        <v>2399</v>
      </c>
      <c r="C215" t="s">
        <v>2594</v>
      </c>
      <c r="D215" t="s">
        <v>11794</v>
      </c>
    </row>
    <row r="216" spans="1:4" hidden="1" x14ac:dyDescent="0.2">
      <c r="A216" t="s">
        <v>2593</v>
      </c>
      <c r="B216" t="s">
        <v>2399</v>
      </c>
      <c r="C216" t="s">
        <v>2592</v>
      </c>
      <c r="D216" t="s">
        <v>7382</v>
      </c>
    </row>
    <row r="217" spans="1:4" hidden="1" x14ac:dyDescent="0.2">
      <c r="A217" t="s">
        <v>2591</v>
      </c>
      <c r="B217" t="s">
        <v>2399</v>
      </c>
      <c r="C217" t="s">
        <v>2590</v>
      </c>
      <c r="D217" t="s">
        <v>11875</v>
      </c>
    </row>
    <row r="218" spans="1:4" hidden="1" x14ac:dyDescent="0.2">
      <c r="A218" t="s">
        <v>2589</v>
      </c>
      <c r="B218" t="s">
        <v>2399</v>
      </c>
      <c r="C218" t="s">
        <v>2588</v>
      </c>
      <c r="D218" t="s">
        <v>11809</v>
      </c>
    </row>
    <row r="219" spans="1:4" hidden="1" x14ac:dyDescent="0.2">
      <c r="A219" t="s">
        <v>2587</v>
      </c>
      <c r="B219" t="s">
        <v>2399</v>
      </c>
      <c r="C219" t="s">
        <v>2586</v>
      </c>
      <c r="D219" t="s">
        <v>7412</v>
      </c>
    </row>
    <row r="220" spans="1:4" hidden="1" x14ac:dyDescent="0.2">
      <c r="A220" t="s">
        <v>2585</v>
      </c>
      <c r="B220" t="s">
        <v>2399</v>
      </c>
      <c r="C220" t="s">
        <v>2584</v>
      </c>
      <c r="D220" t="s">
        <v>7631</v>
      </c>
    </row>
    <row r="221" spans="1:4" hidden="1" x14ac:dyDescent="0.2">
      <c r="A221" t="s">
        <v>2583</v>
      </c>
      <c r="B221" t="s">
        <v>2399</v>
      </c>
      <c r="C221" t="s">
        <v>2582</v>
      </c>
      <c r="D221" t="s">
        <v>11806</v>
      </c>
    </row>
    <row r="222" spans="1:4" hidden="1" x14ac:dyDescent="0.2">
      <c r="A222" t="s">
        <v>2581</v>
      </c>
      <c r="B222" t="s">
        <v>2399</v>
      </c>
      <c r="C222" t="s">
        <v>2580</v>
      </c>
      <c r="D222" t="s">
        <v>11719</v>
      </c>
    </row>
    <row r="223" spans="1:4" hidden="1" x14ac:dyDescent="0.2">
      <c r="A223" t="s">
        <v>2579</v>
      </c>
      <c r="B223" t="s">
        <v>2399</v>
      </c>
      <c r="C223" t="s">
        <v>2578</v>
      </c>
      <c r="D223" t="s">
        <v>8294</v>
      </c>
    </row>
    <row r="224" spans="1:4" hidden="1" x14ac:dyDescent="0.2">
      <c r="A224" t="s">
        <v>2577</v>
      </c>
      <c r="B224" t="s">
        <v>2399</v>
      </c>
      <c r="C224" t="s">
        <v>2576</v>
      </c>
      <c r="D224" t="s">
        <v>10261</v>
      </c>
    </row>
    <row r="225" spans="1:4" hidden="1" x14ac:dyDescent="0.2">
      <c r="A225" t="s">
        <v>6465</v>
      </c>
      <c r="B225" t="s">
        <v>2399</v>
      </c>
      <c r="C225" t="s">
        <v>6466</v>
      </c>
      <c r="D225" t="s">
        <v>10579</v>
      </c>
    </row>
    <row r="226" spans="1:4" hidden="1" x14ac:dyDescent="0.2">
      <c r="A226" t="s">
        <v>2575</v>
      </c>
      <c r="B226" t="s">
        <v>2399</v>
      </c>
      <c r="C226" t="s">
        <v>2574</v>
      </c>
      <c r="D226" t="s">
        <v>11326</v>
      </c>
    </row>
    <row r="227" spans="1:4" hidden="1" x14ac:dyDescent="0.2">
      <c r="A227" t="s">
        <v>2573</v>
      </c>
      <c r="B227" t="s">
        <v>2399</v>
      </c>
      <c r="C227" t="s">
        <v>2572</v>
      </c>
      <c r="D227" t="s">
        <v>10548</v>
      </c>
    </row>
    <row r="228" spans="1:4" hidden="1" x14ac:dyDescent="0.2">
      <c r="A228" t="s">
        <v>4432</v>
      </c>
      <c r="B228" t="s">
        <v>2399</v>
      </c>
      <c r="C228" t="s">
        <v>4431</v>
      </c>
      <c r="D228" t="s">
        <v>7403</v>
      </c>
    </row>
    <row r="229" spans="1:4" hidden="1" x14ac:dyDescent="0.2">
      <c r="A229" t="s">
        <v>2571</v>
      </c>
      <c r="B229" t="s">
        <v>2399</v>
      </c>
      <c r="C229" t="s">
        <v>2570</v>
      </c>
      <c r="D229" t="s">
        <v>11650</v>
      </c>
    </row>
    <row r="230" spans="1:4" hidden="1" x14ac:dyDescent="0.2">
      <c r="A230" t="s">
        <v>2569</v>
      </c>
      <c r="B230" t="s">
        <v>2399</v>
      </c>
      <c r="C230" t="s">
        <v>2568</v>
      </c>
      <c r="D230" t="s">
        <v>11897</v>
      </c>
    </row>
    <row r="231" spans="1:4" hidden="1" x14ac:dyDescent="0.2">
      <c r="A231" t="s">
        <v>2567</v>
      </c>
      <c r="B231" t="s">
        <v>2399</v>
      </c>
      <c r="C231" t="s">
        <v>2566</v>
      </c>
      <c r="D231" t="s">
        <v>11710</v>
      </c>
    </row>
    <row r="232" spans="1:4" hidden="1" x14ac:dyDescent="0.2">
      <c r="A232" t="s">
        <v>4426</v>
      </c>
      <c r="B232" t="s">
        <v>2399</v>
      </c>
      <c r="C232" t="s">
        <v>4425</v>
      </c>
      <c r="D232" t="s">
        <v>10674</v>
      </c>
    </row>
    <row r="233" spans="1:4" hidden="1" x14ac:dyDescent="0.2">
      <c r="A233" t="s">
        <v>2565</v>
      </c>
      <c r="B233" t="s">
        <v>2399</v>
      </c>
      <c r="C233" t="s">
        <v>2564</v>
      </c>
      <c r="D233" t="s">
        <v>11900</v>
      </c>
    </row>
    <row r="234" spans="1:4" hidden="1" x14ac:dyDescent="0.2">
      <c r="A234" t="s">
        <v>6461</v>
      </c>
      <c r="B234" t="s">
        <v>2399</v>
      </c>
      <c r="C234" t="s">
        <v>6462</v>
      </c>
      <c r="D234" t="s">
        <v>11350</v>
      </c>
    </row>
    <row r="235" spans="1:4" hidden="1" x14ac:dyDescent="0.2">
      <c r="A235" t="s">
        <v>2563</v>
      </c>
      <c r="B235" t="s">
        <v>2399</v>
      </c>
      <c r="C235" t="s">
        <v>2562</v>
      </c>
      <c r="D235" t="s">
        <v>7373</v>
      </c>
    </row>
    <row r="236" spans="1:4" hidden="1" x14ac:dyDescent="0.2">
      <c r="A236" t="s">
        <v>2561</v>
      </c>
      <c r="B236" t="s">
        <v>2399</v>
      </c>
      <c r="C236" t="s">
        <v>2560</v>
      </c>
      <c r="D236" t="s">
        <v>11399</v>
      </c>
    </row>
    <row r="237" spans="1:4" hidden="1" x14ac:dyDescent="0.2">
      <c r="A237" t="s">
        <v>2559</v>
      </c>
      <c r="B237" t="s">
        <v>2399</v>
      </c>
      <c r="C237" t="s">
        <v>2558</v>
      </c>
      <c r="D237" t="s">
        <v>11891</v>
      </c>
    </row>
    <row r="238" spans="1:4" hidden="1" x14ac:dyDescent="0.2">
      <c r="A238" t="s">
        <v>2557</v>
      </c>
      <c r="B238" t="s">
        <v>2399</v>
      </c>
      <c r="C238" t="s">
        <v>2556</v>
      </c>
      <c r="D238" t="s">
        <v>11359</v>
      </c>
    </row>
    <row r="239" spans="1:4" hidden="1" x14ac:dyDescent="0.2">
      <c r="A239" t="s">
        <v>2555</v>
      </c>
      <c r="B239" t="s">
        <v>2399</v>
      </c>
      <c r="C239" t="s">
        <v>2554</v>
      </c>
      <c r="D239" t="s">
        <v>11380</v>
      </c>
    </row>
    <row r="240" spans="1:4" hidden="1" x14ac:dyDescent="0.2">
      <c r="A240" t="s">
        <v>2553</v>
      </c>
      <c r="B240" t="s">
        <v>2399</v>
      </c>
      <c r="C240" t="s">
        <v>2552</v>
      </c>
      <c r="D240" t="s">
        <v>11722</v>
      </c>
    </row>
    <row r="241" spans="1:4" hidden="1" x14ac:dyDescent="0.2">
      <c r="A241" t="s">
        <v>4414</v>
      </c>
      <c r="B241" t="s">
        <v>2399</v>
      </c>
      <c r="C241" t="s">
        <v>4302</v>
      </c>
      <c r="D241" t="s">
        <v>10334</v>
      </c>
    </row>
    <row r="242" spans="1:4" hidden="1" x14ac:dyDescent="0.2">
      <c r="A242" t="s">
        <v>2551</v>
      </c>
      <c r="B242" t="s">
        <v>2399</v>
      </c>
      <c r="C242" t="s">
        <v>2550</v>
      </c>
      <c r="D242" t="s">
        <v>11393</v>
      </c>
    </row>
    <row r="243" spans="1:4" hidden="1" x14ac:dyDescent="0.2">
      <c r="A243" t="s">
        <v>2549</v>
      </c>
      <c r="B243" t="s">
        <v>2399</v>
      </c>
      <c r="C243" t="s">
        <v>2548</v>
      </c>
      <c r="D243" t="s">
        <v>7364</v>
      </c>
    </row>
    <row r="244" spans="1:4" hidden="1" x14ac:dyDescent="0.2">
      <c r="A244" t="s">
        <v>2547</v>
      </c>
      <c r="B244" t="s">
        <v>2399</v>
      </c>
      <c r="C244" t="s">
        <v>2546</v>
      </c>
      <c r="D244" t="s">
        <v>7351</v>
      </c>
    </row>
    <row r="245" spans="1:4" hidden="1" x14ac:dyDescent="0.2">
      <c r="A245" t="s">
        <v>2545</v>
      </c>
      <c r="B245" t="s">
        <v>2399</v>
      </c>
      <c r="C245" t="s">
        <v>2544</v>
      </c>
      <c r="D245" t="s">
        <v>11992</v>
      </c>
    </row>
    <row r="246" spans="1:4" hidden="1" x14ac:dyDescent="0.2">
      <c r="A246" t="s">
        <v>2543</v>
      </c>
      <c r="B246" t="s">
        <v>2399</v>
      </c>
      <c r="C246" t="s">
        <v>2542</v>
      </c>
      <c r="D246" t="s">
        <v>11779</v>
      </c>
    </row>
    <row r="247" spans="1:4" hidden="1" x14ac:dyDescent="0.2">
      <c r="A247" t="s">
        <v>6359</v>
      </c>
      <c r="B247" t="s">
        <v>2399</v>
      </c>
      <c r="C247" t="s">
        <v>6450</v>
      </c>
      <c r="D247" t="s">
        <v>10264</v>
      </c>
    </row>
    <row r="248" spans="1:4" hidden="1" x14ac:dyDescent="0.2">
      <c r="A248" t="s">
        <v>2541</v>
      </c>
      <c r="B248" t="s">
        <v>2399</v>
      </c>
      <c r="C248" t="s">
        <v>2540</v>
      </c>
      <c r="D248" t="s">
        <v>11323</v>
      </c>
    </row>
    <row r="249" spans="1:4" hidden="1" x14ac:dyDescent="0.2">
      <c r="A249" t="s">
        <v>2539</v>
      </c>
      <c r="B249" t="s">
        <v>2399</v>
      </c>
      <c r="C249" t="s">
        <v>2538</v>
      </c>
      <c r="D249" t="s">
        <v>11894</v>
      </c>
    </row>
    <row r="250" spans="1:4" hidden="1" x14ac:dyDescent="0.2">
      <c r="A250" t="s">
        <v>2537</v>
      </c>
      <c r="B250" t="s">
        <v>2399</v>
      </c>
      <c r="C250" t="s">
        <v>2536</v>
      </c>
      <c r="D250" t="s">
        <v>7360</v>
      </c>
    </row>
    <row r="251" spans="1:4" hidden="1" x14ac:dyDescent="0.2">
      <c r="A251" t="s">
        <v>2535</v>
      </c>
      <c r="B251" t="s">
        <v>2399</v>
      </c>
      <c r="C251" t="s">
        <v>2534</v>
      </c>
      <c r="D251" t="s">
        <v>11627</v>
      </c>
    </row>
    <row r="252" spans="1:4" hidden="1" x14ac:dyDescent="0.2">
      <c r="A252" t="s">
        <v>6445</v>
      </c>
      <c r="B252" t="s">
        <v>2399</v>
      </c>
      <c r="C252" t="s">
        <v>6446</v>
      </c>
      <c r="D252" t="s">
        <v>10569</v>
      </c>
    </row>
    <row r="253" spans="1:4" hidden="1" x14ac:dyDescent="0.2">
      <c r="A253" t="s">
        <v>6441</v>
      </c>
      <c r="B253" t="s">
        <v>2399</v>
      </c>
      <c r="C253" t="s">
        <v>6442</v>
      </c>
      <c r="D253" t="s">
        <v>10576</v>
      </c>
    </row>
    <row r="254" spans="1:4" hidden="1" x14ac:dyDescent="0.2">
      <c r="A254" t="s">
        <v>2533</v>
      </c>
      <c r="B254" t="s">
        <v>2399</v>
      </c>
      <c r="C254" t="s">
        <v>2532</v>
      </c>
      <c r="D254" t="s">
        <v>11740</v>
      </c>
    </row>
    <row r="255" spans="1:4" hidden="1" x14ac:dyDescent="0.2">
      <c r="A255" t="s">
        <v>6418</v>
      </c>
      <c r="B255" t="s">
        <v>2399</v>
      </c>
      <c r="C255" t="s">
        <v>6438</v>
      </c>
      <c r="D255" t="s">
        <v>7213</v>
      </c>
    </row>
    <row r="256" spans="1:4" hidden="1" x14ac:dyDescent="0.2">
      <c r="A256" t="s">
        <v>2531</v>
      </c>
      <c r="B256" t="s">
        <v>2399</v>
      </c>
      <c r="C256" t="s">
        <v>2530</v>
      </c>
      <c r="D256" t="s">
        <v>7400</v>
      </c>
    </row>
    <row r="257" spans="1:4" hidden="1" x14ac:dyDescent="0.2">
      <c r="A257" t="s">
        <v>2529</v>
      </c>
      <c r="B257" t="s">
        <v>2399</v>
      </c>
      <c r="C257" t="s">
        <v>2528</v>
      </c>
      <c r="D257" t="s">
        <v>11906</v>
      </c>
    </row>
    <row r="258" spans="1:4" hidden="1" x14ac:dyDescent="0.2">
      <c r="A258" t="s">
        <v>2527</v>
      </c>
      <c r="B258" t="s">
        <v>2399</v>
      </c>
      <c r="C258" t="s">
        <v>2526</v>
      </c>
      <c r="D258" t="s">
        <v>11683</v>
      </c>
    </row>
    <row r="259" spans="1:4" hidden="1" x14ac:dyDescent="0.2">
      <c r="A259" t="s">
        <v>2525</v>
      </c>
      <c r="B259" t="s">
        <v>2399</v>
      </c>
      <c r="C259" t="s">
        <v>2524</v>
      </c>
      <c r="D259" t="s">
        <v>11686</v>
      </c>
    </row>
    <row r="260" spans="1:4" hidden="1" x14ac:dyDescent="0.2">
      <c r="A260" t="s">
        <v>6434</v>
      </c>
      <c r="B260" t="s">
        <v>2399</v>
      </c>
      <c r="C260" t="s">
        <v>6435</v>
      </c>
      <c r="D260" t="s">
        <v>10573</v>
      </c>
    </row>
    <row r="261" spans="1:4" hidden="1" x14ac:dyDescent="0.2">
      <c r="A261" t="s">
        <v>6431</v>
      </c>
      <c r="B261" t="s">
        <v>2399</v>
      </c>
      <c r="C261" t="s">
        <v>6432</v>
      </c>
      <c r="D261" t="s">
        <v>10270</v>
      </c>
    </row>
    <row r="262" spans="1:4" hidden="1" x14ac:dyDescent="0.2">
      <c r="A262" t="s">
        <v>4395</v>
      </c>
      <c r="B262" t="s">
        <v>2399</v>
      </c>
      <c r="C262" t="s">
        <v>4394</v>
      </c>
      <c r="D262" t="s">
        <v>7415</v>
      </c>
    </row>
    <row r="263" spans="1:4" hidden="1" x14ac:dyDescent="0.2">
      <c r="A263" t="s">
        <v>4392</v>
      </c>
      <c r="B263" t="s">
        <v>2399</v>
      </c>
      <c r="C263" t="s">
        <v>4243</v>
      </c>
      <c r="D263" t="s">
        <v>10347</v>
      </c>
    </row>
    <row r="264" spans="1:4" hidden="1" x14ac:dyDescent="0.2">
      <c r="A264" t="s">
        <v>2523</v>
      </c>
      <c r="B264" t="s">
        <v>2399</v>
      </c>
      <c r="C264" t="s">
        <v>2522</v>
      </c>
      <c r="D264" t="s">
        <v>11701</v>
      </c>
    </row>
    <row r="265" spans="1:4" hidden="1" x14ac:dyDescent="0.2">
      <c r="A265" t="s">
        <v>2521</v>
      </c>
      <c r="B265" t="s">
        <v>2399</v>
      </c>
      <c r="C265" t="s">
        <v>2520</v>
      </c>
      <c r="D265" t="s">
        <v>11788</v>
      </c>
    </row>
    <row r="266" spans="1:4" hidden="1" x14ac:dyDescent="0.2">
      <c r="A266" t="s">
        <v>2519</v>
      </c>
      <c r="B266" t="s">
        <v>2399</v>
      </c>
      <c r="C266" t="s">
        <v>2518</v>
      </c>
      <c r="D266" t="s">
        <v>7386</v>
      </c>
    </row>
    <row r="267" spans="1:4" hidden="1" x14ac:dyDescent="0.2">
      <c r="A267" t="s">
        <v>4387</v>
      </c>
      <c r="B267" t="s">
        <v>2399</v>
      </c>
      <c r="C267" t="s">
        <v>4324</v>
      </c>
      <c r="D267" t="s">
        <v>11842</v>
      </c>
    </row>
    <row r="268" spans="1:4" hidden="1" x14ac:dyDescent="0.2">
      <c r="A268" t="s">
        <v>4384</v>
      </c>
      <c r="B268" t="s">
        <v>2399</v>
      </c>
      <c r="C268" t="s">
        <v>4278</v>
      </c>
      <c r="D268" t="s">
        <v>10350</v>
      </c>
    </row>
    <row r="269" spans="1:4" hidden="1" x14ac:dyDescent="0.2">
      <c r="A269" t="s">
        <v>2517</v>
      </c>
      <c r="B269" t="s">
        <v>2399</v>
      </c>
      <c r="C269" t="s">
        <v>2516</v>
      </c>
      <c r="D269" t="s">
        <v>11758</v>
      </c>
    </row>
    <row r="270" spans="1:4" hidden="1" x14ac:dyDescent="0.2">
      <c r="A270" t="s">
        <v>4378</v>
      </c>
      <c r="B270" t="s">
        <v>2399</v>
      </c>
      <c r="C270" t="s">
        <v>4377</v>
      </c>
      <c r="D270" t="s">
        <v>7333</v>
      </c>
    </row>
    <row r="271" spans="1:4" hidden="1" x14ac:dyDescent="0.2">
      <c r="A271" t="s">
        <v>2515</v>
      </c>
      <c r="B271" t="s">
        <v>2399</v>
      </c>
      <c r="C271" t="s">
        <v>2514</v>
      </c>
      <c r="D271" t="s">
        <v>11848</v>
      </c>
    </row>
    <row r="272" spans="1:4" hidden="1" x14ac:dyDescent="0.2">
      <c r="A272" t="s">
        <v>2513</v>
      </c>
      <c r="B272" t="s">
        <v>2399</v>
      </c>
      <c r="C272" t="s">
        <v>2512</v>
      </c>
      <c r="D272" t="s">
        <v>10353</v>
      </c>
    </row>
    <row r="273" spans="1:4" hidden="1" x14ac:dyDescent="0.2">
      <c r="A273" t="s">
        <v>2511</v>
      </c>
      <c r="B273" t="s">
        <v>2399</v>
      </c>
      <c r="C273" t="s">
        <v>2510</v>
      </c>
      <c r="D273" t="s">
        <v>11821</v>
      </c>
    </row>
    <row r="274" spans="1:4" hidden="1" x14ac:dyDescent="0.2">
      <c r="A274" t="s">
        <v>2509</v>
      </c>
      <c r="B274" t="s">
        <v>2399</v>
      </c>
      <c r="C274" t="s">
        <v>2508</v>
      </c>
      <c r="D274" t="s">
        <v>11713</v>
      </c>
    </row>
    <row r="275" spans="1:4" hidden="1" x14ac:dyDescent="0.2">
      <c r="A275" t="s">
        <v>6420</v>
      </c>
      <c r="B275" t="s">
        <v>2399</v>
      </c>
      <c r="C275" t="s">
        <v>6421</v>
      </c>
      <c r="D275" t="s">
        <v>11341</v>
      </c>
    </row>
    <row r="276" spans="1:4" hidden="1" x14ac:dyDescent="0.2">
      <c r="A276" t="s">
        <v>4369</v>
      </c>
      <c r="B276" t="s">
        <v>2399</v>
      </c>
      <c r="C276" t="s">
        <v>4333</v>
      </c>
      <c r="D276" t="s">
        <v>10683</v>
      </c>
    </row>
    <row r="277" spans="1:4" hidden="1" x14ac:dyDescent="0.2">
      <c r="A277" t="s">
        <v>4367</v>
      </c>
      <c r="B277" t="s">
        <v>2399</v>
      </c>
      <c r="C277" t="s">
        <v>4366</v>
      </c>
      <c r="D277" t="s">
        <v>7347</v>
      </c>
    </row>
    <row r="278" spans="1:4" hidden="1" x14ac:dyDescent="0.2">
      <c r="A278" t="s">
        <v>2507</v>
      </c>
      <c r="B278" t="s">
        <v>2399</v>
      </c>
      <c r="C278" t="s">
        <v>2506</v>
      </c>
      <c r="D278" t="s">
        <v>11827</v>
      </c>
    </row>
    <row r="279" spans="1:4" hidden="1" x14ac:dyDescent="0.2">
      <c r="A279" t="s">
        <v>2505</v>
      </c>
      <c r="B279" t="s">
        <v>2399</v>
      </c>
      <c r="C279" t="s">
        <v>2504</v>
      </c>
      <c r="D279" t="s">
        <v>11386</v>
      </c>
    </row>
    <row r="280" spans="1:4" hidden="1" x14ac:dyDescent="0.2">
      <c r="A280" t="s">
        <v>6415</v>
      </c>
      <c r="B280" t="s">
        <v>2399</v>
      </c>
      <c r="C280" t="s">
        <v>6416</v>
      </c>
      <c r="D280" t="s">
        <v>6934</v>
      </c>
    </row>
    <row r="281" spans="1:4" hidden="1" x14ac:dyDescent="0.2">
      <c r="A281" t="s">
        <v>2503</v>
      </c>
      <c r="B281" t="s">
        <v>2399</v>
      </c>
      <c r="C281" t="s">
        <v>2502</v>
      </c>
      <c r="D281" t="s">
        <v>11653</v>
      </c>
    </row>
    <row r="282" spans="1:4" hidden="1" x14ac:dyDescent="0.2">
      <c r="A282" t="s">
        <v>2501</v>
      </c>
      <c r="B282" t="s">
        <v>2399</v>
      </c>
      <c r="C282" t="s">
        <v>2500</v>
      </c>
      <c r="D282" t="s">
        <v>11746</v>
      </c>
    </row>
    <row r="283" spans="1:4" hidden="1" x14ac:dyDescent="0.2">
      <c r="A283" t="s">
        <v>2499</v>
      </c>
      <c r="B283" t="s">
        <v>2399</v>
      </c>
      <c r="C283" t="s">
        <v>2498</v>
      </c>
      <c r="D283" t="s">
        <v>7354</v>
      </c>
    </row>
    <row r="284" spans="1:4" hidden="1" x14ac:dyDescent="0.2">
      <c r="A284" t="s">
        <v>2497</v>
      </c>
      <c r="B284" t="s">
        <v>2399</v>
      </c>
      <c r="C284" t="s">
        <v>2496</v>
      </c>
      <c r="D284" t="s">
        <v>7431</v>
      </c>
    </row>
    <row r="285" spans="1:4" hidden="1" x14ac:dyDescent="0.2">
      <c r="A285" t="s">
        <v>2495</v>
      </c>
      <c r="B285" t="s">
        <v>2399</v>
      </c>
      <c r="C285" t="s">
        <v>2494</v>
      </c>
      <c r="D285" t="s">
        <v>10716</v>
      </c>
    </row>
    <row r="286" spans="1:4" hidden="1" x14ac:dyDescent="0.2">
      <c r="A286" t="s">
        <v>4355</v>
      </c>
      <c r="B286" t="s">
        <v>2399</v>
      </c>
      <c r="C286" t="s">
        <v>4354</v>
      </c>
      <c r="D286" t="s">
        <v>7119</v>
      </c>
    </row>
    <row r="287" spans="1:4" hidden="1" x14ac:dyDescent="0.2">
      <c r="A287" t="s">
        <v>2493</v>
      </c>
      <c r="B287" t="s">
        <v>2399</v>
      </c>
      <c r="C287" t="s">
        <v>2492</v>
      </c>
      <c r="D287" t="s">
        <v>11374</v>
      </c>
    </row>
    <row r="288" spans="1:4" hidden="1" x14ac:dyDescent="0.2">
      <c r="A288" t="s">
        <v>2491</v>
      </c>
      <c r="B288" t="s">
        <v>2399</v>
      </c>
      <c r="C288" t="s">
        <v>2490</v>
      </c>
      <c r="D288" t="s">
        <v>11329</v>
      </c>
    </row>
    <row r="289" spans="1:4" hidden="1" x14ac:dyDescent="0.2">
      <c r="A289" t="s">
        <v>2489</v>
      </c>
      <c r="B289" t="s">
        <v>2399</v>
      </c>
      <c r="C289" t="s">
        <v>2488</v>
      </c>
      <c r="D289" t="s">
        <v>11680</v>
      </c>
    </row>
    <row r="290" spans="1:4" hidden="1" x14ac:dyDescent="0.2">
      <c r="A290" t="s">
        <v>2487</v>
      </c>
      <c r="B290" t="s">
        <v>2399</v>
      </c>
      <c r="C290" t="s">
        <v>2486</v>
      </c>
      <c r="D290" t="s">
        <v>11818</v>
      </c>
    </row>
    <row r="291" spans="1:4" hidden="1" x14ac:dyDescent="0.2">
      <c r="A291" t="s">
        <v>2485</v>
      </c>
      <c r="B291" t="s">
        <v>2399</v>
      </c>
      <c r="C291" t="s">
        <v>2484</v>
      </c>
      <c r="D291" t="s">
        <v>11320</v>
      </c>
    </row>
    <row r="292" spans="1:4" hidden="1" x14ac:dyDescent="0.2">
      <c r="A292" t="s">
        <v>6383</v>
      </c>
      <c r="B292" t="s">
        <v>2399</v>
      </c>
      <c r="C292" t="s">
        <v>6407</v>
      </c>
      <c r="D292" t="s">
        <v>10273</v>
      </c>
    </row>
    <row r="293" spans="1:4" hidden="1" x14ac:dyDescent="0.2">
      <c r="A293" t="s">
        <v>2483</v>
      </c>
      <c r="B293" t="s">
        <v>2399</v>
      </c>
      <c r="C293" t="s">
        <v>2482</v>
      </c>
      <c r="D293" t="s">
        <v>11630</v>
      </c>
    </row>
    <row r="294" spans="1:4" hidden="1" x14ac:dyDescent="0.2">
      <c r="A294" t="s">
        <v>2481</v>
      </c>
      <c r="B294" t="s">
        <v>2399</v>
      </c>
      <c r="C294" t="s">
        <v>2480</v>
      </c>
      <c r="D294" t="s">
        <v>11851</v>
      </c>
    </row>
    <row r="295" spans="1:4" hidden="1" x14ac:dyDescent="0.2">
      <c r="A295" t="s">
        <v>2479</v>
      </c>
      <c r="B295" t="s">
        <v>2399</v>
      </c>
      <c r="C295" t="s">
        <v>2478</v>
      </c>
      <c r="D295" t="s">
        <v>11800</v>
      </c>
    </row>
    <row r="296" spans="1:4" hidden="1" x14ac:dyDescent="0.2">
      <c r="A296" t="s">
        <v>2477</v>
      </c>
      <c r="B296" t="s">
        <v>2399</v>
      </c>
      <c r="C296" t="s">
        <v>2476</v>
      </c>
      <c r="D296" t="s">
        <v>11773</v>
      </c>
    </row>
    <row r="297" spans="1:4" hidden="1" x14ac:dyDescent="0.2">
      <c r="A297" t="s">
        <v>2475</v>
      </c>
      <c r="B297" t="s">
        <v>2399</v>
      </c>
      <c r="C297" t="s">
        <v>2474</v>
      </c>
      <c r="D297" t="s">
        <v>11695</v>
      </c>
    </row>
    <row r="298" spans="1:4" hidden="1" x14ac:dyDescent="0.2">
      <c r="A298" t="s">
        <v>6399</v>
      </c>
      <c r="B298" t="s">
        <v>2399</v>
      </c>
      <c r="C298" t="s">
        <v>6400</v>
      </c>
      <c r="D298" t="s">
        <v>11845</v>
      </c>
    </row>
    <row r="299" spans="1:4" hidden="1" x14ac:dyDescent="0.2">
      <c r="A299" t="s">
        <v>4339</v>
      </c>
      <c r="B299" t="s">
        <v>2399</v>
      </c>
      <c r="C299" t="s">
        <v>4338</v>
      </c>
      <c r="D299" t="s">
        <v>7396</v>
      </c>
    </row>
    <row r="300" spans="1:4" hidden="1" x14ac:dyDescent="0.2">
      <c r="A300" t="s">
        <v>2473</v>
      </c>
      <c r="B300" t="s">
        <v>2399</v>
      </c>
      <c r="C300" t="s">
        <v>2472</v>
      </c>
      <c r="D300" t="s">
        <v>11815</v>
      </c>
    </row>
    <row r="301" spans="1:4" hidden="1" x14ac:dyDescent="0.2">
      <c r="A301" t="s">
        <v>2471</v>
      </c>
      <c r="B301" t="s">
        <v>2399</v>
      </c>
      <c r="C301" t="s">
        <v>2470</v>
      </c>
      <c r="D301" t="s">
        <v>11863</v>
      </c>
    </row>
    <row r="302" spans="1:4" hidden="1" x14ac:dyDescent="0.2">
      <c r="A302" t="s">
        <v>2469</v>
      </c>
      <c r="B302" t="s">
        <v>2399</v>
      </c>
      <c r="C302" t="s">
        <v>2468</v>
      </c>
      <c r="D302" t="s">
        <v>10325</v>
      </c>
    </row>
    <row r="303" spans="1:4" hidden="1" x14ac:dyDescent="0.2">
      <c r="A303" t="s">
        <v>4327</v>
      </c>
      <c r="B303" t="s">
        <v>2399</v>
      </c>
      <c r="C303" t="s">
        <v>4326</v>
      </c>
      <c r="D303" t="s">
        <v>11812</v>
      </c>
    </row>
    <row r="304" spans="1:4" hidden="1" x14ac:dyDescent="0.2">
      <c r="A304" t="s">
        <v>2467</v>
      </c>
      <c r="B304" t="s">
        <v>2399</v>
      </c>
      <c r="C304" t="s">
        <v>2466</v>
      </c>
      <c r="D304" t="s">
        <v>10255</v>
      </c>
    </row>
    <row r="305" spans="1:4" hidden="1" x14ac:dyDescent="0.2">
      <c r="A305" t="s">
        <v>2465</v>
      </c>
      <c r="B305" t="s">
        <v>2399</v>
      </c>
      <c r="C305" t="s">
        <v>2464</v>
      </c>
      <c r="D305" t="s">
        <v>11716</v>
      </c>
    </row>
    <row r="306" spans="1:4" hidden="1" x14ac:dyDescent="0.2">
      <c r="A306" t="s">
        <v>2463</v>
      </c>
      <c r="B306" t="s">
        <v>2399</v>
      </c>
      <c r="C306" t="s">
        <v>2462</v>
      </c>
      <c r="D306" t="s">
        <v>10389</v>
      </c>
    </row>
    <row r="307" spans="1:4" hidden="1" x14ac:dyDescent="0.2">
      <c r="A307" t="s">
        <v>2461</v>
      </c>
      <c r="B307" t="s">
        <v>2399</v>
      </c>
      <c r="C307" t="s">
        <v>2460</v>
      </c>
      <c r="D307" t="s">
        <v>11830</v>
      </c>
    </row>
    <row r="308" spans="1:4" hidden="1" x14ac:dyDescent="0.2">
      <c r="A308" t="s">
        <v>4317</v>
      </c>
      <c r="B308" t="s">
        <v>2399</v>
      </c>
      <c r="C308" t="s">
        <v>4316</v>
      </c>
      <c r="D308" t="s">
        <v>11644</v>
      </c>
    </row>
    <row r="309" spans="1:4" hidden="1" x14ac:dyDescent="0.2">
      <c r="A309" t="s">
        <v>2459</v>
      </c>
      <c r="B309" t="s">
        <v>2399</v>
      </c>
      <c r="C309" t="s">
        <v>2458</v>
      </c>
      <c r="D309" t="s">
        <v>11884</v>
      </c>
    </row>
    <row r="310" spans="1:4" hidden="1" x14ac:dyDescent="0.2">
      <c r="A310" t="s">
        <v>6389</v>
      </c>
      <c r="B310" t="s">
        <v>2399</v>
      </c>
      <c r="C310" t="s">
        <v>6390</v>
      </c>
      <c r="D310" t="s">
        <v>10280</v>
      </c>
    </row>
    <row r="311" spans="1:4" hidden="1" x14ac:dyDescent="0.2">
      <c r="A311" t="s">
        <v>6386</v>
      </c>
      <c r="B311" t="s">
        <v>2399</v>
      </c>
      <c r="C311" t="s">
        <v>6387</v>
      </c>
      <c r="D311" t="s">
        <v>10277</v>
      </c>
    </row>
    <row r="312" spans="1:4" hidden="1" x14ac:dyDescent="0.2">
      <c r="A312" t="s">
        <v>2457</v>
      </c>
      <c r="B312" t="s">
        <v>2399</v>
      </c>
      <c r="C312" t="s">
        <v>2456</v>
      </c>
      <c r="D312" t="s">
        <v>11860</v>
      </c>
    </row>
    <row r="313" spans="1:4" hidden="1" x14ac:dyDescent="0.2">
      <c r="A313" t="s">
        <v>4309</v>
      </c>
      <c r="B313" t="s">
        <v>2399</v>
      </c>
      <c r="C313" t="s">
        <v>4308</v>
      </c>
      <c r="D313" t="s">
        <v>11356</v>
      </c>
    </row>
    <row r="314" spans="1:4" hidden="1" x14ac:dyDescent="0.2">
      <c r="A314" t="s">
        <v>4305</v>
      </c>
      <c r="B314" t="s">
        <v>2399</v>
      </c>
      <c r="C314" t="s">
        <v>4255</v>
      </c>
      <c r="D314" t="s">
        <v>10551</v>
      </c>
    </row>
    <row r="315" spans="1:4" hidden="1" x14ac:dyDescent="0.2">
      <c r="A315" t="s">
        <v>2455</v>
      </c>
      <c r="B315" t="s">
        <v>2399</v>
      </c>
      <c r="C315" t="s">
        <v>2454</v>
      </c>
      <c r="D315" t="s">
        <v>11824</v>
      </c>
    </row>
    <row r="316" spans="1:4" hidden="1" x14ac:dyDescent="0.2">
      <c r="A316" t="s">
        <v>2453</v>
      </c>
      <c r="B316" t="s">
        <v>2399</v>
      </c>
      <c r="C316" t="s">
        <v>2452</v>
      </c>
      <c r="D316" t="s">
        <v>11755</v>
      </c>
    </row>
    <row r="317" spans="1:4" hidden="1" x14ac:dyDescent="0.2">
      <c r="A317" t="s">
        <v>6380</v>
      </c>
      <c r="B317" t="s">
        <v>2399</v>
      </c>
      <c r="C317" t="s">
        <v>6381</v>
      </c>
      <c r="D317" t="s">
        <v>11415</v>
      </c>
    </row>
    <row r="318" spans="1:4" hidden="1" x14ac:dyDescent="0.2">
      <c r="A318" t="s">
        <v>2451</v>
      </c>
      <c r="B318" t="s">
        <v>2399</v>
      </c>
      <c r="C318" t="s">
        <v>2450</v>
      </c>
      <c r="D318" t="s">
        <v>10587</v>
      </c>
    </row>
    <row r="319" spans="1:4" hidden="1" x14ac:dyDescent="0.2">
      <c r="A319" t="s">
        <v>2449</v>
      </c>
      <c r="B319" t="s">
        <v>2399</v>
      </c>
      <c r="C319" t="s">
        <v>2448</v>
      </c>
      <c r="D319" t="s">
        <v>11692</v>
      </c>
    </row>
    <row r="320" spans="1:4" hidden="1" x14ac:dyDescent="0.2">
      <c r="A320" t="s">
        <v>4293</v>
      </c>
      <c r="B320" t="s">
        <v>2399</v>
      </c>
      <c r="C320" t="s">
        <v>4292</v>
      </c>
      <c r="D320" t="s">
        <v>11734</v>
      </c>
    </row>
    <row r="321" spans="1:4" hidden="1" x14ac:dyDescent="0.2">
      <c r="A321" t="s">
        <v>2447</v>
      </c>
      <c r="B321" t="s">
        <v>2399</v>
      </c>
      <c r="C321" t="s">
        <v>2446</v>
      </c>
      <c r="D321" t="s">
        <v>11737</v>
      </c>
    </row>
    <row r="322" spans="1:4" hidden="1" x14ac:dyDescent="0.2">
      <c r="A322" t="s">
        <v>2445</v>
      </c>
      <c r="B322" t="s">
        <v>2399</v>
      </c>
      <c r="C322" t="s">
        <v>2444</v>
      </c>
      <c r="D322" t="s">
        <v>11833</v>
      </c>
    </row>
    <row r="323" spans="1:4" hidden="1" x14ac:dyDescent="0.2">
      <c r="A323" t="s">
        <v>2443</v>
      </c>
      <c r="B323" t="s">
        <v>2399</v>
      </c>
      <c r="C323" t="s">
        <v>2442</v>
      </c>
      <c r="D323" t="s">
        <v>11728</v>
      </c>
    </row>
    <row r="324" spans="1:4" hidden="1" x14ac:dyDescent="0.2">
      <c r="A324" t="s">
        <v>2441</v>
      </c>
      <c r="B324" t="s">
        <v>2399</v>
      </c>
      <c r="C324" t="s">
        <v>2440</v>
      </c>
      <c r="D324" t="s">
        <v>7406</v>
      </c>
    </row>
    <row r="325" spans="1:4" hidden="1" x14ac:dyDescent="0.2">
      <c r="A325" t="s">
        <v>2439</v>
      </c>
      <c r="B325" t="s">
        <v>2399</v>
      </c>
      <c r="C325" t="s">
        <v>2438</v>
      </c>
      <c r="D325" t="s">
        <v>7379</v>
      </c>
    </row>
    <row r="326" spans="1:4" hidden="1" x14ac:dyDescent="0.2">
      <c r="A326" t="s">
        <v>2437</v>
      </c>
      <c r="B326" t="s">
        <v>2399</v>
      </c>
      <c r="C326" t="s">
        <v>2436</v>
      </c>
      <c r="D326" t="s">
        <v>11881</v>
      </c>
    </row>
    <row r="327" spans="1:4" hidden="1" x14ac:dyDescent="0.2">
      <c r="A327" t="s">
        <v>2435</v>
      </c>
      <c r="B327" t="s">
        <v>2399</v>
      </c>
      <c r="C327" t="s">
        <v>2434</v>
      </c>
      <c r="D327" t="s">
        <v>11344</v>
      </c>
    </row>
    <row r="328" spans="1:4" hidden="1" x14ac:dyDescent="0.2">
      <c r="A328" t="s">
        <v>2433</v>
      </c>
      <c r="B328" t="s">
        <v>2399</v>
      </c>
      <c r="C328" t="s">
        <v>2432</v>
      </c>
      <c r="D328" t="s">
        <v>7370</v>
      </c>
    </row>
    <row r="329" spans="1:4" hidden="1" x14ac:dyDescent="0.2">
      <c r="B329" t="s">
        <v>2399</v>
      </c>
      <c r="C329" t="s">
        <v>6370</v>
      </c>
      <c r="D329" t="s">
        <v>10391</v>
      </c>
    </row>
    <row r="330" spans="1:4" hidden="1" x14ac:dyDescent="0.2">
      <c r="A330" t="s">
        <v>2431</v>
      </c>
      <c r="B330" t="s">
        <v>2399</v>
      </c>
      <c r="C330" t="s">
        <v>2430</v>
      </c>
      <c r="D330" t="s">
        <v>7644</v>
      </c>
    </row>
    <row r="331" spans="1:4" hidden="1" x14ac:dyDescent="0.2">
      <c r="A331" t="s">
        <v>2429</v>
      </c>
      <c r="B331" t="s">
        <v>2399</v>
      </c>
      <c r="C331" t="s">
        <v>2428</v>
      </c>
      <c r="D331" t="s">
        <v>11776</v>
      </c>
    </row>
    <row r="332" spans="1:4" hidden="1" x14ac:dyDescent="0.2">
      <c r="A332" t="s">
        <v>2427</v>
      </c>
      <c r="B332" t="s">
        <v>2399</v>
      </c>
      <c r="C332" t="s">
        <v>2426</v>
      </c>
      <c r="D332" t="s">
        <v>11338</v>
      </c>
    </row>
    <row r="333" spans="1:4" hidden="1" x14ac:dyDescent="0.2">
      <c r="A333" t="s">
        <v>4272</v>
      </c>
      <c r="B333" t="s">
        <v>2399</v>
      </c>
      <c r="C333" t="s">
        <v>4271</v>
      </c>
      <c r="D333" t="s">
        <v>11677</v>
      </c>
    </row>
    <row r="334" spans="1:4" hidden="1" x14ac:dyDescent="0.2">
      <c r="A334" t="s">
        <v>2425</v>
      </c>
      <c r="B334" t="s">
        <v>2399</v>
      </c>
      <c r="C334" t="s">
        <v>2424</v>
      </c>
      <c r="D334" t="s">
        <v>11383</v>
      </c>
    </row>
    <row r="335" spans="1:4" hidden="1" x14ac:dyDescent="0.2">
      <c r="A335" t="s">
        <v>6364</v>
      </c>
      <c r="B335" t="s">
        <v>2399</v>
      </c>
      <c r="C335" t="s">
        <v>6365</v>
      </c>
      <c r="D335" t="s">
        <v>10283</v>
      </c>
    </row>
    <row r="336" spans="1:4" hidden="1" x14ac:dyDescent="0.2">
      <c r="A336" t="s">
        <v>2423</v>
      </c>
      <c r="B336" t="s">
        <v>2399</v>
      </c>
      <c r="C336" t="s">
        <v>2422</v>
      </c>
      <c r="D336" t="s">
        <v>10361</v>
      </c>
    </row>
    <row r="337" spans="1:4" hidden="1" x14ac:dyDescent="0.2">
      <c r="A337" t="s">
        <v>2421</v>
      </c>
      <c r="B337" t="s">
        <v>2399</v>
      </c>
      <c r="C337" t="s">
        <v>2420</v>
      </c>
      <c r="D337" t="s">
        <v>11689</v>
      </c>
    </row>
    <row r="338" spans="1:4" hidden="1" x14ac:dyDescent="0.2">
      <c r="A338" t="s">
        <v>2419</v>
      </c>
      <c r="B338" t="s">
        <v>2399</v>
      </c>
      <c r="C338" t="s">
        <v>2418</v>
      </c>
      <c r="D338" t="s">
        <v>11903</v>
      </c>
    </row>
    <row r="339" spans="1:4" hidden="1" x14ac:dyDescent="0.2">
      <c r="A339" t="s">
        <v>4260</v>
      </c>
      <c r="B339" t="s">
        <v>2399</v>
      </c>
      <c r="C339" t="s">
        <v>4251</v>
      </c>
      <c r="D339" t="s">
        <v>7357</v>
      </c>
    </row>
    <row r="340" spans="1:4" hidden="1" x14ac:dyDescent="0.2">
      <c r="A340" t="s">
        <v>2417</v>
      </c>
      <c r="B340" t="s">
        <v>2399</v>
      </c>
      <c r="C340" t="s">
        <v>2416</v>
      </c>
      <c r="D340" t="s">
        <v>11791</v>
      </c>
    </row>
    <row r="341" spans="1:4" hidden="1" x14ac:dyDescent="0.2">
      <c r="A341" t="s">
        <v>2415</v>
      </c>
      <c r="B341" t="s">
        <v>2399</v>
      </c>
      <c r="C341" t="s">
        <v>2414</v>
      </c>
      <c r="D341" t="s">
        <v>11782</v>
      </c>
    </row>
    <row r="342" spans="1:4" hidden="1" x14ac:dyDescent="0.2">
      <c r="A342" t="s">
        <v>2413</v>
      </c>
      <c r="B342" t="s">
        <v>2399</v>
      </c>
      <c r="C342" t="s">
        <v>2412</v>
      </c>
      <c r="D342" t="s">
        <v>11368</v>
      </c>
    </row>
    <row r="343" spans="1:4" hidden="1" x14ac:dyDescent="0.2">
      <c r="A343" t="s">
        <v>2411</v>
      </c>
      <c r="B343" t="s">
        <v>2399</v>
      </c>
      <c r="C343" t="s">
        <v>2410</v>
      </c>
      <c r="D343" t="s">
        <v>11371</v>
      </c>
    </row>
    <row r="344" spans="1:4" hidden="1" x14ac:dyDescent="0.2">
      <c r="A344" t="s">
        <v>4249</v>
      </c>
      <c r="B344" t="s">
        <v>2399</v>
      </c>
      <c r="C344" t="s">
        <v>4248</v>
      </c>
      <c r="D344" t="s">
        <v>7622</v>
      </c>
    </row>
    <row r="345" spans="1:4" hidden="1" x14ac:dyDescent="0.2">
      <c r="A345" t="s">
        <v>2409</v>
      </c>
      <c r="B345" t="s">
        <v>2399</v>
      </c>
      <c r="C345" t="s">
        <v>2408</v>
      </c>
      <c r="D345" t="s">
        <v>11869</v>
      </c>
    </row>
    <row r="346" spans="1:4" hidden="1" x14ac:dyDescent="0.2">
      <c r="A346" t="s">
        <v>2407</v>
      </c>
      <c r="B346" t="s">
        <v>2399</v>
      </c>
      <c r="C346" t="s">
        <v>2406</v>
      </c>
      <c r="D346" t="s">
        <v>11347</v>
      </c>
    </row>
    <row r="347" spans="1:4" hidden="1" x14ac:dyDescent="0.2">
      <c r="A347" t="s">
        <v>2405</v>
      </c>
      <c r="B347" t="s">
        <v>2399</v>
      </c>
      <c r="C347" t="s">
        <v>2404</v>
      </c>
      <c r="D347" t="s">
        <v>12012</v>
      </c>
    </row>
    <row r="348" spans="1:4" hidden="1" x14ac:dyDescent="0.2">
      <c r="A348" t="s">
        <v>2403</v>
      </c>
      <c r="B348" t="s">
        <v>2399</v>
      </c>
      <c r="C348" t="s">
        <v>2402</v>
      </c>
      <c r="D348" t="s">
        <v>11389</v>
      </c>
    </row>
    <row r="349" spans="1:4" hidden="1" x14ac:dyDescent="0.2">
      <c r="A349" t="s">
        <v>6350</v>
      </c>
      <c r="B349" t="s">
        <v>2399</v>
      </c>
      <c r="C349" t="s">
        <v>6351</v>
      </c>
      <c r="D349" t="s">
        <v>11639</v>
      </c>
    </row>
    <row r="350" spans="1:4" hidden="1" x14ac:dyDescent="0.2">
      <c r="A350" t="s">
        <v>2401</v>
      </c>
      <c r="B350" t="s">
        <v>2399</v>
      </c>
      <c r="C350" t="s">
        <v>2400</v>
      </c>
      <c r="D350" t="s">
        <v>11764</v>
      </c>
    </row>
    <row r="351" spans="1:4" hidden="1" x14ac:dyDescent="0.2">
      <c r="A351" t="s">
        <v>2398</v>
      </c>
      <c r="B351" t="s">
        <v>2399</v>
      </c>
      <c r="C351" t="s">
        <v>2397</v>
      </c>
      <c r="D351" t="s">
        <v>10582</v>
      </c>
    </row>
    <row r="352" spans="1:4" hidden="1" x14ac:dyDescent="0.2">
      <c r="A352" t="s">
        <v>2396</v>
      </c>
      <c r="B352" t="s">
        <v>2071</v>
      </c>
      <c r="C352" t="s">
        <v>2395</v>
      </c>
      <c r="D352" t="s">
        <v>10732</v>
      </c>
    </row>
    <row r="353" spans="1:4" hidden="1" x14ac:dyDescent="0.2">
      <c r="A353" t="s">
        <v>2394</v>
      </c>
      <c r="B353" t="s">
        <v>2071</v>
      </c>
      <c r="C353" t="s">
        <v>2393</v>
      </c>
      <c r="D353" t="s">
        <v>10735</v>
      </c>
    </row>
    <row r="354" spans="1:4" hidden="1" x14ac:dyDescent="0.2">
      <c r="A354" t="s">
        <v>2392</v>
      </c>
      <c r="B354" t="s">
        <v>2071</v>
      </c>
      <c r="C354" t="s">
        <v>2391</v>
      </c>
      <c r="D354" t="s">
        <v>11915</v>
      </c>
    </row>
    <row r="355" spans="1:4" hidden="1" x14ac:dyDescent="0.2">
      <c r="A355" t="s">
        <v>2390</v>
      </c>
      <c r="B355" t="s">
        <v>2071</v>
      </c>
      <c r="C355" t="s">
        <v>2389</v>
      </c>
      <c r="D355" t="s">
        <v>7727</v>
      </c>
    </row>
    <row r="356" spans="1:4" hidden="1" x14ac:dyDescent="0.2">
      <c r="A356" t="s">
        <v>2388</v>
      </c>
      <c r="B356" t="s">
        <v>2071</v>
      </c>
      <c r="C356" t="s">
        <v>2387</v>
      </c>
      <c r="D356" t="s">
        <v>7562</v>
      </c>
    </row>
    <row r="357" spans="1:4" hidden="1" x14ac:dyDescent="0.2">
      <c r="A357" t="s">
        <v>2386</v>
      </c>
      <c r="B357" t="s">
        <v>2071</v>
      </c>
      <c r="C357" t="s">
        <v>2385</v>
      </c>
      <c r="D357" t="s">
        <v>7574</v>
      </c>
    </row>
    <row r="358" spans="1:4" hidden="1" x14ac:dyDescent="0.2">
      <c r="A358" t="s">
        <v>2384</v>
      </c>
      <c r="B358" t="s">
        <v>2071</v>
      </c>
      <c r="C358" t="s">
        <v>2383</v>
      </c>
      <c r="D358" t="s">
        <v>11953</v>
      </c>
    </row>
    <row r="359" spans="1:4" hidden="1" x14ac:dyDescent="0.2">
      <c r="A359" t="s">
        <v>2382</v>
      </c>
      <c r="B359" t="s">
        <v>2071</v>
      </c>
      <c r="C359" t="s">
        <v>2381</v>
      </c>
      <c r="D359" t="s">
        <v>7543</v>
      </c>
    </row>
    <row r="360" spans="1:4" hidden="1" x14ac:dyDescent="0.2">
      <c r="A360" t="s">
        <v>2380</v>
      </c>
      <c r="B360" t="s">
        <v>2071</v>
      </c>
      <c r="C360" t="s">
        <v>2379</v>
      </c>
      <c r="D360" t="s">
        <v>7462</v>
      </c>
    </row>
    <row r="361" spans="1:4" hidden="1" x14ac:dyDescent="0.2">
      <c r="A361" t="s">
        <v>2378</v>
      </c>
      <c r="B361" t="s">
        <v>2071</v>
      </c>
      <c r="C361" t="s">
        <v>2377</v>
      </c>
      <c r="D361" t="s">
        <v>7547</v>
      </c>
    </row>
    <row r="362" spans="1:4" hidden="1" x14ac:dyDescent="0.2">
      <c r="A362" t="s">
        <v>2376</v>
      </c>
      <c r="B362" t="s">
        <v>2071</v>
      </c>
      <c r="C362" t="s">
        <v>1737</v>
      </c>
      <c r="D362" t="s">
        <v>7550</v>
      </c>
    </row>
    <row r="363" spans="1:4" hidden="1" x14ac:dyDescent="0.2">
      <c r="A363" t="s">
        <v>6332</v>
      </c>
      <c r="B363" t="s">
        <v>2071</v>
      </c>
      <c r="C363" t="s">
        <v>6333</v>
      </c>
      <c r="D363" t="s">
        <v>7213</v>
      </c>
    </row>
    <row r="364" spans="1:4" hidden="1" x14ac:dyDescent="0.2">
      <c r="A364" t="s">
        <v>2375</v>
      </c>
      <c r="B364" t="s">
        <v>2071</v>
      </c>
      <c r="C364" t="s">
        <v>2374</v>
      </c>
      <c r="D364" t="s">
        <v>9637</v>
      </c>
    </row>
    <row r="365" spans="1:4" hidden="1" x14ac:dyDescent="0.2">
      <c r="A365" t="s">
        <v>6327</v>
      </c>
      <c r="B365" t="s">
        <v>2071</v>
      </c>
      <c r="C365" t="s">
        <v>6328</v>
      </c>
      <c r="D365" t="s">
        <v>7724</v>
      </c>
    </row>
    <row r="366" spans="1:4" hidden="1" x14ac:dyDescent="0.2">
      <c r="A366" t="s">
        <v>2373</v>
      </c>
      <c r="B366" t="s">
        <v>2071</v>
      </c>
      <c r="C366" t="s">
        <v>2372</v>
      </c>
      <c r="D366" t="s">
        <v>11977</v>
      </c>
    </row>
    <row r="367" spans="1:4" hidden="1" x14ac:dyDescent="0.2">
      <c r="A367" t="s">
        <v>2371</v>
      </c>
      <c r="B367" t="s">
        <v>2071</v>
      </c>
      <c r="C367" t="s">
        <v>2370</v>
      </c>
      <c r="D367" t="s">
        <v>7487</v>
      </c>
    </row>
    <row r="368" spans="1:4" hidden="1" x14ac:dyDescent="0.2">
      <c r="A368" t="s">
        <v>2369</v>
      </c>
      <c r="B368" t="s">
        <v>2071</v>
      </c>
      <c r="C368" t="s">
        <v>2368</v>
      </c>
      <c r="D368" t="s">
        <v>11950</v>
      </c>
    </row>
    <row r="369" spans="1:4" hidden="1" x14ac:dyDescent="0.2">
      <c r="A369" t="s">
        <v>2367</v>
      </c>
      <c r="B369" t="s">
        <v>2071</v>
      </c>
      <c r="C369" t="s">
        <v>2366</v>
      </c>
      <c r="D369" t="s">
        <v>7493</v>
      </c>
    </row>
    <row r="370" spans="1:4" hidden="1" x14ac:dyDescent="0.2">
      <c r="A370" t="s">
        <v>2365</v>
      </c>
      <c r="B370" t="s">
        <v>2071</v>
      </c>
      <c r="C370" t="s">
        <v>2364</v>
      </c>
      <c r="D370" t="s">
        <v>7711</v>
      </c>
    </row>
    <row r="371" spans="1:4" hidden="1" x14ac:dyDescent="0.2">
      <c r="A371" t="s">
        <v>2363</v>
      </c>
      <c r="B371" t="s">
        <v>2071</v>
      </c>
      <c r="C371" t="s">
        <v>2362</v>
      </c>
      <c r="D371" t="s">
        <v>7220</v>
      </c>
    </row>
    <row r="372" spans="1:4" hidden="1" x14ac:dyDescent="0.2">
      <c r="A372" t="s">
        <v>2361</v>
      </c>
      <c r="B372" t="s">
        <v>2071</v>
      </c>
      <c r="C372" t="s">
        <v>2360</v>
      </c>
      <c r="D372" t="s">
        <v>7565</v>
      </c>
    </row>
    <row r="373" spans="1:4" hidden="1" x14ac:dyDescent="0.2">
      <c r="A373" t="s">
        <v>2359</v>
      </c>
      <c r="B373" t="s">
        <v>2071</v>
      </c>
      <c r="C373" t="s">
        <v>2358</v>
      </c>
      <c r="D373" t="s">
        <v>7589</v>
      </c>
    </row>
    <row r="374" spans="1:4" hidden="1" x14ac:dyDescent="0.2">
      <c r="A374" t="s">
        <v>6315</v>
      </c>
      <c r="B374" t="s">
        <v>2071</v>
      </c>
      <c r="C374" t="s">
        <v>6316</v>
      </c>
      <c r="D374" t="s">
        <v>10970</v>
      </c>
    </row>
    <row r="375" spans="1:4" hidden="1" x14ac:dyDescent="0.2">
      <c r="A375" t="s">
        <v>2357</v>
      </c>
      <c r="B375" t="s">
        <v>2071</v>
      </c>
      <c r="C375" t="s">
        <v>2356</v>
      </c>
      <c r="D375" t="s">
        <v>7341</v>
      </c>
    </row>
    <row r="376" spans="1:4" hidden="1" x14ac:dyDescent="0.2">
      <c r="A376" t="s">
        <v>2355</v>
      </c>
      <c r="B376" t="s">
        <v>2071</v>
      </c>
      <c r="C376" t="s">
        <v>2354</v>
      </c>
      <c r="D376" t="s">
        <v>7344</v>
      </c>
    </row>
    <row r="377" spans="1:4" hidden="1" x14ac:dyDescent="0.2">
      <c r="A377" t="s">
        <v>2353</v>
      </c>
      <c r="B377" t="s">
        <v>2071</v>
      </c>
      <c r="C377" t="s">
        <v>2352</v>
      </c>
      <c r="D377" t="s">
        <v>7262</v>
      </c>
    </row>
    <row r="378" spans="1:4" hidden="1" x14ac:dyDescent="0.2">
      <c r="A378" t="s">
        <v>2351</v>
      </c>
      <c r="B378" t="s">
        <v>2071</v>
      </c>
      <c r="C378" t="s">
        <v>2350</v>
      </c>
      <c r="D378" t="s">
        <v>10757</v>
      </c>
    </row>
    <row r="379" spans="1:4" hidden="1" x14ac:dyDescent="0.2">
      <c r="A379" t="s">
        <v>2349</v>
      </c>
      <c r="B379" t="s">
        <v>2071</v>
      </c>
      <c r="C379" t="s">
        <v>2348</v>
      </c>
      <c r="D379" t="s">
        <v>7324</v>
      </c>
    </row>
    <row r="380" spans="1:4" hidden="1" x14ac:dyDescent="0.2">
      <c r="A380" t="s">
        <v>2347</v>
      </c>
      <c r="B380" t="s">
        <v>2071</v>
      </c>
      <c r="C380" t="s">
        <v>2346</v>
      </c>
      <c r="D380" t="s">
        <v>7592</v>
      </c>
    </row>
    <row r="381" spans="1:4" hidden="1" x14ac:dyDescent="0.2">
      <c r="A381" t="s">
        <v>2345</v>
      </c>
      <c r="B381" t="s">
        <v>2071</v>
      </c>
      <c r="C381" t="s">
        <v>2344</v>
      </c>
      <c r="D381" t="s">
        <v>10760</v>
      </c>
    </row>
    <row r="382" spans="1:4" hidden="1" x14ac:dyDescent="0.2">
      <c r="A382" t="s">
        <v>6304</v>
      </c>
      <c r="B382" t="s">
        <v>2071</v>
      </c>
      <c r="C382" t="s">
        <v>6305</v>
      </c>
      <c r="D382" t="s">
        <v>10960</v>
      </c>
    </row>
    <row r="383" spans="1:4" hidden="1" x14ac:dyDescent="0.2">
      <c r="A383" t="s">
        <v>2343</v>
      </c>
      <c r="B383" t="s">
        <v>2071</v>
      </c>
      <c r="C383" t="s">
        <v>2342</v>
      </c>
      <c r="D383" t="s">
        <v>7628</v>
      </c>
    </row>
    <row r="384" spans="1:4" hidden="1" x14ac:dyDescent="0.2">
      <c r="A384" t="s">
        <v>2341</v>
      </c>
      <c r="B384" t="s">
        <v>2071</v>
      </c>
      <c r="C384" t="s">
        <v>2340</v>
      </c>
      <c r="D384" t="s">
        <v>7753</v>
      </c>
    </row>
    <row r="385" spans="1:4" hidden="1" x14ac:dyDescent="0.2">
      <c r="A385" t="s">
        <v>2339</v>
      </c>
      <c r="B385" t="s">
        <v>2071</v>
      </c>
      <c r="C385" t="s">
        <v>2338</v>
      </c>
      <c r="D385" t="s">
        <v>7480</v>
      </c>
    </row>
    <row r="386" spans="1:4" hidden="1" x14ac:dyDescent="0.2">
      <c r="A386" t="s">
        <v>2337</v>
      </c>
      <c r="B386" t="s">
        <v>2071</v>
      </c>
      <c r="C386" t="s">
        <v>2336</v>
      </c>
      <c r="D386" t="s">
        <v>7477</v>
      </c>
    </row>
    <row r="387" spans="1:4" hidden="1" x14ac:dyDescent="0.2">
      <c r="A387" t="s">
        <v>2335</v>
      </c>
      <c r="B387" t="s">
        <v>2071</v>
      </c>
      <c r="C387" t="s">
        <v>2334</v>
      </c>
      <c r="D387" t="s">
        <v>10772</v>
      </c>
    </row>
    <row r="388" spans="1:4" hidden="1" x14ac:dyDescent="0.2">
      <c r="A388" t="s">
        <v>2333</v>
      </c>
      <c r="B388" t="s">
        <v>2071</v>
      </c>
      <c r="C388" t="s">
        <v>2332</v>
      </c>
      <c r="D388" t="s">
        <v>7509</v>
      </c>
    </row>
    <row r="389" spans="1:4" hidden="1" x14ac:dyDescent="0.2">
      <c r="A389" t="s">
        <v>6295</v>
      </c>
      <c r="B389" t="s">
        <v>2071</v>
      </c>
      <c r="C389" t="s">
        <v>6296</v>
      </c>
      <c r="D389" t="s">
        <v>10955</v>
      </c>
    </row>
    <row r="390" spans="1:4" hidden="1" x14ac:dyDescent="0.2">
      <c r="A390" t="s">
        <v>2331</v>
      </c>
      <c r="B390" t="s">
        <v>2071</v>
      </c>
      <c r="C390" t="s">
        <v>2330</v>
      </c>
      <c r="D390" t="s">
        <v>10791</v>
      </c>
    </row>
    <row r="391" spans="1:4" hidden="1" x14ac:dyDescent="0.2">
      <c r="A391" t="s">
        <v>2329</v>
      </c>
      <c r="B391" t="s">
        <v>2071</v>
      </c>
      <c r="C391" t="s">
        <v>2328</v>
      </c>
      <c r="D391" t="s">
        <v>7232</v>
      </c>
    </row>
    <row r="392" spans="1:4" hidden="1" x14ac:dyDescent="0.2">
      <c r="A392" t="s">
        <v>2327</v>
      </c>
      <c r="B392" t="s">
        <v>2071</v>
      </c>
      <c r="C392" t="s">
        <v>2326</v>
      </c>
      <c r="D392" t="s">
        <v>7580</v>
      </c>
    </row>
    <row r="393" spans="1:4" hidden="1" x14ac:dyDescent="0.2">
      <c r="A393" t="s">
        <v>2325</v>
      </c>
      <c r="B393" t="s">
        <v>2071</v>
      </c>
      <c r="C393" t="s">
        <v>2324</v>
      </c>
      <c r="D393" t="s">
        <v>7269</v>
      </c>
    </row>
    <row r="394" spans="1:4" hidden="1" x14ac:dyDescent="0.2">
      <c r="A394" t="s">
        <v>2323</v>
      </c>
      <c r="B394" t="s">
        <v>2071</v>
      </c>
      <c r="C394" t="s">
        <v>2322</v>
      </c>
      <c r="D394" t="s">
        <v>7205</v>
      </c>
    </row>
    <row r="395" spans="1:4" hidden="1" x14ac:dyDescent="0.2">
      <c r="A395" t="s">
        <v>6286</v>
      </c>
      <c r="B395" t="s">
        <v>2071</v>
      </c>
      <c r="C395" t="s">
        <v>6287</v>
      </c>
      <c r="D395" t="s">
        <v>10814</v>
      </c>
    </row>
    <row r="396" spans="1:4" hidden="1" x14ac:dyDescent="0.2">
      <c r="A396" t="s">
        <v>2321</v>
      </c>
      <c r="B396" t="s">
        <v>2071</v>
      </c>
      <c r="C396" t="s">
        <v>2320</v>
      </c>
      <c r="D396" t="s">
        <v>7209</v>
      </c>
    </row>
    <row r="397" spans="1:4" hidden="1" x14ac:dyDescent="0.2">
      <c r="A397" t="s">
        <v>2319</v>
      </c>
      <c r="B397" t="s">
        <v>2071</v>
      </c>
      <c r="C397" t="s">
        <v>2318</v>
      </c>
      <c r="D397" t="s">
        <v>11918</v>
      </c>
    </row>
    <row r="398" spans="1:4" hidden="1" x14ac:dyDescent="0.2">
      <c r="A398" t="s">
        <v>2317</v>
      </c>
      <c r="B398" t="s">
        <v>2071</v>
      </c>
      <c r="C398" t="s">
        <v>2316</v>
      </c>
      <c r="D398" t="s">
        <v>7196</v>
      </c>
    </row>
    <row r="399" spans="1:4" hidden="1" x14ac:dyDescent="0.2">
      <c r="A399" t="s">
        <v>2315</v>
      </c>
      <c r="B399" t="s">
        <v>2071</v>
      </c>
      <c r="C399" t="s">
        <v>2314</v>
      </c>
      <c r="D399" t="s">
        <v>7239</v>
      </c>
    </row>
    <row r="400" spans="1:4" hidden="1" x14ac:dyDescent="0.2">
      <c r="A400" t="s">
        <v>2313</v>
      </c>
      <c r="B400" t="s">
        <v>2071</v>
      </c>
      <c r="C400" t="s">
        <v>2312</v>
      </c>
      <c r="D400" t="s">
        <v>11921</v>
      </c>
    </row>
    <row r="401" spans="1:4" hidden="1" x14ac:dyDescent="0.2">
      <c r="A401" t="s">
        <v>2311</v>
      </c>
      <c r="B401" t="s">
        <v>2071</v>
      </c>
      <c r="C401" t="s">
        <v>2310</v>
      </c>
      <c r="D401" t="s">
        <v>7520</v>
      </c>
    </row>
    <row r="402" spans="1:4" hidden="1" x14ac:dyDescent="0.2">
      <c r="A402" t="s">
        <v>2309</v>
      </c>
      <c r="B402" t="s">
        <v>2071</v>
      </c>
      <c r="C402" t="s">
        <v>2308</v>
      </c>
      <c r="D402" t="s">
        <v>10617</v>
      </c>
    </row>
    <row r="403" spans="1:4" hidden="1" x14ac:dyDescent="0.2">
      <c r="A403" t="s">
        <v>2307</v>
      </c>
      <c r="B403" t="s">
        <v>2071</v>
      </c>
      <c r="C403" t="s">
        <v>2306</v>
      </c>
      <c r="D403" t="s">
        <v>11924</v>
      </c>
    </row>
    <row r="404" spans="1:4" hidden="1" x14ac:dyDescent="0.2">
      <c r="A404" t="s">
        <v>2305</v>
      </c>
      <c r="B404" t="s">
        <v>2071</v>
      </c>
      <c r="C404" t="s">
        <v>2304</v>
      </c>
      <c r="D404" t="s">
        <v>7496</v>
      </c>
    </row>
    <row r="405" spans="1:4" hidden="1" x14ac:dyDescent="0.2">
      <c r="A405" t="s">
        <v>2303</v>
      </c>
      <c r="B405" t="s">
        <v>2071</v>
      </c>
      <c r="C405" t="s">
        <v>2302</v>
      </c>
      <c r="D405" t="s">
        <v>7735</v>
      </c>
    </row>
    <row r="406" spans="1:4" hidden="1" x14ac:dyDescent="0.2">
      <c r="A406" t="s">
        <v>2301</v>
      </c>
      <c r="B406" t="s">
        <v>2071</v>
      </c>
      <c r="C406" t="s">
        <v>2300</v>
      </c>
      <c r="D406" t="s">
        <v>7525</v>
      </c>
    </row>
    <row r="407" spans="1:4" hidden="1" x14ac:dyDescent="0.2">
      <c r="A407" t="s">
        <v>6271</v>
      </c>
      <c r="B407" t="s">
        <v>2071</v>
      </c>
      <c r="C407" t="s">
        <v>6272</v>
      </c>
      <c r="D407" t="s">
        <v>7213</v>
      </c>
    </row>
    <row r="408" spans="1:4" hidden="1" x14ac:dyDescent="0.2">
      <c r="A408" t="s">
        <v>2299</v>
      </c>
      <c r="B408" t="s">
        <v>2071</v>
      </c>
      <c r="C408" t="s">
        <v>2298</v>
      </c>
      <c r="D408" t="s">
        <v>7317</v>
      </c>
    </row>
    <row r="409" spans="1:4" hidden="1" x14ac:dyDescent="0.2">
      <c r="A409" t="s">
        <v>2297</v>
      </c>
      <c r="B409" t="s">
        <v>2071</v>
      </c>
      <c r="C409" t="s">
        <v>2296</v>
      </c>
      <c r="D409" t="s">
        <v>7741</v>
      </c>
    </row>
    <row r="410" spans="1:4" hidden="1" x14ac:dyDescent="0.2">
      <c r="A410" t="s">
        <v>2295</v>
      </c>
      <c r="B410" t="s">
        <v>2071</v>
      </c>
      <c r="C410" t="s">
        <v>2294</v>
      </c>
      <c r="D410" t="s">
        <v>11938</v>
      </c>
    </row>
    <row r="411" spans="1:4" hidden="1" x14ac:dyDescent="0.2">
      <c r="A411" t="s">
        <v>2293</v>
      </c>
      <c r="B411" t="s">
        <v>2071</v>
      </c>
      <c r="C411" t="s">
        <v>2292</v>
      </c>
      <c r="D411" t="s">
        <v>7610</v>
      </c>
    </row>
    <row r="412" spans="1:4" hidden="1" x14ac:dyDescent="0.2">
      <c r="A412" t="s">
        <v>2291</v>
      </c>
      <c r="B412" t="s">
        <v>2071</v>
      </c>
      <c r="C412" t="s">
        <v>2290</v>
      </c>
      <c r="D412" t="s">
        <v>7280</v>
      </c>
    </row>
    <row r="413" spans="1:4" hidden="1" x14ac:dyDescent="0.2">
      <c r="A413" t="s">
        <v>2289</v>
      </c>
      <c r="B413" t="s">
        <v>2071</v>
      </c>
      <c r="C413" t="s">
        <v>2288</v>
      </c>
      <c r="D413" t="s">
        <v>7769</v>
      </c>
    </row>
    <row r="414" spans="1:4" hidden="1" x14ac:dyDescent="0.2">
      <c r="A414" t="s">
        <v>2287</v>
      </c>
      <c r="B414" t="s">
        <v>2071</v>
      </c>
      <c r="C414" t="s">
        <v>2286</v>
      </c>
      <c r="D414" t="s">
        <v>7568</v>
      </c>
    </row>
    <row r="415" spans="1:4" hidden="1" x14ac:dyDescent="0.2">
      <c r="A415" t="s">
        <v>6261</v>
      </c>
      <c r="B415" t="s">
        <v>2071</v>
      </c>
      <c r="C415" t="s">
        <v>6262</v>
      </c>
      <c r="D415" t="s">
        <v>7213</v>
      </c>
    </row>
    <row r="416" spans="1:4" hidden="1" x14ac:dyDescent="0.2">
      <c r="A416" t="s">
        <v>2285</v>
      </c>
      <c r="B416" t="s">
        <v>2071</v>
      </c>
      <c r="C416" t="s">
        <v>2284</v>
      </c>
      <c r="D416" t="s">
        <v>7772</v>
      </c>
    </row>
    <row r="417" spans="1:4" hidden="1" x14ac:dyDescent="0.2">
      <c r="A417" t="s">
        <v>2283</v>
      </c>
      <c r="B417" t="s">
        <v>2071</v>
      </c>
      <c r="C417" t="s">
        <v>2282</v>
      </c>
      <c r="D417" t="s">
        <v>7320</v>
      </c>
    </row>
    <row r="418" spans="1:4" hidden="1" x14ac:dyDescent="0.2">
      <c r="A418" t="s">
        <v>2281</v>
      </c>
      <c r="B418" t="s">
        <v>2071</v>
      </c>
      <c r="C418" t="s">
        <v>2280</v>
      </c>
      <c r="D418" t="s">
        <v>7531</v>
      </c>
    </row>
    <row r="419" spans="1:4" hidden="1" x14ac:dyDescent="0.2">
      <c r="A419" t="s">
        <v>2279</v>
      </c>
      <c r="B419" t="s">
        <v>2071</v>
      </c>
      <c r="C419" t="s">
        <v>2278</v>
      </c>
      <c r="D419" t="s">
        <v>7534</v>
      </c>
    </row>
    <row r="420" spans="1:4" hidden="1" x14ac:dyDescent="0.2">
      <c r="A420" t="s">
        <v>2277</v>
      </c>
      <c r="B420" t="s">
        <v>2071</v>
      </c>
      <c r="C420" t="s">
        <v>2276</v>
      </c>
      <c r="D420" t="s">
        <v>7528</v>
      </c>
    </row>
    <row r="421" spans="1:4" hidden="1" x14ac:dyDescent="0.2">
      <c r="A421" t="s">
        <v>2275</v>
      </c>
      <c r="B421" t="s">
        <v>2071</v>
      </c>
      <c r="C421" t="s">
        <v>2274</v>
      </c>
      <c r="D421" t="s">
        <v>7613</v>
      </c>
    </row>
    <row r="422" spans="1:4" hidden="1" x14ac:dyDescent="0.2">
      <c r="A422" t="s">
        <v>2273</v>
      </c>
      <c r="B422" t="s">
        <v>2071</v>
      </c>
      <c r="C422" t="s">
        <v>2272</v>
      </c>
      <c r="D422" t="s">
        <v>7760</v>
      </c>
    </row>
    <row r="423" spans="1:4" hidden="1" x14ac:dyDescent="0.2">
      <c r="A423" t="s">
        <v>2271</v>
      </c>
      <c r="B423" t="s">
        <v>2071</v>
      </c>
      <c r="C423" t="s">
        <v>2270</v>
      </c>
      <c r="D423" t="s">
        <v>11933</v>
      </c>
    </row>
    <row r="424" spans="1:4" hidden="1" x14ac:dyDescent="0.2">
      <c r="A424" t="s">
        <v>2269</v>
      </c>
      <c r="B424" t="s">
        <v>2071</v>
      </c>
      <c r="C424" t="s">
        <v>2268</v>
      </c>
      <c r="D424" t="s">
        <v>11909</v>
      </c>
    </row>
    <row r="425" spans="1:4" hidden="1" x14ac:dyDescent="0.2">
      <c r="A425" t="s">
        <v>2267</v>
      </c>
      <c r="B425" t="s">
        <v>2071</v>
      </c>
      <c r="C425" t="s">
        <v>2266</v>
      </c>
      <c r="D425" t="s">
        <v>7173</v>
      </c>
    </row>
    <row r="426" spans="1:4" hidden="1" x14ac:dyDescent="0.2">
      <c r="A426" t="s">
        <v>2265</v>
      </c>
      <c r="B426" t="s">
        <v>2071</v>
      </c>
      <c r="C426" t="s">
        <v>1711</v>
      </c>
      <c r="D426" t="s">
        <v>7300</v>
      </c>
    </row>
    <row r="427" spans="1:4" hidden="1" x14ac:dyDescent="0.2">
      <c r="A427" t="s">
        <v>6247</v>
      </c>
      <c r="B427" t="s">
        <v>2071</v>
      </c>
      <c r="C427" t="s">
        <v>6248</v>
      </c>
      <c r="D427" t="s">
        <v>7213</v>
      </c>
    </row>
    <row r="428" spans="1:4" hidden="1" x14ac:dyDescent="0.2">
      <c r="A428" t="s">
        <v>2264</v>
      </c>
      <c r="B428" t="s">
        <v>2071</v>
      </c>
      <c r="C428" t="s">
        <v>2263</v>
      </c>
      <c r="D428" t="s">
        <v>7256</v>
      </c>
    </row>
    <row r="429" spans="1:4" hidden="1" x14ac:dyDescent="0.2">
      <c r="B429" t="s">
        <v>2071</v>
      </c>
      <c r="C429" t="s">
        <v>6244</v>
      </c>
      <c r="D429" t="s">
        <v>7115</v>
      </c>
    </row>
    <row r="430" spans="1:4" hidden="1" x14ac:dyDescent="0.2">
      <c r="A430" t="s">
        <v>6241</v>
      </c>
      <c r="B430" t="s">
        <v>2071</v>
      </c>
      <c r="C430" t="s">
        <v>6242</v>
      </c>
      <c r="D430" t="s">
        <v>7540</v>
      </c>
    </row>
    <row r="431" spans="1:4" hidden="1" x14ac:dyDescent="0.2">
      <c r="A431" t="s">
        <v>2262</v>
      </c>
      <c r="B431" t="s">
        <v>2071</v>
      </c>
      <c r="C431" t="s">
        <v>2261</v>
      </c>
      <c r="D431" t="s">
        <v>12018</v>
      </c>
    </row>
    <row r="432" spans="1:4" hidden="1" x14ac:dyDescent="0.2">
      <c r="A432" t="s">
        <v>6235</v>
      </c>
      <c r="B432" t="s">
        <v>2071</v>
      </c>
      <c r="C432" t="s">
        <v>6236</v>
      </c>
      <c r="D432" t="s">
        <v>7213</v>
      </c>
    </row>
    <row r="433" spans="1:4" hidden="1" x14ac:dyDescent="0.2">
      <c r="A433" t="s">
        <v>6232</v>
      </c>
      <c r="B433" t="s">
        <v>2071</v>
      </c>
      <c r="C433" t="s">
        <v>6233</v>
      </c>
      <c r="D433" t="s">
        <v>7213</v>
      </c>
    </row>
    <row r="434" spans="1:4" hidden="1" x14ac:dyDescent="0.2">
      <c r="A434" t="s">
        <v>6229</v>
      </c>
      <c r="B434" t="s">
        <v>2071</v>
      </c>
      <c r="C434" t="s">
        <v>6230</v>
      </c>
      <c r="D434" t="s">
        <v>7459</v>
      </c>
    </row>
    <row r="435" spans="1:4" hidden="1" x14ac:dyDescent="0.2">
      <c r="A435" t="s">
        <v>2260</v>
      </c>
      <c r="B435" t="s">
        <v>2071</v>
      </c>
      <c r="C435" t="s">
        <v>2259</v>
      </c>
      <c r="D435" t="s">
        <v>7200</v>
      </c>
    </row>
    <row r="436" spans="1:4" hidden="1" x14ac:dyDescent="0.2">
      <c r="A436" t="s">
        <v>2258</v>
      </c>
      <c r="B436" t="s">
        <v>2071</v>
      </c>
      <c r="C436" t="s">
        <v>2257</v>
      </c>
      <c r="D436" t="s">
        <v>10826</v>
      </c>
    </row>
    <row r="437" spans="1:4" hidden="1" x14ac:dyDescent="0.2">
      <c r="A437" t="s">
        <v>2256</v>
      </c>
      <c r="B437" t="s">
        <v>2071</v>
      </c>
      <c r="C437" t="s">
        <v>2255</v>
      </c>
      <c r="D437" t="s">
        <v>7750</v>
      </c>
    </row>
    <row r="438" spans="1:4" hidden="1" x14ac:dyDescent="0.2">
      <c r="A438" t="s">
        <v>2254</v>
      </c>
      <c r="B438" t="s">
        <v>2071</v>
      </c>
      <c r="C438" t="s">
        <v>2253</v>
      </c>
      <c r="D438" t="s">
        <v>10829</v>
      </c>
    </row>
    <row r="439" spans="1:4" hidden="1" x14ac:dyDescent="0.2">
      <c r="A439" t="s">
        <v>2252</v>
      </c>
      <c r="B439" t="s">
        <v>2071</v>
      </c>
      <c r="C439" t="s">
        <v>2251</v>
      </c>
      <c r="D439" t="s">
        <v>7182</v>
      </c>
    </row>
    <row r="440" spans="1:4" hidden="1" x14ac:dyDescent="0.2">
      <c r="A440" t="s">
        <v>2250</v>
      </c>
      <c r="B440" t="s">
        <v>2071</v>
      </c>
      <c r="C440" t="s">
        <v>2249</v>
      </c>
      <c r="D440" t="s">
        <v>7763</v>
      </c>
    </row>
    <row r="441" spans="1:4" hidden="1" x14ac:dyDescent="0.2">
      <c r="A441" t="s">
        <v>2248</v>
      </c>
      <c r="B441" t="s">
        <v>2071</v>
      </c>
      <c r="C441" t="s">
        <v>2247</v>
      </c>
      <c r="D441" t="s">
        <v>7601</v>
      </c>
    </row>
    <row r="442" spans="1:4" hidden="1" x14ac:dyDescent="0.2">
      <c r="A442" t="s">
        <v>2246</v>
      </c>
      <c r="B442" t="s">
        <v>2071</v>
      </c>
      <c r="C442" t="s">
        <v>2245</v>
      </c>
      <c r="D442" t="s">
        <v>11941</v>
      </c>
    </row>
    <row r="443" spans="1:4" hidden="1" x14ac:dyDescent="0.2">
      <c r="A443" t="s">
        <v>6217</v>
      </c>
      <c r="B443" t="s">
        <v>2071</v>
      </c>
      <c r="C443" t="s">
        <v>6218</v>
      </c>
      <c r="D443" t="s">
        <v>10942</v>
      </c>
    </row>
    <row r="444" spans="1:4" hidden="1" x14ac:dyDescent="0.2">
      <c r="A444" t="s">
        <v>2244</v>
      </c>
      <c r="B444" t="s">
        <v>2071</v>
      </c>
      <c r="C444" t="s">
        <v>2243</v>
      </c>
      <c r="D444" t="s">
        <v>7555</v>
      </c>
    </row>
    <row r="445" spans="1:4" hidden="1" x14ac:dyDescent="0.2">
      <c r="A445" t="s">
        <v>2242</v>
      </c>
      <c r="B445" t="s">
        <v>2071</v>
      </c>
      <c r="C445" t="s">
        <v>2241</v>
      </c>
      <c r="D445" t="s">
        <v>7559</v>
      </c>
    </row>
    <row r="446" spans="1:4" hidden="1" x14ac:dyDescent="0.2">
      <c r="A446" t="s">
        <v>2240</v>
      </c>
      <c r="B446" t="s">
        <v>2071</v>
      </c>
      <c r="C446" t="s">
        <v>2239</v>
      </c>
      <c r="D446" t="s">
        <v>7744</v>
      </c>
    </row>
    <row r="447" spans="1:4" hidden="1" x14ac:dyDescent="0.2">
      <c r="A447" t="s">
        <v>2238</v>
      </c>
      <c r="B447" t="s">
        <v>2071</v>
      </c>
      <c r="C447" t="s">
        <v>2237</v>
      </c>
      <c r="D447" t="s">
        <v>10838</v>
      </c>
    </row>
    <row r="448" spans="1:4" hidden="1" x14ac:dyDescent="0.2">
      <c r="A448" t="s">
        <v>2236</v>
      </c>
      <c r="B448" t="s">
        <v>2071</v>
      </c>
      <c r="C448" t="s">
        <v>2235</v>
      </c>
      <c r="D448" t="s">
        <v>11984</v>
      </c>
    </row>
    <row r="449" spans="1:4" hidden="1" x14ac:dyDescent="0.2">
      <c r="A449" t="s">
        <v>2234</v>
      </c>
      <c r="B449" t="s">
        <v>2071</v>
      </c>
      <c r="C449" t="s">
        <v>2233</v>
      </c>
      <c r="D449" t="s">
        <v>7293</v>
      </c>
    </row>
    <row r="450" spans="1:4" hidden="1" x14ac:dyDescent="0.2">
      <c r="A450" t="s">
        <v>2232</v>
      </c>
      <c r="B450" t="s">
        <v>2071</v>
      </c>
      <c r="C450" t="s">
        <v>2231</v>
      </c>
      <c r="D450" t="s">
        <v>7290</v>
      </c>
    </row>
    <row r="451" spans="1:4" hidden="1" x14ac:dyDescent="0.2">
      <c r="A451" t="s">
        <v>2230</v>
      </c>
      <c r="B451" t="s">
        <v>2071</v>
      </c>
      <c r="C451" t="s">
        <v>2229</v>
      </c>
      <c r="D451" t="s">
        <v>10844</v>
      </c>
    </row>
    <row r="452" spans="1:4" hidden="1" x14ac:dyDescent="0.2">
      <c r="A452" t="s">
        <v>2228</v>
      </c>
      <c r="B452" t="s">
        <v>2071</v>
      </c>
      <c r="C452" t="s">
        <v>2227</v>
      </c>
      <c r="D452" t="s">
        <v>10951</v>
      </c>
    </row>
    <row r="453" spans="1:4" hidden="1" x14ac:dyDescent="0.2">
      <c r="A453" t="s">
        <v>2226</v>
      </c>
      <c r="B453" t="s">
        <v>2071</v>
      </c>
      <c r="C453" t="s">
        <v>2225</v>
      </c>
      <c r="D453" t="s">
        <v>7598</v>
      </c>
    </row>
    <row r="454" spans="1:4" hidden="1" x14ac:dyDescent="0.2">
      <c r="A454" t="s">
        <v>2224</v>
      </c>
      <c r="B454" t="s">
        <v>2071</v>
      </c>
      <c r="C454" t="s">
        <v>2223</v>
      </c>
      <c r="D454" t="s">
        <v>10624</v>
      </c>
    </row>
    <row r="455" spans="1:4" hidden="1" x14ac:dyDescent="0.2">
      <c r="A455" t="s">
        <v>2222</v>
      </c>
      <c r="B455" t="s">
        <v>2071</v>
      </c>
      <c r="C455" t="s">
        <v>2221</v>
      </c>
      <c r="D455" t="s">
        <v>7604</v>
      </c>
    </row>
    <row r="456" spans="1:4" hidden="1" x14ac:dyDescent="0.2">
      <c r="A456" t="s">
        <v>2220</v>
      </c>
      <c r="B456" t="s">
        <v>2071</v>
      </c>
      <c r="C456" t="s">
        <v>2219</v>
      </c>
      <c r="D456" t="s">
        <v>10850</v>
      </c>
    </row>
    <row r="457" spans="1:4" hidden="1" x14ac:dyDescent="0.2">
      <c r="A457" t="s">
        <v>2218</v>
      </c>
      <c r="B457" t="s">
        <v>2071</v>
      </c>
      <c r="C457" t="s">
        <v>2217</v>
      </c>
      <c r="D457" t="s">
        <v>10853</v>
      </c>
    </row>
    <row r="458" spans="1:4" hidden="1" x14ac:dyDescent="0.2">
      <c r="A458" t="s">
        <v>2216</v>
      </c>
      <c r="B458" t="s">
        <v>2071</v>
      </c>
      <c r="C458" t="s">
        <v>2215</v>
      </c>
      <c r="D458" t="s">
        <v>7506</v>
      </c>
    </row>
    <row r="459" spans="1:4" hidden="1" x14ac:dyDescent="0.2">
      <c r="A459" t="s">
        <v>2214</v>
      </c>
      <c r="B459" t="s">
        <v>2071</v>
      </c>
      <c r="C459" t="s">
        <v>2213</v>
      </c>
      <c r="D459" t="s">
        <v>10856</v>
      </c>
    </row>
    <row r="460" spans="1:4" hidden="1" x14ac:dyDescent="0.2">
      <c r="A460" t="s">
        <v>2212</v>
      </c>
      <c r="B460" t="s">
        <v>2071</v>
      </c>
      <c r="C460" t="s">
        <v>2211</v>
      </c>
      <c r="D460" t="s">
        <v>10379</v>
      </c>
    </row>
    <row r="461" spans="1:4" hidden="1" x14ac:dyDescent="0.2">
      <c r="A461" t="s">
        <v>6196</v>
      </c>
      <c r="B461" t="s">
        <v>2071</v>
      </c>
      <c r="C461" t="s">
        <v>6197</v>
      </c>
      <c r="D461" t="s">
        <v>7213</v>
      </c>
    </row>
    <row r="462" spans="1:4" hidden="1" x14ac:dyDescent="0.2">
      <c r="A462" t="s">
        <v>2210</v>
      </c>
      <c r="B462" t="s">
        <v>2071</v>
      </c>
      <c r="C462" t="s">
        <v>2209</v>
      </c>
      <c r="D462" t="s">
        <v>10859</v>
      </c>
    </row>
    <row r="463" spans="1:4" hidden="1" x14ac:dyDescent="0.2">
      <c r="A463" t="s">
        <v>2208</v>
      </c>
      <c r="B463" t="s">
        <v>2071</v>
      </c>
      <c r="C463" t="s">
        <v>2207</v>
      </c>
      <c r="D463" t="s">
        <v>7571</v>
      </c>
    </row>
    <row r="464" spans="1:4" hidden="1" x14ac:dyDescent="0.2">
      <c r="A464" t="s">
        <v>6191</v>
      </c>
      <c r="B464" t="s">
        <v>2071</v>
      </c>
      <c r="C464" t="s">
        <v>6192</v>
      </c>
      <c r="D464" t="s">
        <v>7213</v>
      </c>
    </row>
    <row r="465" spans="1:4" hidden="1" x14ac:dyDescent="0.2">
      <c r="A465" t="s">
        <v>6188</v>
      </c>
      <c r="B465" t="s">
        <v>2071</v>
      </c>
      <c r="C465" t="s">
        <v>6189</v>
      </c>
      <c r="D465" t="s">
        <v>7213</v>
      </c>
    </row>
    <row r="466" spans="1:4" hidden="1" x14ac:dyDescent="0.2">
      <c r="A466" t="s">
        <v>2206</v>
      </c>
      <c r="B466" t="s">
        <v>2071</v>
      </c>
      <c r="C466" t="s">
        <v>2205</v>
      </c>
      <c r="D466" t="s">
        <v>7537</v>
      </c>
    </row>
    <row r="467" spans="1:4" hidden="1" x14ac:dyDescent="0.2">
      <c r="A467" t="s">
        <v>2204</v>
      </c>
      <c r="B467" t="s">
        <v>2071</v>
      </c>
      <c r="C467" t="s">
        <v>2203</v>
      </c>
      <c r="D467" t="s">
        <v>7178</v>
      </c>
    </row>
    <row r="468" spans="1:4" hidden="1" x14ac:dyDescent="0.2">
      <c r="A468" t="s">
        <v>2202</v>
      </c>
      <c r="B468" t="s">
        <v>2071</v>
      </c>
      <c r="C468" t="s">
        <v>2201</v>
      </c>
      <c r="D468" t="s">
        <v>7607</v>
      </c>
    </row>
    <row r="469" spans="1:4" hidden="1" x14ac:dyDescent="0.2">
      <c r="A469" t="s">
        <v>2200</v>
      </c>
      <c r="B469" t="s">
        <v>2071</v>
      </c>
      <c r="C469" t="s">
        <v>2199</v>
      </c>
      <c r="D469" t="s">
        <v>7595</v>
      </c>
    </row>
    <row r="470" spans="1:4" hidden="1" x14ac:dyDescent="0.2">
      <c r="A470" t="s">
        <v>6181</v>
      </c>
      <c r="B470" t="s">
        <v>2071</v>
      </c>
      <c r="C470" t="s">
        <v>6182</v>
      </c>
      <c r="D470" t="s">
        <v>7213</v>
      </c>
    </row>
    <row r="471" spans="1:4" hidden="1" x14ac:dyDescent="0.2">
      <c r="A471" t="s">
        <v>2198</v>
      </c>
      <c r="B471" t="s">
        <v>2071</v>
      </c>
      <c r="C471" t="s">
        <v>2197</v>
      </c>
      <c r="D471" t="s">
        <v>10865</v>
      </c>
    </row>
    <row r="472" spans="1:4" hidden="1" x14ac:dyDescent="0.2">
      <c r="A472" t="s">
        <v>2196</v>
      </c>
      <c r="B472" t="s">
        <v>2071</v>
      </c>
      <c r="C472" t="s">
        <v>2195</v>
      </c>
      <c r="D472" t="s">
        <v>10868</v>
      </c>
    </row>
    <row r="473" spans="1:4" hidden="1" x14ac:dyDescent="0.2">
      <c r="A473" t="s">
        <v>2194</v>
      </c>
      <c r="B473" t="s">
        <v>2071</v>
      </c>
      <c r="C473" t="s">
        <v>2193</v>
      </c>
      <c r="D473" t="s">
        <v>7187</v>
      </c>
    </row>
    <row r="474" spans="1:4" hidden="1" x14ac:dyDescent="0.2">
      <c r="A474" t="s">
        <v>2192</v>
      </c>
      <c r="B474" t="s">
        <v>2071</v>
      </c>
      <c r="C474" t="s">
        <v>2191</v>
      </c>
      <c r="D474" t="s">
        <v>7738</v>
      </c>
    </row>
    <row r="475" spans="1:4" hidden="1" x14ac:dyDescent="0.2">
      <c r="A475" t="s">
        <v>2190</v>
      </c>
      <c r="B475" t="s">
        <v>2071</v>
      </c>
      <c r="C475" t="s">
        <v>2189</v>
      </c>
      <c r="D475" t="s">
        <v>10871</v>
      </c>
    </row>
    <row r="476" spans="1:4" hidden="1" x14ac:dyDescent="0.2">
      <c r="A476" t="s">
        <v>2188</v>
      </c>
      <c r="B476" t="s">
        <v>2071</v>
      </c>
      <c r="C476" t="s">
        <v>2187</v>
      </c>
      <c r="D476" t="s">
        <v>7583</v>
      </c>
    </row>
    <row r="477" spans="1:4" hidden="1" x14ac:dyDescent="0.2">
      <c r="A477" t="s">
        <v>6172</v>
      </c>
      <c r="B477" t="s">
        <v>2071</v>
      </c>
      <c r="C477" t="s">
        <v>6173</v>
      </c>
      <c r="D477" t="s">
        <v>7213</v>
      </c>
    </row>
    <row r="478" spans="1:4" hidden="1" x14ac:dyDescent="0.2">
      <c r="A478" t="s">
        <v>2186</v>
      </c>
      <c r="B478" t="s">
        <v>2071</v>
      </c>
      <c r="C478" t="s">
        <v>2185</v>
      </c>
      <c r="D478" t="s">
        <v>7192</v>
      </c>
    </row>
    <row r="479" spans="1:4" hidden="1" x14ac:dyDescent="0.2">
      <c r="A479" t="s">
        <v>2184</v>
      </c>
      <c r="B479" t="s">
        <v>2071</v>
      </c>
      <c r="C479" t="s">
        <v>2183</v>
      </c>
      <c r="D479" t="s">
        <v>7307</v>
      </c>
    </row>
    <row r="480" spans="1:4" hidden="1" x14ac:dyDescent="0.2">
      <c r="A480" t="s">
        <v>2182</v>
      </c>
      <c r="B480" t="s">
        <v>2071</v>
      </c>
      <c r="C480" t="s">
        <v>2181</v>
      </c>
      <c r="D480" t="s">
        <v>10874</v>
      </c>
    </row>
    <row r="481" spans="1:4" hidden="1" x14ac:dyDescent="0.2">
      <c r="A481" t="s">
        <v>2180</v>
      </c>
      <c r="B481" t="s">
        <v>2071</v>
      </c>
      <c r="C481" t="s">
        <v>2179</v>
      </c>
      <c r="D481" t="s">
        <v>10877</v>
      </c>
    </row>
    <row r="482" spans="1:4" hidden="1" x14ac:dyDescent="0.2">
      <c r="A482" t="s">
        <v>2178</v>
      </c>
      <c r="B482" t="s">
        <v>2071</v>
      </c>
      <c r="C482" t="s">
        <v>2177</v>
      </c>
      <c r="D482" t="s">
        <v>11944</v>
      </c>
    </row>
    <row r="483" spans="1:4" hidden="1" x14ac:dyDescent="0.2">
      <c r="A483" t="s">
        <v>2176</v>
      </c>
      <c r="B483" t="s">
        <v>2071</v>
      </c>
      <c r="C483" t="s">
        <v>2175</v>
      </c>
      <c r="D483" t="s">
        <v>7330</v>
      </c>
    </row>
    <row r="484" spans="1:4" hidden="1" x14ac:dyDescent="0.2">
      <c r="A484" t="s">
        <v>2174</v>
      </c>
      <c r="B484" t="s">
        <v>2071</v>
      </c>
      <c r="C484" t="s">
        <v>2173</v>
      </c>
      <c r="D484" t="s">
        <v>7619</v>
      </c>
    </row>
    <row r="485" spans="1:4" hidden="1" x14ac:dyDescent="0.2">
      <c r="A485" t="s">
        <v>2172</v>
      </c>
      <c r="B485" t="s">
        <v>2071</v>
      </c>
      <c r="C485" t="s">
        <v>2171</v>
      </c>
      <c r="D485" t="s">
        <v>10880</v>
      </c>
    </row>
    <row r="486" spans="1:4" hidden="1" x14ac:dyDescent="0.2">
      <c r="A486" t="s">
        <v>2170</v>
      </c>
      <c r="B486" t="s">
        <v>2071</v>
      </c>
      <c r="C486" t="s">
        <v>2169</v>
      </c>
      <c r="D486" t="s">
        <v>10883</v>
      </c>
    </row>
    <row r="487" spans="1:4" hidden="1" x14ac:dyDescent="0.2">
      <c r="A487" t="s">
        <v>2168</v>
      </c>
      <c r="B487" t="s">
        <v>2071</v>
      </c>
      <c r="C487" t="s">
        <v>2167</v>
      </c>
      <c r="D487" t="s">
        <v>10886</v>
      </c>
    </row>
    <row r="488" spans="1:4" hidden="1" x14ac:dyDescent="0.2">
      <c r="A488" t="s">
        <v>2166</v>
      </c>
      <c r="B488" t="s">
        <v>2071</v>
      </c>
      <c r="C488" t="s">
        <v>2165</v>
      </c>
      <c r="D488" t="s">
        <v>11927</v>
      </c>
    </row>
    <row r="489" spans="1:4" hidden="1" x14ac:dyDescent="0.2">
      <c r="A489" t="s">
        <v>2164</v>
      </c>
      <c r="B489" t="s">
        <v>2071</v>
      </c>
      <c r="C489" t="s">
        <v>2163</v>
      </c>
      <c r="D489" t="s">
        <v>10889</v>
      </c>
    </row>
    <row r="490" spans="1:4" hidden="1" x14ac:dyDescent="0.2">
      <c r="A490" t="s">
        <v>6157</v>
      </c>
      <c r="B490" t="s">
        <v>2071</v>
      </c>
      <c r="C490" t="s">
        <v>6158</v>
      </c>
      <c r="D490" t="s">
        <v>7213</v>
      </c>
    </row>
    <row r="491" spans="1:4" hidden="1" x14ac:dyDescent="0.2">
      <c r="A491" t="s">
        <v>2162</v>
      </c>
      <c r="B491" t="s">
        <v>2071</v>
      </c>
      <c r="C491" t="s">
        <v>2161</v>
      </c>
      <c r="D491" t="s">
        <v>7236</v>
      </c>
    </row>
    <row r="492" spans="1:4" hidden="1" x14ac:dyDescent="0.2">
      <c r="A492" t="s">
        <v>2160</v>
      </c>
      <c r="B492" t="s">
        <v>2071</v>
      </c>
      <c r="C492" t="s">
        <v>2159</v>
      </c>
      <c r="D492" t="s">
        <v>10645</v>
      </c>
    </row>
    <row r="493" spans="1:4" hidden="1" x14ac:dyDescent="0.2">
      <c r="A493" t="s">
        <v>2158</v>
      </c>
      <c r="B493" t="s">
        <v>2071</v>
      </c>
      <c r="C493" t="s">
        <v>2157</v>
      </c>
      <c r="D493" t="s">
        <v>10894</v>
      </c>
    </row>
    <row r="494" spans="1:4" hidden="1" x14ac:dyDescent="0.2">
      <c r="A494" t="s">
        <v>6151</v>
      </c>
      <c r="B494" t="s">
        <v>2071</v>
      </c>
      <c r="C494" t="s">
        <v>6152</v>
      </c>
      <c r="D494" t="s">
        <v>7213</v>
      </c>
    </row>
    <row r="495" spans="1:4" hidden="1" x14ac:dyDescent="0.2">
      <c r="A495" t="s">
        <v>2156</v>
      </c>
      <c r="B495" t="s">
        <v>2071</v>
      </c>
      <c r="C495" t="s">
        <v>2155</v>
      </c>
      <c r="D495" t="s">
        <v>7766</v>
      </c>
    </row>
    <row r="496" spans="1:4" hidden="1" x14ac:dyDescent="0.2">
      <c r="A496" t="s">
        <v>2154</v>
      </c>
      <c r="B496" t="s">
        <v>2071</v>
      </c>
      <c r="C496" t="s">
        <v>2153</v>
      </c>
      <c r="D496" t="s">
        <v>10897</v>
      </c>
    </row>
    <row r="497" spans="1:4" hidden="1" x14ac:dyDescent="0.2">
      <c r="A497" t="s">
        <v>2152</v>
      </c>
      <c r="B497" t="s">
        <v>2071</v>
      </c>
      <c r="C497" t="s">
        <v>2151</v>
      </c>
      <c r="D497" t="s">
        <v>7516</v>
      </c>
    </row>
    <row r="498" spans="1:4" hidden="1" x14ac:dyDescent="0.2">
      <c r="A498" t="s">
        <v>6145</v>
      </c>
      <c r="B498" t="s">
        <v>2071</v>
      </c>
      <c r="C498" t="s">
        <v>6146</v>
      </c>
      <c r="D498" t="s">
        <v>7213</v>
      </c>
    </row>
    <row r="499" spans="1:4" hidden="1" x14ac:dyDescent="0.2">
      <c r="A499" t="s">
        <v>2150</v>
      </c>
      <c r="B499" t="s">
        <v>2071</v>
      </c>
      <c r="C499" t="s">
        <v>2149</v>
      </c>
      <c r="D499" t="s">
        <v>10900</v>
      </c>
    </row>
    <row r="500" spans="1:4" hidden="1" x14ac:dyDescent="0.2">
      <c r="A500" t="s">
        <v>6140</v>
      </c>
      <c r="B500" t="s">
        <v>2071</v>
      </c>
      <c r="C500" t="s">
        <v>6141</v>
      </c>
      <c r="D500" t="s">
        <v>10900</v>
      </c>
    </row>
    <row r="501" spans="1:4" hidden="1" x14ac:dyDescent="0.2">
      <c r="A501" t="s">
        <v>2148</v>
      </c>
      <c r="B501" t="s">
        <v>2071</v>
      </c>
      <c r="C501" t="s">
        <v>2147</v>
      </c>
      <c r="D501" t="s">
        <v>7251</v>
      </c>
    </row>
    <row r="502" spans="1:4" hidden="1" x14ac:dyDescent="0.2">
      <c r="A502" t="s">
        <v>2146</v>
      </c>
      <c r="B502" t="s">
        <v>2071</v>
      </c>
      <c r="C502" t="s">
        <v>2145</v>
      </c>
      <c r="D502" t="s">
        <v>7577</v>
      </c>
    </row>
    <row r="503" spans="1:4" hidden="1" x14ac:dyDescent="0.2">
      <c r="A503" t="s">
        <v>2144</v>
      </c>
      <c r="B503" t="s">
        <v>2071</v>
      </c>
      <c r="C503" t="s">
        <v>2143</v>
      </c>
      <c r="D503" t="s">
        <v>7243</v>
      </c>
    </row>
    <row r="504" spans="1:4" hidden="1" x14ac:dyDescent="0.2">
      <c r="A504" t="s">
        <v>2142</v>
      </c>
      <c r="B504" t="s">
        <v>2071</v>
      </c>
      <c r="C504" t="s">
        <v>2141</v>
      </c>
      <c r="D504" t="s">
        <v>7313</v>
      </c>
    </row>
    <row r="505" spans="1:4" hidden="1" x14ac:dyDescent="0.2">
      <c r="A505" t="s">
        <v>2140</v>
      </c>
      <c r="B505" t="s">
        <v>2071</v>
      </c>
      <c r="C505" t="s">
        <v>2139</v>
      </c>
      <c r="D505" t="s">
        <v>7259</v>
      </c>
    </row>
    <row r="506" spans="1:4" hidden="1" x14ac:dyDescent="0.2">
      <c r="A506" t="s">
        <v>2138</v>
      </c>
      <c r="B506" t="s">
        <v>2071</v>
      </c>
      <c r="C506" t="s">
        <v>2137</v>
      </c>
      <c r="D506" t="s">
        <v>7586</v>
      </c>
    </row>
    <row r="507" spans="1:4" hidden="1" x14ac:dyDescent="0.2">
      <c r="A507" t="s">
        <v>2136</v>
      </c>
      <c r="B507" t="s">
        <v>2071</v>
      </c>
      <c r="C507" t="s">
        <v>2135</v>
      </c>
      <c r="D507" t="s">
        <v>7272</v>
      </c>
    </row>
    <row r="508" spans="1:4" hidden="1" x14ac:dyDescent="0.2">
      <c r="A508" t="s">
        <v>2134</v>
      </c>
      <c r="B508" t="s">
        <v>2071</v>
      </c>
      <c r="C508" t="s">
        <v>2133</v>
      </c>
      <c r="D508" t="s">
        <v>7625</v>
      </c>
    </row>
    <row r="509" spans="1:4" hidden="1" x14ac:dyDescent="0.2">
      <c r="A509" t="s">
        <v>2132</v>
      </c>
      <c r="B509" t="s">
        <v>2071</v>
      </c>
      <c r="C509" t="s">
        <v>2131</v>
      </c>
      <c r="D509" t="s">
        <v>10621</v>
      </c>
    </row>
    <row r="510" spans="1:4" hidden="1" x14ac:dyDescent="0.2">
      <c r="A510" t="s">
        <v>2130</v>
      </c>
      <c r="B510" t="s">
        <v>2071</v>
      </c>
      <c r="C510" t="s">
        <v>2129</v>
      </c>
      <c r="D510" t="s">
        <v>11947</v>
      </c>
    </row>
    <row r="511" spans="1:4" hidden="1" x14ac:dyDescent="0.2">
      <c r="A511" t="s">
        <v>2128</v>
      </c>
      <c r="B511" t="s">
        <v>2071</v>
      </c>
      <c r="C511" t="s">
        <v>2127</v>
      </c>
      <c r="D511" t="s">
        <v>7285</v>
      </c>
    </row>
    <row r="512" spans="1:4" hidden="1" x14ac:dyDescent="0.2">
      <c r="A512" t="s">
        <v>6124</v>
      </c>
      <c r="B512" t="s">
        <v>2071</v>
      </c>
      <c r="C512" t="s">
        <v>6125</v>
      </c>
      <c r="D512" t="s">
        <v>11956</v>
      </c>
    </row>
    <row r="513" spans="1:4" hidden="1" x14ac:dyDescent="0.2">
      <c r="A513" t="s">
        <v>2126</v>
      </c>
      <c r="B513" t="s">
        <v>2071</v>
      </c>
      <c r="C513" t="s">
        <v>2125</v>
      </c>
      <c r="D513" t="s">
        <v>10909</v>
      </c>
    </row>
    <row r="514" spans="1:4" hidden="1" x14ac:dyDescent="0.2">
      <c r="A514" t="s">
        <v>2124</v>
      </c>
      <c r="B514" t="s">
        <v>2071</v>
      </c>
      <c r="C514" t="s">
        <v>2123</v>
      </c>
      <c r="D514" t="s">
        <v>7730</v>
      </c>
    </row>
    <row r="515" spans="1:4" hidden="1" x14ac:dyDescent="0.2">
      <c r="A515" t="s">
        <v>2122</v>
      </c>
      <c r="B515" t="s">
        <v>2071</v>
      </c>
      <c r="C515" t="s">
        <v>2121</v>
      </c>
      <c r="D515" t="s">
        <v>7229</v>
      </c>
    </row>
    <row r="516" spans="1:4" hidden="1" x14ac:dyDescent="0.2">
      <c r="A516" t="s">
        <v>2120</v>
      </c>
      <c r="B516" t="s">
        <v>2071</v>
      </c>
      <c r="C516" t="s">
        <v>2119</v>
      </c>
      <c r="D516" t="s">
        <v>7266</v>
      </c>
    </row>
    <row r="517" spans="1:4" hidden="1" x14ac:dyDescent="0.2">
      <c r="A517" t="s">
        <v>2118</v>
      </c>
      <c r="B517" t="s">
        <v>2071</v>
      </c>
      <c r="C517" t="s">
        <v>2117</v>
      </c>
      <c r="D517" t="s">
        <v>7297</v>
      </c>
    </row>
    <row r="518" spans="1:4" hidden="1" x14ac:dyDescent="0.2">
      <c r="A518" t="s">
        <v>2116</v>
      </c>
      <c r="B518" t="s">
        <v>2071</v>
      </c>
      <c r="C518" t="s">
        <v>2115</v>
      </c>
      <c r="D518" t="s">
        <v>7499</v>
      </c>
    </row>
    <row r="519" spans="1:4" hidden="1" x14ac:dyDescent="0.2">
      <c r="A519" t="s">
        <v>2114</v>
      </c>
      <c r="B519" t="s">
        <v>2071</v>
      </c>
      <c r="C519" t="s">
        <v>2113</v>
      </c>
      <c r="D519" t="s">
        <v>11930</v>
      </c>
    </row>
    <row r="520" spans="1:4" hidden="1" x14ac:dyDescent="0.2">
      <c r="A520" t="s">
        <v>2112</v>
      </c>
      <c r="B520" t="s">
        <v>2071</v>
      </c>
      <c r="C520" t="s">
        <v>2111</v>
      </c>
      <c r="D520" t="s">
        <v>7616</v>
      </c>
    </row>
    <row r="521" spans="1:4" hidden="1" x14ac:dyDescent="0.2">
      <c r="A521" t="s">
        <v>2110</v>
      </c>
      <c r="B521" t="s">
        <v>2071</v>
      </c>
      <c r="C521" t="s">
        <v>2109</v>
      </c>
      <c r="D521" t="s">
        <v>7168</v>
      </c>
    </row>
    <row r="522" spans="1:4" hidden="1" x14ac:dyDescent="0.2">
      <c r="A522" t="s">
        <v>2108</v>
      </c>
      <c r="B522" t="s">
        <v>2071</v>
      </c>
      <c r="C522" t="s">
        <v>2107</v>
      </c>
      <c r="D522" t="s">
        <v>10517</v>
      </c>
    </row>
    <row r="523" spans="1:4" hidden="1" x14ac:dyDescent="0.2">
      <c r="A523" t="s">
        <v>2106</v>
      </c>
      <c r="B523" t="s">
        <v>2071</v>
      </c>
      <c r="C523" t="s">
        <v>2105</v>
      </c>
      <c r="D523" t="s">
        <v>7756</v>
      </c>
    </row>
    <row r="524" spans="1:4" hidden="1" x14ac:dyDescent="0.2">
      <c r="A524" t="s">
        <v>6107</v>
      </c>
      <c r="B524" t="s">
        <v>2071</v>
      </c>
      <c r="C524" t="s">
        <v>6108</v>
      </c>
      <c r="D524" t="s">
        <v>7213</v>
      </c>
    </row>
    <row r="525" spans="1:4" hidden="1" x14ac:dyDescent="0.2">
      <c r="A525" t="s">
        <v>6104</v>
      </c>
      <c r="B525" t="s">
        <v>2071</v>
      </c>
      <c r="C525" t="s">
        <v>6105</v>
      </c>
      <c r="D525" t="s">
        <v>7213</v>
      </c>
    </row>
    <row r="526" spans="1:4" hidden="1" x14ac:dyDescent="0.2">
      <c r="A526" t="s">
        <v>2104</v>
      </c>
      <c r="B526" t="s">
        <v>2071</v>
      </c>
      <c r="C526" t="s">
        <v>2103</v>
      </c>
      <c r="D526" t="s">
        <v>10912</v>
      </c>
    </row>
    <row r="527" spans="1:4" hidden="1" x14ac:dyDescent="0.2">
      <c r="A527" t="s">
        <v>2102</v>
      </c>
      <c r="B527" t="s">
        <v>2071</v>
      </c>
      <c r="C527" t="s">
        <v>2101</v>
      </c>
      <c r="D527" t="s">
        <v>7310</v>
      </c>
    </row>
    <row r="528" spans="1:4" hidden="1" x14ac:dyDescent="0.2">
      <c r="A528" t="s">
        <v>2100</v>
      </c>
      <c r="B528" t="s">
        <v>2071</v>
      </c>
      <c r="C528" t="s">
        <v>2099</v>
      </c>
      <c r="D528" t="s">
        <v>10966</v>
      </c>
    </row>
    <row r="529" spans="1:4" hidden="1" x14ac:dyDescent="0.2">
      <c r="A529" t="s">
        <v>6098</v>
      </c>
      <c r="B529" t="s">
        <v>2071</v>
      </c>
      <c r="C529" t="s">
        <v>6099</v>
      </c>
      <c r="D529" t="s">
        <v>7213</v>
      </c>
    </row>
    <row r="530" spans="1:4" hidden="1" x14ac:dyDescent="0.2">
      <c r="A530" t="s">
        <v>2098</v>
      </c>
      <c r="B530" t="s">
        <v>2071</v>
      </c>
      <c r="C530" t="s">
        <v>2097</v>
      </c>
      <c r="D530" t="s">
        <v>7513</v>
      </c>
    </row>
    <row r="531" spans="1:4" hidden="1" x14ac:dyDescent="0.2">
      <c r="A531" t="s">
        <v>2096</v>
      </c>
      <c r="B531" t="s">
        <v>2071</v>
      </c>
      <c r="C531" t="s">
        <v>2095</v>
      </c>
      <c r="D531" t="s">
        <v>7502</v>
      </c>
    </row>
    <row r="532" spans="1:4" hidden="1" x14ac:dyDescent="0.2">
      <c r="A532" t="s">
        <v>2094</v>
      </c>
      <c r="B532" t="s">
        <v>2071</v>
      </c>
      <c r="C532" t="s">
        <v>2093</v>
      </c>
      <c r="D532" t="s">
        <v>10219</v>
      </c>
    </row>
    <row r="533" spans="1:4" hidden="1" x14ac:dyDescent="0.2">
      <c r="A533" t="s">
        <v>2092</v>
      </c>
      <c r="B533" t="s">
        <v>2071</v>
      </c>
      <c r="C533" t="s">
        <v>2091</v>
      </c>
      <c r="D533" t="s">
        <v>10915</v>
      </c>
    </row>
    <row r="534" spans="1:4" hidden="1" x14ac:dyDescent="0.2">
      <c r="A534" t="s">
        <v>2090</v>
      </c>
      <c r="B534" t="s">
        <v>2071</v>
      </c>
      <c r="C534" t="s">
        <v>2089</v>
      </c>
      <c r="D534" t="s">
        <v>7327</v>
      </c>
    </row>
    <row r="535" spans="1:4" hidden="1" x14ac:dyDescent="0.2">
      <c r="A535" t="s">
        <v>2088</v>
      </c>
      <c r="B535" t="s">
        <v>2071</v>
      </c>
      <c r="C535" t="s">
        <v>2087</v>
      </c>
      <c r="D535" t="s">
        <v>7490</v>
      </c>
    </row>
    <row r="536" spans="1:4" hidden="1" x14ac:dyDescent="0.2">
      <c r="A536" t="s">
        <v>2086</v>
      </c>
      <c r="B536" t="s">
        <v>2071</v>
      </c>
      <c r="C536" t="s">
        <v>2085</v>
      </c>
      <c r="D536" t="s">
        <v>7216</v>
      </c>
    </row>
    <row r="537" spans="1:4" hidden="1" x14ac:dyDescent="0.2">
      <c r="A537" t="s">
        <v>2084</v>
      </c>
      <c r="B537" t="s">
        <v>2071</v>
      </c>
      <c r="C537" t="s">
        <v>2083</v>
      </c>
      <c r="D537" t="s">
        <v>7483</v>
      </c>
    </row>
    <row r="538" spans="1:4" hidden="1" x14ac:dyDescent="0.2">
      <c r="A538" t="s">
        <v>2082</v>
      </c>
      <c r="B538" t="s">
        <v>2071</v>
      </c>
      <c r="C538" t="s">
        <v>2081</v>
      </c>
      <c r="D538" t="s">
        <v>10945</v>
      </c>
    </row>
    <row r="539" spans="1:4" hidden="1" x14ac:dyDescent="0.2">
      <c r="A539" t="s">
        <v>2080</v>
      </c>
      <c r="B539" t="s">
        <v>2071</v>
      </c>
      <c r="C539" t="s">
        <v>1925</v>
      </c>
      <c r="D539" t="s">
        <v>7276</v>
      </c>
    </row>
    <row r="540" spans="1:4" hidden="1" x14ac:dyDescent="0.2">
      <c r="A540" t="s">
        <v>2079</v>
      </c>
      <c r="B540" t="s">
        <v>2071</v>
      </c>
      <c r="C540" t="s">
        <v>2078</v>
      </c>
      <c r="D540" t="s">
        <v>7304</v>
      </c>
    </row>
    <row r="541" spans="1:4" hidden="1" x14ac:dyDescent="0.2">
      <c r="A541" t="s">
        <v>2077</v>
      </c>
      <c r="B541" t="s">
        <v>2071</v>
      </c>
      <c r="C541" t="s">
        <v>2076</v>
      </c>
      <c r="D541" t="s">
        <v>10948</v>
      </c>
    </row>
    <row r="542" spans="1:4" hidden="1" x14ac:dyDescent="0.2">
      <c r="A542" t="s">
        <v>2075</v>
      </c>
      <c r="B542" t="s">
        <v>2071</v>
      </c>
      <c r="C542" t="s">
        <v>2074</v>
      </c>
      <c r="D542" t="s">
        <v>7225</v>
      </c>
    </row>
    <row r="543" spans="1:4" hidden="1" x14ac:dyDescent="0.2">
      <c r="A543" t="s">
        <v>2073</v>
      </c>
      <c r="B543" t="s">
        <v>2071</v>
      </c>
      <c r="C543" t="s">
        <v>2072</v>
      </c>
      <c r="D543" t="s">
        <v>7247</v>
      </c>
    </row>
    <row r="544" spans="1:4" hidden="1" x14ac:dyDescent="0.2">
      <c r="A544" t="s">
        <v>2070</v>
      </c>
      <c r="B544" t="s">
        <v>2071</v>
      </c>
      <c r="C544" t="s">
        <v>2069</v>
      </c>
      <c r="D544" t="s">
        <v>7747</v>
      </c>
    </row>
    <row r="545" spans="1:4" hidden="1" x14ac:dyDescent="0.2">
      <c r="A545" t="s">
        <v>6077</v>
      </c>
      <c r="B545" t="s">
        <v>2071</v>
      </c>
      <c r="C545" t="s">
        <v>6078</v>
      </c>
      <c r="D545" t="s">
        <v>7213</v>
      </c>
    </row>
    <row r="546" spans="1:4" hidden="1" x14ac:dyDescent="0.2">
      <c r="A546" t="s">
        <v>2068</v>
      </c>
      <c r="B546" t="s">
        <v>2023</v>
      </c>
      <c r="C546" t="s">
        <v>2067</v>
      </c>
      <c r="D546" t="s">
        <v>8131</v>
      </c>
    </row>
    <row r="547" spans="1:4" hidden="1" x14ac:dyDescent="0.2">
      <c r="A547" t="s">
        <v>2066</v>
      </c>
      <c r="B547" t="s">
        <v>2023</v>
      </c>
      <c r="C547" t="s">
        <v>2065</v>
      </c>
      <c r="D547" t="s">
        <v>10154</v>
      </c>
    </row>
    <row r="548" spans="1:4" hidden="1" x14ac:dyDescent="0.2">
      <c r="A548" t="s">
        <v>2064</v>
      </c>
      <c r="B548" t="s">
        <v>2023</v>
      </c>
      <c r="C548" t="s">
        <v>2063</v>
      </c>
      <c r="D548" t="s">
        <v>8126</v>
      </c>
    </row>
    <row r="549" spans="1:4" hidden="1" x14ac:dyDescent="0.2">
      <c r="A549" t="s">
        <v>2062</v>
      </c>
      <c r="B549" t="s">
        <v>2023</v>
      </c>
      <c r="C549" t="s">
        <v>2061</v>
      </c>
      <c r="D549" t="s">
        <v>10817</v>
      </c>
    </row>
    <row r="550" spans="1:4" hidden="1" x14ac:dyDescent="0.2">
      <c r="A550" t="s">
        <v>2060</v>
      </c>
      <c r="B550" t="s">
        <v>2023</v>
      </c>
      <c r="C550" t="s">
        <v>1912</v>
      </c>
      <c r="D550" t="s">
        <v>7648</v>
      </c>
    </row>
    <row r="551" spans="1:4" hidden="1" x14ac:dyDescent="0.2">
      <c r="A551" t="s">
        <v>2059</v>
      </c>
      <c r="B551" t="s">
        <v>2023</v>
      </c>
      <c r="C551" t="s">
        <v>2058</v>
      </c>
      <c r="D551" t="s">
        <v>7474</v>
      </c>
    </row>
    <row r="552" spans="1:4" hidden="1" x14ac:dyDescent="0.2">
      <c r="A552" t="s">
        <v>4065</v>
      </c>
      <c r="B552" t="s">
        <v>2023</v>
      </c>
      <c r="C552" t="s">
        <v>4050</v>
      </c>
      <c r="D552" t="s">
        <v>7465</v>
      </c>
    </row>
    <row r="553" spans="1:4" hidden="1" x14ac:dyDescent="0.2">
      <c r="A553" t="s">
        <v>2057</v>
      </c>
      <c r="B553" t="s">
        <v>2023</v>
      </c>
      <c r="C553" t="s">
        <v>2056</v>
      </c>
      <c r="D553" t="s">
        <v>10820</v>
      </c>
    </row>
    <row r="554" spans="1:4" hidden="1" x14ac:dyDescent="0.2">
      <c r="A554" t="s">
        <v>2055</v>
      </c>
      <c r="B554" t="s">
        <v>2023</v>
      </c>
      <c r="C554" t="s">
        <v>2054</v>
      </c>
      <c r="D554" t="s">
        <v>8117</v>
      </c>
    </row>
    <row r="555" spans="1:4" hidden="1" x14ac:dyDescent="0.2">
      <c r="A555" t="s">
        <v>2053</v>
      </c>
      <c r="B555" t="s">
        <v>2023</v>
      </c>
      <c r="C555" t="s">
        <v>2052</v>
      </c>
      <c r="D555" t="s">
        <v>8123</v>
      </c>
    </row>
    <row r="556" spans="1:4" hidden="1" x14ac:dyDescent="0.2">
      <c r="A556" t="s">
        <v>2051</v>
      </c>
      <c r="B556" t="s">
        <v>2023</v>
      </c>
      <c r="C556" t="s">
        <v>2050</v>
      </c>
      <c r="D556" t="s">
        <v>7454</v>
      </c>
    </row>
    <row r="557" spans="1:4" hidden="1" x14ac:dyDescent="0.2">
      <c r="A557" t="s">
        <v>2049</v>
      </c>
      <c r="B557" t="s">
        <v>2023</v>
      </c>
      <c r="C557" t="s">
        <v>2048</v>
      </c>
      <c r="D557" t="s">
        <v>10413</v>
      </c>
    </row>
    <row r="558" spans="1:4" hidden="1" x14ac:dyDescent="0.2">
      <c r="A558" t="s">
        <v>2047</v>
      </c>
      <c r="B558" t="s">
        <v>2023</v>
      </c>
      <c r="C558" t="s">
        <v>2046</v>
      </c>
      <c r="D558" t="s">
        <v>8120</v>
      </c>
    </row>
    <row r="559" spans="1:4" hidden="1" x14ac:dyDescent="0.2">
      <c r="A559" t="s">
        <v>2045</v>
      </c>
      <c r="B559" t="s">
        <v>2023</v>
      </c>
      <c r="C559" t="s">
        <v>2044</v>
      </c>
      <c r="D559" t="s">
        <v>7447</v>
      </c>
    </row>
    <row r="560" spans="1:4" hidden="1" x14ac:dyDescent="0.2">
      <c r="A560" t="s">
        <v>2043</v>
      </c>
      <c r="B560" t="s">
        <v>2023</v>
      </c>
      <c r="C560" t="s">
        <v>2042</v>
      </c>
      <c r="D560" t="s">
        <v>7469</v>
      </c>
    </row>
    <row r="561" spans="1:4" hidden="1" x14ac:dyDescent="0.2">
      <c r="A561" t="s">
        <v>2041</v>
      </c>
      <c r="B561" t="s">
        <v>2023</v>
      </c>
      <c r="C561" t="s">
        <v>2040</v>
      </c>
      <c r="D561" t="s">
        <v>7149</v>
      </c>
    </row>
    <row r="562" spans="1:4" hidden="1" x14ac:dyDescent="0.2">
      <c r="A562" t="s">
        <v>2039</v>
      </c>
      <c r="B562" t="s">
        <v>2023</v>
      </c>
      <c r="C562" t="s">
        <v>1605</v>
      </c>
      <c r="D562" t="s">
        <v>7439</v>
      </c>
    </row>
    <row r="563" spans="1:4" hidden="1" x14ac:dyDescent="0.2">
      <c r="A563" t="s">
        <v>2038</v>
      </c>
      <c r="B563" t="s">
        <v>2023</v>
      </c>
      <c r="C563" t="s">
        <v>341</v>
      </c>
      <c r="D563" t="s">
        <v>7444</v>
      </c>
    </row>
    <row r="564" spans="1:4" hidden="1" x14ac:dyDescent="0.2">
      <c r="A564" t="s">
        <v>2037</v>
      </c>
      <c r="B564" t="s">
        <v>2023</v>
      </c>
      <c r="C564" t="s">
        <v>623</v>
      </c>
      <c r="D564" t="s">
        <v>7434</v>
      </c>
    </row>
    <row r="565" spans="1:4" hidden="1" x14ac:dyDescent="0.2">
      <c r="A565" t="s">
        <v>2036</v>
      </c>
      <c r="B565" t="s">
        <v>2023</v>
      </c>
      <c r="C565" t="s">
        <v>2035</v>
      </c>
      <c r="D565" t="s">
        <v>8103</v>
      </c>
    </row>
    <row r="566" spans="1:4" hidden="1" x14ac:dyDescent="0.2">
      <c r="A566" t="s">
        <v>2034</v>
      </c>
      <c r="B566" t="s">
        <v>2023</v>
      </c>
      <c r="C566" t="s">
        <v>2033</v>
      </c>
      <c r="D566" t="s">
        <v>8139</v>
      </c>
    </row>
    <row r="567" spans="1:4" hidden="1" x14ac:dyDescent="0.2">
      <c r="A567" t="s">
        <v>2032</v>
      </c>
      <c r="B567" t="s">
        <v>2023</v>
      </c>
      <c r="C567" t="s">
        <v>2031</v>
      </c>
      <c r="D567" t="s">
        <v>8142</v>
      </c>
    </row>
    <row r="568" spans="1:4" hidden="1" x14ac:dyDescent="0.2">
      <c r="A568" t="s">
        <v>2030</v>
      </c>
      <c r="B568" t="s">
        <v>2023</v>
      </c>
      <c r="C568" t="s">
        <v>1598</v>
      </c>
      <c r="D568" t="s">
        <v>7451</v>
      </c>
    </row>
    <row r="569" spans="1:4" hidden="1" x14ac:dyDescent="0.2">
      <c r="A569" t="s">
        <v>2029</v>
      </c>
      <c r="B569" t="s">
        <v>2023</v>
      </c>
      <c r="C569" t="s">
        <v>2028</v>
      </c>
      <c r="D569" t="s">
        <v>8109</v>
      </c>
    </row>
    <row r="570" spans="1:4" hidden="1" x14ac:dyDescent="0.2">
      <c r="A570" t="s">
        <v>2027</v>
      </c>
      <c r="B570" t="s">
        <v>2023</v>
      </c>
      <c r="C570" t="s">
        <v>2026</v>
      </c>
      <c r="D570" t="s">
        <v>8134</v>
      </c>
    </row>
    <row r="571" spans="1:4" hidden="1" x14ac:dyDescent="0.2">
      <c r="A571" t="s">
        <v>6045</v>
      </c>
      <c r="B571" t="s">
        <v>2023</v>
      </c>
      <c r="C571" t="s">
        <v>6046</v>
      </c>
      <c r="D571" t="s">
        <v>7213</v>
      </c>
    </row>
    <row r="572" spans="1:4" hidden="1" x14ac:dyDescent="0.2">
      <c r="A572" t="s">
        <v>2025</v>
      </c>
      <c r="B572" t="s">
        <v>2023</v>
      </c>
      <c r="C572" t="s">
        <v>2024</v>
      </c>
      <c r="D572" t="s">
        <v>8106</v>
      </c>
    </row>
    <row r="573" spans="1:4" hidden="1" x14ac:dyDescent="0.2">
      <c r="A573" t="s">
        <v>2022</v>
      </c>
      <c r="B573" t="s">
        <v>2023</v>
      </c>
      <c r="C573" t="s">
        <v>2021</v>
      </c>
      <c r="D573" t="s">
        <v>8114</v>
      </c>
    </row>
    <row r="574" spans="1:4" hidden="1" x14ac:dyDescent="0.2">
      <c r="A574" t="s">
        <v>2020</v>
      </c>
      <c r="B574" t="s">
        <v>2002</v>
      </c>
      <c r="C574" t="s">
        <v>2019</v>
      </c>
      <c r="D574" t="s">
        <v>8069</v>
      </c>
    </row>
    <row r="575" spans="1:4" hidden="1" x14ac:dyDescent="0.2">
      <c r="A575" t="s">
        <v>2018</v>
      </c>
      <c r="B575" t="s">
        <v>2002</v>
      </c>
      <c r="C575" t="s">
        <v>2017</v>
      </c>
      <c r="D575" t="s">
        <v>8096</v>
      </c>
    </row>
    <row r="576" spans="1:4" hidden="1" x14ac:dyDescent="0.2">
      <c r="A576" t="s">
        <v>2016</v>
      </c>
      <c r="B576" t="s">
        <v>2002</v>
      </c>
      <c r="C576" t="s">
        <v>2015</v>
      </c>
      <c r="D576" t="s">
        <v>8074</v>
      </c>
    </row>
    <row r="577" spans="1:4" hidden="1" x14ac:dyDescent="0.2">
      <c r="A577" t="s">
        <v>2014</v>
      </c>
      <c r="B577" t="s">
        <v>2002</v>
      </c>
      <c r="C577" t="s">
        <v>2013</v>
      </c>
      <c r="D577" t="s">
        <v>8091</v>
      </c>
    </row>
    <row r="578" spans="1:4" hidden="1" x14ac:dyDescent="0.2">
      <c r="A578" t="s">
        <v>2012</v>
      </c>
      <c r="B578" t="s">
        <v>2002</v>
      </c>
      <c r="C578" t="s">
        <v>2011</v>
      </c>
      <c r="D578" t="s">
        <v>8064</v>
      </c>
    </row>
    <row r="579" spans="1:4" hidden="1" x14ac:dyDescent="0.2">
      <c r="A579" t="s">
        <v>2010</v>
      </c>
      <c r="B579" t="s">
        <v>2002</v>
      </c>
      <c r="C579" t="s">
        <v>2009</v>
      </c>
      <c r="D579" t="s">
        <v>8083</v>
      </c>
    </row>
    <row r="580" spans="1:4" hidden="1" x14ac:dyDescent="0.2">
      <c r="A580" t="s">
        <v>2008</v>
      </c>
      <c r="B580" t="s">
        <v>2002</v>
      </c>
      <c r="C580" t="s">
        <v>2007</v>
      </c>
      <c r="D580" t="s">
        <v>10528</v>
      </c>
    </row>
    <row r="581" spans="1:4" hidden="1" x14ac:dyDescent="0.2">
      <c r="A581" t="s">
        <v>2006</v>
      </c>
      <c r="B581" t="s">
        <v>2002</v>
      </c>
      <c r="C581" t="s">
        <v>2005</v>
      </c>
      <c r="D581" t="s">
        <v>8088</v>
      </c>
    </row>
    <row r="582" spans="1:4" hidden="1" x14ac:dyDescent="0.2">
      <c r="A582" t="s">
        <v>2004</v>
      </c>
      <c r="B582" t="s">
        <v>2002</v>
      </c>
      <c r="C582" t="s">
        <v>2003</v>
      </c>
      <c r="D582" t="s">
        <v>10523</v>
      </c>
    </row>
    <row r="583" spans="1:4" hidden="1" x14ac:dyDescent="0.2">
      <c r="A583" t="s">
        <v>2001</v>
      </c>
      <c r="B583" t="s">
        <v>2002</v>
      </c>
      <c r="C583" t="s">
        <v>2000</v>
      </c>
      <c r="D583" t="s">
        <v>8099</v>
      </c>
    </row>
    <row r="584" spans="1:4" hidden="1" x14ac:dyDescent="0.2">
      <c r="A584" t="s">
        <v>1999</v>
      </c>
      <c r="B584" t="s">
        <v>1922</v>
      </c>
      <c r="C584" t="s">
        <v>1998</v>
      </c>
      <c r="D584" t="s">
        <v>8008</v>
      </c>
    </row>
    <row r="585" spans="1:4" hidden="1" x14ac:dyDescent="0.2">
      <c r="A585" t="s">
        <v>1997</v>
      </c>
      <c r="B585" t="s">
        <v>1922</v>
      </c>
      <c r="C585" t="s">
        <v>1996</v>
      </c>
      <c r="D585" t="s">
        <v>10847</v>
      </c>
    </row>
    <row r="586" spans="1:4" hidden="1" x14ac:dyDescent="0.2">
      <c r="A586" t="s">
        <v>1995</v>
      </c>
      <c r="B586" t="s">
        <v>1922</v>
      </c>
      <c r="C586" t="s">
        <v>1994</v>
      </c>
      <c r="D586" t="s">
        <v>10648</v>
      </c>
    </row>
    <row r="587" spans="1:4" hidden="1" x14ac:dyDescent="0.2">
      <c r="A587" t="s">
        <v>1993</v>
      </c>
      <c r="B587" t="s">
        <v>1922</v>
      </c>
      <c r="C587" t="s">
        <v>1992</v>
      </c>
      <c r="D587" t="s">
        <v>7972</v>
      </c>
    </row>
    <row r="588" spans="1:4" hidden="1" x14ac:dyDescent="0.2">
      <c r="A588" t="s">
        <v>6024</v>
      </c>
      <c r="B588" t="s">
        <v>1922</v>
      </c>
      <c r="C588" t="s">
        <v>6025</v>
      </c>
      <c r="D588" t="s">
        <v>8058</v>
      </c>
    </row>
    <row r="589" spans="1:4" hidden="1" x14ac:dyDescent="0.2">
      <c r="A589" t="s">
        <v>1991</v>
      </c>
      <c r="B589" t="s">
        <v>1922</v>
      </c>
      <c r="C589" t="s">
        <v>1990</v>
      </c>
      <c r="D589" t="s">
        <v>7969</v>
      </c>
    </row>
    <row r="590" spans="1:4" hidden="1" x14ac:dyDescent="0.2">
      <c r="A590" t="s">
        <v>1989</v>
      </c>
      <c r="B590" t="s">
        <v>1922</v>
      </c>
      <c r="C590" t="s">
        <v>1988</v>
      </c>
      <c r="D590" t="s">
        <v>10161</v>
      </c>
    </row>
    <row r="591" spans="1:4" hidden="1" x14ac:dyDescent="0.2">
      <c r="A591" t="s">
        <v>1987</v>
      </c>
      <c r="B591" t="s">
        <v>1922</v>
      </c>
      <c r="C591" t="s">
        <v>1986</v>
      </c>
      <c r="D591" t="s">
        <v>8011</v>
      </c>
    </row>
    <row r="592" spans="1:4" hidden="1" x14ac:dyDescent="0.2">
      <c r="A592" t="s">
        <v>1985</v>
      </c>
      <c r="B592" t="s">
        <v>1922</v>
      </c>
      <c r="C592" t="s">
        <v>1984</v>
      </c>
      <c r="D592" t="s">
        <v>10680</v>
      </c>
    </row>
    <row r="593" spans="1:4" hidden="1" x14ac:dyDescent="0.2">
      <c r="A593" t="s">
        <v>1983</v>
      </c>
      <c r="B593" t="s">
        <v>1922</v>
      </c>
      <c r="C593" t="s">
        <v>1982</v>
      </c>
      <c r="D593" t="s">
        <v>8022</v>
      </c>
    </row>
    <row r="594" spans="1:4" hidden="1" x14ac:dyDescent="0.2">
      <c r="A594" t="s">
        <v>1981</v>
      </c>
      <c r="B594" t="s">
        <v>1922</v>
      </c>
      <c r="C594" t="s">
        <v>1980</v>
      </c>
      <c r="D594" t="s">
        <v>8033</v>
      </c>
    </row>
    <row r="595" spans="1:4" hidden="1" x14ac:dyDescent="0.2">
      <c r="A595" t="s">
        <v>1979</v>
      </c>
      <c r="B595" t="s">
        <v>1922</v>
      </c>
      <c r="C595" t="s">
        <v>1978</v>
      </c>
      <c r="D595" t="s">
        <v>10651</v>
      </c>
    </row>
    <row r="596" spans="1:4" hidden="1" x14ac:dyDescent="0.2">
      <c r="A596" t="s">
        <v>1977</v>
      </c>
      <c r="B596" t="s">
        <v>1922</v>
      </c>
      <c r="C596" t="s">
        <v>1976</v>
      </c>
      <c r="D596" t="s">
        <v>7975</v>
      </c>
    </row>
    <row r="597" spans="1:4" hidden="1" x14ac:dyDescent="0.2">
      <c r="A597" t="s">
        <v>1975</v>
      </c>
      <c r="B597" t="s">
        <v>1922</v>
      </c>
      <c r="C597" t="s">
        <v>1974</v>
      </c>
      <c r="D597" t="s">
        <v>10698</v>
      </c>
    </row>
    <row r="598" spans="1:4" hidden="1" x14ac:dyDescent="0.2">
      <c r="A598" t="s">
        <v>1973</v>
      </c>
      <c r="B598" t="s">
        <v>1922</v>
      </c>
      <c r="C598" t="s">
        <v>1972</v>
      </c>
      <c r="D598" t="s">
        <v>8044</v>
      </c>
    </row>
    <row r="599" spans="1:4" hidden="1" x14ac:dyDescent="0.2">
      <c r="A599" t="s">
        <v>1971</v>
      </c>
      <c r="B599" t="s">
        <v>1922</v>
      </c>
      <c r="C599" t="s">
        <v>1970</v>
      </c>
      <c r="D599" t="s">
        <v>10841</v>
      </c>
    </row>
    <row r="600" spans="1:4" hidden="1" x14ac:dyDescent="0.2">
      <c r="A600" t="s">
        <v>1969</v>
      </c>
      <c r="B600" t="s">
        <v>1922</v>
      </c>
      <c r="C600" t="s">
        <v>1968</v>
      </c>
      <c r="D600" t="s">
        <v>8014</v>
      </c>
    </row>
    <row r="601" spans="1:4" hidden="1" x14ac:dyDescent="0.2">
      <c r="A601" t="s">
        <v>1967</v>
      </c>
      <c r="B601" t="s">
        <v>1922</v>
      </c>
      <c r="C601" t="s">
        <v>1966</v>
      </c>
      <c r="D601" t="s">
        <v>10189</v>
      </c>
    </row>
    <row r="602" spans="1:4" hidden="1" x14ac:dyDescent="0.2">
      <c r="A602" t="s">
        <v>1965</v>
      </c>
      <c r="B602" t="s">
        <v>1922</v>
      </c>
      <c r="C602" t="s">
        <v>424</v>
      </c>
      <c r="D602" t="s">
        <v>8061</v>
      </c>
    </row>
    <row r="603" spans="1:4" hidden="1" x14ac:dyDescent="0.2">
      <c r="A603" t="s">
        <v>1964</v>
      </c>
      <c r="B603" t="s">
        <v>1922</v>
      </c>
      <c r="C603" t="s">
        <v>1963</v>
      </c>
      <c r="D603" t="s">
        <v>8003</v>
      </c>
    </row>
    <row r="604" spans="1:4" hidden="1" x14ac:dyDescent="0.2">
      <c r="A604" t="s">
        <v>1962</v>
      </c>
      <c r="B604" t="s">
        <v>1922</v>
      </c>
      <c r="C604" t="s">
        <v>1961</v>
      </c>
      <c r="D604" t="s">
        <v>8027</v>
      </c>
    </row>
    <row r="605" spans="1:4" hidden="1" x14ac:dyDescent="0.2">
      <c r="A605" t="s">
        <v>6004</v>
      </c>
      <c r="B605" t="s">
        <v>1922</v>
      </c>
      <c r="C605" t="s">
        <v>6005</v>
      </c>
      <c r="D605" t="s">
        <v>8077</v>
      </c>
    </row>
    <row r="606" spans="1:4" hidden="1" x14ac:dyDescent="0.2">
      <c r="A606" t="s">
        <v>1960</v>
      </c>
      <c r="B606" t="s">
        <v>1922</v>
      </c>
      <c r="C606" t="s">
        <v>1959</v>
      </c>
      <c r="D606" t="s">
        <v>7997</v>
      </c>
    </row>
    <row r="607" spans="1:4" hidden="1" x14ac:dyDescent="0.2">
      <c r="A607" t="s">
        <v>5999</v>
      </c>
      <c r="B607" t="s">
        <v>1922</v>
      </c>
      <c r="C607" t="s">
        <v>6000</v>
      </c>
      <c r="D607" t="s">
        <v>10695</v>
      </c>
    </row>
    <row r="608" spans="1:4" hidden="1" x14ac:dyDescent="0.2">
      <c r="A608" t="s">
        <v>1958</v>
      </c>
      <c r="B608" t="s">
        <v>1922</v>
      </c>
      <c r="C608" t="s">
        <v>1957</v>
      </c>
      <c r="D608" t="s">
        <v>8080</v>
      </c>
    </row>
    <row r="609" spans="1:4" hidden="1" x14ac:dyDescent="0.2">
      <c r="A609" t="s">
        <v>1956</v>
      </c>
      <c r="B609" t="s">
        <v>1922</v>
      </c>
      <c r="C609" t="s">
        <v>1955</v>
      </c>
      <c r="D609" t="s">
        <v>7964</v>
      </c>
    </row>
    <row r="610" spans="1:4" hidden="1" x14ac:dyDescent="0.2">
      <c r="A610" t="s">
        <v>5994</v>
      </c>
      <c r="B610" t="s">
        <v>1922</v>
      </c>
      <c r="C610" t="s">
        <v>5995</v>
      </c>
      <c r="D610" t="s">
        <v>10654</v>
      </c>
    </row>
    <row r="611" spans="1:4" hidden="1" x14ac:dyDescent="0.2">
      <c r="A611" t="s">
        <v>4695</v>
      </c>
      <c r="B611" t="s">
        <v>1922</v>
      </c>
      <c r="C611" t="s">
        <v>5991</v>
      </c>
      <c r="D611" t="s">
        <v>7992</v>
      </c>
    </row>
    <row r="612" spans="1:4" hidden="1" x14ac:dyDescent="0.2">
      <c r="A612" t="s">
        <v>1954</v>
      </c>
      <c r="B612" t="s">
        <v>1922</v>
      </c>
      <c r="C612" t="s">
        <v>1953</v>
      </c>
      <c r="D612" t="s">
        <v>10416</v>
      </c>
    </row>
    <row r="613" spans="1:4" hidden="1" x14ac:dyDescent="0.2">
      <c r="A613" t="s">
        <v>1952</v>
      </c>
      <c r="B613" t="s">
        <v>1922</v>
      </c>
      <c r="C613" t="s">
        <v>1951</v>
      </c>
      <c r="D613" t="s">
        <v>7990</v>
      </c>
    </row>
    <row r="614" spans="1:4" hidden="1" x14ac:dyDescent="0.2">
      <c r="A614" t="s">
        <v>1950</v>
      </c>
      <c r="B614" t="s">
        <v>1922</v>
      </c>
      <c r="C614" t="s">
        <v>1949</v>
      </c>
      <c r="D614" t="s">
        <v>8041</v>
      </c>
    </row>
    <row r="615" spans="1:4" hidden="1" x14ac:dyDescent="0.2">
      <c r="A615" t="s">
        <v>1948</v>
      </c>
      <c r="B615" t="s">
        <v>1922</v>
      </c>
      <c r="C615" t="s">
        <v>1947</v>
      </c>
      <c r="D615" t="s">
        <v>7986</v>
      </c>
    </row>
    <row r="616" spans="1:4" hidden="1" x14ac:dyDescent="0.2">
      <c r="A616" t="s">
        <v>1946</v>
      </c>
      <c r="B616" t="s">
        <v>1922</v>
      </c>
      <c r="C616" t="s">
        <v>1945</v>
      </c>
      <c r="D616" t="s">
        <v>8030</v>
      </c>
    </row>
    <row r="617" spans="1:4" hidden="1" x14ac:dyDescent="0.2">
      <c r="A617" t="s">
        <v>1944</v>
      </c>
      <c r="B617" t="s">
        <v>1922</v>
      </c>
      <c r="C617" t="s">
        <v>1943</v>
      </c>
      <c r="D617" t="s">
        <v>8053</v>
      </c>
    </row>
    <row r="618" spans="1:4" hidden="1" x14ac:dyDescent="0.2">
      <c r="A618" t="s">
        <v>1942</v>
      </c>
      <c r="B618" t="s">
        <v>1922</v>
      </c>
      <c r="C618" t="s">
        <v>1941</v>
      </c>
      <c r="D618" t="s">
        <v>10686</v>
      </c>
    </row>
    <row r="619" spans="1:4" hidden="1" x14ac:dyDescent="0.2">
      <c r="A619" t="s">
        <v>1940</v>
      </c>
      <c r="B619" t="s">
        <v>1922</v>
      </c>
      <c r="C619" t="s">
        <v>1939</v>
      </c>
      <c r="D619" t="s">
        <v>7981</v>
      </c>
    </row>
    <row r="620" spans="1:4" hidden="1" x14ac:dyDescent="0.2">
      <c r="A620" t="s">
        <v>1938</v>
      </c>
      <c r="B620" t="s">
        <v>1922</v>
      </c>
      <c r="C620" t="s">
        <v>1937</v>
      </c>
      <c r="D620" t="s">
        <v>8000</v>
      </c>
    </row>
    <row r="621" spans="1:4" hidden="1" x14ac:dyDescent="0.2">
      <c r="A621" t="s">
        <v>1936</v>
      </c>
      <c r="B621" t="s">
        <v>1922</v>
      </c>
      <c r="C621" t="s">
        <v>1935</v>
      </c>
      <c r="D621" t="s">
        <v>8036</v>
      </c>
    </row>
    <row r="622" spans="1:4" hidden="1" x14ac:dyDescent="0.2">
      <c r="A622" t="s">
        <v>5977</v>
      </c>
      <c r="B622" t="s">
        <v>1922</v>
      </c>
      <c r="C622" t="s">
        <v>5978</v>
      </c>
      <c r="D622" t="s">
        <v>7946</v>
      </c>
    </row>
    <row r="623" spans="1:4" hidden="1" x14ac:dyDescent="0.2">
      <c r="A623" t="s">
        <v>1934</v>
      </c>
      <c r="B623" t="s">
        <v>1922</v>
      </c>
      <c r="C623" t="s">
        <v>1933</v>
      </c>
      <c r="D623" t="s">
        <v>8050</v>
      </c>
    </row>
    <row r="624" spans="1:4" hidden="1" x14ac:dyDescent="0.2">
      <c r="A624" t="s">
        <v>1932</v>
      </c>
      <c r="B624" t="s">
        <v>1922</v>
      </c>
      <c r="C624" t="s">
        <v>1931</v>
      </c>
      <c r="D624" t="s">
        <v>8047</v>
      </c>
    </row>
    <row r="625" spans="1:4" hidden="1" x14ac:dyDescent="0.2">
      <c r="A625" t="s">
        <v>1930</v>
      </c>
      <c r="B625" t="s">
        <v>1922</v>
      </c>
      <c r="C625" t="s">
        <v>1929</v>
      </c>
      <c r="D625" t="s">
        <v>7651</v>
      </c>
    </row>
    <row r="626" spans="1:4" hidden="1" x14ac:dyDescent="0.2">
      <c r="A626" t="s">
        <v>1928</v>
      </c>
      <c r="B626" t="s">
        <v>1922</v>
      </c>
      <c r="C626" t="s">
        <v>1927</v>
      </c>
      <c r="D626" t="s">
        <v>7978</v>
      </c>
    </row>
    <row r="627" spans="1:4" hidden="1" x14ac:dyDescent="0.2">
      <c r="A627" t="s">
        <v>1926</v>
      </c>
      <c r="B627" t="s">
        <v>1922</v>
      </c>
      <c r="C627" t="s">
        <v>1925</v>
      </c>
      <c r="D627" t="s">
        <v>8019</v>
      </c>
    </row>
    <row r="628" spans="1:4" hidden="1" x14ac:dyDescent="0.2">
      <c r="A628" t="s">
        <v>1924</v>
      </c>
      <c r="B628" t="s">
        <v>1922</v>
      </c>
      <c r="C628" t="s">
        <v>1923</v>
      </c>
      <c r="D628" t="s">
        <v>10370</v>
      </c>
    </row>
    <row r="629" spans="1:4" hidden="1" x14ac:dyDescent="0.2">
      <c r="A629" t="s">
        <v>1921</v>
      </c>
      <c r="B629" t="s">
        <v>1922</v>
      </c>
      <c r="C629" t="s">
        <v>1920</v>
      </c>
      <c r="D629" t="s">
        <v>10689</v>
      </c>
    </row>
    <row r="630" spans="1:4" hidden="1" x14ac:dyDescent="0.2">
      <c r="A630" t="s">
        <v>5966</v>
      </c>
      <c r="B630" t="s">
        <v>1863</v>
      </c>
      <c r="C630" t="s">
        <v>5967</v>
      </c>
      <c r="D630" t="s">
        <v>7917</v>
      </c>
    </row>
    <row r="631" spans="1:4" hidden="1" x14ac:dyDescent="0.2">
      <c r="A631" t="s">
        <v>1919</v>
      </c>
      <c r="B631" t="s">
        <v>1863</v>
      </c>
      <c r="C631" t="s">
        <v>1918</v>
      </c>
      <c r="D631" t="s">
        <v>7893</v>
      </c>
    </row>
    <row r="632" spans="1:4" hidden="1" x14ac:dyDescent="0.2">
      <c r="A632" t="s">
        <v>1917</v>
      </c>
      <c r="B632" t="s">
        <v>1863</v>
      </c>
      <c r="C632" t="s">
        <v>1916</v>
      </c>
      <c r="D632" t="s">
        <v>7865</v>
      </c>
    </row>
    <row r="633" spans="1:4" hidden="1" x14ac:dyDescent="0.2">
      <c r="A633" t="s">
        <v>1915</v>
      </c>
      <c r="B633" t="s">
        <v>1863</v>
      </c>
      <c r="C633" t="s">
        <v>1914</v>
      </c>
      <c r="D633" t="s">
        <v>7912</v>
      </c>
    </row>
    <row r="634" spans="1:4" hidden="1" x14ac:dyDescent="0.2">
      <c r="A634" t="s">
        <v>1913</v>
      </c>
      <c r="B634" t="s">
        <v>1863</v>
      </c>
      <c r="C634" t="s">
        <v>1912</v>
      </c>
      <c r="D634" t="s">
        <v>7958</v>
      </c>
    </row>
    <row r="635" spans="1:4" hidden="1" x14ac:dyDescent="0.2">
      <c r="A635" t="s">
        <v>1911</v>
      </c>
      <c r="B635" t="s">
        <v>1863</v>
      </c>
      <c r="C635" t="s">
        <v>1910</v>
      </c>
      <c r="D635" t="s">
        <v>7879</v>
      </c>
    </row>
    <row r="636" spans="1:4" hidden="1" x14ac:dyDescent="0.2">
      <c r="A636" t="s">
        <v>1909</v>
      </c>
      <c r="B636" t="s">
        <v>1863</v>
      </c>
      <c r="C636" t="s">
        <v>1908</v>
      </c>
      <c r="D636" t="s">
        <v>7882</v>
      </c>
    </row>
    <row r="637" spans="1:4" hidden="1" x14ac:dyDescent="0.2">
      <c r="A637" t="s">
        <v>1907</v>
      </c>
      <c r="B637" t="s">
        <v>1863</v>
      </c>
      <c r="C637" t="s">
        <v>1906</v>
      </c>
      <c r="D637" t="s">
        <v>7871</v>
      </c>
    </row>
    <row r="638" spans="1:4" hidden="1" x14ac:dyDescent="0.2">
      <c r="A638" t="s">
        <v>1905</v>
      </c>
      <c r="B638" t="s">
        <v>1863</v>
      </c>
      <c r="C638" t="s">
        <v>1904</v>
      </c>
      <c r="D638" t="s">
        <v>7876</v>
      </c>
    </row>
    <row r="639" spans="1:4" hidden="1" x14ac:dyDescent="0.2">
      <c r="A639" t="s">
        <v>1903</v>
      </c>
      <c r="B639" t="s">
        <v>1863</v>
      </c>
      <c r="C639" t="s">
        <v>1902</v>
      </c>
      <c r="D639" t="s">
        <v>7961</v>
      </c>
    </row>
    <row r="640" spans="1:4" hidden="1" x14ac:dyDescent="0.2">
      <c r="A640" t="s">
        <v>1901</v>
      </c>
      <c r="B640" t="s">
        <v>1863</v>
      </c>
      <c r="C640" t="s">
        <v>1900</v>
      </c>
      <c r="D640" t="s">
        <v>7931</v>
      </c>
    </row>
    <row r="641" spans="1:4" hidden="1" x14ac:dyDescent="0.2">
      <c r="A641" t="s">
        <v>1899</v>
      </c>
      <c r="B641" t="s">
        <v>1863</v>
      </c>
      <c r="C641" t="s">
        <v>1898</v>
      </c>
      <c r="D641" t="s">
        <v>7906</v>
      </c>
    </row>
    <row r="642" spans="1:4" hidden="1" x14ac:dyDescent="0.2">
      <c r="A642" t="s">
        <v>1897</v>
      </c>
      <c r="B642" t="s">
        <v>1863</v>
      </c>
      <c r="C642" t="s">
        <v>1896</v>
      </c>
      <c r="D642" t="s">
        <v>7887</v>
      </c>
    </row>
    <row r="643" spans="1:4" hidden="1" x14ac:dyDescent="0.2">
      <c r="A643" t="s">
        <v>1895</v>
      </c>
      <c r="B643" t="s">
        <v>1863</v>
      </c>
      <c r="C643" t="s">
        <v>1894</v>
      </c>
      <c r="D643" t="s">
        <v>7920</v>
      </c>
    </row>
    <row r="644" spans="1:4" hidden="1" x14ac:dyDescent="0.2">
      <c r="A644" t="s">
        <v>1893</v>
      </c>
      <c r="B644" t="s">
        <v>1863</v>
      </c>
      <c r="C644" t="s">
        <v>1892</v>
      </c>
      <c r="D644" t="s">
        <v>7923</v>
      </c>
    </row>
    <row r="645" spans="1:4" hidden="1" x14ac:dyDescent="0.2">
      <c r="A645" t="s">
        <v>1891</v>
      </c>
      <c r="B645" t="s">
        <v>1863</v>
      </c>
      <c r="C645" t="s">
        <v>1890</v>
      </c>
      <c r="D645" t="s">
        <v>7868</v>
      </c>
    </row>
    <row r="646" spans="1:4" hidden="1" x14ac:dyDescent="0.2">
      <c r="A646" t="s">
        <v>1889</v>
      </c>
      <c r="B646" t="s">
        <v>1863</v>
      </c>
      <c r="C646" t="s">
        <v>1888</v>
      </c>
      <c r="D646" t="s">
        <v>7939</v>
      </c>
    </row>
    <row r="647" spans="1:4" hidden="1" x14ac:dyDescent="0.2">
      <c r="A647" t="s">
        <v>1887</v>
      </c>
      <c r="B647" t="s">
        <v>1863</v>
      </c>
      <c r="C647" t="s">
        <v>1886</v>
      </c>
      <c r="D647" t="s">
        <v>7656</v>
      </c>
    </row>
    <row r="648" spans="1:4" hidden="1" x14ac:dyDescent="0.2">
      <c r="A648" t="s">
        <v>1885</v>
      </c>
      <c r="B648" t="s">
        <v>1863</v>
      </c>
      <c r="C648" t="s">
        <v>1884</v>
      </c>
      <c r="D648" t="s">
        <v>11667</v>
      </c>
    </row>
    <row r="649" spans="1:4" hidden="1" x14ac:dyDescent="0.2">
      <c r="A649" t="s">
        <v>1883</v>
      </c>
      <c r="B649" t="s">
        <v>1863</v>
      </c>
      <c r="C649" t="s">
        <v>1882</v>
      </c>
      <c r="D649" t="s">
        <v>7898</v>
      </c>
    </row>
    <row r="650" spans="1:4" hidden="1" x14ac:dyDescent="0.2">
      <c r="A650" t="s">
        <v>1881</v>
      </c>
      <c r="B650" t="s">
        <v>1863</v>
      </c>
      <c r="C650" t="s">
        <v>1880</v>
      </c>
      <c r="D650" t="s">
        <v>7661</v>
      </c>
    </row>
    <row r="651" spans="1:4" hidden="1" x14ac:dyDescent="0.2">
      <c r="A651" t="s">
        <v>1879</v>
      </c>
      <c r="B651" t="s">
        <v>1863</v>
      </c>
      <c r="C651" t="s">
        <v>1878</v>
      </c>
      <c r="D651" t="s">
        <v>7952</v>
      </c>
    </row>
    <row r="652" spans="1:4" hidden="1" x14ac:dyDescent="0.2">
      <c r="A652" t="s">
        <v>1877</v>
      </c>
      <c r="B652" t="s">
        <v>1863</v>
      </c>
      <c r="C652" t="s">
        <v>1876</v>
      </c>
      <c r="D652" t="s">
        <v>7936</v>
      </c>
    </row>
    <row r="653" spans="1:4" hidden="1" x14ac:dyDescent="0.2">
      <c r="A653" t="s">
        <v>1875</v>
      </c>
      <c r="B653" t="s">
        <v>1863</v>
      </c>
      <c r="C653" t="s">
        <v>1874</v>
      </c>
      <c r="D653" t="s">
        <v>7955</v>
      </c>
    </row>
    <row r="654" spans="1:4" hidden="1" x14ac:dyDescent="0.2">
      <c r="A654" t="s">
        <v>1873</v>
      </c>
      <c r="B654" t="s">
        <v>1863</v>
      </c>
      <c r="C654" t="s">
        <v>1872</v>
      </c>
      <c r="D654" t="s">
        <v>7926</v>
      </c>
    </row>
    <row r="655" spans="1:4" hidden="1" x14ac:dyDescent="0.2">
      <c r="A655" t="s">
        <v>1871</v>
      </c>
      <c r="B655" t="s">
        <v>1863</v>
      </c>
      <c r="C655" t="s">
        <v>1870</v>
      </c>
      <c r="D655" t="s">
        <v>7890</v>
      </c>
    </row>
    <row r="656" spans="1:4" hidden="1" x14ac:dyDescent="0.2">
      <c r="A656" t="s">
        <v>1869</v>
      </c>
      <c r="B656" t="s">
        <v>1863</v>
      </c>
      <c r="C656" t="s">
        <v>1868</v>
      </c>
      <c r="D656" t="s">
        <v>7909</v>
      </c>
    </row>
    <row r="657" spans="1:4" hidden="1" x14ac:dyDescent="0.2">
      <c r="A657" t="s">
        <v>1867</v>
      </c>
      <c r="B657" t="s">
        <v>1863</v>
      </c>
      <c r="C657" t="s">
        <v>1866</v>
      </c>
      <c r="D657" t="s">
        <v>7942</v>
      </c>
    </row>
    <row r="658" spans="1:4" hidden="1" x14ac:dyDescent="0.2">
      <c r="A658" t="s">
        <v>1865</v>
      </c>
      <c r="B658" t="s">
        <v>1863</v>
      </c>
      <c r="C658" t="s">
        <v>1864</v>
      </c>
      <c r="D658" t="s">
        <v>7901</v>
      </c>
    </row>
    <row r="659" spans="1:4" hidden="1" x14ac:dyDescent="0.2">
      <c r="A659" t="s">
        <v>1862</v>
      </c>
      <c r="B659" t="s">
        <v>1863</v>
      </c>
      <c r="C659" t="s">
        <v>1861</v>
      </c>
      <c r="D659" t="s">
        <v>7949</v>
      </c>
    </row>
    <row r="660" spans="1:4" hidden="1" x14ac:dyDescent="0.2">
      <c r="A660" t="s">
        <v>1860</v>
      </c>
      <c r="B660" t="s">
        <v>1784</v>
      </c>
      <c r="C660" t="s">
        <v>1859</v>
      </c>
      <c r="D660" t="s">
        <v>7846</v>
      </c>
    </row>
    <row r="661" spans="1:4" hidden="1" x14ac:dyDescent="0.2">
      <c r="A661" t="s">
        <v>1858</v>
      </c>
      <c r="B661" t="s">
        <v>1784</v>
      </c>
      <c r="C661" t="s">
        <v>1857</v>
      </c>
      <c r="D661" t="s">
        <v>7856</v>
      </c>
    </row>
    <row r="662" spans="1:4" hidden="1" x14ac:dyDescent="0.2">
      <c r="A662" t="s">
        <v>1856</v>
      </c>
      <c r="B662" t="s">
        <v>1784</v>
      </c>
      <c r="C662" t="s">
        <v>1855</v>
      </c>
      <c r="D662" t="s">
        <v>8515</v>
      </c>
    </row>
    <row r="663" spans="1:4" hidden="1" x14ac:dyDescent="0.2">
      <c r="A663" t="s">
        <v>1854</v>
      </c>
      <c r="B663" t="s">
        <v>1784</v>
      </c>
      <c r="C663" t="s">
        <v>1853</v>
      </c>
      <c r="D663" t="s">
        <v>11995</v>
      </c>
    </row>
    <row r="664" spans="1:4" hidden="1" x14ac:dyDescent="0.2">
      <c r="A664" t="s">
        <v>5927</v>
      </c>
      <c r="B664" t="s">
        <v>1784</v>
      </c>
      <c r="C664" t="s">
        <v>5928</v>
      </c>
      <c r="D664" t="s">
        <v>10426</v>
      </c>
    </row>
    <row r="665" spans="1:4" hidden="1" x14ac:dyDescent="0.2">
      <c r="B665" t="s">
        <v>1784</v>
      </c>
      <c r="C665" t="s">
        <v>5923</v>
      </c>
      <c r="D665" t="s">
        <v>10244</v>
      </c>
    </row>
    <row r="666" spans="1:4" hidden="1" x14ac:dyDescent="0.2">
      <c r="A666" t="s">
        <v>5906</v>
      </c>
      <c r="B666" t="s">
        <v>1784</v>
      </c>
      <c r="C666" t="s">
        <v>5921</v>
      </c>
      <c r="D666" t="s">
        <v>8495</v>
      </c>
    </row>
    <row r="667" spans="1:4" hidden="1" x14ac:dyDescent="0.2">
      <c r="A667" t="s">
        <v>1852</v>
      </c>
      <c r="B667" t="s">
        <v>1784</v>
      </c>
      <c r="C667" t="s">
        <v>1851</v>
      </c>
      <c r="D667" t="s">
        <v>8509</v>
      </c>
    </row>
    <row r="668" spans="1:4" hidden="1" x14ac:dyDescent="0.2">
      <c r="A668" t="s">
        <v>1850</v>
      </c>
      <c r="B668" t="s">
        <v>1784</v>
      </c>
      <c r="C668" t="s">
        <v>1849</v>
      </c>
      <c r="D668" t="s">
        <v>7812</v>
      </c>
    </row>
    <row r="669" spans="1:4" hidden="1" x14ac:dyDescent="0.2">
      <c r="A669" t="s">
        <v>1848</v>
      </c>
      <c r="B669" t="s">
        <v>1784</v>
      </c>
      <c r="C669" t="s">
        <v>1847</v>
      </c>
      <c r="D669" t="s">
        <v>7862</v>
      </c>
    </row>
    <row r="670" spans="1:4" hidden="1" x14ac:dyDescent="0.2">
      <c r="A670" t="s">
        <v>1846</v>
      </c>
      <c r="B670" t="s">
        <v>1784</v>
      </c>
      <c r="C670" t="s">
        <v>1845</v>
      </c>
      <c r="D670" t="s">
        <v>7853</v>
      </c>
    </row>
    <row r="671" spans="1:4" hidden="1" x14ac:dyDescent="0.2">
      <c r="A671" t="s">
        <v>1844</v>
      </c>
      <c r="B671" t="s">
        <v>1784</v>
      </c>
      <c r="C671" t="s">
        <v>1843</v>
      </c>
      <c r="D671" t="s">
        <v>10983</v>
      </c>
    </row>
    <row r="672" spans="1:4" hidden="1" x14ac:dyDescent="0.2">
      <c r="A672" t="s">
        <v>1842</v>
      </c>
      <c r="B672" t="s">
        <v>1784</v>
      </c>
      <c r="C672" t="s">
        <v>1841</v>
      </c>
      <c r="D672" t="s">
        <v>7816</v>
      </c>
    </row>
    <row r="673" spans="1:4" hidden="1" x14ac:dyDescent="0.2">
      <c r="A673" t="s">
        <v>1840</v>
      </c>
      <c r="B673" t="s">
        <v>1784</v>
      </c>
      <c r="C673" t="s">
        <v>1839</v>
      </c>
      <c r="D673" t="s">
        <v>7835</v>
      </c>
    </row>
    <row r="674" spans="1:4" hidden="1" x14ac:dyDescent="0.2">
      <c r="A674" t="s">
        <v>1838</v>
      </c>
      <c r="B674" t="s">
        <v>1784</v>
      </c>
      <c r="C674" t="s">
        <v>1837</v>
      </c>
      <c r="D674" t="s">
        <v>7849</v>
      </c>
    </row>
    <row r="675" spans="1:4" hidden="1" x14ac:dyDescent="0.2">
      <c r="A675" t="s">
        <v>1836</v>
      </c>
      <c r="B675" t="s">
        <v>1784</v>
      </c>
      <c r="C675" t="s">
        <v>1835</v>
      </c>
      <c r="D675" t="s">
        <v>7784</v>
      </c>
    </row>
    <row r="676" spans="1:4" hidden="1" x14ac:dyDescent="0.2">
      <c r="A676" t="s">
        <v>1834</v>
      </c>
      <c r="B676" t="s">
        <v>1784</v>
      </c>
      <c r="C676" t="s">
        <v>1833</v>
      </c>
      <c r="D676" t="s">
        <v>7840</v>
      </c>
    </row>
    <row r="677" spans="1:4" hidden="1" x14ac:dyDescent="0.2">
      <c r="A677" t="s">
        <v>5906</v>
      </c>
      <c r="B677" t="s">
        <v>1784</v>
      </c>
      <c r="C677" t="s">
        <v>5907</v>
      </c>
      <c r="D677" t="s">
        <v>8501</v>
      </c>
    </row>
    <row r="678" spans="1:4" hidden="1" x14ac:dyDescent="0.2">
      <c r="A678" t="s">
        <v>1832</v>
      </c>
      <c r="B678" t="s">
        <v>1784</v>
      </c>
      <c r="C678" t="s">
        <v>1831</v>
      </c>
      <c r="D678" t="s">
        <v>7775</v>
      </c>
    </row>
    <row r="679" spans="1:4" hidden="1" x14ac:dyDescent="0.2">
      <c r="A679" t="s">
        <v>1830</v>
      </c>
      <c r="B679" t="s">
        <v>1784</v>
      </c>
      <c r="C679" t="s">
        <v>1829</v>
      </c>
      <c r="D679" t="s">
        <v>7843</v>
      </c>
    </row>
    <row r="680" spans="1:4" hidden="1" x14ac:dyDescent="0.2">
      <c r="A680" t="s">
        <v>1828</v>
      </c>
      <c r="B680" t="s">
        <v>1784</v>
      </c>
      <c r="C680" t="s">
        <v>1827</v>
      </c>
      <c r="D680" t="s">
        <v>7789</v>
      </c>
    </row>
    <row r="681" spans="1:4" hidden="1" x14ac:dyDescent="0.2">
      <c r="A681" t="s">
        <v>1826</v>
      </c>
      <c r="B681" t="s">
        <v>1784</v>
      </c>
      <c r="C681" t="s">
        <v>1825</v>
      </c>
      <c r="D681" t="s">
        <v>10862</v>
      </c>
    </row>
    <row r="682" spans="1:4" hidden="1" x14ac:dyDescent="0.2">
      <c r="A682" t="s">
        <v>1824</v>
      </c>
      <c r="B682" t="s">
        <v>1784</v>
      </c>
      <c r="C682" t="s">
        <v>1823</v>
      </c>
      <c r="D682" t="s">
        <v>7859</v>
      </c>
    </row>
    <row r="683" spans="1:4" hidden="1" x14ac:dyDescent="0.2">
      <c r="A683" t="s">
        <v>1822</v>
      </c>
      <c r="B683" t="s">
        <v>1784</v>
      </c>
      <c r="C683" t="s">
        <v>1821</v>
      </c>
      <c r="D683" t="s">
        <v>7821</v>
      </c>
    </row>
    <row r="684" spans="1:4" hidden="1" x14ac:dyDescent="0.2">
      <c r="A684" t="s">
        <v>1820</v>
      </c>
      <c r="B684" t="s">
        <v>1784</v>
      </c>
      <c r="C684" t="s">
        <v>1819</v>
      </c>
      <c r="D684" t="s">
        <v>7808</v>
      </c>
    </row>
    <row r="685" spans="1:4" hidden="1" x14ac:dyDescent="0.2">
      <c r="A685" t="s">
        <v>5895</v>
      </c>
      <c r="B685" t="s">
        <v>1784</v>
      </c>
      <c r="C685" t="s">
        <v>5896</v>
      </c>
      <c r="D685" t="s">
        <v>7213</v>
      </c>
    </row>
    <row r="686" spans="1:4" hidden="1" x14ac:dyDescent="0.2">
      <c r="A686" t="s">
        <v>1818</v>
      </c>
      <c r="B686" t="s">
        <v>1784</v>
      </c>
      <c r="C686" t="s">
        <v>1817</v>
      </c>
      <c r="D686" t="s">
        <v>8291</v>
      </c>
    </row>
    <row r="687" spans="1:4" hidden="1" x14ac:dyDescent="0.2">
      <c r="A687" t="s">
        <v>1816</v>
      </c>
      <c r="B687" t="s">
        <v>1784</v>
      </c>
      <c r="C687" t="s">
        <v>1815</v>
      </c>
      <c r="D687" t="s">
        <v>7795</v>
      </c>
    </row>
    <row r="688" spans="1:4" hidden="1" x14ac:dyDescent="0.2">
      <c r="A688" t="s">
        <v>1814</v>
      </c>
      <c r="B688" t="s">
        <v>1784</v>
      </c>
      <c r="C688" t="s">
        <v>1813</v>
      </c>
      <c r="D688" t="s">
        <v>8512</v>
      </c>
    </row>
    <row r="689" spans="1:4" hidden="1" x14ac:dyDescent="0.2">
      <c r="A689" t="s">
        <v>1812</v>
      </c>
      <c r="B689" t="s">
        <v>1784</v>
      </c>
      <c r="C689" t="s">
        <v>1811</v>
      </c>
      <c r="D689" t="s">
        <v>7827</v>
      </c>
    </row>
    <row r="690" spans="1:4" hidden="1" x14ac:dyDescent="0.2">
      <c r="A690" t="s">
        <v>1810</v>
      </c>
      <c r="B690" t="s">
        <v>1784</v>
      </c>
      <c r="C690" t="s">
        <v>1809</v>
      </c>
      <c r="D690" t="s">
        <v>10423</v>
      </c>
    </row>
    <row r="691" spans="1:4" hidden="1" x14ac:dyDescent="0.2">
      <c r="A691" t="s">
        <v>1808</v>
      </c>
      <c r="B691" t="s">
        <v>1784</v>
      </c>
      <c r="C691" t="s">
        <v>1807</v>
      </c>
      <c r="D691" t="s">
        <v>7800</v>
      </c>
    </row>
    <row r="692" spans="1:4" hidden="1" x14ac:dyDescent="0.2">
      <c r="A692" t="s">
        <v>1806</v>
      </c>
      <c r="B692" t="s">
        <v>1784</v>
      </c>
      <c r="C692" t="s">
        <v>1805</v>
      </c>
      <c r="D692" t="s">
        <v>7803</v>
      </c>
    </row>
    <row r="693" spans="1:4" hidden="1" x14ac:dyDescent="0.2">
      <c r="A693" t="s">
        <v>1804</v>
      </c>
      <c r="B693" t="s">
        <v>1784</v>
      </c>
      <c r="C693" t="s">
        <v>1803</v>
      </c>
      <c r="D693" t="s">
        <v>8487</v>
      </c>
    </row>
    <row r="694" spans="1:4" hidden="1" x14ac:dyDescent="0.2">
      <c r="A694" t="s">
        <v>1802</v>
      </c>
      <c r="B694" t="s">
        <v>1784</v>
      </c>
      <c r="C694" t="s">
        <v>1801</v>
      </c>
      <c r="D694" t="s">
        <v>7824</v>
      </c>
    </row>
    <row r="695" spans="1:4" hidden="1" x14ac:dyDescent="0.2">
      <c r="A695" t="s">
        <v>5883</v>
      </c>
      <c r="B695" t="s">
        <v>1784</v>
      </c>
      <c r="C695" t="s">
        <v>5884</v>
      </c>
      <c r="D695" t="s">
        <v>8498</v>
      </c>
    </row>
    <row r="696" spans="1:4" hidden="1" x14ac:dyDescent="0.2">
      <c r="A696" t="s">
        <v>1800</v>
      </c>
      <c r="B696" t="s">
        <v>1784</v>
      </c>
      <c r="C696" t="s">
        <v>1799</v>
      </c>
      <c r="D696" t="s">
        <v>7830</v>
      </c>
    </row>
    <row r="697" spans="1:4" hidden="1" x14ac:dyDescent="0.2">
      <c r="A697" t="s">
        <v>1798</v>
      </c>
      <c r="B697" t="s">
        <v>1784</v>
      </c>
      <c r="C697" t="s">
        <v>1797</v>
      </c>
      <c r="D697" t="s">
        <v>9922</v>
      </c>
    </row>
    <row r="698" spans="1:4" hidden="1" x14ac:dyDescent="0.2">
      <c r="A698" t="s">
        <v>1796</v>
      </c>
      <c r="B698" t="s">
        <v>1784</v>
      </c>
      <c r="C698" t="s">
        <v>1795</v>
      </c>
      <c r="D698" t="s">
        <v>8490</v>
      </c>
    </row>
    <row r="699" spans="1:4" hidden="1" x14ac:dyDescent="0.2">
      <c r="A699" t="s">
        <v>1794</v>
      </c>
      <c r="B699" t="s">
        <v>1784</v>
      </c>
      <c r="C699" t="s">
        <v>1793</v>
      </c>
      <c r="D699" t="s">
        <v>10394</v>
      </c>
    </row>
    <row r="700" spans="1:4" hidden="1" x14ac:dyDescent="0.2">
      <c r="A700" t="s">
        <v>1792</v>
      </c>
      <c r="B700" t="s">
        <v>1784</v>
      </c>
      <c r="C700" t="s">
        <v>1791</v>
      </c>
      <c r="D700" t="s">
        <v>10977</v>
      </c>
    </row>
    <row r="701" spans="1:4" hidden="1" x14ac:dyDescent="0.2">
      <c r="A701" t="s">
        <v>5873</v>
      </c>
      <c r="B701" t="s">
        <v>1784</v>
      </c>
      <c r="C701" t="s">
        <v>5874</v>
      </c>
      <c r="D701" t="s">
        <v>7213</v>
      </c>
    </row>
    <row r="702" spans="1:4" hidden="1" x14ac:dyDescent="0.2">
      <c r="A702" t="s">
        <v>1790</v>
      </c>
      <c r="B702" t="s">
        <v>1784</v>
      </c>
      <c r="C702" t="s">
        <v>1789</v>
      </c>
      <c r="D702" t="s">
        <v>10993</v>
      </c>
    </row>
    <row r="703" spans="1:4" hidden="1" x14ac:dyDescent="0.2">
      <c r="A703" t="s">
        <v>1788</v>
      </c>
      <c r="B703" t="s">
        <v>1784</v>
      </c>
      <c r="C703" t="s">
        <v>1787</v>
      </c>
      <c r="D703" t="s">
        <v>7792</v>
      </c>
    </row>
    <row r="704" spans="1:4" hidden="1" x14ac:dyDescent="0.2">
      <c r="A704" t="s">
        <v>1786</v>
      </c>
      <c r="B704" t="s">
        <v>1784</v>
      </c>
      <c r="C704" t="s">
        <v>1785</v>
      </c>
      <c r="D704" t="s">
        <v>6929</v>
      </c>
    </row>
    <row r="705" spans="1:4" hidden="1" x14ac:dyDescent="0.2">
      <c r="A705" t="s">
        <v>1783</v>
      </c>
      <c r="B705" t="s">
        <v>1784</v>
      </c>
      <c r="C705" t="s">
        <v>1782</v>
      </c>
      <c r="D705" t="s">
        <v>7780</v>
      </c>
    </row>
    <row r="706" spans="1:4" hidden="1" x14ac:dyDescent="0.2">
      <c r="A706" t="s">
        <v>1781</v>
      </c>
      <c r="B706" t="s">
        <v>1755</v>
      </c>
      <c r="C706" t="s">
        <v>1780</v>
      </c>
      <c r="D706" t="s">
        <v>8476</v>
      </c>
    </row>
    <row r="707" spans="1:4" hidden="1" x14ac:dyDescent="0.2">
      <c r="A707" t="s">
        <v>1779</v>
      </c>
      <c r="B707" t="s">
        <v>1755</v>
      </c>
      <c r="C707" t="s">
        <v>1778</v>
      </c>
      <c r="D707" t="s">
        <v>8458</v>
      </c>
    </row>
    <row r="708" spans="1:4" hidden="1" x14ac:dyDescent="0.2">
      <c r="A708" t="s">
        <v>1777</v>
      </c>
      <c r="B708" t="s">
        <v>1755</v>
      </c>
      <c r="C708" t="s">
        <v>1776</v>
      </c>
      <c r="D708" t="s">
        <v>10223</v>
      </c>
    </row>
    <row r="709" spans="1:4" hidden="1" x14ac:dyDescent="0.2">
      <c r="A709" t="s">
        <v>1775</v>
      </c>
      <c r="B709" t="s">
        <v>1755</v>
      </c>
      <c r="C709" t="s">
        <v>1774</v>
      </c>
      <c r="D709" t="s">
        <v>8472</v>
      </c>
    </row>
    <row r="710" spans="1:4" hidden="1" x14ac:dyDescent="0.2">
      <c r="A710" t="s">
        <v>1773</v>
      </c>
      <c r="B710" t="s">
        <v>1755</v>
      </c>
      <c r="C710" t="s">
        <v>1772</v>
      </c>
      <c r="D710" t="s">
        <v>8450</v>
      </c>
    </row>
    <row r="711" spans="1:4" hidden="1" x14ac:dyDescent="0.2">
      <c r="A711" t="s">
        <v>1771</v>
      </c>
      <c r="B711" t="s">
        <v>1755</v>
      </c>
      <c r="C711" t="s">
        <v>1770</v>
      </c>
      <c r="D711" t="s">
        <v>8461</v>
      </c>
    </row>
    <row r="712" spans="1:4" hidden="1" x14ac:dyDescent="0.2">
      <c r="A712" t="s">
        <v>1769</v>
      </c>
      <c r="B712" t="s">
        <v>1755</v>
      </c>
      <c r="C712" t="s">
        <v>1768</v>
      </c>
      <c r="D712" t="s">
        <v>8453</v>
      </c>
    </row>
    <row r="713" spans="1:4" hidden="1" x14ac:dyDescent="0.2">
      <c r="A713" t="s">
        <v>1767</v>
      </c>
      <c r="B713" t="s">
        <v>1755</v>
      </c>
      <c r="C713" t="s">
        <v>1766</v>
      </c>
      <c r="D713" t="s">
        <v>8479</v>
      </c>
    </row>
    <row r="714" spans="1:4" hidden="1" x14ac:dyDescent="0.2">
      <c r="A714" t="s">
        <v>5850</v>
      </c>
      <c r="B714" t="s">
        <v>1755</v>
      </c>
      <c r="C714" t="s">
        <v>5851</v>
      </c>
      <c r="D714" t="s">
        <v>8464</v>
      </c>
    </row>
    <row r="715" spans="1:4" hidden="1" x14ac:dyDescent="0.2">
      <c r="A715" t="s">
        <v>1765</v>
      </c>
      <c r="B715" t="s">
        <v>1755</v>
      </c>
      <c r="C715" t="s">
        <v>1764</v>
      </c>
      <c r="D715" t="s">
        <v>8445</v>
      </c>
    </row>
    <row r="716" spans="1:4" hidden="1" x14ac:dyDescent="0.2">
      <c r="A716" t="s">
        <v>1763</v>
      </c>
      <c r="B716" t="s">
        <v>1755</v>
      </c>
      <c r="C716" t="s">
        <v>1762</v>
      </c>
      <c r="D716" t="s">
        <v>10194</v>
      </c>
    </row>
    <row r="717" spans="1:4" hidden="1" x14ac:dyDescent="0.2">
      <c r="A717" t="s">
        <v>1761</v>
      </c>
      <c r="B717" t="s">
        <v>1755</v>
      </c>
      <c r="C717" t="s">
        <v>1760</v>
      </c>
      <c r="D717" t="s">
        <v>8506</v>
      </c>
    </row>
    <row r="718" spans="1:4" hidden="1" x14ac:dyDescent="0.2">
      <c r="A718" t="s">
        <v>1759</v>
      </c>
      <c r="B718" t="s">
        <v>1755</v>
      </c>
      <c r="C718" t="s">
        <v>1758</v>
      </c>
      <c r="D718" t="s">
        <v>8440</v>
      </c>
    </row>
    <row r="719" spans="1:4" hidden="1" x14ac:dyDescent="0.2">
      <c r="A719" t="s">
        <v>1757</v>
      </c>
      <c r="B719" t="s">
        <v>1755</v>
      </c>
      <c r="C719" t="s">
        <v>1756</v>
      </c>
      <c r="D719" t="s">
        <v>8467</v>
      </c>
    </row>
    <row r="720" spans="1:4" hidden="1" x14ac:dyDescent="0.2">
      <c r="A720" t="s">
        <v>1754</v>
      </c>
      <c r="B720" t="s">
        <v>1755</v>
      </c>
      <c r="C720" t="s">
        <v>1753</v>
      </c>
      <c r="D720" t="s">
        <v>8482</v>
      </c>
    </row>
    <row r="721" spans="1:4" hidden="1" x14ac:dyDescent="0.2">
      <c r="A721" t="s">
        <v>1752</v>
      </c>
      <c r="B721" t="s">
        <v>1621</v>
      </c>
      <c r="C721" t="s">
        <v>1751</v>
      </c>
      <c r="D721" t="s">
        <v>8341</v>
      </c>
    </row>
    <row r="722" spans="1:4" hidden="1" x14ac:dyDescent="0.2">
      <c r="A722" t="s">
        <v>1750</v>
      </c>
      <c r="B722" t="s">
        <v>1621</v>
      </c>
      <c r="C722" t="s">
        <v>1749</v>
      </c>
      <c r="D722" t="s">
        <v>8332</v>
      </c>
    </row>
    <row r="723" spans="1:4" hidden="1" x14ac:dyDescent="0.2">
      <c r="A723" t="s">
        <v>1748</v>
      </c>
      <c r="B723" t="s">
        <v>1621</v>
      </c>
      <c r="C723" t="s">
        <v>1747</v>
      </c>
      <c r="D723" t="s">
        <v>8370</v>
      </c>
    </row>
    <row r="724" spans="1:4" hidden="1" x14ac:dyDescent="0.2">
      <c r="A724" t="s">
        <v>1746</v>
      </c>
      <c r="B724" t="s">
        <v>1621</v>
      </c>
      <c r="C724" t="s">
        <v>1745</v>
      </c>
      <c r="D724" t="s">
        <v>8359</v>
      </c>
    </row>
    <row r="725" spans="1:4" hidden="1" x14ac:dyDescent="0.2">
      <c r="A725" t="s">
        <v>1744</v>
      </c>
      <c r="B725" t="s">
        <v>1621</v>
      </c>
      <c r="C725" t="s">
        <v>1743</v>
      </c>
      <c r="D725" t="s">
        <v>8277</v>
      </c>
    </row>
    <row r="726" spans="1:4" hidden="1" x14ac:dyDescent="0.2">
      <c r="A726" t="s">
        <v>1742</v>
      </c>
      <c r="B726" t="s">
        <v>1621</v>
      </c>
      <c r="C726" t="s">
        <v>1741</v>
      </c>
      <c r="D726" t="s">
        <v>12000</v>
      </c>
    </row>
    <row r="727" spans="1:4" hidden="1" x14ac:dyDescent="0.2">
      <c r="A727" t="s">
        <v>1740</v>
      </c>
      <c r="B727" t="s">
        <v>1621</v>
      </c>
      <c r="C727" t="s">
        <v>1739</v>
      </c>
      <c r="D727" t="s">
        <v>8373</v>
      </c>
    </row>
    <row r="728" spans="1:4" hidden="1" x14ac:dyDescent="0.2">
      <c r="B728" t="s">
        <v>1621</v>
      </c>
      <c r="C728" t="s">
        <v>3920</v>
      </c>
      <c r="D728" t="s">
        <v>9410</v>
      </c>
    </row>
    <row r="729" spans="1:4" hidden="1" x14ac:dyDescent="0.2">
      <c r="A729" t="s">
        <v>1738</v>
      </c>
      <c r="B729" t="s">
        <v>1621</v>
      </c>
      <c r="C729" t="s">
        <v>1737</v>
      </c>
      <c r="D729" t="s">
        <v>8265</v>
      </c>
    </row>
    <row r="730" spans="1:4" hidden="1" x14ac:dyDescent="0.2">
      <c r="A730" t="s">
        <v>1736</v>
      </c>
      <c r="B730" t="s">
        <v>1621</v>
      </c>
      <c r="C730" t="s">
        <v>1735</v>
      </c>
      <c r="D730" t="s">
        <v>8282</v>
      </c>
    </row>
    <row r="731" spans="1:4" hidden="1" x14ac:dyDescent="0.2">
      <c r="A731" t="s">
        <v>1734</v>
      </c>
      <c r="B731" t="s">
        <v>1621</v>
      </c>
      <c r="C731" t="s">
        <v>1733</v>
      </c>
      <c r="D731" t="s">
        <v>10286</v>
      </c>
    </row>
    <row r="732" spans="1:4" hidden="1" x14ac:dyDescent="0.2">
      <c r="A732" t="s">
        <v>1732</v>
      </c>
      <c r="B732" t="s">
        <v>1621</v>
      </c>
      <c r="C732" t="s">
        <v>1731</v>
      </c>
      <c r="D732" t="s">
        <v>10303</v>
      </c>
    </row>
    <row r="733" spans="1:4" hidden="1" x14ac:dyDescent="0.2">
      <c r="A733" t="s">
        <v>1730</v>
      </c>
      <c r="B733" t="s">
        <v>1621</v>
      </c>
      <c r="C733" t="s">
        <v>1729</v>
      </c>
      <c r="D733" t="s">
        <v>8286</v>
      </c>
    </row>
    <row r="734" spans="1:4" hidden="1" x14ac:dyDescent="0.2">
      <c r="A734" t="s">
        <v>1728</v>
      </c>
      <c r="B734" t="s">
        <v>1621</v>
      </c>
      <c r="C734" t="s">
        <v>1727</v>
      </c>
      <c r="D734" t="s">
        <v>10252</v>
      </c>
    </row>
    <row r="735" spans="1:4" hidden="1" x14ac:dyDescent="0.2">
      <c r="A735" t="s">
        <v>1726</v>
      </c>
      <c r="B735" t="s">
        <v>1621</v>
      </c>
      <c r="C735" t="s">
        <v>1725</v>
      </c>
      <c r="D735" t="s">
        <v>8432</v>
      </c>
    </row>
    <row r="736" spans="1:4" hidden="1" x14ac:dyDescent="0.2">
      <c r="B736" t="s">
        <v>1621</v>
      </c>
      <c r="C736" t="s">
        <v>3911</v>
      </c>
      <c r="D736" t="s">
        <v>7145</v>
      </c>
    </row>
    <row r="737" spans="1:4" hidden="1" x14ac:dyDescent="0.2">
      <c r="A737" t="s">
        <v>1724</v>
      </c>
      <c r="B737" t="s">
        <v>1621</v>
      </c>
      <c r="C737" t="s">
        <v>1723</v>
      </c>
      <c r="D737" t="s">
        <v>8407</v>
      </c>
    </row>
    <row r="738" spans="1:4" hidden="1" x14ac:dyDescent="0.2">
      <c r="A738" t="s">
        <v>1722</v>
      </c>
      <c r="B738" t="s">
        <v>1621</v>
      </c>
      <c r="C738" t="s">
        <v>1721</v>
      </c>
      <c r="D738" t="s">
        <v>8323</v>
      </c>
    </row>
    <row r="739" spans="1:4" hidden="1" x14ac:dyDescent="0.2">
      <c r="A739" t="s">
        <v>1720</v>
      </c>
      <c r="B739" t="s">
        <v>1621</v>
      </c>
      <c r="C739" t="s">
        <v>1719</v>
      </c>
      <c r="D739" t="s">
        <v>8262</v>
      </c>
    </row>
    <row r="740" spans="1:4" hidden="1" x14ac:dyDescent="0.2">
      <c r="A740" t="s">
        <v>1718</v>
      </c>
      <c r="B740" t="s">
        <v>1621</v>
      </c>
      <c r="C740" t="s">
        <v>1717</v>
      </c>
      <c r="D740" t="s">
        <v>8258</v>
      </c>
    </row>
    <row r="741" spans="1:4" hidden="1" x14ac:dyDescent="0.2">
      <c r="A741" t="s">
        <v>1716</v>
      </c>
      <c r="B741" t="s">
        <v>1621</v>
      </c>
      <c r="C741" t="s">
        <v>1715</v>
      </c>
      <c r="D741" t="s">
        <v>8336</v>
      </c>
    </row>
    <row r="742" spans="1:4" hidden="1" x14ac:dyDescent="0.2">
      <c r="A742" t="s">
        <v>1714</v>
      </c>
      <c r="B742" t="s">
        <v>1621</v>
      </c>
      <c r="C742" t="s">
        <v>1713</v>
      </c>
      <c r="D742" t="s">
        <v>8273</v>
      </c>
    </row>
    <row r="743" spans="1:4" hidden="1" x14ac:dyDescent="0.2">
      <c r="A743" t="s">
        <v>1712</v>
      </c>
      <c r="B743" t="s">
        <v>1621</v>
      </c>
      <c r="C743" t="s">
        <v>1711</v>
      </c>
      <c r="D743" t="s">
        <v>8326</v>
      </c>
    </row>
    <row r="744" spans="1:4" hidden="1" x14ac:dyDescent="0.2">
      <c r="A744" t="s">
        <v>1710</v>
      </c>
      <c r="B744" t="s">
        <v>1621</v>
      </c>
      <c r="C744" t="s">
        <v>1709</v>
      </c>
      <c r="D744" t="s">
        <v>8384</v>
      </c>
    </row>
    <row r="745" spans="1:4" hidden="1" x14ac:dyDescent="0.2">
      <c r="A745" t="s">
        <v>1708</v>
      </c>
      <c r="B745" t="s">
        <v>1621</v>
      </c>
      <c r="C745" t="s">
        <v>1707</v>
      </c>
      <c r="D745" t="s">
        <v>8246</v>
      </c>
    </row>
    <row r="746" spans="1:4" hidden="1" x14ac:dyDescent="0.2">
      <c r="A746" t="s">
        <v>1706</v>
      </c>
      <c r="B746" t="s">
        <v>1621</v>
      </c>
      <c r="C746" t="s">
        <v>1705</v>
      </c>
      <c r="D746" t="s">
        <v>8354</v>
      </c>
    </row>
    <row r="747" spans="1:4" hidden="1" x14ac:dyDescent="0.2">
      <c r="A747" t="s">
        <v>1704</v>
      </c>
      <c r="B747" t="s">
        <v>1621</v>
      </c>
      <c r="C747" t="s">
        <v>1703</v>
      </c>
      <c r="D747" t="s">
        <v>10669</v>
      </c>
    </row>
    <row r="748" spans="1:4" hidden="1" x14ac:dyDescent="0.2">
      <c r="A748" t="s">
        <v>1702</v>
      </c>
      <c r="B748" t="s">
        <v>1621</v>
      </c>
      <c r="C748" t="s">
        <v>1701</v>
      </c>
      <c r="D748" t="s">
        <v>10666</v>
      </c>
    </row>
    <row r="749" spans="1:4" hidden="1" x14ac:dyDescent="0.2">
      <c r="A749" t="s">
        <v>1700</v>
      </c>
      <c r="B749" t="s">
        <v>1621</v>
      </c>
      <c r="C749" t="s">
        <v>1699</v>
      </c>
      <c r="D749" t="s">
        <v>8387</v>
      </c>
    </row>
    <row r="750" spans="1:4" hidden="1" x14ac:dyDescent="0.2">
      <c r="A750" t="s">
        <v>1698</v>
      </c>
      <c r="B750" t="s">
        <v>1621</v>
      </c>
      <c r="C750" t="s">
        <v>1697</v>
      </c>
      <c r="D750" t="s">
        <v>8426</v>
      </c>
    </row>
    <row r="751" spans="1:4" hidden="1" x14ac:dyDescent="0.2">
      <c r="A751" t="s">
        <v>1696</v>
      </c>
      <c r="B751" t="s">
        <v>1621</v>
      </c>
      <c r="C751" t="s">
        <v>1695</v>
      </c>
      <c r="D751" t="s">
        <v>8429</v>
      </c>
    </row>
    <row r="752" spans="1:4" hidden="1" x14ac:dyDescent="0.2">
      <c r="A752" t="s">
        <v>1694</v>
      </c>
      <c r="B752" t="s">
        <v>1621</v>
      </c>
      <c r="C752" t="s">
        <v>1693</v>
      </c>
      <c r="D752" t="s">
        <v>8410</v>
      </c>
    </row>
    <row r="753" spans="1:4" hidden="1" x14ac:dyDescent="0.2">
      <c r="A753" t="s">
        <v>1692</v>
      </c>
      <c r="B753" t="s">
        <v>1621</v>
      </c>
      <c r="C753" t="s">
        <v>1691</v>
      </c>
      <c r="D753" t="s">
        <v>10657</v>
      </c>
    </row>
    <row r="754" spans="1:4" hidden="1" x14ac:dyDescent="0.2">
      <c r="A754" t="s">
        <v>1690</v>
      </c>
      <c r="B754" t="s">
        <v>1621</v>
      </c>
      <c r="C754" t="s">
        <v>1103</v>
      </c>
      <c r="D754" t="s">
        <v>8329</v>
      </c>
    </row>
    <row r="755" spans="1:4" hidden="1" x14ac:dyDescent="0.2">
      <c r="A755" t="s">
        <v>1689</v>
      </c>
      <c r="B755" t="s">
        <v>1621</v>
      </c>
      <c r="C755" t="s">
        <v>1688</v>
      </c>
      <c r="D755" t="s">
        <v>8351</v>
      </c>
    </row>
    <row r="756" spans="1:4" hidden="1" x14ac:dyDescent="0.2">
      <c r="B756" t="s">
        <v>1621</v>
      </c>
      <c r="C756" t="s">
        <v>3890</v>
      </c>
      <c r="D756" t="s">
        <v>10147</v>
      </c>
    </row>
    <row r="757" spans="1:4" hidden="1" x14ac:dyDescent="0.2">
      <c r="A757" t="s">
        <v>1687</v>
      </c>
      <c r="B757" t="s">
        <v>1621</v>
      </c>
      <c r="C757" t="s">
        <v>1686</v>
      </c>
      <c r="D757" t="s">
        <v>8250</v>
      </c>
    </row>
    <row r="758" spans="1:4" hidden="1" x14ac:dyDescent="0.2">
      <c r="A758" t="s">
        <v>1685</v>
      </c>
      <c r="B758" t="s">
        <v>1621</v>
      </c>
      <c r="C758" t="s">
        <v>1684</v>
      </c>
      <c r="D758" t="s">
        <v>8395</v>
      </c>
    </row>
    <row r="759" spans="1:4" hidden="1" x14ac:dyDescent="0.2">
      <c r="A759" t="s">
        <v>1683</v>
      </c>
      <c r="B759" t="s">
        <v>1621</v>
      </c>
      <c r="C759" t="s">
        <v>1682</v>
      </c>
      <c r="D759" t="s">
        <v>8377</v>
      </c>
    </row>
    <row r="760" spans="1:4" hidden="1" x14ac:dyDescent="0.2">
      <c r="A760" t="s">
        <v>1681</v>
      </c>
      <c r="B760" t="s">
        <v>1621</v>
      </c>
      <c r="C760" t="s">
        <v>1680</v>
      </c>
      <c r="D760" t="s">
        <v>8381</v>
      </c>
    </row>
    <row r="761" spans="1:4" hidden="1" x14ac:dyDescent="0.2">
      <c r="A761" t="s">
        <v>1679</v>
      </c>
      <c r="B761" t="s">
        <v>1621</v>
      </c>
      <c r="C761" t="s">
        <v>1678</v>
      </c>
      <c r="D761" t="s">
        <v>8365</v>
      </c>
    </row>
    <row r="762" spans="1:4" hidden="1" x14ac:dyDescent="0.2">
      <c r="A762" t="s">
        <v>1677</v>
      </c>
      <c r="B762" t="s">
        <v>1621</v>
      </c>
      <c r="C762" t="s">
        <v>1676</v>
      </c>
      <c r="D762" t="s">
        <v>10660</v>
      </c>
    </row>
    <row r="763" spans="1:4" hidden="1" x14ac:dyDescent="0.2">
      <c r="A763" t="s">
        <v>1675</v>
      </c>
      <c r="B763" t="s">
        <v>1621</v>
      </c>
      <c r="C763" t="s">
        <v>1674</v>
      </c>
      <c r="D763" t="s">
        <v>9952</v>
      </c>
    </row>
    <row r="764" spans="1:4" hidden="1" x14ac:dyDescent="0.2">
      <c r="A764" t="s">
        <v>1673</v>
      </c>
      <c r="B764" t="s">
        <v>1621</v>
      </c>
      <c r="C764" t="s">
        <v>1672</v>
      </c>
      <c r="D764" t="s">
        <v>10710</v>
      </c>
    </row>
    <row r="765" spans="1:4" hidden="1" x14ac:dyDescent="0.2">
      <c r="A765" t="s">
        <v>1671</v>
      </c>
      <c r="B765" t="s">
        <v>1621</v>
      </c>
      <c r="C765" t="s">
        <v>1670</v>
      </c>
      <c r="D765" t="s">
        <v>10663</v>
      </c>
    </row>
    <row r="766" spans="1:4" hidden="1" x14ac:dyDescent="0.2">
      <c r="A766" t="s">
        <v>1669</v>
      </c>
      <c r="B766" t="s">
        <v>1621</v>
      </c>
      <c r="C766" t="s">
        <v>1668</v>
      </c>
      <c r="D766" t="s">
        <v>8401</v>
      </c>
    </row>
    <row r="767" spans="1:4" hidden="1" x14ac:dyDescent="0.2">
      <c r="B767" t="s">
        <v>1621</v>
      </c>
      <c r="C767" t="s">
        <v>5788</v>
      </c>
      <c r="D767" t="s">
        <v>10403</v>
      </c>
    </row>
    <row r="768" spans="1:4" hidden="1" x14ac:dyDescent="0.2">
      <c r="A768" t="s">
        <v>1667</v>
      </c>
      <c r="B768" t="s">
        <v>1621</v>
      </c>
      <c r="C768" t="s">
        <v>1666</v>
      </c>
      <c r="D768" t="s">
        <v>8348</v>
      </c>
    </row>
    <row r="769" spans="1:4" hidden="1" x14ac:dyDescent="0.2">
      <c r="A769" t="s">
        <v>1665</v>
      </c>
      <c r="B769" t="s">
        <v>1621</v>
      </c>
      <c r="C769" t="s">
        <v>1664</v>
      </c>
      <c r="D769" t="s">
        <v>8312</v>
      </c>
    </row>
    <row r="770" spans="1:4" hidden="1" x14ac:dyDescent="0.2">
      <c r="A770" t="s">
        <v>1663</v>
      </c>
      <c r="B770" t="s">
        <v>1621</v>
      </c>
      <c r="C770" t="s">
        <v>1662</v>
      </c>
      <c r="D770" t="s">
        <v>8320</v>
      </c>
    </row>
    <row r="771" spans="1:4" hidden="1" x14ac:dyDescent="0.2">
      <c r="A771" t="s">
        <v>1661</v>
      </c>
      <c r="B771" t="s">
        <v>1621</v>
      </c>
      <c r="C771" t="s">
        <v>1660</v>
      </c>
      <c r="D771" t="s">
        <v>7164</v>
      </c>
    </row>
    <row r="772" spans="1:4" hidden="1" x14ac:dyDescent="0.2">
      <c r="A772" t="s">
        <v>1659</v>
      </c>
      <c r="B772" t="s">
        <v>1621</v>
      </c>
      <c r="C772" t="s">
        <v>1658</v>
      </c>
      <c r="D772" t="s">
        <v>8423</v>
      </c>
    </row>
    <row r="773" spans="1:4" hidden="1" x14ac:dyDescent="0.2">
      <c r="A773" t="s">
        <v>1657</v>
      </c>
      <c r="B773" t="s">
        <v>1621</v>
      </c>
      <c r="C773" t="s">
        <v>1656</v>
      </c>
      <c r="D773" t="s">
        <v>8404</v>
      </c>
    </row>
    <row r="774" spans="1:4" hidden="1" x14ac:dyDescent="0.2">
      <c r="A774" t="s">
        <v>1655</v>
      </c>
      <c r="B774" t="s">
        <v>1621</v>
      </c>
      <c r="C774" t="s">
        <v>1654</v>
      </c>
      <c r="D774" t="s">
        <v>8270</v>
      </c>
    </row>
    <row r="775" spans="1:4" hidden="1" x14ac:dyDescent="0.2">
      <c r="A775" t="s">
        <v>5775</v>
      </c>
      <c r="B775" t="s">
        <v>1621</v>
      </c>
      <c r="C775" t="s">
        <v>5776</v>
      </c>
      <c r="D775" t="s">
        <v>7213</v>
      </c>
    </row>
    <row r="776" spans="1:4" hidden="1" x14ac:dyDescent="0.2">
      <c r="A776" t="s">
        <v>1653</v>
      </c>
      <c r="B776" t="s">
        <v>1621</v>
      </c>
      <c r="C776" t="s">
        <v>1652</v>
      </c>
      <c r="D776" t="s">
        <v>10300</v>
      </c>
    </row>
    <row r="777" spans="1:4" hidden="1" x14ac:dyDescent="0.2">
      <c r="A777" t="s">
        <v>1651</v>
      </c>
      <c r="B777" t="s">
        <v>1621</v>
      </c>
      <c r="C777" t="s">
        <v>1650</v>
      </c>
      <c r="D777" t="s">
        <v>10289</v>
      </c>
    </row>
    <row r="778" spans="1:4" hidden="1" x14ac:dyDescent="0.2">
      <c r="A778" t="s">
        <v>1649</v>
      </c>
      <c r="B778" t="s">
        <v>1621</v>
      </c>
      <c r="C778" t="s">
        <v>1648</v>
      </c>
      <c r="D778" t="s">
        <v>8344</v>
      </c>
    </row>
    <row r="779" spans="1:4" hidden="1" x14ac:dyDescent="0.2">
      <c r="A779" t="s">
        <v>1647</v>
      </c>
      <c r="B779" t="s">
        <v>1621</v>
      </c>
      <c r="C779" t="s">
        <v>1646</v>
      </c>
      <c r="D779" t="s">
        <v>8398</v>
      </c>
    </row>
    <row r="780" spans="1:4" hidden="1" x14ac:dyDescent="0.2">
      <c r="A780" t="s">
        <v>1645</v>
      </c>
      <c r="B780" t="s">
        <v>1621</v>
      </c>
      <c r="C780" t="s">
        <v>1644</v>
      </c>
      <c r="D780" t="s">
        <v>8317</v>
      </c>
    </row>
    <row r="781" spans="1:4" hidden="1" x14ac:dyDescent="0.2">
      <c r="A781" t="s">
        <v>1643</v>
      </c>
      <c r="B781" t="s">
        <v>1621</v>
      </c>
      <c r="C781" t="s">
        <v>1642</v>
      </c>
      <c r="D781" t="s">
        <v>10407</v>
      </c>
    </row>
    <row r="782" spans="1:4" hidden="1" x14ac:dyDescent="0.2">
      <c r="A782" t="s">
        <v>1641</v>
      </c>
      <c r="B782" t="s">
        <v>1621</v>
      </c>
      <c r="C782" t="s">
        <v>1640</v>
      </c>
      <c r="D782" t="s">
        <v>8390</v>
      </c>
    </row>
    <row r="783" spans="1:4" hidden="1" x14ac:dyDescent="0.2">
      <c r="A783" t="s">
        <v>1639</v>
      </c>
      <c r="B783" t="s">
        <v>1621</v>
      </c>
      <c r="C783" t="s">
        <v>1638</v>
      </c>
      <c r="D783" t="s">
        <v>8362</v>
      </c>
    </row>
    <row r="784" spans="1:4" hidden="1" x14ac:dyDescent="0.2">
      <c r="A784" t="s">
        <v>5764</v>
      </c>
      <c r="B784" t="s">
        <v>1621</v>
      </c>
      <c r="C784" t="s">
        <v>5765</v>
      </c>
      <c r="D784" t="s">
        <v>8298</v>
      </c>
    </row>
    <row r="785" spans="1:4" hidden="1" x14ac:dyDescent="0.2">
      <c r="A785" t="s">
        <v>1637</v>
      </c>
      <c r="B785" t="s">
        <v>1621</v>
      </c>
      <c r="C785" t="s">
        <v>1636</v>
      </c>
      <c r="D785" t="s">
        <v>10906</v>
      </c>
    </row>
    <row r="786" spans="1:4" hidden="1" x14ac:dyDescent="0.2">
      <c r="A786" t="s">
        <v>1635</v>
      </c>
      <c r="B786" t="s">
        <v>1621</v>
      </c>
      <c r="C786" t="s">
        <v>1634</v>
      </c>
      <c r="D786" t="s">
        <v>8415</v>
      </c>
    </row>
    <row r="787" spans="1:4" hidden="1" x14ac:dyDescent="0.2">
      <c r="A787" t="s">
        <v>1633</v>
      </c>
      <c r="B787" t="s">
        <v>1621</v>
      </c>
      <c r="C787" t="s">
        <v>1632</v>
      </c>
      <c r="D787" t="s">
        <v>8303</v>
      </c>
    </row>
    <row r="788" spans="1:4" hidden="1" x14ac:dyDescent="0.2">
      <c r="A788" t="s">
        <v>1631</v>
      </c>
      <c r="B788" t="s">
        <v>1621</v>
      </c>
      <c r="C788" t="s">
        <v>1630</v>
      </c>
      <c r="D788" t="s">
        <v>10903</v>
      </c>
    </row>
    <row r="789" spans="1:4" hidden="1" x14ac:dyDescent="0.2">
      <c r="A789" t="s">
        <v>1629</v>
      </c>
      <c r="B789" t="s">
        <v>1621</v>
      </c>
      <c r="C789" t="s">
        <v>1628</v>
      </c>
      <c r="D789" t="s">
        <v>10520</v>
      </c>
    </row>
    <row r="790" spans="1:4" hidden="1" x14ac:dyDescent="0.2">
      <c r="A790" t="s">
        <v>1627</v>
      </c>
      <c r="B790" t="s">
        <v>1621</v>
      </c>
      <c r="C790" t="s">
        <v>1626</v>
      </c>
      <c r="D790" t="s">
        <v>8307</v>
      </c>
    </row>
    <row r="791" spans="1:4" hidden="1" x14ac:dyDescent="0.2">
      <c r="A791" t="s">
        <v>1625</v>
      </c>
      <c r="B791" t="s">
        <v>1621</v>
      </c>
      <c r="C791" t="s">
        <v>1624</v>
      </c>
      <c r="D791" t="s">
        <v>8255</v>
      </c>
    </row>
    <row r="792" spans="1:4" hidden="1" x14ac:dyDescent="0.2">
      <c r="A792" t="s">
        <v>1623</v>
      </c>
      <c r="B792" t="s">
        <v>1621</v>
      </c>
      <c r="C792" t="s">
        <v>1622</v>
      </c>
      <c r="D792" t="s">
        <v>8418</v>
      </c>
    </row>
    <row r="793" spans="1:4" hidden="1" x14ac:dyDescent="0.2">
      <c r="A793" t="s">
        <v>1620</v>
      </c>
      <c r="B793" t="s">
        <v>1621</v>
      </c>
      <c r="C793" t="s">
        <v>1619</v>
      </c>
      <c r="D793" t="s">
        <v>8437</v>
      </c>
    </row>
    <row r="794" spans="1:4" hidden="1" x14ac:dyDescent="0.2">
      <c r="A794" t="s">
        <v>1618</v>
      </c>
      <c r="B794" t="s">
        <v>1595</v>
      </c>
      <c r="C794" t="s">
        <v>1617</v>
      </c>
      <c r="D794" t="s">
        <v>8201</v>
      </c>
    </row>
    <row r="795" spans="1:4" hidden="1" x14ac:dyDescent="0.2">
      <c r="A795" t="s">
        <v>5747</v>
      </c>
      <c r="B795" t="s">
        <v>1595</v>
      </c>
      <c r="C795" t="s">
        <v>5748</v>
      </c>
      <c r="D795" t="s">
        <v>8186</v>
      </c>
    </row>
    <row r="796" spans="1:4" hidden="1" x14ac:dyDescent="0.2">
      <c r="A796" t="s">
        <v>1616</v>
      </c>
      <c r="B796" t="s">
        <v>1595</v>
      </c>
      <c r="C796" t="s">
        <v>1615</v>
      </c>
      <c r="D796" t="s">
        <v>8193</v>
      </c>
    </row>
    <row r="797" spans="1:4" hidden="1" x14ac:dyDescent="0.2">
      <c r="A797" t="s">
        <v>1614</v>
      </c>
      <c r="B797" t="s">
        <v>1595</v>
      </c>
      <c r="C797" t="s">
        <v>1613</v>
      </c>
      <c r="D797" t="s">
        <v>7666</v>
      </c>
    </row>
    <row r="798" spans="1:4" hidden="1" x14ac:dyDescent="0.2">
      <c r="A798" t="s">
        <v>5739</v>
      </c>
      <c r="B798" t="s">
        <v>1595</v>
      </c>
      <c r="C798" t="s">
        <v>5740</v>
      </c>
      <c r="D798" t="s">
        <v>8226</v>
      </c>
    </row>
    <row r="799" spans="1:4" hidden="1" x14ac:dyDescent="0.2">
      <c r="A799" t="s">
        <v>1612</v>
      </c>
      <c r="B799" t="s">
        <v>1595</v>
      </c>
      <c r="C799" t="s">
        <v>1611</v>
      </c>
      <c r="D799" t="s">
        <v>8208</v>
      </c>
    </row>
    <row r="800" spans="1:4" hidden="1" x14ac:dyDescent="0.2">
      <c r="A800" t="s">
        <v>1610</v>
      </c>
      <c r="B800" t="s">
        <v>1595</v>
      </c>
      <c r="C800" t="s">
        <v>1609</v>
      </c>
      <c r="D800" t="s">
        <v>8214</v>
      </c>
    </row>
    <row r="801" spans="1:4" hidden="1" x14ac:dyDescent="0.2">
      <c r="A801" t="s">
        <v>1608</v>
      </c>
      <c r="B801" t="s">
        <v>1595</v>
      </c>
      <c r="C801" t="s">
        <v>1607</v>
      </c>
      <c r="D801" t="s">
        <v>8196</v>
      </c>
    </row>
    <row r="802" spans="1:4" hidden="1" x14ac:dyDescent="0.2">
      <c r="A802" t="s">
        <v>5730</v>
      </c>
      <c r="B802" t="s">
        <v>1595</v>
      </c>
      <c r="C802" t="s">
        <v>5731</v>
      </c>
      <c r="D802" t="s">
        <v>6748</v>
      </c>
    </row>
    <row r="803" spans="1:4" hidden="1" x14ac:dyDescent="0.2">
      <c r="A803" t="s">
        <v>1606</v>
      </c>
      <c r="B803" t="s">
        <v>1595</v>
      </c>
      <c r="C803" t="s">
        <v>1605</v>
      </c>
      <c r="D803" t="s">
        <v>8223</v>
      </c>
    </row>
    <row r="804" spans="1:4" hidden="1" x14ac:dyDescent="0.2">
      <c r="A804" t="s">
        <v>1604</v>
      </c>
      <c r="B804" t="s">
        <v>1595</v>
      </c>
      <c r="C804" t="s">
        <v>341</v>
      </c>
      <c r="D804" t="s">
        <v>8220</v>
      </c>
    </row>
    <row r="805" spans="1:4" hidden="1" x14ac:dyDescent="0.2">
      <c r="A805" t="s">
        <v>1603</v>
      </c>
      <c r="B805" t="s">
        <v>1595</v>
      </c>
      <c r="C805" t="s">
        <v>1602</v>
      </c>
      <c r="D805" t="s">
        <v>8241</v>
      </c>
    </row>
    <row r="806" spans="1:4" hidden="1" x14ac:dyDescent="0.2">
      <c r="A806" t="s">
        <v>1601</v>
      </c>
      <c r="B806" t="s">
        <v>1595</v>
      </c>
      <c r="C806" t="s">
        <v>1600</v>
      </c>
      <c r="D806" t="s">
        <v>8232</v>
      </c>
    </row>
    <row r="807" spans="1:4" hidden="1" x14ac:dyDescent="0.2">
      <c r="A807" t="s">
        <v>1599</v>
      </c>
      <c r="B807" t="s">
        <v>1595</v>
      </c>
      <c r="C807" t="s">
        <v>1598</v>
      </c>
      <c r="D807" t="s">
        <v>8229</v>
      </c>
    </row>
    <row r="808" spans="1:4" hidden="1" x14ac:dyDescent="0.2">
      <c r="A808" t="s">
        <v>1597</v>
      </c>
      <c r="B808" t="s">
        <v>1595</v>
      </c>
      <c r="C808" t="s">
        <v>1596</v>
      </c>
      <c r="D808" t="s">
        <v>8235</v>
      </c>
    </row>
    <row r="809" spans="1:4" hidden="1" x14ac:dyDescent="0.2">
      <c r="A809" t="s">
        <v>1594</v>
      </c>
      <c r="B809" t="s">
        <v>1595</v>
      </c>
      <c r="C809" t="s">
        <v>1593</v>
      </c>
      <c r="D809" t="s">
        <v>8238</v>
      </c>
    </row>
    <row r="810" spans="1:4" hidden="1" x14ac:dyDescent="0.2">
      <c r="A810" t="s">
        <v>1592</v>
      </c>
      <c r="B810" t="s">
        <v>1490</v>
      </c>
      <c r="C810" t="s">
        <v>1591</v>
      </c>
      <c r="D810" t="s">
        <v>10150</v>
      </c>
    </row>
    <row r="811" spans="1:4" hidden="1" x14ac:dyDescent="0.2">
      <c r="A811" t="s">
        <v>1590</v>
      </c>
      <c r="B811" t="s">
        <v>1490</v>
      </c>
      <c r="C811" t="s">
        <v>1589</v>
      </c>
      <c r="D811" t="s">
        <v>8176</v>
      </c>
    </row>
    <row r="812" spans="1:4" hidden="1" x14ac:dyDescent="0.2">
      <c r="A812" t="s">
        <v>1588</v>
      </c>
      <c r="B812" t="s">
        <v>1490</v>
      </c>
      <c r="C812" t="s">
        <v>1587</v>
      </c>
      <c r="D812" t="s">
        <v>8775</v>
      </c>
    </row>
    <row r="813" spans="1:4" hidden="1" x14ac:dyDescent="0.2">
      <c r="A813" t="s">
        <v>1586</v>
      </c>
      <c r="B813" t="s">
        <v>1490</v>
      </c>
      <c r="C813" t="s">
        <v>1585</v>
      </c>
      <c r="D813" t="s">
        <v>10704</v>
      </c>
    </row>
    <row r="814" spans="1:4" hidden="1" x14ac:dyDescent="0.2">
      <c r="A814" t="s">
        <v>1584</v>
      </c>
      <c r="B814" t="s">
        <v>1490</v>
      </c>
      <c r="C814" t="s">
        <v>1583</v>
      </c>
      <c r="D814" t="s">
        <v>8812</v>
      </c>
    </row>
    <row r="815" spans="1:4" hidden="1" x14ac:dyDescent="0.2">
      <c r="A815" t="s">
        <v>1582</v>
      </c>
      <c r="B815" t="s">
        <v>1490</v>
      </c>
      <c r="C815" t="s">
        <v>1581</v>
      </c>
      <c r="D815" t="s">
        <v>8168</v>
      </c>
    </row>
    <row r="816" spans="1:4" hidden="1" x14ac:dyDescent="0.2">
      <c r="A816" t="s">
        <v>1580</v>
      </c>
      <c r="B816" t="s">
        <v>1490</v>
      </c>
      <c r="C816" t="s">
        <v>1579</v>
      </c>
      <c r="D816" t="s">
        <v>8809</v>
      </c>
    </row>
    <row r="817" spans="1:4" hidden="1" x14ac:dyDescent="0.2">
      <c r="B817" t="s">
        <v>1490</v>
      </c>
      <c r="C817" t="s">
        <v>5704</v>
      </c>
      <c r="D817" t="s">
        <v>12002</v>
      </c>
    </row>
    <row r="818" spans="1:4" hidden="1" x14ac:dyDescent="0.2">
      <c r="A818" t="s">
        <v>1578</v>
      </c>
      <c r="B818" t="s">
        <v>1490</v>
      </c>
      <c r="C818" t="s">
        <v>1577</v>
      </c>
      <c r="D818" t="s">
        <v>8841</v>
      </c>
    </row>
    <row r="819" spans="1:4" hidden="1" x14ac:dyDescent="0.2">
      <c r="A819" t="s">
        <v>5700</v>
      </c>
      <c r="B819" t="s">
        <v>1490</v>
      </c>
      <c r="C819" t="s">
        <v>5701</v>
      </c>
      <c r="D819" t="s">
        <v>10180</v>
      </c>
    </row>
    <row r="820" spans="1:4" hidden="1" x14ac:dyDescent="0.2">
      <c r="A820" t="s">
        <v>1576</v>
      </c>
      <c r="B820" t="s">
        <v>1490</v>
      </c>
      <c r="C820" t="s">
        <v>1575</v>
      </c>
      <c r="D820" t="s">
        <v>8838</v>
      </c>
    </row>
    <row r="821" spans="1:4" hidden="1" x14ac:dyDescent="0.2">
      <c r="A821" t="s">
        <v>1574</v>
      </c>
      <c r="B821" t="s">
        <v>1490</v>
      </c>
      <c r="C821" t="s">
        <v>1573</v>
      </c>
      <c r="D821" t="s">
        <v>8804</v>
      </c>
    </row>
    <row r="822" spans="1:4" hidden="1" x14ac:dyDescent="0.2">
      <c r="A822" t="s">
        <v>1572</v>
      </c>
      <c r="B822" t="s">
        <v>1490</v>
      </c>
      <c r="C822" t="s">
        <v>1571</v>
      </c>
      <c r="D822" t="s">
        <v>8746</v>
      </c>
    </row>
    <row r="823" spans="1:4" hidden="1" x14ac:dyDescent="0.2">
      <c r="A823" t="s">
        <v>1570</v>
      </c>
      <c r="B823" t="s">
        <v>1490</v>
      </c>
      <c r="C823" t="s">
        <v>1569</v>
      </c>
      <c r="D823" t="s">
        <v>8757</v>
      </c>
    </row>
    <row r="824" spans="1:4" hidden="1" x14ac:dyDescent="0.2">
      <c r="A824" t="s">
        <v>1568</v>
      </c>
      <c r="B824" t="s">
        <v>1490</v>
      </c>
      <c r="C824" t="s">
        <v>1567</v>
      </c>
      <c r="D824" t="s">
        <v>8781</v>
      </c>
    </row>
    <row r="825" spans="1:4" hidden="1" x14ac:dyDescent="0.2">
      <c r="A825" t="s">
        <v>1566</v>
      </c>
      <c r="B825" t="s">
        <v>1490</v>
      </c>
      <c r="C825" t="s">
        <v>1565</v>
      </c>
      <c r="D825" t="s">
        <v>8821</v>
      </c>
    </row>
    <row r="826" spans="1:4" hidden="1" x14ac:dyDescent="0.2">
      <c r="A826" t="s">
        <v>1564</v>
      </c>
      <c r="B826" t="s">
        <v>1490</v>
      </c>
      <c r="C826" t="s">
        <v>1563</v>
      </c>
      <c r="D826" t="s">
        <v>8727</v>
      </c>
    </row>
    <row r="827" spans="1:4" hidden="1" x14ac:dyDescent="0.2">
      <c r="A827" t="s">
        <v>1562</v>
      </c>
      <c r="B827" t="s">
        <v>1490</v>
      </c>
      <c r="C827" t="s">
        <v>1561</v>
      </c>
      <c r="D827" t="s">
        <v>8850</v>
      </c>
    </row>
    <row r="828" spans="1:4" hidden="1" x14ac:dyDescent="0.2">
      <c r="A828" t="s">
        <v>1560</v>
      </c>
      <c r="B828" t="s">
        <v>1490</v>
      </c>
      <c r="C828" t="s">
        <v>1559</v>
      </c>
      <c r="D828" t="s">
        <v>8155</v>
      </c>
    </row>
    <row r="829" spans="1:4" hidden="1" x14ac:dyDescent="0.2">
      <c r="A829" t="s">
        <v>1558</v>
      </c>
      <c r="B829" t="s">
        <v>1490</v>
      </c>
      <c r="C829" t="s">
        <v>1557</v>
      </c>
      <c r="D829" t="s">
        <v>8784</v>
      </c>
    </row>
    <row r="830" spans="1:4" hidden="1" x14ac:dyDescent="0.2">
      <c r="A830" t="s">
        <v>1556</v>
      </c>
      <c r="B830" t="s">
        <v>1490</v>
      </c>
      <c r="C830" t="s">
        <v>1555</v>
      </c>
      <c r="D830" t="s">
        <v>8205</v>
      </c>
    </row>
    <row r="831" spans="1:4" hidden="1" x14ac:dyDescent="0.2">
      <c r="A831" t="s">
        <v>1554</v>
      </c>
      <c r="B831" t="s">
        <v>1490</v>
      </c>
      <c r="C831" t="s">
        <v>1553</v>
      </c>
      <c r="D831" t="s">
        <v>8793</v>
      </c>
    </row>
    <row r="832" spans="1:4" hidden="1" x14ac:dyDescent="0.2">
      <c r="A832" t="s">
        <v>1552</v>
      </c>
      <c r="B832" t="s">
        <v>1490</v>
      </c>
      <c r="C832" t="s">
        <v>1551</v>
      </c>
      <c r="D832" t="s">
        <v>7671</v>
      </c>
    </row>
    <row r="833" spans="1:4" hidden="1" x14ac:dyDescent="0.2">
      <c r="A833" t="s">
        <v>1550</v>
      </c>
      <c r="B833" t="s">
        <v>1490</v>
      </c>
      <c r="C833" t="s">
        <v>1549</v>
      </c>
      <c r="D833" t="s">
        <v>8771</v>
      </c>
    </row>
    <row r="834" spans="1:4" hidden="1" x14ac:dyDescent="0.2">
      <c r="A834" t="s">
        <v>1548</v>
      </c>
      <c r="B834" t="s">
        <v>1490</v>
      </c>
      <c r="C834" t="s">
        <v>1547</v>
      </c>
      <c r="D834" t="s">
        <v>8801</v>
      </c>
    </row>
    <row r="835" spans="1:4" hidden="1" x14ac:dyDescent="0.2">
      <c r="A835" t="s">
        <v>1546</v>
      </c>
      <c r="B835" t="s">
        <v>1490</v>
      </c>
      <c r="C835" t="s">
        <v>1545</v>
      </c>
      <c r="D835" t="s">
        <v>8751</v>
      </c>
    </row>
    <row r="836" spans="1:4" hidden="1" x14ac:dyDescent="0.2">
      <c r="A836" t="s">
        <v>1544</v>
      </c>
      <c r="B836" t="s">
        <v>1490</v>
      </c>
      <c r="C836" t="s">
        <v>1543</v>
      </c>
      <c r="D836" t="s">
        <v>8778</v>
      </c>
    </row>
    <row r="837" spans="1:4" hidden="1" x14ac:dyDescent="0.2">
      <c r="A837" t="s">
        <v>1542</v>
      </c>
      <c r="B837" t="s">
        <v>1490</v>
      </c>
      <c r="C837" t="s">
        <v>1541</v>
      </c>
      <c r="D837" t="s">
        <v>8847</v>
      </c>
    </row>
    <row r="838" spans="1:4" hidden="1" x14ac:dyDescent="0.2">
      <c r="A838" t="s">
        <v>1540</v>
      </c>
      <c r="B838" t="s">
        <v>1490</v>
      </c>
      <c r="C838" t="s">
        <v>1539</v>
      </c>
      <c r="D838" t="s">
        <v>8826</v>
      </c>
    </row>
    <row r="839" spans="1:4" hidden="1" x14ac:dyDescent="0.2">
      <c r="A839" t="s">
        <v>1538</v>
      </c>
      <c r="B839" t="s">
        <v>1490</v>
      </c>
      <c r="C839" t="s">
        <v>1537</v>
      </c>
      <c r="D839" t="s">
        <v>8171</v>
      </c>
    </row>
    <row r="840" spans="1:4" hidden="1" x14ac:dyDescent="0.2">
      <c r="A840" t="s">
        <v>1536</v>
      </c>
      <c r="B840" t="s">
        <v>1490</v>
      </c>
      <c r="C840" t="s">
        <v>1535</v>
      </c>
      <c r="D840" t="s">
        <v>8787</v>
      </c>
    </row>
    <row r="841" spans="1:4" hidden="1" x14ac:dyDescent="0.2">
      <c r="A841" t="s">
        <v>1534</v>
      </c>
      <c r="B841" t="s">
        <v>1490</v>
      </c>
      <c r="C841" t="s">
        <v>353</v>
      </c>
      <c r="D841" t="s">
        <v>10918</v>
      </c>
    </row>
    <row r="842" spans="1:4" hidden="1" x14ac:dyDescent="0.2">
      <c r="A842" t="s">
        <v>1533</v>
      </c>
      <c r="B842" t="s">
        <v>1490</v>
      </c>
      <c r="C842" t="s">
        <v>1532</v>
      </c>
      <c r="D842" t="s">
        <v>7676</v>
      </c>
    </row>
    <row r="843" spans="1:4" hidden="1" x14ac:dyDescent="0.2">
      <c r="A843" t="s">
        <v>1531</v>
      </c>
      <c r="B843" t="s">
        <v>1490</v>
      </c>
      <c r="C843" t="s">
        <v>1530</v>
      </c>
      <c r="D843" t="s">
        <v>8835</v>
      </c>
    </row>
    <row r="844" spans="1:4" hidden="1" x14ac:dyDescent="0.2">
      <c r="A844" t="s">
        <v>1529</v>
      </c>
      <c r="B844" t="s">
        <v>1490</v>
      </c>
      <c r="C844" t="s">
        <v>1528</v>
      </c>
      <c r="D844" t="s">
        <v>8815</v>
      </c>
    </row>
    <row r="845" spans="1:4" hidden="1" x14ac:dyDescent="0.2">
      <c r="A845" t="s">
        <v>1527</v>
      </c>
      <c r="B845" t="s">
        <v>1490</v>
      </c>
      <c r="C845" t="s">
        <v>1526</v>
      </c>
      <c r="D845" t="s">
        <v>8790</v>
      </c>
    </row>
    <row r="846" spans="1:4" hidden="1" x14ac:dyDescent="0.2">
      <c r="A846" t="s">
        <v>1525</v>
      </c>
      <c r="B846" t="s">
        <v>1490</v>
      </c>
      <c r="C846" t="s">
        <v>1524</v>
      </c>
      <c r="D846" t="s">
        <v>8765</v>
      </c>
    </row>
    <row r="847" spans="1:4" hidden="1" x14ac:dyDescent="0.2">
      <c r="A847" t="s">
        <v>1523</v>
      </c>
      <c r="B847" t="s">
        <v>1490</v>
      </c>
      <c r="C847" t="s">
        <v>675</v>
      </c>
      <c r="D847" t="s">
        <v>8160</v>
      </c>
    </row>
    <row r="848" spans="1:4" hidden="1" x14ac:dyDescent="0.2">
      <c r="A848" t="s">
        <v>1522</v>
      </c>
      <c r="B848" t="s">
        <v>1490</v>
      </c>
      <c r="C848" t="s">
        <v>1521</v>
      </c>
      <c r="D848" t="s">
        <v>8844</v>
      </c>
    </row>
    <row r="849" spans="1:4" hidden="1" x14ac:dyDescent="0.2">
      <c r="A849" t="s">
        <v>1520</v>
      </c>
      <c r="B849" t="s">
        <v>1490</v>
      </c>
      <c r="C849" t="s">
        <v>1519</v>
      </c>
      <c r="D849" t="s">
        <v>8754</v>
      </c>
    </row>
    <row r="850" spans="1:4" hidden="1" x14ac:dyDescent="0.2">
      <c r="A850" t="s">
        <v>1518</v>
      </c>
      <c r="B850" t="s">
        <v>1490</v>
      </c>
      <c r="C850" t="s">
        <v>1517</v>
      </c>
      <c r="D850" t="s">
        <v>8722</v>
      </c>
    </row>
    <row r="851" spans="1:4" hidden="1" x14ac:dyDescent="0.2">
      <c r="A851" t="s">
        <v>1516</v>
      </c>
      <c r="B851" t="s">
        <v>1490</v>
      </c>
      <c r="C851" t="s">
        <v>1515</v>
      </c>
      <c r="D851" t="s">
        <v>8796</v>
      </c>
    </row>
    <row r="852" spans="1:4" hidden="1" x14ac:dyDescent="0.2">
      <c r="A852" t="s">
        <v>1514</v>
      </c>
      <c r="B852" t="s">
        <v>1490</v>
      </c>
      <c r="C852" t="s">
        <v>1513</v>
      </c>
      <c r="D852" t="s">
        <v>8818</v>
      </c>
    </row>
    <row r="853" spans="1:4" hidden="1" x14ac:dyDescent="0.2">
      <c r="A853" t="s">
        <v>1512</v>
      </c>
      <c r="B853" t="s">
        <v>1490</v>
      </c>
      <c r="C853" t="s">
        <v>1511</v>
      </c>
      <c r="D853" t="s">
        <v>8832</v>
      </c>
    </row>
    <row r="854" spans="1:4" hidden="1" x14ac:dyDescent="0.2">
      <c r="A854" t="s">
        <v>1510</v>
      </c>
      <c r="B854" t="s">
        <v>1490</v>
      </c>
      <c r="C854" t="s">
        <v>1509</v>
      </c>
      <c r="D854" t="s">
        <v>8181</v>
      </c>
    </row>
    <row r="855" spans="1:4" hidden="1" x14ac:dyDescent="0.2">
      <c r="A855" t="s">
        <v>1508</v>
      </c>
      <c r="B855" t="s">
        <v>1490</v>
      </c>
      <c r="C855" t="s">
        <v>1507</v>
      </c>
      <c r="D855" t="s">
        <v>10382</v>
      </c>
    </row>
    <row r="856" spans="1:4" hidden="1" x14ac:dyDescent="0.2">
      <c r="A856" t="s">
        <v>1506</v>
      </c>
      <c r="B856" t="s">
        <v>1490</v>
      </c>
      <c r="C856" t="s">
        <v>1505</v>
      </c>
      <c r="D856" t="s">
        <v>7681</v>
      </c>
    </row>
    <row r="857" spans="1:4" hidden="1" x14ac:dyDescent="0.2">
      <c r="A857" t="s">
        <v>1504</v>
      </c>
      <c r="B857" t="s">
        <v>1490</v>
      </c>
      <c r="C857" t="s">
        <v>1503</v>
      </c>
      <c r="D857" t="s">
        <v>10242</v>
      </c>
    </row>
    <row r="858" spans="1:4" hidden="1" x14ac:dyDescent="0.2">
      <c r="A858" t="s">
        <v>1502</v>
      </c>
      <c r="B858" t="s">
        <v>1490</v>
      </c>
      <c r="C858" t="s">
        <v>1501</v>
      </c>
      <c r="D858" t="s">
        <v>8829</v>
      </c>
    </row>
    <row r="859" spans="1:4" hidden="1" x14ac:dyDescent="0.2">
      <c r="A859" t="s">
        <v>1500</v>
      </c>
      <c r="B859" t="s">
        <v>1490</v>
      </c>
      <c r="C859" t="s">
        <v>1499</v>
      </c>
      <c r="D859" t="s">
        <v>8762</v>
      </c>
    </row>
    <row r="860" spans="1:4" hidden="1" x14ac:dyDescent="0.2">
      <c r="A860" t="s">
        <v>1498</v>
      </c>
      <c r="B860" t="s">
        <v>1490</v>
      </c>
      <c r="C860" t="s">
        <v>1497</v>
      </c>
      <c r="D860" t="s">
        <v>8768</v>
      </c>
    </row>
    <row r="861" spans="1:4" hidden="1" x14ac:dyDescent="0.2">
      <c r="A861" t="s">
        <v>1496</v>
      </c>
      <c r="B861" t="s">
        <v>1490</v>
      </c>
      <c r="C861" t="s">
        <v>1495</v>
      </c>
      <c r="D861" t="s">
        <v>8743</v>
      </c>
    </row>
    <row r="862" spans="1:4" hidden="1" x14ac:dyDescent="0.2">
      <c r="A862" t="s">
        <v>1494</v>
      </c>
      <c r="B862" t="s">
        <v>1490</v>
      </c>
      <c r="C862" t="s">
        <v>1493</v>
      </c>
      <c r="D862" t="s">
        <v>8165</v>
      </c>
    </row>
    <row r="863" spans="1:4" hidden="1" x14ac:dyDescent="0.2">
      <c r="A863" t="s">
        <v>1492</v>
      </c>
      <c r="B863" t="s">
        <v>1490</v>
      </c>
      <c r="C863" t="s">
        <v>1491</v>
      </c>
      <c r="D863" t="s">
        <v>8150</v>
      </c>
    </row>
    <row r="864" spans="1:4" hidden="1" x14ac:dyDescent="0.2">
      <c r="B864" t="s">
        <v>1490</v>
      </c>
      <c r="C864" t="s">
        <v>5651</v>
      </c>
      <c r="D864" t="s">
        <v>12005</v>
      </c>
    </row>
    <row r="865" spans="1:4" hidden="1" x14ac:dyDescent="0.2">
      <c r="A865" t="s">
        <v>1489</v>
      </c>
      <c r="B865" t="s">
        <v>1490</v>
      </c>
      <c r="C865" t="s">
        <v>1488</v>
      </c>
      <c r="D865" t="s">
        <v>8145</v>
      </c>
    </row>
    <row r="866" spans="1:4" hidden="1" x14ac:dyDescent="0.2">
      <c r="A866" t="s">
        <v>1487</v>
      </c>
      <c r="B866" t="s">
        <v>1338</v>
      </c>
      <c r="C866" t="s">
        <v>1486</v>
      </c>
      <c r="D866" t="s">
        <v>8518</v>
      </c>
    </row>
    <row r="867" spans="1:4" hidden="1" x14ac:dyDescent="0.2">
      <c r="A867" t="s">
        <v>1485</v>
      </c>
      <c r="B867" t="s">
        <v>1338</v>
      </c>
      <c r="C867" t="s">
        <v>1484</v>
      </c>
      <c r="D867" t="s">
        <v>7706</v>
      </c>
    </row>
    <row r="868" spans="1:4" hidden="1" x14ac:dyDescent="0.2">
      <c r="A868" t="s">
        <v>1483</v>
      </c>
      <c r="B868" t="s">
        <v>1338</v>
      </c>
      <c r="C868" t="s">
        <v>1482</v>
      </c>
      <c r="D868" t="s">
        <v>8541</v>
      </c>
    </row>
    <row r="869" spans="1:4" hidden="1" x14ac:dyDescent="0.2">
      <c r="A869" t="s">
        <v>1481</v>
      </c>
      <c r="B869" t="s">
        <v>1338</v>
      </c>
      <c r="C869" t="s">
        <v>1480</v>
      </c>
      <c r="D869" t="s">
        <v>10386</v>
      </c>
    </row>
    <row r="870" spans="1:4" hidden="1" x14ac:dyDescent="0.2">
      <c r="A870" t="s">
        <v>1479</v>
      </c>
      <c r="B870" t="s">
        <v>1338</v>
      </c>
      <c r="C870" t="s">
        <v>1478</v>
      </c>
      <c r="D870" t="s">
        <v>8694</v>
      </c>
    </row>
    <row r="871" spans="1:4" hidden="1" x14ac:dyDescent="0.2">
      <c r="A871" t="s">
        <v>1477</v>
      </c>
      <c r="B871" t="s">
        <v>1338</v>
      </c>
      <c r="C871" t="s">
        <v>1476</v>
      </c>
      <c r="D871" t="s">
        <v>7719</v>
      </c>
    </row>
    <row r="872" spans="1:4" hidden="1" x14ac:dyDescent="0.2">
      <c r="A872" t="s">
        <v>1475</v>
      </c>
      <c r="B872" t="s">
        <v>1338</v>
      </c>
      <c r="C872" t="s">
        <v>1474</v>
      </c>
      <c r="D872" t="s">
        <v>8571</v>
      </c>
    </row>
    <row r="873" spans="1:4" hidden="1" x14ac:dyDescent="0.2">
      <c r="A873" t="s">
        <v>1473</v>
      </c>
      <c r="B873" t="s">
        <v>1338</v>
      </c>
      <c r="C873" t="s">
        <v>1472</v>
      </c>
      <c r="D873" t="s">
        <v>8676</v>
      </c>
    </row>
    <row r="874" spans="1:4" hidden="1" x14ac:dyDescent="0.2">
      <c r="A874" t="s">
        <v>3791</v>
      </c>
      <c r="B874" t="s">
        <v>1338</v>
      </c>
      <c r="C874" t="s">
        <v>3790</v>
      </c>
      <c r="D874" t="s">
        <v>8736</v>
      </c>
    </row>
    <row r="875" spans="1:4" hidden="1" x14ac:dyDescent="0.2">
      <c r="A875" t="s">
        <v>1471</v>
      </c>
      <c r="B875" t="s">
        <v>1338</v>
      </c>
      <c r="C875" t="s">
        <v>1470</v>
      </c>
      <c r="D875" t="s">
        <v>10192</v>
      </c>
    </row>
    <row r="876" spans="1:4" hidden="1" x14ac:dyDescent="0.2">
      <c r="A876" t="s">
        <v>3788</v>
      </c>
      <c r="B876" t="s">
        <v>1338</v>
      </c>
      <c r="C876" t="s">
        <v>3787</v>
      </c>
      <c r="D876" t="s">
        <v>8691</v>
      </c>
    </row>
    <row r="877" spans="1:4" hidden="1" x14ac:dyDescent="0.2">
      <c r="A877" t="s">
        <v>1469</v>
      </c>
      <c r="B877" t="s">
        <v>1338</v>
      </c>
      <c r="C877" t="s">
        <v>1468</v>
      </c>
      <c r="D877" t="s">
        <v>10198</v>
      </c>
    </row>
    <row r="878" spans="1:4" hidden="1" x14ac:dyDescent="0.2">
      <c r="A878" t="s">
        <v>1467</v>
      </c>
      <c r="B878" t="s">
        <v>1338</v>
      </c>
      <c r="C878" t="s">
        <v>1466</v>
      </c>
      <c r="D878" t="s">
        <v>8685</v>
      </c>
    </row>
    <row r="879" spans="1:4" hidden="1" x14ac:dyDescent="0.2">
      <c r="A879" t="s">
        <v>1465</v>
      </c>
      <c r="B879" t="s">
        <v>1338</v>
      </c>
      <c r="C879" t="s">
        <v>1464</v>
      </c>
      <c r="D879" t="s">
        <v>8559</v>
      </c>
    </row>
    <row r="880" spans="1:4" hidden="1" x14ac:dyDescent="0.2">
      <c r="A880" t="s">
        <v>1463</v>
      </c>
      <c r="B880" t="s">
        <v>1338</v>
      </c>
      <c r="C880" t="s">
        <v>1462</v>
      </c>
      <c r="D880" t="s">
        <v>8688</v>
      </c>
    </row>
    <row r="881" spans="1:4" hidden="1" x14ac:dyDescent="0.2">
      <c r="A881" t="s">
        <v>1461</v>
      </c>
      <c r="B881" t="s">
        <v>1338</v>
      </c>
      <c r="C881" t="s">
        <v>1460</v>
      </c>
      <c r="D881" t="s">
        <v>8705</v>
      </c>
    </row>
    <row r="882" spans="1:4" hidden="1" x14ac:dyDescent="0.2">
      <c r="A882" t="s">
        <v>1459</v>
      </c>
      <c r="B882" t="s">
        <v>1338</v>
      </c>
      <c r="C882" t="s">
        <v>1458</v>
      </c>
      <c r="D882" t="s">
        <v>8716</v>
      </c>
    </row>
    <row r="883" spans="1:4" hidden="1" x14ac:dyDescent="0.2">
      <c r="A883" t="s">
        <v>1457</v>
      </c>
      <c r="B883" t="s">
        <v>1338</v>
      </c>
      <c r="C883" t="s">
        <v>1456</v>
      </c>
      <c r="D883" t="s">
        <v>8719</v>
      </c>
    </row>
    <row r="884" spans="1:4" hidden="1" x14ac:dyDescent="0.2">
      <c r="A884" t="s">
        <v>1455</v>
      </c>
      <c r="B884" t="s">
        <v>1338</v>
      </c>
      <c r="C884" t="s">
        <v>1454</v>
      </c>
      <c r="D884" t="s">
        <v>10201</v>
      </c>
    </row>
    <row r="885" spans="1:4" hidden="1" x14ac:dyDescent="0.2">
      <c r="A885" t="s">
        <v>1453</v>
      </c>
      <c r="B885" t="s">
        <v>1338</v>
      </c>
      <c r="C885" t="s">
        <v>1452</v>
      </c>
      <c r="D885" t="s">
        <v>8702</v>
      </c>
    </row>
    <row r="886" spans="1:4" hidden="1" x14ac:dyDescent="0.2">
      <c r="A886" t="s">
        <v>1451</v>
      </c>
      <c r="B886" t="s">
        <v>1338</v>
      </c>
      <c r="C886" t="s">
        <v>1450</v>
      </c>
      <c r="D886" t="s">
        <v>7123</v>
      </c>
    </row>
    <row r="887" spans="1:4" hidden="1" x14ac:dyDescent="0.2">
      <c r="A887" t="s">
        <v>1449</v>
      </c>
      <c r="B887" t="s">
        <v>1338</v>
      </c>
      <c r="C887" t="s">
        <v>1448</v>
      </c>
      <c r="D887" t="s">
        <v>8584</v>
      </c>
    </row>
    <row r="888" spans="1:4" hidden="1" x14ac:dyDescent="0.2">
      <c r="A888" t="s">
        <v>1447</v>
      </c>
      <c r="B888" t="s">
        <v>1338</v>
      </c>
      <c r="C888" t="s">
        <v>1446</v>
      </c>
      <c r="D888" t="s">
        <v>8526</v>
      </c>
    </row>
    <row r="889" spans="1:4" hidden="1" x14ac:dyDescent="0.2">
      <c r="A889" t="s">
        <v>1445</v>
      </c>
      <c r="B889" t="s">
        <v>1338</v>
      </c>
      <c r="C889" t="s">
        <v>1444</v>
      </c>
      <c r="D889" t="s">
        <v>8661</v>
      </c>
    </row>
    <row r="890" spans="1:4" hidden="1" x14ac:dyDescent="0.2">
      <c r="A890" t="s">
        <v>1443</v>
      </c>
      <c r="B890" t="s">
        <v>1338</v>
      </c>
      <c r="C890" t="s">
        <v>1442</v>
      </c>
      <c r="D890" t="s">
        <v>8733</v>
      </c>
    </row>
    <row r="891" spans="1:4" hidden="1" x14ac:dyDescent="0.2">
      <c r="A891" t="s">
        <v>5617</v>
      </c>
      <c r="B891" t="s">
        <v>1338</v>
      </c>
      <c r="C891" t="s">
        <v>5618</v>
      </c>
      <c r="D891" t="s">
        <v>8568</v>
      </c>
    </row>
    <row r="892" spans="1:4" hidden="1" x14ac:dyDescent="0.2">
      <c r="A892" t="s">
        <v>1441</v>
      </c>
      <c r="B892" t="s">
        <v>1338</v>
      </c>
      <c r="C892" t="s">
        <v>1440</v>
      </c>
      <c r="D892" t="s">
        <v>8622</v>
      </c>
    </row>
    <row r="893" spans="1:4" hidden="1" x14ac:dyDescent="0.2">
      <c r="A893" t="s">
        <v>1439</v>
      </c>
      <c r="B893" t="s">
        <v>1338</v>
      </c>
      <c r="C893" t="s">
        <v>1438</v>
      </c>
      <c r="D893" t="s">
        <v>8679</v>
      </c>
    </row>
    <row r="894" spans="1:4" hidden="1" x14ac:dyDescent="0.2">
      <c r="A894" t="s">
        <v>1437</v>
      </c>
      <c r="B894" t="s">
        <v>1338</v>
      </c>
      <c r="C894" t="s">
        <v>1436</v>
      </c>
      <c r="D894" t="s">
        <v>8645</v>
      </c>
    </row>
    <row r="895" spans="1:4" hidden="1" x14ac:dyDescent="0.2">
      <c r="A895" t="s">
        <v>5610</v>
      </c>
      <c r="B895" t="s">
        <v>1338</v>
      </c>
      <c r="C895" t="s">
        <v>5611</v>
      </c>
      <c r="D895" t="s">
        <v>8574</v>
      </c>
    </row>
    <row r="896" spans="1:4" hidden="1" x14ac:dyDescent="0.2">
      <c r="A896" t="s">
        <v>1435</v>
      </c>
      <c r="B896" t="s">
        <v>1338</v>
      </c>
      <c r="C896" t="s">
        <v>1434</v>
      </c>
      <c r="D896" t="s">
        <v>8637</v>
      </c>
    </row>
    <row r="897" spans="1:4" hidden="1" x14ac:dyDescent="0.2">
      <c r="A897" t="s">
        <v>1433</v>
      </c>
      <c r="B897" t="s">
        <v>1338</v>
      </c>
      <c r="C897" t="s">
        <v>1432</v>
      </c>
      <c r="D897" t="s">
        <v>8579</v>
      </c>
    </row>
    <row r="898" spans="1:4" hidden="1" x14ac:dyDescent="0.2">
      <c r="A898" t="s">
        <v>1431</v>
      </c>
      <c r="B898" t="s">
        <v>1338</v>
      </c>
      <c r="C898" t="s">
        <v>1430</v>
      </c>
      <c r="D898" t="s">
        <v>8619</v>
      </c>
    </row>
    <row r="899" spans="1:4" hidden="1" x14ac:dyDescent="0.2">
      <c r="A899" t="s">
        <v>1429</v>
      </c>
      <c r="B899" t="s">
        <v>1338</v>
      </c>
      <c r="C899" t="s">
        <v>1428</v>
      </c>
      <c r="D899" t="s">
        <v>8713</v>
      </c>
    </row>
    <row r="900" spans="1:4" hidden="1" x14ac:dyDescent="0.2">
      <c r="A900" t="s">
        <v>1427</v>
      </c>
      <c r="B900" t="s">
        <v>1338</v>
      </c>
      <c r="C900" t="s">
        <v>1426</v>
      </c>
      <c r="D900" t="s">
        <v>8609</v>
      </c>
    </row>
    <row r="901" spans="1:4" hidden="1" x14ac:dyDescent="0.2">
      <c r="A901" t="s">
        <v>1425</v>
      </c>
      <c r="B901" t="s">
        <v>1338</v>
      </c>
      <c r="C901" t="s">
        <v>1424</v>
      </c>
      <c r="D901" t="s">
        <v>8548</v>
      </c>
    </row>
    <row r="902" spans="1:4" hidden="1" x14ac:dyDescent="0.2">
      <c r="A902" t="s">
        <v>1423</v>
      </c>
      <c r="B902" t="s">
        <v>1338</v>
      </c>
      <c r="C902" t="s">
        <v>1422</v>
      </c>
      <c r="D902" t="s">
        <v>8595</v>
      </c>
    </row>
    <row r="903" spans="1:4" hidden="1" x14ac:dyDescent="0.2">
      <c r="A903" t="s">
        <v>1421</v>
      </c>
      <c r="B903" t="s">
        <v>1338</v>
      </c>
      <c r="C903" t="s">
        <v>1420</v>
      </c>
      <c r="D903" t="s">
        <v>11988</v>
      </c>
    </row>
    <row r="904" spans="1:4" hidden="1" x14ac:dyDescent="0.2">
      <c r="A904" t="s">
        <v>1419</v>
      </c>
      <c r="B904" t="s">
        <v>1338</v>
      </c>
      <c r="C904" t="s">
        <v>1418</v>
      </c>
      <c r="D904" t="s">
        <v>8551</v>
      </c>
    </row>
    <row r="905" spans="1:4" hidden="1" x14ac:dyDescent="0.2">
      <c r="A905" t="s">
        <v>5597</v>
      </c>
      <c r="B905" t="s">
        <v>1338</v>
      </c>
      <c r="C905" t="s">
        <v>5598</v>
      </c>
      <c r="D905" t="s">
        <v>12009</v>
      </c>
    </row>
    <row r="906" spans="1:4" hidden="1" x14ac:dyDescent="0.2">
      <c r="A906" t="s">
        <v>1417</v>
      </c>
      <c r="B906" t="s">
        <v>1338</v>
      </c>
      <c r="C906" t="s">
        <v>1416</v>
      </c>
      <c r="D906" t="s">
        <v>8616</v>
      </c>
    </row>
    <row r="907" spans="1:4" hidden="1" x14ac:dyDescent="0.2">
      <c r="B907" t="s">
        <v>1338</v>
      </c>
      <c r="C907" t="s">
        <v>1415</v>
      </c>
      <c r="D907" t="s">
        <v>10671</v>
      </c>
    </row>
    <row r="908" spans="1:4" hidden="1" x14ac:dyDescent="0.2">
      <c r="A908" t="s">
        <v>1414</v>
      </c>
      <c r="B908" t="s">
        <v>1338</v>
      </c>
      <c r="C908" t="s">
        <v>1413</v>
      </c>
      <c r="D908" t="s">
        <v>8538</v>
      </c>
    </row>
    <row r="909" spans="1:4" hidden="1" x14ac:dyDescent="0.2">
      <c r="A909" t="s">
        <v>1412</v>
      </c>
      <c r="B909" t="s">
        <v>1338</v>
      </c>
      <c r="C909" t="s">
        <v>1411</v>
      </c>
      <c r="D909" t="s">
        <v>11249</v>
      </c>
    </row>
    <row r="910" spans="1:4" hidden="1" x14ac:dyDescent="0.2">
      <c r="A910" t="s">
        <v>1410</v>
      </c>
      <c r="B910" t="s">
        <v>1338</v>
      </c>
      <c r="C910" t="s">
        <v>1409</v>
      </c>
      <c r="D910" t="s">
        <v>8545</v>
      </c>
    </row>
    <row r="911" spans="1:4" hidden="1" x14ac:dyDescent="0.2">
      <c r="A911" t="s">
        <v>1408</v>
      </c>
      <c r="B911" t="s">
        <v>1338</v>
      </c>
      <c r="C911" t="s">
        <v>1407</v>
      </c>
      <c r="D911" t="s">
        <v>8613</v>
      </c>
    </row>
    <row r="912" spans="1:4" hidden="1" x14ac:dyDescent="0.2">
      <c r="A912" t="s">
        <v>1406</v>
      </c>
      <c r="B912" t="s">
        <v>1338</v>
      </c>
      <c r="C912" t="s">
        <v>1405</v>
      </c>
      <c r="D912" t="s">
        <v>10677</v>
      </c>
    </row>
    <row r="913" spans="1:4" hidden="1" x14ac:dyDescent="0.2">
      <c r="A913" t="s">
        <v>1404</v>
      </c>
      <c r="B913" t="s">
        <v>1338</v>
      </c>
      <c r="C913" t="s">
        <v>1403</v>
      </c>
      <c r="D913" t="s">
        <v>8554</v>
      </c>
    </row>
    <row r="914" spans="1:4" hidden="1" x14ac:dyDescent="0.2">
      <c r="A914" t="s">
        <v>1402</v>
      </c>
      <c r="B914" t="s">
        <v>1338</v>
      </c>
      <c r="C914" t="s">
        <v>1401</v>
      </c>
      <c r="D914" t="s">
        <v>8664</v>
      </c>
    </row>
    <row r="915" spans="1:4" hidden="1" x14ac:dyDescent="0.2">
      <c r="A915" t="s">
        <v>1400</v>
      </c>
      <c r="B915" t="s">
        <v>1338</v>
      </c>
      <c r="C915" t="s">
        <v>1399</v>
      </c>
      <c r="D915" t="s">
        <v>8628</v>
      </c>
    </row>
    <row r="916" spans="1:4" hidden="1" x14ac:dyDescent="0.2">
      <c r="A916" t="s">
        <v>1398</v>
      </c>
      <c r="B916" t="s">
        <v>1338</v>
      </c>
      <c r="C916" t="s">
        <v>1397</v>
      </c>
      <c r="D916" t="s">
        <v>8654</v>
      </c>
    </row>
    <row r="917" spans="1:4" hidden="1" x14ac:dyDescent="0.2">
      <c r="A917" t="s">
        <v>1396</v>
      </c>
      <c r="B917" t="s">
        <v>1338</v>
      </c>
      <c r="C917" t="s">
        <v>1395</v>
      </c>
      <c r="D917" t="s">
        <v>10292</v>
      </c>
    </row>
    <row r="918" spans="1:4" hidden="1" x14ac:dyDescent="0.2">
      <c r="A918" t="s">
        <v>1394</v>
      </c>
      <c r="B918" t="s">
        <v>1338</v>
      </c>
      <c r="C918" t="s">
        <v>1393</v>
      </c>
      <c r="D918" t="s">
        <v>8673</v>
      </c>
    </row>
    <row r="919" spans="1:4" hidden="1" x14ac:dyDescent="0.2">
      <c r="A919" t="s">
        <v>1392</v>
      </c>
      <c r="B919" t="s">
        <v>1338</v>
      </c>
      <c r="C919" t="s">
        <v>1391</v>
      </c>
      <c r="D919" t="s">
        <v>11252</v>
      </c>
    </row>
    <row r="920" spans="1:4" hidden="1" x14ac:dyDescent="0.2">
      <c r="A920" t="s">
        <v>1390</v>
      </c>
      <c r="B920" t="s">
        <v>1338</v>
      </c>
      <c r="C920" t="s">
        <v>1389</v>
      </c>
      <c r="D920" t="s">
        <v>8522</v>
      </c>
    </row>
    <row r="921" spans="1:4" hidden="1" x14ac:dyDescent="0.2">
      <c r="A921" t="s">
        <v>1388</v>
      </c>
      <c r="B921" t="s">
        <v>1338</v>
      </c>
      <c r="C921" t="s">
        <v>1387</v>
      </c>
      <c r="D921" t="s">
        <v>8634</v>
      </c>
    </row>
    <row r="922" spans="1:4" hidden="1" x14ac:dyDescent="0.2">
      <c r="A922" t="s">
        <v>1386</v>
      </c>
      <c r="B922" t="s">
        <v>1338</v>
      </c>
      <c r="C922" t="s">
        <v>1385</v>
      </c>
      <c r="D922" t="s">
        <v>8682</v>
      </c>
    </row>
    <row r="923" spans="1:4" hidden="1" x14ac:dyDescent="0.2">
      <c r="A923" t="s">
        <v>1384</v>
      </c>
      <c r="B923" t="s">
        <v>1338</v>
      </c>
      <c r="C923" t="s">
        <v>1383</v>
      </c>
      <c r="D923" t="s">
        <v>8587</v>
      </c>
    </row>
    <row r="924" spans="1:4" hidden="1" x14ac:dyDescent="0.2">
      <c r="A924" t="s">
        <v>1382</v>
      </c>
      <c r="B924" t="s">
        <v>1338</v>
      </c>
      <c r="C924" t="s">
        <v>1381</v>
      </c>
      <c r="D924" t="s">
        <v>8565</v>
      </c>
    </row>
    <row r="925" spans="1:4" hidden="1" x14ac:dyDescent="0.2">
      <c r="A925" t="s">
        <v>1380</v>
      </c>
      <c r="B925" t="s">
        <v>1338</v>
      </c>
      <c r="C925" t="s">
        <v>1379</v>
      </c>
      <c r="D925" t="s">
        <v>8651</v>
      </c>
    </row>
    <row r="926" spans="1:4" hidden="1" x14ac:dyDescent="0.2">
      <c r="A926" t="s">
        <v>1378</v>
      </c>
      <c r="B926" t="s">
        <v>1338</v>
      </c>
      <c r="C926" t="s">
        <v>1377</v>
      </c>
      <c r="D926" t="s">
        <v>8699</v>
      </c>
    </row>
    <row r="927" spans="1:4" hidden="1" x14ac:dyDescent="0.2">
      <c r="A927" t="s">
        <v>1376</v>
      </c>
      <c r="B927" t="s">
        <v>1338</v>
      </c>
      <c r="C927" t="s">
        <v>1375</v>
      </c>
      <c r="D927" t="s">
        <v>10980</v>
      </c>
    </row>
    <row r="928" spans="1:4" hidden="1" x14ac:dyDescent="0.2">
      <c r="A928" t="s">
        <v>1374</v>
      </c>
      <c r="B928" t="s">
        <v>1338</v>
      </c>
      <c r="C928" t="s">
        <v>1373</v>
      </c>
      <c r="D928" t="s">
        <v>8670</v>
      </c>
    </row>
    <row r="929" spans="1:4" hidden="1" x14ac:dyDescent="0.2">
      <c r="A929" t="s">
        <v>1372</v>
      </c>
      <c r="B929" t="s">
        <v>1338</v>
      </c>
      <c r="C929" t="s">
        <v>1371</v>
      </c>
      <c r="D929" t="s">
        <v>8590</v>
      </c>
    </row>
    <row r="930" spans="1:4" hidden="1" x14ac:dyDescent="0.2">
      <c r="A930" t="s">
        <v>1370</v>
      </c>
      <c r="B930" t="s">
        <v>1338</v>
      </c>
      <c r="C930" t="s">
        <v>1369</v>
      </c>
      <c r="D930" t="s">
        <v>8657</v>
      </c>
    </row>
    <row r="931" spans="1:4" hidden="1" x14ac:dyDescent="0.2">
      <c r="A931" t="s">
        <v>1368</v>
      </c>
      <c r="B931" t="s">
        <v>1338</v>
      </c>
      <c r="C931" t="s">
        <v>1367</v>
      </c>
      <c r="D931" t="s">
        <v>8648</v>
      </c>
    </row>
    <row r="932" spans="1:4" hidden="1" x14ac:dyDescent="0.2">
      <c r="A932" t="s">
        <v>1366</v>
      </c>
      <c r="B932" t="s">
        <v>1338</v>
      </c>
      <c r="C932" t="s">
        <v>1365</v>
      </c>
      <c r="D932" t="s">
        <v>8603</v>
      </c>
    </row>
    <row r="933" spans="1:4" hidden="1" x14ac:dyDescent="0.2">
      <c r="A933" t="s">
        <v>1364</v>
      </c>
      <c r="B933" t="s">
        <v>1338</v>
      </c>
      <c r="C933" t="s">
        <v>1363</v>
      </c>
      <c r="D933" t="s">
        <v>8740</v>
      </c>
    </row>
    <row r="934" spans="1:4" hidden="1" x14ac:dyDescent="0.2">
      <c r="A934" t="s">
        <v>1362</v>
      </c>
      <c r="B934" t="s">
        <v>1338</v>
      </c>
      <c r="C934" t="s">
        <v>1361</v>
      </c>
      <c r="D934" t="s">
        <v>7714</v>
      </c>
    </row>
    <row r="935" spans="1:4" hidden="1" x14ac:dyDescent="0.2">
      <c r="A935" t="s">
        <v>1360</v>
      </c>
      <c r="B935" t="s">
        <v>1338</v>
      </c>
      <c r="C935" t="s">
        <v>1359</v>
      </c>
      <c r="D935" t="s">
        <v>8730</v>
      </c>
    </row>
    <row r="936" spans="1:4" hidden="1" x14ac:dyDescent="0.2">
      <c r="A936" t="s">
        <v>1358</v>
      </c>
      <c r="B936" t="s">
        <v>1338</v>
      </c>
      <c r="C936" t="s">
        <v>1357</v>
      </c>
      <c r="D936" t="s">
        <v>8562</v>
      </c>
    </row>
    <row r="937" spans="1:4" hidden="1" x14ac:dyDescent="0.2">
      <c r="A937" t="s">
        <v>1356</v>
      </c>
      <c r="B937" t="s">
        <v>1338</v>
      </c>
      <c r="C937" t="s">
        <v>1355</v>
      </c>
      <c r="D937" t="s">
        <v>7128</v>
      </c>
    </row>
    <row r="938" spans="1:4" hidden="1" x14ac:dyDescent="0.2">
      <c r="A938" t="s">
        <v>1354</v>
      </c>
      <c r="B938" t="s">
        <v>1338</v>
      </c>
      <c r="C938" t="s">
        <v>1353</v>
      </c>
      <c r="D938" t="s">
        <v>8600</v>
      </c>
    </row>
    <row r="939" spans="1:4" hidden="1" x14ac:dyDescent="0.2">
      <c r="A939" t="s">
        <v>1352</v>
      </c>
      <c r="B939" t="s">
        <v>1338</v>
      </c>
      <c r="C939" t="s">
        <v>1351</v>
      </c>
      <c r="D939" t="s">
        <v>8625</v>
      </c>
    </row>
    <row r="940" spans="1:4" hidden="1" x14ac:dyDescent="0.2">
      <c r="A940" t="s">
        <v>1350</v>
      </c>
      <c r="B940" t="s">
        <v>1338</v>
      </c>
      <c r="C940" t="s">
        <v>1349</v>
      </c>
      <c r="D940" t="s">
        <v>10206</v>
      </c>
    </row>
    <row r="941" spans="1:4" hidden="1" x14ac:dyDescent="0.2">
      <c r="A941" t="s">
        <v>1348</v>
      </c>
      <c r="B941" t="s">
        <v>1338</v>
      </c>
      <c r="C941" t="s">
        <v>1347</v>
      </c>
      <c r="D941" t="s">
        <v>8642</v>
      </c>
    </row>
    <row r="942" spans="1:4" hidden="1" x14ac:dyDescent="0.2">
      <c r="A942" t="s">
        <v>1346</v>
      </c>
      <c r="B942" t="s">
        <v>1338</v>
      </c>
      <c r="C942" t="s">
        <v>1345</v>
      </c>
      <c r="D942" t="s">
        <v>8667</v>
      </c>
    </row>
    <row r="943" spans="1:4" hidden="1" x14ac:dyDescent="0.2">
      <c r="A943" t="s">
        <v>1344</v>
      </c>
      <c r="B943" t="s">
        <v>1338</v>
      </c>
      <c r="C943" t="s">
        <v>1343</v>
      </c>
      <c r="D943" t="s">
        <v>8708</v>
      </c>
    </row>
    <row r="944" spans="1:4" hidden="1" x14ac:dyDescent="0.2">
      <c r="A944" t="s">
        <v>1342</v>
      </c>
      <c r="B944" t="s">
        <v>1338</v>
      </c>
      <c r="C944" t="s">
        <v>1341</v>
      </c>
      <c r="D944" t="s">
        <v>8631</v>
      </c>
    </row>
    <row r="945" spans="1:4" hidden="1" x14ac:dyDescent="0.2">
      <c r="A945" t="s">
        <v>1340</v>
      </c>
      <c r="B945" t="s">
        <v>1338</v>
      </c>
      <c r="C945" t="s">
        <v>1339</v>
      </c>
      <c r="D945" t="s">
        <v>8606</v>
      </c>
    </row>
    <row r="946" spans="1:4" hidden="1" x14ac:dyDescent="0.2">
      <c r="A946" t="s">
        <v>1337</v>
      </c>
      <c r="B946" t="s">
        <v>1338</v>
      </c>
      <c r="C946" t="s">
        <v>1336</v>
      </c>
      <c r="D946" t="s">
        <v>8535</v>
      </c>
    </row>
    <row r="947" spans="1:4" hidden="1" x14ac:dyDescent="0.2">
      <c r="A947" t="s">
        <v>5550</v>
      </c>
      <c r="B947" t="s">
        <v>1327</v>
      </c>
      <c r="C947" t="s">
        <v>5551</v>
      </c>
      <c r="D947" t="s">
        <v>10139</v>
      </c>
    </row>
    <row r="948" spans="1:4" hidden="1" x14ac:dyDescent="0.2">
      <c r="A948" t="s">
        <v>1335</v>
      </c>
      <c r="B948" t="s">
        <v>1327</v>
      </c>
      <c r="C948" t="s">
        <v>1334</v>
      </c>
      <c r="D948" t="s">
        <v>7639</v>
      </c>
    </row>
    <row r="949" spans="1:4" hidden="1" x14ac:dyDescent="0.2">
      <c r="A949" t="s">
        <v>1333</v>
      </c>
      <c r="B949" t="s">
        <v>1327</v>
      </c>
      <c r="C949" t="s">
        <v>1332</v>
      </c>
      <c r="D949" t="s">
        <v>10142</v>
      </c>
    </row>
    <row r="950" spans="1:4" hidden="1" x14ac:dyDescent="0.2">
      <c r="A950" t="s">
        <v>1331</v>
      </c>
      <c r="B950" t="s">
        <v>1327</v>
      </c>
      <c r="C950" t="s">
        <v>1330</v>
      </c>
      <c r="D950" t="s">
        <v>10145</v>
      </c>
    </row>
    <row r="951" spans="1:4" hidden="1" x14ac:dyDescent="0.2">
      <c r="A951" t="s">
        <v>1329</v>
      </c>
      <c r="B951" t="s">
        <v>1327</v>
      </c>
      <c r="C951" t="s">
        <v>1328</v>
      </c>
      <c r="D951" t="s">
        <v>10129</v>
      </c>
    </row>
    <row r="952" spans="1:4" hidden="1" x14ac:dyDescent="0.2">
      <c r="A952" t="s">
        <v>5540</v>
      </c>
      <c r="B952" t="s">
        <v>1327</v>
      </c>
      <c r="C952" t="s">
        <v>5541</v>
      </c>
      <c r="D952" t="s">
        <v>8530</v>
      </c>
    </row>
    <row r="953" spans="1:4" hidden="1" x14ac:dyDescent="0.2">
      <c r="A953" t="s">
        <v>1326</v>
      </c>
      <c r="B953" t="s">
        <v>1327</v>
      </c>
      <c r="C953" t="s">
        <v>1325</v>
      </c>
      <c r="D953" t="s">
        <v>10134</v>
      </c>
    </row>
    <row r="954" spans="1:4" hidden="1" x14ac:dyDescent="0.2">
      <c r="A954" t="s">
        <v>5535</v>
      </c>
      <c r="B954" t="s">
        <v>1327</v>
      </c>
      <c r="C954" t="s">
        <v>5536</v>
      </c>
      <c r="D954" t="s">
        <v>7634</v>
      </c>
    </row>
    <row r="955" spans="1:4" hidden="1" x14ac:dyDescent="0.2">
      <c r="A955" t="s">
        <v>5531</v>
      </c>
      <c r="B955" t="s">
        <v>5532</v>
      </c>
      <c r="C955" t="s">
        <v>5532</v>
      </c>
      <c r="D955" t="s">
        <v>11974</v>
      </c>
    </row>
    <row r="956" spans="1:4" x14ac:dyDescent="0.2">
      <c r="A956" t="s">
        <v>1324</v>
      </c>
      <c r="B956" t="s">
        <v>907</v>
      </c>
      <c r="C956" t="s">
        <v>1323</v>
      </c>
      <c r="D956" t="s">
        <v>10024</v>
      </c>
    </row>
    <row r="957" spans="1:4" x14ac:dyDescent="0.2">
      <c r="A957" t="s">
        <v>1322</v>
      </c>
      <c r="B957" t="s">
        <v>907</v>
      </c>
      <c r="C957" t="s">
        <v>1321</v>
      </c>
      <c r="D957" t="s">
        <v>9614</v>
      </c>
    </row>
    <row r="958" spans="1:4" x14ac:dyDescent="0.2">
      <c r="A958" t="s">
        <v>1320</v>
      </c>
      <c r="B958" t="s">
        <v>907</v>
      </c>
      <c r="C958" t="s">
        <v>1319</v>
      </c>
      <c r="D958" t="s">
        <v>9760</v>
      </c>
    </row>
    <row r="959" spans="1:4" x14ac:dyDescent="0.2">
      <c r="A959" t="s">
        <v>1318</v>
      </c>
      <c r="B959" t="s">
        <v>907</v>
      </c>
      <c r="C959" t="s">
        <v>1317</v>
      </c>
      <c r="D959" t="s">
        <v>9781</v>
      </c>
    </row>
    <row r="960" spans="1:4" x14ac:dyDescent="0.2">
      <c r="A960" t="s">
        <v>1316</v>
      </c>
      <c r="B960" t="s">
        <v>907</v>
      </c>
      <c r="C960" t="s">
        <v>1315</v>
      </c>
      <c r="D960" t="s">
        <v>10063</v>
      </c>
    </row>
    <row r="961" spans="1:4" x14ac:dyDescent="0.2">
      <c r="A961" t="s">
        <v>1314</v>
      </c>
      <c r="B961" t="s">
        <v>907</v>
      </c>
      <c r="C961" t="s">
        <v>1313</v>
      </c>
      <c r="D961" t="s">
        <v>9704</v>
      </c>
    </row>
    <row r="962" spans="1:4" x14ac:dyDescent="0.2">
      <c r="A962" t="s">
        <v>1312</v>
      </c>
      <c r="B962" t="s">
        <v>907</v>
      </c>
      <c r="C962" t="s">
        <v>1311</v>
      </c>
      <c r="D962" t="s">
        <v>9657</v>
      </c>
    </row>
    <row r="963" spans="1:4" x14ac:dyDescent="0.2">
      <c r="A963" t="s">
        <v>1310</v>
      </c>
      <c r="B963" t="s">
        <v>907</v>
      </c>
      <c r="C963" t="s">
        <v>1309</v>
      </c>
      <c r="D963" t="s">
        <v>11164</v>
      </c>
    </row>
    <row r="964" spans="1:4" x14ac:dyDescent="0.2">
      <c r="A964" t="s">
        <v>1308</v>
      </c>
      <c r="B964" t="s">
        <v>907</v>
      </c>
      <c r="C964" t="s">
        <v>1307</v>
      </c>
      <c r="D964" t="s">
        <v>9707</v>
      </c>
    </row>
    <row r="965" spans="1:4" x14ac:dyDescent="0.2">
      <c r="A965" t="s">
        <v>1306</v>
      </c>
      <c r="B965" t="s">
        <v>907</v>
      </c>
      <c r="C965" t="s">
        <v>1305</v>
      </c>
      <c r="D965" t="s">
        <v>9710</v>
      </c>
    </row>
    <row r="966" spans="1:4" x14ac:dyDescent="0.2">
      <c r="A966" t="s">
        <v>1304</v>
      </c>
      <c r="B966" t="s">
        <v>907</v>
      </c>
      <c r="C966" t="s">
        <v>1303</v>
      </c>
      <c r="D966" t="s">
        <v>9754</v>
      </c>
    </row>
    <row r="967" spans="1:4" x14ac:dyDescent="0.2">
      <c r="A967" t="s">
        <v>1302</v>
      </c>
      <c r="B967" t="s">
        <v>907</v>
      </c>
      <c r="C967" t="s">
        <v>1301</v>
      </c>
      <c r="D967" t="s">
        <v>10092</v>
      </c>
    </row>
    <row r="968" spans="1:4" x14ac:dyDescent="0.2">
      <c r="A968" t="s">
        <v>1300</v>
      </c>
      <c r="B968" t="s">
        <v>907</v>
      </c>
      <c r="C968" t="s">
        <v>1299</v>
      </c>
      <c r="D968" t="s">
        <v>10080</v>
      </c>
    </row>
    <row r="969" spans="1:4" x14ac:dyDescent="0.2">
      <c r="A969" t="s">
        <v>1298</v>
      </c>
      <c r="B969" t="s">
        <v>907</v>
      </c>
      <c r="C969" t="s">
        <v>1297</v>
      </c>
      <c r="D969" t="s">
        <v>10069</v>
      </c>
    </row>
    <row r="970" spans="1:4" x14ac:dyDescent="0.2">
      <c r="A970" t="s">
        <v>5310</v>
      </c>
      <c r="B970" t="s">
        <v>907</v>
      </c>
      <c r="C970" t="s">
        <v>5513</v>
      </c>
      <c r="D970" t="s">
        <v>7213</v>
      </c>
    </row>
    <row r="971" spans="1:4" x14ac:dyDescent="0.2">
      <c r="A971" t="s">
        <v>1296</v>
      </c>
      <c r="B971" t="s">
        <v>907</v>
      </c>
      <c r="C971" t="s">
        <v>1295</v>
      </c>
      <c r="D971" t="s">
        <v>9751</v>
      </c>
    </row>
    <row r="972" spans="1:4" x14ac:dyDescent="0.2">
      <c r="A972" t="s">
        <v>1294</v>
      </c>
      <c r="B972" t="s">
        <v>907</v>
      </c>
      <c r="C972" t="s">
        <v>1293</v>
      </c>
      <c r="D972" t="s">
        <v>9660</v>
      </c>
    </row>
    <row r="973" spans="1:4" x14ac:dyDescent="0.2">
      <c r="A973" t="s">
        <v>1292</v>
      </c>
      <c r="B973" t="s">
        <v>907</v>
      </c>
      <c r="C973" t="s">
        <v>1291</v>
      </c>
      <c r="D973" t="s">
        <v>9852</v>
      </c>
    </row>
    <row r="974" spans="1:4" x14ac:dyDescent="0.2">
      <c r="A974" t="s">
        <v>1290</v>
      </c>
      <c r="B974" t="s">
        <v>907</v>
      </c>
      <c r="C974" t="s">
        <v>1289</v>
      </c>
      <c r="D974" t="s">
        <v>9787</v>
      </c>
    </row>
    <row r="975" spans="1:4" x14ac:dyDescent="0.2">
      <c r="A975" t="s">
        <v>1288</v>
      </c>
      <c r="B975" t="s">
        <v>907</v>
      </c>
      <c r="C975" t="s">
        <v>1287</v>
      </c>
      <c r="D975" t="s">
        <v>10051</v>
      </c>
    </row>
    <row r="976" spans="1:4" x14ac:dyDescent="0.2">
      <c r="A976" t="s">
        <v>1286</v>
      </c>
      <c r="B976" t="s">
        <v>907</v>
      </c>
      <c r="C976" t="s">
        <v>1285</v>
      </c>
      <c r="D976" t="s">
        <v>9809</v>
      </c>
    </row>
    <row r="977" spans="1:4" x14ac:dyDescent="0.2">
      <c r="A977" t="s">
        <v>1284</v>
      </c>
      <c r="B977" t="s">
        <v>907</v>
      </c>
      <c r="C977" t="s">
        <v>1283</v>
      </c>
      <c r="D977" t="s">
        <v>10004</v>
      </c>
    </row>
    <row r="978" spans="1:4" x14ac:dyDescent="0.2">
      <c r="A978" t="s">
        <v>1282</v>
      </c>
      <c r="B978" t="s">
        <v>907</v>
      </c>
      <c r="C978" t="s">
        <v>1281</v>
      </c>
      <c r="D978" t="s">
        <v>10066</v>
      </c>
    </row>
    <row r="979" spans="1:4" x14ac:dyDescent="0.2">
      <c r="A979" t="s">
        <v>1280</v>
      </c>
      <c r="B979" t="s">
        <v>907</v>
      </c>
      <c r="C979" t="s">
        <v>1279</v>
      </c>
      <c r="D979" t="s">
        <v>6733</v>
      </c>
    </row>
    <row r="980" spans="1:4" x14ac:dyDescent="0.2">
      <c r="A980" t="s">
        <v>1278</v>
      </c>
      <c r="B980" t="s">
        <v>907</v>
      </c>
      <c r="C980" t="s">
        <v>1277</v>
      </c>
      <c r="D980" t="s">
        <v>9713</v>
      </c>
    </row>
    <row r="981" spans="1:4" x14ac:dyDescent="0.2">
      <c r="A981" t="s">
        <v>1276</v>
      </c>
      <c r="B981" t="s">
        <v>907</v>
      </c>
      <c r="C981" t="s">
        <v>1275</v>
      </c>
      <c r="D981" t="s">
        <v>10030</v>
      </c>
    </row>
    <row r="982" spans="1:4" x14ac:dyDescent="0.2">
      <c r="A982" t="s">
        <v>1274</v>
      </c>
      <c r="B982" t="s">
        <v>907</v>
      </c>
      <c r="C982" t="s">
        <v>1273</v>
      </c>
      <c r="D982" t="s">
        <v>9774</v>
      </c>
    </row>
    <row r="983" spans="1:4" x14ac:dyDescent="0.2">
      <c r="A983" t="s">
        <v>1272</v>
      </c>
      <c r="B983" t="s">
        <v>907</v>
      </c>
      <c r="C983" t="s">
        <v>1271</v>
      </c>
      <c r="D983" t="s">
        <v>9919</v>
      </c>
    </row>
    <row r="984" spans="1:4" x14ac:dyDescent="0.2">
      <c r="A984" t="s">
        <v>1270</v>
      </c>
      <c r="B984" t="s">
        <v>907</v>
      </c>
      <c r="C984" t="s">
        <v>1269</v>
      </c>
      <c r="D984" t="s">
        <v>9771</v>
      </c>
    </row>
    <row r="985" spans="1:4" x14ac:dyDescent="0.2">
      <c r="A985" t="s">
        <v>1268</v>
      </c>
      <c r="B985" t="s">
        <v>907</v>
      </c>
      <c r="C985" t="s">
        <v>1267</v>
      </c>
      <c r="D985" t="s">
        <v>9650</v>
      </c>
    </row>
    <row r="986" spans="1:4" x14ac:dyDescent="0.2">
      <c r="A986" t="s">
        <v>1266</v>
      </c>
      <c r="B986" t="s">
        <v>907</v>
      </c>
      <c r="C986" t="s">
        <v>1265</v>
      </c>
      <c r="D986" t="s">
        <v>9805</v>
      </c>
    </row>
    <row r="987" spans="1:4" x14ac:dyDescent="0.2">
      <c r="A987" t="s">
        <v>1264</v>
      </c>
      <c r="B987" t="s">
        <v>907</v>
      </c>
      <c r="C987" t="s">
        <v>1263</v>
      </c>
      <c r="D987" t="s">
        <v>9745</v>
      </c>
    </row>
    <row r="988" spans="1:4" x14ac:dyDescent="0.2">
      <c r="A988" t="s">
        <v>1262</v>
      </c>
      <c r="B988" t="s">
        <v>907</v>
      </c>
      <c r="C988" t="s">
        <v>1261</v>
      </c>
      <c r="D988" t="s">
        <v>9700</v>
      </c>
    </row>
    <row r="989" spans="1:4" x14ac:dyDescent="0.2">
      <c r="A989" t="s">
        <v>1260</v>
      </c>
      <c r="B989" t="s">
        <v>907</v>
      </c>
      <c r="C989" t="s">
        <v>1259</v>
      </c>
      <c r="D989" t="s">
        <v>10075</v>
      </c>
    </row>
    <row r="990" spans="1:4" x14ac:dyDescent="0.2">
      <c r="A990" t="s">
        <v>1258</v>
      </c>
      <c r="B990" t="s">
        <v>907</v>
      </c>
      <c r="C990" t="s">
        <v>1257</v>
      </c>
      <c r="D990" t="s">
        <v>6764</v>
      </c>
    </row>
    <row r="991" spans="1:4" x14ac:dyDescent="0.2">
      <c r="A991" t="s">
        <v>1256</v>
      </c>
      <c r="B991" t="s">
        <v>907</v>
      </c>
      <c r="C991" t="s">
        <v>1255</v>
      </c>
      <c r="D991" t="s">
        <v>10116</v>
      </c>
    </row>
    <row r="992" spans="1:4" x14ac:dyDescent="0.2">
      <c r="A992" t="s">
        <v>1254</v>
      </c>
      <c r="B992" t="s">
        <v>907</v>
      </c>
      <c r="C992" t="s">
        <v>1253</v>
      </c>
      <c r="D992" t="s">
        <v>11176</v>
      </c>
    </row>
    <row r="993" spans="1:4" x14ac:dyDescent="0.2">
      <c r="A993" t="s">
        <v>1252</v>
      </c>
      <c r="B993" t="s">
        <v>907</v>
      </c>
      <c r="C993" t="s">
        <v>1251</v>
      </c>
      <c r="D993" t="s">
        <v>9815</v>
      </c>
    </row>
    <row r="994" spans="1:4" x14ac:dyDescent="0.2">
      <c r="A994" t="s">
        <v>1250</v>
      </c>
      <c r="B994" t="s">
        <v>907</v>
      </c>
      <c r="C994" t="s">
        <v>1249</v>
      </c>
      <c r="D994" t="s">
        <v>11228</v>
      </c>
    </row>
    <row r="995" spans="1:4" x14ac:dyDescent="0.2">
      <c r="A995" t="s">
        <v>1248</v>
      </c>
      <c r="B995" t="s">
        <v>907</v>
      </c>
      <c r="C995" t="s">
        <v>1247</v>
      </c>
      <c r="D995" t="s">
        <v>9830</v>
      </c>
    </row>
    <row r="996" spans="1:4" x14ac:dyDescent="0.2">
      <c r="A996" t="s">
        <v>1246</v>
      </c>
      <c r="B996" t="s">
        <v>907</v>
      </c>
      <c r="C996" t="s">
        <v>1245</v>
      </c>
      <c r="D996" t="s">
        <v>9557</v>
      </c>
    </row>
    <row r="997" spans="1:4" x14ac:dyDescent="0.2">
      <c r="A997" t="s">
        <v>1244</v>
      </c>
      <c r="B997" t="s">
        <v>907</v>
      </c>
      <c r="C997" t="s">
        <v>1243</v>
      </c>
      <c r="D997" t="s">
        <v>10095</v>
      </c>
    </row>
    <row r="998" spans="1:4" x14ac:dyDescent="0.2">
      <c r="A998" t="s">
        <v>1242</v>
      </c>
      <c r="B998" t="s">
        <v>907</v>
      </c>
      <c r="C998" t="s">
        <v>1241</v>
      </c>
      <c r="D998" t="s">
        <v>9647</v>
      </c>
    </row>
    <row r="999" spans="1:4" x14ac:dyDescent="0.2">
      <c r="A999" t="s">
        <v>5482</v>
      </c>
      <c r="B999" t="s">
        <v>907</v>
      </c>
      <c r="C999" t="s">
        <v>5483</v>
      </c>
      <c r="D999" t="s">
        <v>9576</v>
      </c>
    </row>
    <row r="1000" spans="1:4" x14ac:dyDescent="0.2">
      <c r="A1000" t="s">
        <v>1240</v>
      </c>
      <c r="B1000" t="s">
        <v>907</v>
      </c>
      <c r="C1000" t="s">
        <v>1239</v>
      </c>
      <c r="D1000" t="s">
        <v>9728</v>
      </c>
    </row>
    <row r="1001" spans="1:4" x14ac:dyDescent="0.2">
      <c r="A1001" t="s">
        <v>1238</v>
      </c>
      <c r="B1001" t="s">
        <v>907</v>
      </c>
      <c r="C1001" t="s">
        <v>1237</v>
      </c>
      <c r="D1001" t="s">
        <v>11259</v>
      </c>
    </row>
    <row r="1002" spans="1:4" x14ac:dyDescent="0.2">
      <c r="A1002" t="s">
        <v>1236</v>
      </c>
      <c r="B1002" t="s">
        <v>907</v>
      </c>
      <c r="C1002" t="s">
        <v>1235</v>
      </c>
      <c r="D1002" t="s">
        <v>9934</v>
      </c>
    </row>
    <row r="1003" spans="1:4" x14ac:dyDescent="0.2">
      <c r="A1003" t="s">
        <v>1234</v>
      </c>
      <c r="B1003" t="s">
        <v>907</v>
      </c>
      <c r="C1003" t="s">
        <v>1233</v>
      </c>
      <c r="D1003" t="s">
        <v>9943</v>
      </c>
    </row>
    <row r="1004" spans="1:4" x14ac:dyDescent="0.2">
      <c r="A1004" t="s">
        <v>1232</v>
      </c>
      <c r="B1004" t="s">
        <v>907</v>
      </c>
      <c r="C1004" t="s">
        <v>1231</v>
      </c>
      <c r="D1004" t="s">
        <v>10986</v>
      </c>
    </row>
    <row r="1005" spans="1:4" x14ac:dyDescent="0.2">
      <c r="A1005" t="s">
        <v>1230</v>
      </c>
      <c r="B1005" t="s">
        <v>907</v>
      </c>
      <c r="C1005" t="s">
        <v>1229</v>
      </c>
      <c r="D1005" t="s">
        <v>9937</v>
      </c>
    </row>
    <row r="1006" spans="1:4" x14ac:dyDescent="0.2">
      <c r="A1006" t="s">
        <v>1228</v>
      </c>
      <c r="B1006" t="s">
        <v>907</v>
      </c>
      <c r="C1006" t="s">
        <v>1227</v>
      </c>
      <c r="D1006" t="s">
        <v>6743</v>
      </c>
    </row>
    <row r="1007" spans="1:4" x14ac:dyDescent="0.2">
      <c r="A1007" t="s">
        <v>1226</v>
      </c>
      <c r="B1007" t="s">
        <v>907</v>
      </c>
      <c r="C1007" t="s">
        <v>1225</v>
      </c>
      <c r="D1007" t="s">
        <v>9908</v>
      </c>
    </row>
    <row r="1008" spans="1:4" x14ac:dyDescent="0.2">
      <c r="A1008" t="s">
        <v>1224</v>
      </c>
      <c r="B1008" t="s">
        <v>907</v>
      </c>
      <c r="C1008" t="s">
        <v>1223</v>
      </c>
      <c r="D1008" t="s">
        <v>9915</v>
      </c>
    </row>
    <row r="1009" spans="1:4" x14ac:dyDescent="0.2">
      <c r="A1009" t="s">
        <v>1222</v>
      </c>
      <c r="B1009" t="s">
        <v>907</v>
      </c>
      <c r="C1009" t="s">
        <v>1221</v>
      </c>
      <c r="D1009" t="s">
        <v>10057</v>
      </c>
    </row>
    <row r="1010" spans="1:4" x14ac:dyDescent="0.2">
      <c r="A1010" t="s">
        <v>1220</v>
      </c>
      <c r="B1010" t="s">
        <v>907</v>
      </c>
      <c r="C1010" t="s">
        <v>1219</v>
      </c>
      <c r="D1010" t="s">
        <v>11207</v>
      </c>
    </row>
    <row r="1011" spans="1:4" x14ac:dyDescent="0.2">
      <c r="A1011" t="s">
        <v>1218</v>
      </c>
      <c r="B1011" t="s">
        <v>907</v>
      </c>
      <c r="C1011" t="s">
        <v>1217</v>
      </c>
      <c r="D1011" t="s">
        <v>10072</v>
      </c>
    </row>
    <row r="1012" spans="1:4" x14ac:dyDescent="0.2">
      <c r="A1012" t="s">
        <v>5464</v>
      </c>
      <c r="B1012" t="s">
        <v>907</v>
      </c>
      <c r="C1012" t="s">
        <v>5465</v>
      </c>
      <c r="D1012" t="s">
        <v>9896</v>
      </c>
    </row>
    <row r="1013" spans="1:4" x14ac:dyDescent="0.2">
      <c r="A1013" t="s">
        <v>1216</v>
      </c>
      <c r="B1013" t="s">
        <v>907</v>
      </c>
      <c r="C1013" t="s">
        <v>1215</v>
      </c>
      <c r="D1013" t="s">
        <v>9653</v>
      </c>
    </row>
    <row r="1014" spans="1:4" x14ac:dyDescent="0.2">
      <c r="A1014" t="s">
        <v>1214</v>
      </c>
      <c r="B1014" t="s">
        <v>907</v>
      </c>
      <c r="C1014" t="s">
        <v>1213</v>
      </c>
      <c r="D1014" t="s">
        <v>11222</v>
      </c>
    </row>
    <row r="1015" spans="1:4" x14ac:dyDescent="0.2">
      <c r="A1015" t="s">
        <v>1212</v>
      </c>
      <c r="B1015" t="s">
        <v>907</v>
      </c>
      <c r="C1015" t="s">
        <v>1211</v>
      </c>
      <c r="D1015" t="s">
        <v>9925</v>
      </c>
    </row>
    <row r="1016" spans="1:4" x14ac:dyDescent="0.2">
      <c r="A1016" t="s">
        <v>5456</v>
      </c>
      <c r="B1016" t="s">
        <v>907</v>
      </c>
      <c r="C1016" t="s">
        <v>5457</v>
      </c>
      <c r="D1016" t="s">
        <v>7213</v>
      </c>
    </row>
    <row r="1017" spans="1:4" x14ac:dyDescent="0.2">
      <c r="A1017" t="s">
        <v>1210</v>
      </c>
      <c r="B1017" t="s">
        <v>907</v>
      </c>
      <c r="C1017" t="s">
        <v>1209</v>
      </c>
      <c r="D1017" t="s">
        <v>10036</v>
      </c>
    </row>
    <row r="1018" spans="1:4" x14ac:dyDescent="0.2">
      <c r="A1018" t="s">
        <v>1208</v>
      </c>
      <c r="B1018" t="s">
        <v>907</v>
      </c>
      <c r="C1018" t="s">
        <v>1207</v>
      </c>
      <c r="D1018" t="s">
        <v>10342</v>
      </c>
    </row>
    <row r="1019" spans="1:4" x14ac:dyDescent="0.2">
      <c r="A1019" t="s">
        <v>1206</v>
      </c>
      <c r="B1019" t="s">
        <v>907</v>
      </c>
      <c r="C1019" t="s">
        <v>1205</v>
      </c>
      <c r="D1019" t="s">
        <v>9717</v>
      </c>
    </row>
    <row r="1020" spans="1:4" x14ac:dyDescent="0.2">
      <c r="A1020" t="s">
        <v>1204</v>
      </c>
      <c r="B1020" t="s">
        <v>907</v>
      </c>
      <c r="C1020" t="s">
        <v>1203</v>
      </c>
      <c r="D1020" t="s">
        <v>10089</v>
      </c>
    </row>
    <row r="1021" spans="1:4" x14ac:dyDescent="0.2">
      <c r="A1021" t="s">
        <v>1202</v>
      </c>
      <c r="B1021" t="s">
        <v>907</v>
      </c>
      <c r="C1021" t="s">
        <v>1201</v>
      </c>
      <c r="D1021" t="s">
        <v>9858</v>
      </c>
    </row>
    <row r="1022" spans="1:4" x14ac:dyDescent="0.2">
      <c r="A1022" t="s">
        <v>1200</v>
      </c>
      <c r="B1022" t="s">
        <v>907</v>
      </c>
      <c r="C1022" t="s">
        <v>1199</v>
      </c>
      <c r="D1022" t="s">
        <v>9672</v>
      </c>
    </row>
    <row r="1023" spans="1:4" x14ac:dyDescent="0.2">
      <c r="A1023" t="s">
        <v>1198</v>
      </c>
      <c r="B1023" t="s">
        <v>907</v>
      </c>
      <c r="C1023" t="s">
        <v>1197</v>
      </c>
      <c r="D1023" t="s">
        <v>10010</v>
      </c>
    </row>
    <row r="1024" spans="1:4" x14ac:dyDescent="0.2">
      <c r="A1024" t="s">
        <v>1196</v>
      </c>
      <c r="B1024" t="s">
        <v>907</v>
      </c>
      <c r="C1024" t="s">
        <v>1195</v>
      </c>
      <c r="D1024" t="s">
        <v>9737</v>
      </c>
    </row>
    <row r="1025" spans="1:4" x14ac:dyDescent="0.2">
      <c r="A1025" t="s">
        <v>1194</v>
      </c>
      <c r="B1025" t="s">
        <v>907</v>
      </c>
      <c r="C1025" t="s">
        <v>1193</v>
      </c>
      <c r="D1025" t="s">
        <v>9928</v>
      </c>
    </row>
    <row r="1026" spans="1:4" x14ac:dyDescent="0.2">
      <c r="A1026" t="s">
        <v>1192</v>
      </c>
      <c r="B1026" t="s">
        <v>907</v>
      </c>
      <c r="C1026" t="s">
        <v>1191</v>
      </c>
      <c r="D1026" t="s">
        <v>9799</v>
      </c>
    </row>
    <row r="1027" spans="1:4" x14ac:dyDescent="0.2">
      <c r="A1027" t="s">
        <v>1190</v>
      </c>
      <c r="B1027" t="s">
        <v>907</v>
      </c>
      <c r="C1027" t="s">
        <v>1189</v>
      </c>
      <c r="D1027" t="s">
        <v>9849</v>
      </c>
    </row>
    <row r="1028" spans="1:4" x14ac:dyDescent="0.2">
      <c r="A1028" t="s">
        <v>1188</v>
      </c>
      <c r="B1028" t="s">
        <v>907</v>
      </c>
      <c r="C1028" t="s">
        <v>1187</v>
      </c>
      <c r="D1028" t="s">
        <v>9887</v>
      </c>
    </row>
    <row r="1029" spans="1:4" x14ac:dyDescent="0.2">
      <c r="A1029" t="s">
        <v>1186</v>
      </c>
      <c r="B1029" t="s">
        <v>907</v>
      </c>
      <c r="C1029" t="s">
        <v>1185</v>
      </c>
      <c r="D1029" t="s">
        <v>6759</v>
      </c>
    </row>
    <row r="1030" spans="1:4" x14ac:dyDescent="0.2">
      <c r="A1030" t="s">
        <v>1184</v>
      </c>
      <c r="B1030" t="s">
        <v>907</v>
      </c>
      <c r="C1030" t="s">
        <v>1183</v>
      </c>
      <c r="D1030" t="s">
        <v>9697</v>
      </c>
    </row>
    <row r="1031" spans="1:4" x14ac:dyDescent="0.2">
      <c r="A1031" t="s">
        <v>1182</v>
      </c>
      <c r="B1031" t="s">
        <v>907</v>
      </c>
      <c r="C1031" t="s">
        <v>1181</v>
      </c>
      <c r="D1031" t="s">
        <v>10019</v>
      </c>
    </row>
    <row r="1032" spans="1:4" x14ac:dyDescent="0.2">
      <c r="A1032" t="s">
        <v>1180</v>
      </c>
      <c r="B1032" t="s">
        <v>907</v>
      </c>
      <c r="C1032" t="s">
        <v>1179</v>
      </c>
      <c r="D1032" t="s">
        <v>9731</v>
      </c>
    </row>
    <row r="1033" spans="1:4" x14ac:dyDescent="0.2">
      <c r="A1033" t="s">
        <v>1178</v>
      </c>
      <c r="B1033" t="s">
        <v>907</v>
      </c>
      <c r="C1033" t="s">
        <v>1177</v>
      </c>
      <c r="D1033" t="s">
        <v>10109</v>
      </c>
    </row>
    <row r="1034" spans="1:4" x14ac:dyDescent="0.2">
      <c r="A1034" t="s">
        <v>1176</v>
      </c>
      <c r="B1034" t="s">
        <v>907</v>
      </c>
      <c r="C1034" t="s">
        <v>1175</v>
      </c>
      <c r="D1034" t="s">
        <v>10209</v>
      </c>
    </row>
    <row r="1035" spans="1:4" x14ac:dyDescent="0.2">
      <c r="A1035" t="s">
        <v>1174</v>
      </c>
      <c r="B1035" t="s">
        <v>907</v>
      </c>
      <c r="C1035" t="s">
        <v>1173</v>
      </c>
      <c r="D1035" t="s">
        <v>10103</v>
      </c>
    </row>
    <row r="1036" spans="1:4" x14ac:dyDescent="0.2">
      <c r="A1036" t="s">
        <v>1172</v>
      </c>
      <c r="B1036" t="s">
        <v>907</v>
      </c>
      <c r="C1036" t="s">
        <v>1171</v>
      </c>
      <c r="D1036" t="s">
        <v>10033</v>
      </c>
    </row>
    <row r="1037" spans="1:4" x14ac:dyDescent="0.2">
      <c r="A1037" t="s">
        <v>1170</v>
      </c>
      <c r="B1037" t="s">
        <v>907</v>
      </c>
      <c r="C1037" t="s">
        <v>1169</v>
      </c>
      <c r="D1037" t="s">
        <v>9821</v>
      </c>
    </row>
    <row r="1038" spans="1:4" x14ac:dyDescent="0.2">
      <c r="A1038" t="s">
        <v>1168</v>
      </c>
      <c r="B1038" t="s">
        <v>907</v>
      </c>
      <c r="C1038" t="s">
        <v>1167</v>
      </c>
      <c r="D1038" t="s">
        <v>6754</v>
      </c>
    </row>
    <row r="1039" spans="1:4" x14ac:dyDescent="0.2">
      <c r="A1039" t="s">
        <v>1166</v>
      </c>
      <c r="B1039" t="s">
        <v>907</v>
      </c>
      <c r="C1039" t="s">
        <v>1165</v>
      </c>
      <c r="D1039" t="s">
        <v>9818</v>
      </c>
    </row>
    <row r="1040" spans="1:4" x14ac:dyDescent="0.2">
      <c r="A1040" t="s">
        <v>1164</v>
      </c>
      <c r="B1040" t="s">
        <v>907</v>
      </c>
      <c r="C1040" t="s">
        <v>1163</v>
      </c>
      <c r="D1040" t="s">
        <v>9740</v>
      </c>
    </row>
    <row r="1041" spans="1:4" x14ac:dyDescent="0.2">
      <c r="A1041" t="s">
        <v>1162</v>
      </c>
      <c r="B1041" t="s">
        <v>907</v>
      </c>
      <c r="C1041" t="s">
        <v>1161</v>
      </c>
      <c r="D1041" t="s">
        <v>11157</v>
      </c>
    </row>
    <row r="1042" spans="1:4" x14ac:dyDescent="0.2">
      <c r="A1042" t="s">
        <v>1160</v>
      </c>
      <c r="B1042" t="s">
        <v>907</v>
      </c>
      <c r="C1042" t="s">
        <v>1159</v>
      </c>
      <c r="D1042" t="s">
        <v>10027</v>
      </c>
    </row>
    <row r="1043" spans="1:4" x14ac:dyDescent="0.2">
      <c r="A1043" t="s">
        <v>1158</v>
      </c>
      <c r="B1043" t="s">
        <v>907</v>
      </c>
      <c r="C1043" t="s">
        <v>1157</v>
      </c>
      <c r="D1043" t="s">
        <v>9905</v>
      </c>
    </row>
    <row r="1044" spans="1:4" x14ac:dyDescent="0.2">
      <c r="A1044" t="s">
        <v>1156</v>
      </c>
      <c r="B1044" t="s">
        <v>907</v>
      </c>
      <c r="C1044" t="s">
        <v>1155</v>
      </c>
      <c r="D1044" t="s">
        <v>11161</v>
      </c>
    </row>
    <row r="1045" spans="1:4" x14ac:dyDescent="0.2">
      <c r="A1045" t="s">
        <v>5423</v>
      </c>
      <c r="B1045" t="s">
        <v>907</v>
      </c>
      <c r="C1045" t="s">
        <v>5424</v>
      </c>
      <c r="D1045" t="s">
        <v>9983</v>
      </c>
    </row>
    <row r="1046" spans="1:4" x14ac:dyDescent="0.2">
      <c r="A1046" t="s">
        <v>1154</v>
      </c>
      <c r="B1046" t="s">
        <v>907</v>
      </c>
      <c r="C1046" t="s">
        <v>1153</v>
      </c>
      <c r="D1046" t="s">
        <v>9561</v>
      </c>
    </row>
    <row r="1047" spans="1:4" x14ac:dyDescent="0.2">
      <c r="A1047" t="s">
        <v>1152</v>
      </c>
      <c r="B1047" t="s">
        <v>907</v>
      </c>
      <c r="C1047" t="s">
        <v>1151</v>
      </c>
      <c r="D1047" t="s">
        <v>10013</v>
      </c>
    </row>
    <row r="1048" spans="1:4" x14ac:dyDescent="0.2">
      <c r="A1048" t="s">
        <v>1150</v>
      </c>
      <c r="B1048" t="s">
        <v>907</v>
      </c>
      <c r="C1048" t="s">
        <v>1149</v>
      </c>
      <c r="D1048" t="s">
        <v>9836</v>
      </c>
    </row>
    <row r="1049" spans="1:4" x14ac:dyDescent="0.2">
      <c r="A1049" t="s">
        <v>1148</v>
      </c>
      <c r="B1049" t="s">
        <v>907</v>
      </c>
      <c r="C1049" t="s">
        <v>1147</v>
      </c>
      <c r="D1049" t="s">
        <v>9663</v>
      </c>
    </row>
    <row r="1050" spans="1:4" x14ac:dyDescent="0.2">
      <c r="A1050" t="s">
        <v>1146</v>
      </c>
      <c r="B1050" t="s">
        <v>907</v>
      </c>
      <c r="C1050" t="s">
        <v>1145</v>
      </c>
      <c r="D1050" t="s">
        <v>9796</v>
      </c>
    </row>
    <row r="1051" spans="1:4" x14ac:dyDescent="0.2">
      <c r="A1051" t="s">
        <v>1144</v>
      </c>
      <c r="B1051" t="s">
        <v>907</v>
      </c>
      <c r="C1051" t="s">
        <v>1143</v>
      </c>
      <c r="D1051" t="s">
        <v>10120</v>
      </c>
    </row>
    <row r="1052" spans="1:4" x14ac:dyDescent="0.2">
      <c r="A1052" t="s">
        <v>1142</v>
      </c>
      <c r="B1052" t="s">
        <v>907</v>
      </c>
      <c r="C1052" t="s">
        <v>1141</v>
      </c>
      <c r="D1052" t="s">
        <v>9590</v>
      </c>
    </row>
    <row r="1053" spans="1:4" x14ac:dyDescent="0.2">
      <c r="A1053" t="s">
        <v>1140</v>
      </c>
      <c r="B1053" t="s">
        <v>907</v>
      </c>
      <c r="C1053" t="s">
        <v>1139</v>
      </c>
      <c r="D1053" t="s">
        <v>9722</v>
      </c>
    </row>
    <row r="1054" spans="1:4" x14ac:dyDescent="0.2">
      <c r="A1054" t="s">
        <v>1138</v>
      </c>
      <c r="B1054" t="s">
        <v>907</v>
      </c>
      <c r="C1054" t="s">
        <v>1137</v>
      </c>
      <c r="D1054" t="s">
        <v>9725</v>
      </c>
    </row>
    <row r="1055" spans="1:4" x14ac:dyDescent="0.2">
      <c r="A1055" t="s">
        <v>1136</v>
      </c>
      <c r="B1055" t="s">
        <v>907</v>
      </c>
      <c r="C1055" t="s">
        <v>1135</v>
      </c>
      <c r="D1055" t="s">
        <v>10042</v>
      </c>
    </row>
    <row r="1056" spans="1:4" x14ac:dyDescent="0.2">
      <c r="A1056" t="s">
        <v>1134</v>
      </c>
      <c r="B1056" t="s">
        <v>907</v>
      </c>
      <c r="C1056" t="s">
        <v>1133</v>
      </c>
      <c r="D1056" t="s">
        <v>10410</v>
      </c>
    </row>
    <row r="1057" spans="1:4" x14ac:dyDescent="0.2">
      <c r="A1057" t="s">
        <v>1132</v>
      </c>
      <c r="B1057" t="s">
        <v>907</v>
      </c>
      <c r="C1057" t="s">
        <v>1131</v>
      </c>
      <c r="D1057" t="s">
        <v>9569</v>
      </c>
    </row>
    <row r="1058" spans="1:4" x14ac:dyDescent="0.2">
      <c r="A1058" t="s">
        <v>1130</v>
      </c>
      <c r="B1058" t="s">
        <v>907</v>
      </c>
      <c r="C1058" t="s">
        <v>1129</v>
      </c>
      <c r="D1058" t="s">
        <v>9678</v>
      </c>
    </row>
    <row r="1059" spans="1:4" x14ac:dyDescent="0.2">
      <c r="A1059" t="s">
        <v>1128</v>
      </c>
      <c r="B1059" t="s">
        <v>907</v>
      </c>
      <c r="C1059" t="s">
        <v>1127</v>
      </c>
      <c r="D1059" t="s">
        <v>9989</v>
      </c>
    </row>
    <row r="1060" spans="1:4" x14ac:dyDescent="0.2">
      <c r="A1060" t="s">
        <v>1126</v>
      </c>
      <c r="B1060" t="s">
        <v>907</v>
      </c>
      <c r="C1060" t="s">
        <v>1125</v>
      </c>
      <c r="D1060" t="s">
        <v>6727</v>
      </c>
    </row>
    <row r="1061" spans="1:4" x14ac:dyDescent="0.2">
      <c r="A1061" t="s">
        <v>1124</v>
      </c>
      <c r="B1061" t="s">
        <v>907</v>
      </c>
      <c r="C1061" t="s">
        <v>1123</v>
      </c>
      <c r="D1061" t="s">
        <v>10364</v>
      </c>
    </row>
    <row r="1062" spans="1:4" x14ac:dyDescent="0.2">
      <c r="A1062" t="s">
        <v>3589</v>
      </c>
      <c r="B1062" t="s">
        <v>907</v>
      </c>
      <c r="C1062" t="s">
        <v>3588</v>
      </c>
      <c r="D1062" t="s">
        <v>7213</v>
      </c>
    </row>
    <row r="1063" spans="1:4" x14ac:dyDescent="0.2">
      <c r="B1063" t="s">
        <v>907</v>
      </c>
      <c r="C1063" t="s">
        <v>5404</v>
      </c>
      <c r="D1063" t="s">
        <v>10168</v>
      </c>
    </row>
    <row r="1064" spans="1:4" x14ac:dyDescent="0.2">
      <c r="A1064" t="s">
        <v>1122</v>
      </c>
      <c r="B1064" t="s">
        <v>907</v>
      </c>
      <c r="C1064" t="s">
        <v>1121</v>
      </c>
      <c r="D1064" t="s">
        <v>11167</v>
      </c>
    </row>
    <row r="1065" spans="1:4" x14ac:dyDescent="0.2">
      <c r="A1065" t="s">
        <v>5400</v>
      </c>
      <c r="B1065" t="s">
        <v>907</v>
      </c>
      <c r="C1065" t="s">
        <v>5401</v>
      </c>
      <c r="D1065" t="s">
        <v>9583</v>
      </c>
    </row>
    <row r="1066" spans="1:4" x14ac:dyDescent="0.2">
      <c r="A1066" t="s">
        <v>1120</v>
      </c>
      <c r="B1066" t="s">
        <v>907</v>
      </c>
      <c r="C1066" t="s">
        <v>1119</v>
      </c>
      <c r="D1066" t="s">
        <v>10045</v>
      </c>
    </row>
    <row r="1067" spans="1:4" x14ac:dyDescent="0.2">
      <c r="A1067" t="s">
        <v>1118</v>
      </c>
      <c r="B1067" t="s">
        <v>907</v>
      </c>
      <c r="C1067" t="s">
        <v>1117</v>
      </c>
      <c r="D1067" t="s">
        <v>11201</v>
      </c>
    </row>
    <row r="1068" spans="1:4" x14ac:dyDescent="0.2">
      <c r="A1068" t="s">
        <v>1116</v>
      </c>
      <c r="B1068" t="s">
        <v>907</v>
      </c>
      <c r="C1068" t="s">
        <v>1115</v>
      </c>
      <c r="D1068" t="s">
        <v>9748</v>
      </c>
    </row>
    <row r="1069" spans="1:4" x14ac:dyDescent="0.2">
      <c r="A1069" t="s">
        <v>1114</v>
      </c>
      <c r="B1069" t="s">
        <v>907</v>
      </c>
      <c r="C1069" t="s">
        <v>1113</v>
      </c>
      <c r="D1069" t="s">
        <v>10707</v>
      </c>
    </row>
    <row r="1070" spans="1:4" x14ac:dyDescent="0.2">
      <c r="A1070" t="s">
        <v>1112</v>
      </c>
      <c r="B1070" t="s">
        <v>907</v>
      </c>
      <c r="C1070" t="s">
        <v>1111</v>
      </c>
      <c r="D1070" t="s">
        <v>11256</v>
      </c>
    </row>
    <row r="1071" spans="1:4" x14ac:dyDescent="0.2">
      <c r="A1071" t="s">
        <v>1110</v>
      </c>
      <c r="B1071" t="s">
        <v>907</v>
      </c>
      <c r="C1071" t="s">
        <v>1109</v>
      </c>
      <c r="D1071" t="s">
        <v>9802</v>
      </c>
    </row>
    <row r="1072" spans="1:4" x14ac:dyDescent="0.2">
      <c r="A1072" t="s">
        <v>1108</v>
      </c>
      <c r="B1072" t="s">
        <v>907</v>
      </c>
      <c r="C1072" t="s">
        <v>1107</v>
      </c>
      <c r="D1072" t="s">
        <v>9565</v>
      </c>
    </row>
    <row r="1073" spans="1:4" x14ac:dyDescent="0.2">
      <c r="A1073" t="s">
        <v>1106</v>
      </c>
      <c r="B1073" t="s">
        <v>907</v>
      </c>
      <c r="C1073" t="s">
        <v>1105</v>
      </c>
      <c r="D1073" t="s">
        <v>9902</v>
      </c>
    </row>
    <row r="1074" spans="1:4" x14ac:dyDescent="0.2">
      <c r="A1074" t="s">
        <v>1104</v>
      </c>
      <c r="B1074" t="s">
        <v>907</v>
      </c>
      <c r="C1074" t="s">
        <v>1103</v>
      </c>
      <c r="D1074" t="s">
        <v>9597</v>
      </c>
    </row>
    <row r="1075" spans="1:4" x14ac:dyDescent="0.2">
      <c r="A1075" t="s">
        <v>1102</v>
      </c>
      <c r="B1075" t="s">
        <v>907</v>
      </c>
      <c r="C1075" t="s">
        <v>1101</v>
      </c>
      <c r="D1075" t="s">
        <v>9793</v>
      </c>
    </row>
    <row r="1076" spans="1:4" x14ac:dyDescent="0.2">
      <c r="A1076" t="s">
        <v>5386</v>
      </c>
      <c r="B1076" t="s">
        <v>907</v>
      </c>
      <c r="C1076" t="s">
        <v>5387</v>
      </c>
      <c r="D1076" t="s">
        <v>9992</v>
      </c>
    </row>
    <row r="1077" spans="1:4" x14ac:dyDescent="0.2">
      <c r="A1077" t="s">
        <v>1100</v>
      </c>
      <c r="B1077" t="s">
        <v>907</v>
      </c>
      <c r="C1077" t="s">
        <v>1099</v>
      </c>
      <c r="D1077" t="s">
        <v>9970</v>
      </c>
    </row>
    <row r="1078" spans="1:4" x14ac:dyDescent="0.2">
      <c r="A1078" t="s">
        <v>1098</v>
      </c>
      <c r="B1078" t="s">
        <v>907</v>
      </c>
      <c r="C1078" t="s">
        <v>1097</v>
      </c>
      <c r="D1078" t="s">
        <v>9893</v>
      </c>
    </row>
    <row r="1079" spans="1:4" x14ac:dyDescent="0.2">
      <c r="A1079" t="s">
        <v>1096</v>
      </c>
      <c r="B1079" t="s">
        <v>907</v>
      </c>
      <c r="C1079" t="s">
        <v>1095</v>
      </c>
      <c r="D1079" t="s">
        <v>9866</v>
      </c>
    </row>
    <row r="1080" spans="1:4" x14ac:dyDescent="0.2">
      <c r="A1080" t="s">
        <v>1094</v>
      </c>
      <c r="B1080" t="s">
        <v>907</v>
      </c>
      <c r="C1080" t="s">
        <v>1093</v>
      </c>
      <c r="D1080" t="s">
        <v>9940</v>
      </c>
    </row>
    <row r="1081" spans="1:4" x14ac:dyDescent="0.2">
      <c r="A1081" t="s">
        <v>1092</v>
      </c>
      <c r="B1081" t="s">
        <v>907</v>
      </c>
      <c r="C1081" t="s">
        <v>1091</v>
      </c>
      <c r="D1081" t="s">
        <v>9986</v>
      </c>
    </row>
    <row r="1082" spans="1:4" x14ac:dyDescent="0.2">
      <c r="A1082" t="s">
        <v>1090</v>
      </c>
      <c r="B1082" t="s">
        <v>907</v>
      </c>
      <c r="C1082" t="s">
        <v>1089</v>
      </c>
      <c r="D1082" t="s">
        <v>9629</v>
      </c>
    </row>
    <row r="1083" spans="1:4" x14ac:dyDescent="0.2">
      <c r="A1083" t="s">
        <v>1088</v>
      </c>
      <c r="B1083" t="s">
        <v>907</v>
      </c>
      <c r="C1083" t="s">
        <v>1087</v>
      </c>
      <c r="D1083" t="s">
        <v>11240</v>
      </c>
    </row>
    <row r="1084" spans="1:4" x14ac:dyDescent="0.2">
      <c r="A1084" t="s">
        <v>1086</v>
      </c>
      <c r="B1084" t="s">
        <v>907</v>
      </c>
      <c r="C1084" t="s">
        <v>1085</v>
      </c>
      <c r="D1084" t="s">
        <v>6738</v>
      </c>
    </row>
    <row r="1085" spans="1:4" x14ac:dyDescent="0.2">
      <c r="A1085" t="s">
        <v>1084</v>
      </c>
      <c r="B1085" t="s">
        <v>907</v>
      </c>
      <c r="C1085" t="s">
        <v>1083</v>
      </c>
      <c r="D1085" t="s">
        <v>9643</v>
      </c>
    </row>
    <row r="1086" spans="1:4" x14ac:dyDescent="0.2">
      <c r="A1086" t="s">
        <v>1082</v>
      </c>
      <c r="B1086" t="s">
        <v>907</v>
      </c>
      <c r="C1086" t="s">
        <v>1081</v>
      </c>
      <c r="D1086" t="s">
        <v>11237</v>
      </c>
    </row>
    <row r="1087" spans="1:4" x14ac:dyDescent="0.2">
      <c r="A1087" t="s">
        <v>1080</v>
      </c>
      <c r="B1087" t="s">
        <v>907</v>
      </c>
      <c r="C1087" t="s">
        <v>1079</v>
      </c>
      <c r="D1087" t="s">
        <v>9833</v>
      </c>
    </row>
    <row r="1088" spans="1:4" x14ac:dyDescent="0.2">
      <c r="A1088" t="s">
        <v>1078</v>
      </c>
      <c r="B1088" t="s">
        <v>907</v>
      </c>
      <c r="C1088" t="s">
        <v>1077</v>
      </c>
      <c r="D1088" t="s">
        <v>9875</v>
      </c>
    </row>
    <row r="1089" spans="1:4" x14ac:dyDescent="0.2">
      <c r="A1089" t="s">
        <v>1076</v>
      </c>
      <c r="B1089" t="s">
        <v>907</v>
      </c>
      <c r="C1089" t="s">
        <v>1075</v>
      </c>
      <c r="D1089" t="s">
        <v>9949</v>
      </c>
    </row>
    <row r="1090" spans="1:4" x14ac:dyDescent="0.2">
      <c r="A1090" t="s">
        <v>1074</v>
      </c>
      <c r="B1090" t="s">
        <v>907</v>
      </c>
      <c r="C1090" t="s">
        <v>1073</v>
      </c>
      <c r="D1090" t="s">
        <v>9931</v>
      </c>
    </row>
    <row r="1091" spans="1:4" x14ac:dyDescent="0.2">
      <c r="A1091" t="s">
        <v>1072</v>
      </c>
      <c r="B1091" t="s">
        <v>907</v>
      </c>
      <c r="C1091" t="s">
        <v>1071</v>
      </c>
      <c r="D1091" t="s">
        <v>9689</v>
      </c>
    </row>
    <row r="1092" spans="1:4" x14ac:dyDescent="0.2">
      <c r="A1092" t="s">
        <v>5366</v>
      </c>
      <c r="B1092" t="s">
        <v>907</v>
      </c>
      <c r="C1092" t="s">
        <v>5367</v>
      </c>
      <c r="D1092" t="s">
        <v>11170</v>
      </c>
    </row>
    <row r="1093" spans="1:4" x14ac:dyDescent="0.2">
      <c r="A1093" t="s">
        <v>1070</v>
      </c>
      <c r="B1093" t="s">
        <v>907</v>
      </c>
      <c r="C1093" t="s">
        <v>1069</v>
      </c>
      <c r="D1093" t="s">
        <v>9694</v>
      </c>
    </row>
    <row r="1094" spans="1:4" x14ac:dyDescent="0.2">
      <c r="A1094" t="s">
        <v>5362</v>
      </c>
      <c r="B1094" t="s">
        <v>907</v>
      </c>
      <c r="C1094" t="s">
        <v>5363</v>
      </c>
      <c r="D1094" t="s">
        <v>10126</v>
      </c>
    </row>
    <row r="1095" spans="1:4" x14ac:dyDescent="0.2">
      <c r="A1095" t="s">
        <v>1068</v>
      </c>
      <c r="B1095" t="s">
        <v>907</v>
      </c>
      <c r="C1095" t="s">
        <v>1067</v>
      </c>
      <c r="D1095" t="s">
        <v>10054</v>
      </c>
    </row>
    <row r="1096" spans="1:4" x14ac:dyDescent="0.2">
      <c r="A1096" t="s">
        <v>1066</v>
      </c>
      <c r="B1096" t="s">
        <v>907</v>
      </c>
      <c r="C1096" t="s">
        <v>1065</v>
      </c>
      <c r="D1096" t="s">
        <v>9594</v>
      </c>
    </row>
    <row r="1097" spans="1:4" x14ac:dyDescent="0.2">
      <c r="A1097" t="s">
        <v>5356</v>
      </c>
      <c r="B1097" t="s">
        <v>907</v>
      </c>
      <c r="C1097" t="s">
        <v>5357</v>
      </c>
      <c r="D1097" t="s">
        <v>10098</v>
      </c>
    </row>
    <row r="1098" spans="1:4" x14ac:dyDescent="0.2">
      <c r="A1098" t="s">
        <v>1064</v>
      </c>
      <c r="B1098" t="s">
        <v>907</v>
      </c>
      <c r="C1098" t="s">
        <v>1063</v>
      </c>
      <c r="D1098" t="s">
        <v>9667</v>
      </c>
    </row>
    <row r="1099" spans="1:4" x14ac:dyDescent="0.2">
      <c r="A1099" t="s">
        <v>1062</v>
      </c>
      <c r="B1099" t="s">
        <v>907</v>
      </c>
      <c r="C1099" t="s">
        <v>1061</v>
      </c>
      <c r="D1099" t="s">
        <v>9869</v>
      </c>
    </row>
    <row r="1100" spans="1:4" x14ac:dyDescent="0.2">
      <c r="A1100" t="s">
        <v>1060</v>
      </c>
      <c r="B1100" t="s">
        <v>907</v>
      </c>
      <c r="C1100" t="s">
        <v>1059</v>
      </c>
      <c r="D1100" t="s">
        <v>9995</v>
      </c>
    </row>
    <row r="1101" spans="1:4" x14ac:dyDescent="0.2">
      <c r="A1101" t="s">
        <v>1058</v>
      </c>
      <c r="B1101" t="s">
        <v>907</v>
      </c>
      <c r="C1101" t="s">
        <v>1057</v>
      </c>
      <c r="D1101" t="s">
        <v>11173</v>
      </c>
    </row>
    <row r="1102" spans="1:4" x14ac:dyDescent="0.2">
      <c r="A1102" t="s">
        <v>1056</v>
      </c>
      <c r="B1102" t="s">
        <v>907</v>
      </c>
      <c r="C1102" t="s">
        <v>1055</v>
      </c>
      <c r="D1102" t="s">
        <v>9980</v>
      </c>
    </row>
    <row r="1103" spans="1:4" x14ac:dyDescent="0.2">
      <c r="A1103" t="s">
        <v>1054</v>
      </c>
      <c r="B1103" t="s">
        <v>907</v>
      </c>
      <c r="C1103" t="s">
        <v>1053</v>
      </c>
      <c r="D1103" t="s">
        <v>9827</v>
      </c>
    </row>
    <row r="1104" spans="1:4" x14ac:dyDescent="0.2">
      <c r="A1104" t="s">
        <v>1052</v>
      </c>
      <c r="B1104" t="s">
        <v>907</v>
      </c>
      <c r="C1104" t="s">
        <v>1051</v>
      </c>
      <c r="D1104" t="s">
        <v>9579</v>
      </c>
    </row>
    <row r="1105" spans="1:4" x14ac:dyDescent="0.2">
      <c r="A1105" t="s">
        <v>1050</v>
      </c>
      <c r="B1105" t="s">
        <v>907</v>
      </c>
      <c r="C1105" t="s">
        <v>1049</v>
      </c>
      <c r="D1105" t="s">
        <v>9777</v>
      </c>
    </row>
    <row r="1106" spans="1:4" x14ac:dyDescent="0.2">
      <c r="A1106" t="s">
        <v>1048</v>
      </c>
      <c r="B1106" t="s">
        <v>907</v>
      </c>
      <c r="C1106" t="s">
        <v>1047</v>
      </c>
      <c r="D1106" t="s">
        <v>9812</v>
      </c>
    </row>
    <row r="1107" spans="1:4" x14ac:dyDescent="0.2">
      <c r="A1107" t="s">
        <v>5343</v>
      </c>
      <c r="B1107" t="s">
        <v>907</v>
      </c>
      <c r="C1107" t="s">
        <v>5344</v>
      </c>
      <c r="D1107" t="s">
        <v>11231</v>
      </c>
    </row>
    <row r="1108" spans="1:4" x14ac:dyDescent="0.2">
      <c r="A1108" t="s">
        <v>1046</v>
      </c>
      <c r="B1108" t="s">
        <v>907</v>
      </c>
      <c r="C1108" t="s">
        <v>1045</v>
      </c>
      <c r="D1108" t="s">
        <v>10123</v>
      </c>
    </row>
    <row r="1109" spans="1:4" x14ac:dyDescent="0.2">
      <c r="A1109" t="s">
        <v>1043</v>
      </c>
      <c r="B1109" t="s">
        <v>907</v>
      </c>
      <c r="C1109" t="s">
        <v>1042</v>
      </c>
      <c r="D1109" t="s">
        <v>9763</v>
      </c>
    </row>
    <row r="1110" spans="1:4" x14ac:dyDescent="0.2">
      <c r="A1110" t="s">
        <v>1041</v>
      </c>
      <c r="B1110" t="s">
        <v>907</v>
      </c>
      <c r="C1110" t="s">
        <v>1040</v>
      </c>
      <c r="D1110" t="s">
        <v>10039</v>
      </c>
    </row>
    <row r="1111" spans="1:4" x14ac:dyDescent="0.2">
      <c r="A1111" t="s">
        <v>1039</v>
      </c>
      <c r="B1111" t="s">
        <v>907</v>
      </c>
      <c r="C1111" t="s">
        <v>1038</v>
      </c>
      <c r="D1111" t="s">
        <v>9872</v>
      </c>
    </row>
    <row r="1112" spans="1:4" x14ac:dyDescent="0.2">
      <c r="A1112" t="s">
        <v>1037</v>
      </c>
      <c r="B1112" t="s">
        <v>907</v>
      </c>
      <c r="C1112" t="s">
        <v>1036</v>
      </c>
      <c r="D1112" t="s">
        <v>11265</v>
      </c>
    </row>
    <row r="1113" spans="1:4" x14ac:dyDescent="0.2">
      <c r="A1113" t="s">
        <v>1035</v>
      </c>
      <c r="B1113" t="s">
        <v>907</v>
      </c>
      <c r="C1113" t="s">
        <v>1034</v>
      </c>
      <c r="D1113" t="s">
        <v>9884</v>
      </c>
    </row>
    <row r="1114" spans="1:4" x14ac:dyDescent="0.2">
      <c r="A1114" t="s">
        <v>1033</v>
      </c>
      <c r="B1114" t="s">
        <v>907</v>
      </c>
      <c r="C1114" t="s">
        <v>1032</v>
      </c>
      <c r="D1114" t="s">
        <v>10048</v>
      </c>
    </row>
    <row r="1115" spans="1:4" x14ac:dyDescent="0.2">
      <c r="A1115" t="s">
        <v>1031</v>
      </c>
      <c r="B1115" t="s">
        <v>907</v>
      </c>
      <c r="C1115" t="s">
        <v>1030</v>
      </c>
      <c r="D1115" t="s">
        <v>9621</v>
      </c>
    </row>
    <row r="1116" spans="1:4" x14ac:dyDescent="0.2">
      <c r="A1116" t="s">
        <v>1029</v>
      </c>
      <c r="B1116" t="s">
        <v>907</v>
      </c>
      <c r="C1116" t="s">
        <v>1028</v>
      </c>
      <c r="D1116" t="s">
        <v>9967</v>
      </c>
    </row>
    <row r="1117" spans="1:4" x14ac:dyDescent="0.2">
      <c r="A1117" t="s">
        <v>1027</v>
      </c>
      <c r="B1117" t="s">
        <v>907</v>
      </c>
      <c r="C1117" t="s">
        <v>1026</v>
      </c>
      <c r="D1117" t="s">
        <v>9766</v>
      </c>
    </row>
    <row r="1118" spans="1:4" x14ac:dyDescent="0.2">
      <c r="A1118" t="s">
        <v>1025</v>
      </c>
      <c r="B1118" t="s">
        <v>907</v>
      </c>
      <c r="C1118" t="s">
        <v>1024</v>
      </c>
      <c r="D1118" t="s">
        <v>10420</v>
      </c>
    </row>
    <row r="1119" spans="1:4" x14ac:dyDescent="0.2">
      <c r="A1119" t="s">
        <v>1023</v>
      </c>
      <c r="B1119" t="s">
        <v>907</v>
      </c>
      <c r="C1119" t="s">
        <v>1022</v>
      </c>
      <c r="D1119" t="s">
        <v>9675</v>
      </c>
    </row>
    <row r="1120" spans="1:4" x14ac:dyDescent="0.2">
      <c r="A1120" t="s">
        <v>5326</v>
      </c>
      <c r="B1120" t="s">
        <v>907</v>
      </c>
      <c r="C1120" t="s">
        <v>5327</v>
      </c>
      <c r="D1120" t="s">
        <v>9959</v>
      </c>
    </row>
    <row r="1121" spans="1:4" x14ac:dyDescent="0.2">
      <c r="A1121" t="s">
        <v>1021</v>
      </c>
      <c r="B1121" t="s">
        <v>907</v>
      </c>
      <c r="C1121" t="s">
        <v>1020</v>
      </c>
      <c r="D1121" t="s">
        <v>9790</v>
      </c>
    </row>
    <row r="1122" spans="1:4" x14ac:dyDescent="0.2">
      <c r="A1122" t="s">
        <v>1019</v>
      </c>
      <c r="B1122" t="s">
        <v>907</v>
      </c>
      <c r="C1122" t="s">
        <v>1018</v>
      </c>
      <c r="D1122" t="s">
        <v>10373</v>
      </c>
    </row>
    <row r="1123" spans="1:4" x14ac:dyDescent="0.2">
      <c r="A1123" t="s">
        <v>1017</v>
      </c>
      <c r="B1123" t="s">
        <v>907</v>
      </c>
      <c r="C1123" t="s">
        <v>1016</v>
      </c>
      <c r="D1123" t="s">
        <v>11179</v>
      </c>
    </row>
    <row r="1124" spans="1:4" x14ac:dyDescent="0.2">
      <c r="A1124" t="s">
        <v>1015</v>
      </c>
      <c r="B1124" t="s">
        <v>907</v>
      </c>
      <c r="C1124" t="s">
        <v>1014</v>
      </c>
      <c r="D1124" t="s">
        <v>11182</v>
      </c>
    </row>
    <row r="1125" spans="1:4" x14ac:dyDescent="0.2">
      <c r="A1125" t="s">
        <v>1013</v>
      </c>
      <c r="B1125" t="s">
        <v>907</v>
      </c>
      <c r="C1125" t="s">
        <v>1012</v>
      </c>
      <c r="D1125" t="s">
        <v>9682</v>
      </c>
    </row>
    <row r="1126" spans="1:4" x14ac:dyDescent="0.2">
      <c r="A1126" t="s">
        <v>1011</v>
      </c>
      <c r="B1126" t="s">
        <v>907</v>
      </c>
      <c r="C1126" t="s">
        <v>1010</v>
      </c>
      <c r="D1126" t="s">
        <v>10086</v>
      </c>
    </row>
    <row r="1127" spans="1:4" x14ac:dyDescent="0.2">
      <c r="A1127" t="s">
        <v>1009</v>
      </c>
      <c r="B1127" t="s">
        <v>907</v>
      </c>
      <c r="C1127" t="s">
        <v>1008</v>
      </c>
      <c r="D1127" t="s">
        <v>11185</v>
      </c>
    </row>
    <row r="1128" spans="1:4" x14ac:dyDescent="0.2">
      <c r="A1128" t="s">
        <v>1007</v>
      </c>
      <c r="B1128" t="s">
        <v>907</v>
      </c>
      <c r="C1128" t="s">
        <v>1006</v>
      </c>
      <c r="D1128" t="s">
        <v>9602</v>
      </c>
    </row>
    <row r="1129" spans="1:4" x14ac:dyDescent="0.2">
      <c r="A1129" t="s">
        <v>1005</v>
      </c>
      <c r="B1129" t="s">
        <v>907</v>
      </c>
      <c r="C1129" t="s">
        <v>1004</v>
      </c>
      <c r="D1129" t="s">
        <v>11225</v>
      </c>
    </row>
    <row r="1130" spans="1:4" x14ac:dyDescent="0.2">
      <c r="A1130" t="s">
        <v>1003</v>
      </c>
      <c r="B1130" t="s">
        <v>907</v>
      </c>
      <c r="C1130" t="s">
        <v>1002</v>
      </c>
      <c r="D1130" t="s">
        <v>9912</v>
      </c>
    </row>
    <row r="1131" spans="1:4" x14ac:dyDescent="0.2">
      <c r="A1131" t="s">
        <v>1001</v>
      </c>
      <c r="B1131" t="s">
        <v>907</v>
      </c>
      <c r="C1131" t="s">
        <v>1000</v>
      </c>
      <c r="D1131" t="s">
        <v>9861</v>
      </c>
    </row>
    <row r="1132" spans="1:4" x14ac:dyDescent="0.2">
      <c r="A1132" t="s">
        <v>999</v>
      </c>
      <c r="B1132" t="s">
        <v>907</v>
      </c>
      <c r="C1132" t="s">
        <v>998</v>
      </c>
      <c r="D1132" t="s">
        <v>9626</v>
      </c>
    </row>
    <row r="1133" spans="1:4" x14ac:dyDescent="0.2">
      <c r="A1133" t="s">
        <v>5310</v>
      </c>
      <c r="B1133" t="s">
        <v>907</v>
      </c>
      <c r="C1133" t="s">
        <v>5311</v>
      </c>
      <c r="D1133" t="s">
        <v>10401</v>
      </c>
    </row>
    <row r="1134" spans="1:4" x14ac:dyDescent="0.2">
      <c r="A1134" t="s">
        <v>997</v>
      </c>
      <c r="B1134" t="s">
        <v>907</v>
      </c>
      <c r="C1134" t="s">
        <v>996</v>
      </c>
      <c r="D1134" t="s">
        <v>10112</v>
      </c>
    </row>
    <row r="1135" spans="1:4" x14ac:dyDescent="0.2">
      <c r="A1135" t="s">
        <v>995</v>
      </c>
      <c r="B1135" t="s">
        <v>907</v>
      </c>
      <c r="C1135" t="s">
        <v>994</v>
      </c>
      <c r="D1135" t="s">
        <v>10083</v>
      </c>
    </row>
    <row r="1136" spans="1:4" x14ac:dyDescent="0.2">
      <c r="A1136" t="s">
        <v>993</v>
      </c>
      <c r="B1136" t="s">
        <v>907</v>
      </c>
      <c r="C1136" t="s">
        <v>992</v>
      </c>
      <c r="D1136" t="s">
        <v>11271</v>
      </c>
    </row>
    <row r="1137" spans="1:4" x14ac:dyDescent="0.2">
      <c r="A1137" t="s">
        <v>991</v>
      </c>
      <c r="B1137" t="s">
        <v>907</v>
      </c>
      <c r="C1137" t="s">
        <v>990</v>
      </c>
      <c r="D1137" t="s">
        <v>11262</v>
      </c>
    </row>
    <row r="1138" spans="1:4" x14ac:dyDescent="0.2">
      <c r="A1138" t="s">
        <v>989</v>
      </c>
      <c r="B1138" t="s">
        <v>907</v>
      </c>
      <c r="C1138" t="s">
        <v>988</v>
      </c>
      <c r="D1138" t="s">
        <v>9956</v>
      </c>
    </row>
    <row r="1139" spans="1:4" x14ac:dyDescent="0.2">
      <c r="A1139" t="s">
        <v>5300</v>
      </c>
      <c r="B1139" t="s">
        <v>907</v>
      </c>
      <c r="C1139" t="s">
        <v>5301</v>
      </c>
      <c r="D1139" t="s">
        <v>7213</v>
      </c>
    </row>
    <row r="1140" spans="1:4" x14ac:dyDescent="0.2">
      <c r="A1140" t="s">
        <v>987</v>
      </c>
      <c r="B1140" t="s">
        <v>907</v>
      </c>
      <c r="C1140" t="s">
        <v>986</v>
      </c>
      <c r="D1140" t="s">
        <v>11189</v>
      </c>
    </row>
    <row r="1141" spans="1:4" x14ac:dyDescent="0.2">
      <c r="A1141" t="s">
        <v>985</v>
      </c>
      <c r="B1141" t="s">
        <v>907</v>
      </c>
      <c r="C1141" t="s">
        <v>984</v>
      </c>
      <c r="D1141" t="s">
        <v>9964</v>
      </c>
    </row>
    <row r="1142" spans="1:4" x14ac:dyDescent="0.2">
      <c r="A1142" t="s">
        <v>983</v>
      </c>
      <c r="B1142" t="s">
        <v>907</v>
      </c>
      <c r="C1142" t="s">
        <v>982</v>
      </c>
      <c r="D1142" t="s">
        <v>9757</v>
      </c>
    </row>
    <row r="1143" spans="1:4" x14ac:dyDescent="0.2">
      <c r="A1143" t="s">
        <v>981</v>
      </c>
      <c r="B1143" t="s">
        <v>907</v>
      </c>
      <c r="C1143" t="s">
        <v>980</v>
      </c>
      <c r="D1143" t="s">
        <v>10060</v>
      </c>
    </row>
    <row r="1144" spans="1:4" x14ac:dyDescent="0.2">
      <c r="A1144" t="s">
        <v>979</v>
      </c>
      <c r="B1144" t="s">
        <v>907</v>
      </c>
      <c r="C1144" t="s">
        <v>978</v>
      </c>
      <c r="D1144" t="s">
        <v>9890</v>
      </c>
    </row>
    <row r="1145" spans="1:4" x14ac:dyDescent="0.2">
      <c r="A1145" t="s">
        <v>977</v>
      </c>
      <c r="B1145" t="s">
        <v>907</v>
      </c>
      <c r="C1145" t="s">
        <v>976</v>
      </c>
      <c r="D1145" t="s">
        <v>9824</v>
      </c>
    </row>
    <row r="1146" spans="1:4" x14ac:dyDescent="0.2">
      <c r="A1146" t="s">
        <v>975</v>
      </c>
      <c r="B1146" t="s">
        <v>907</v>
      </c>
      <c r="C1146" t="s">
        <v>974</v>
      </c>
      <c r="D1146" t="s">
        <v>9587</v>
      </c>
    </row>
    <row r="1147" spans="1:4" x14ac:dyDescent="0.2">
      <c r="A1147" t="s">
        <v>973</v>
      </c>
      <c r="B1147" t="s">
        <v>907</v>
      </c>
      <c r="C1147" t="s">
        <v>972</v>
      </c>
      <c r="D1147" t="s">
        <v>9618</v>
      </c>
    </row>
    <row r="1148" spans="1:4" x14ac:dyDescent="0.2">
      <c r="A1148" t="s">
        <v>971</v>
      </c>
      <c r="B1148" t="s">
        <v>907</v>
      </c>
      <c r="C1148" t="s">
        <v>970</v>
      </c>
      <c r="D1148" t="s">
        <v>9839</v>
      </c>
    </row>
    <row r="1149" spans="1:4" x14ac:dyDescent="0.2">
      <c r="A1149" t="s">
        <v>969</v>
      </c>
      <c r="B1149" t="s">
        <v>907</v>
      </c>
      <c r="C1149" t="s">
        <v>968</v>
      </c>
      <c r="D1149" t="s">
        <v>11192</v>
      </c>
    </row>
    <row r="1150" spans="1:4" x14ac:dyDescent="0.2">
      <c r="A1150" t="s">
        <v>967</v>
      </c>
      <c r="B1150" t="s">
        <v>907</v>
      </c>
      <c r="C1150" t="s">
        <v>966</v>
      </c>
      <c r="D1150" t="s">
        <v>11198</v>
      </c>
    </row>
    <row r="1151" spans="1:4" x14ac:dyDescent="0.2">
      <c r="A1151" t="s">
        <v>965</v>
      </c>
      <c r="B1151" t="s">
        <v>907</v>
      </c>
      <c r="C1151" t="s">
        <v>964</v>
      </c>
      <c r="D1151" t="s">
        <v>11195</v>
      </c>
    </row>
    <row r="1152" spans="1:4" x14ac:dyDescent="0.2">
      <c r="A1152" t="s">
        <v>5283</v>
      </c>
      <c r="B1152" t="s">
        <v>907</v>
      </c>
      <c r="C1152" t="s">
        <v>5284</v>
      </c>
      <c r="D1152" t="s">
        <v>9609</v>
      </c>
    </row>
    <row r="1153" spans="1:4" x14ac:dyDescent="0.2">
      <c r="A1153" t="s">
        <v>963</v>
      </c>
      <c r="B1153" t="s">
        <v>907</v>
      </c>
      <c r="C1153" t="s">
        <v>962</v>
      </c>
      <c r="D1153" t="s">
        <v>9685</v>
      </c>
    </row>
    <row r="1154" spans="1:4" x14ac:dyDescent="0.2">
      <c r="A1154" t="s">
        <v>961</v>
      </c>
      <c r="B1154" t="s">
        <v>907</v>
      </c>
      <c r="C1154" t="s">
        <v>960</v>
      </c>
      <c r="D1154" t="s">
        <v>11204</v>
      </c>
    </row>
    <row r="1155" spans="1:4" x14ac:dyDescent="0.2">
      <c r="A1155" t="s">
        <v>959</v>
      </c>
      <c r="B1155" t="s">
        <v>907</v>
      </c>
      <c r="C1155" t="s">
        <v>958</v>
      </c>
      <c r="D1155" t="s">
        <v>9977</v>
      </c>
    </row>
    <row r="1156" spans="1:4" x14ac:dyDescent="0.2">
      <c r="A1156" t="s">
        <v>957</v>
      </c>
      <c r="B1156" t="s">
        <v>907</v>
      </c>
      <c r="C1156" t="s">
        <v>956</v>
      </c>
      <c r="D1156" t="s">
        <v>10001</v>
      </c>
    </row>
    <row r="1157" spans="1:4" x14ac:dyDescent="0.2">
      <c r="A1157" t="s">
        <v>955</v>
      </c>
      <c r="B1157" t="s">
        <v>907</v>
      </c>
      <c r="C1157" t="s">
        <v>954</v>
      </c>
      <c r="D1157" t="s">
        <v>9946</v>
      </c>
    </row>
    <row r="1158" spans="1:4" x14ac:dyDescent="0.2">
      <c r="A1158" t="s">
        <v>953</v>
      </c>
      <c r="B1158" t="s">
        <v>907</v>
      </c>
      <c r="C1158" t="s">
        <v>952</v>
      </c>
      <c r="D1158" t="s">
        <v>9998</v>
      </c>
    </row>
    <row r="1159" spans="1:4" x14ac:dyDescent="0.2">
      <c r="A1159" t="s">
        <v>3477</v>
      </c>
      <c r="B1159" t="s">
        <v>907</v>
      </c>
      <c r="C1159" t="s">
        <v>3476</v>
      </c>
      <c r="D1159" t="s">
        <v>7213</v>
      </c>
    </row>
    <row r="1160" spans="1:4" x14ac:dyDescent="0.2">
      <c r="A1160" t="s">
        <v>951</v>
      </c>
      <c r="B1160" t="s">
        <v>907</v>
      </c>
      <c r="C1160" t="s">
        <v>950</v>
      </c>
      <c r="D1160" t="s">
        <v>9855</v>
      </c>
    </row>
    <row r="1161" spans="1:4" x14ac:dyDescent="0.2">
      <c r="A1161" t="s">
        <v>949</v>
      </c>
      <c r="B1161" t="s">
        <v>907</v>
      </c>
      <c r="C1161" t="s">
        <v>948</v>
      </c>
      <c r="D1161" t="s">
        <v>9842</v>
      </c>
    </row>
    <row r="1162" spans="1:4" x14ac:dyDescent="0.2">
      <c r="A1162" t="s">
        <v>947</v>
      </c>
      <c r="B1162" t="s">
        <v>907</v>
      </c>
      <c r="C1162" t="s">
        <v>946</v>
      </c>
      <c r="D1162" t="s">
        <v>9605</v>
      </c>
    </row>
    <row r="1163" spans="1:4" x14ac:dyDescent="0.2">
      <c r="A1163" t="s">
        <v>945</v>
      </c>
      <c r="B1163" t="s">
        <v>907</v>
      </c>
      <c r="C1163" t="s">
        <v>944</v>
      </c>
      <c r="D1163" t="s">
        <v>9784</v>
      </c>
    </row>
    <row r="1164" spans="1:4" x14ac:dyDescent="0.2">
      <c r="A1164" t="s">
        <v>943</v>
      </c>
      <c r="B1164" t="s">
        <v>907</v>
      </c>
      <c r="C1164" t="s">
        <v>942</v>
      </c>
      <c r="D1164" t="s">
        <v>11213</v>
      </c>
    </row>
    <row r="1165" spans="1:4" x14ac:dyDescent="0.2">
      <c r="A1165" t="s">
        <v>941</v>
      </c>
      <c r="B1165" t="s">
        <v>907</v>
      </c>
      <c r="C1165" t="s">
        <v>940</v>
      </c>
      <c r="D1165" t="s">
        <v>10016</v>
      </c>
    </row>
    <row r="1166" spans="1:4" x14ac:dyDescent="0.2">
      <c r="A1166" t="s">
        <v>939</v>
      </c>
      <c r="B1166" t="s">
        <v>907</v>
      </c>
      <c r="C1166" t="s">
        <v>938</v>
      </c>
      <c r="D1166" t="s">
        <v>10367</v>
      </c>
    </row>
    <row r="1167" spans="1:4" x14ac:dyDescent="0.2">
      <c r="A1167" t="s">
        <v>937</v>
      </c>
      <c r="B1167" t="s">
        <v>907</v>
      </c>
      <c r="C1167" t="s">
        <v>936</v>
      </c>
      <c r="D1167" t="s">
        <v>9881</v>
      </c>
    </row>
    <row r="1168" spans="1:4" x14ac:dyDescent="0.2">
      <c r="A1168" t="s">
        <v>935</v>
      </c>
      <c r="B1168" t="s">
        <v>907</v>
      </c>
      <c r="C1168" t="s">
        <v>934</v>
      </c>
      <c r="D1168" t="s">
        <v>11275</v>
      </c>
    </row>
    <row r="1169" spans="1:4" x14ac:dyDescent="0.2">
      <c r="A1169" t="s">
        <v>933</v>
      </c>
      <c r="B1169" t="s">
        <v>907</v>
      </c>
      <c r="C1169" t="s">
        <v>932</v>
      </c>
      <c r="D1169" t="s">
        <v>10989</v>
      </c>
    </row>
    <row r="1170" spans="1:4" x14ac:dyDescent="0.2">
      <c r="A1170" t="s">
        <v>931</v>
      </c>
      <c r="B1170" t="s">
        <v>907</v>
      </c>
      <c r="C1170" t="s">
        <v>930</v>
      </c>
      <c r="D1170" t="s">
        <v>9573</v>
      </c>
    </row>
    <row r="1171" spans="1:4" x14ac:dyDescent="0.2">
      <c r="A1171" t="s">
        <v>929</v>
      </c>
      <c r="B1171" t="s">
        <v>907</v>
      </c>
      <c r="C1171" t="s">
        <v>928</v>
      </c>
      <c r="D1171" t="s">
        <v>9845</v>
      </c>
    </row>
    <row r="1172" spans="1:4" x14ac:dyDescent="0.2">
      <c r="A1172" t="s">
        <v>927</v>
      </c>
      <c r="B1172" t="s">
        <v>907</v>
      </c>
      <c r="C1172" t="s">
        <v>926</v>
      </c>
      <c r="D1172" t="s">
        <v>9878</v>
      </c>
    </row>
    <row r="1173" spans="1:4" x14ac:dyDescent="0.2">
      <c r="A1173" t="s">
        <v>925</v>
      </c>
      <c r="B1173" t="s">
        <v>907</v>
      </c>
      <c r="C1173" t="s">
        <v>924</v>
      </c>
      <c r="D1173" t="s">
        <v>9734</v>
      </c>
    </row>
    <row r="1174" spans="1:4" x14ac:dyDescent="0.2">
      <c r="A1174" t="s">
        <v>923</v>
      </c>
      <c r="B1174" t="s">
        <v>907</v>
      </c>
      <c r="C1174" t="s">
        <v>922</v>
      </c>
      <c r="D1174" t="s">
        <v>9899</v>
      </c>
    </row>
    <row r="1175" spans="1:4" x14ac:dyDescent="0.2">
      <c r="A1175" t="s">
        <v>921</v>
      </c>
      <c r="B1175" t="s">
        <v>907</v>
      </c>
      <c r="C1175" t="s">
        <v>920</v>
      </c>
      <c r="D1175" t="s">
        <v>11210</v>
      </c>
    </row>
    <row r="1176" spans="1:4" x14ac:dyDescent="0.2">
      <c r="A1176" t="s">
        <v>5255</v>
      </c>
      <c r="B1176" t="s">
        <v>907</v>
      </c>
      <c r="C1176" t="s">
        <v>5256</v>
      </c>
      <c r="D1176" t="s">
        <v>10007</v>
      </c>
    </row>
    <row r="1177" spans="1:4" x14ac:dyDescent="0.2">
      <c r="A1177" t="s">
        <v>919</v>
      </c>
      <c r="B1177" t="s">
        <v>907</v>
      </c>
      <c r="C1177" t="s">
        <v>918</v>
      </c>
      <c r="D1177" t="s">
        <v>11968</v>
      </c>
    </row>
    <row r="1178" spans="1:4" x14ac:dyDescent="0.2">
      <c r="A1178" t="s">
        <v>917</v>
      </c>
      <c r="B1178" t="s">
        <v>907</v>
      </c>
      <c r="C1178" t="s">
        <v>916</v>
      </c>
      <c r="D1178" t="s">
        <v>9973</v>
      </c>
    </row>
    <row r="1179" spans="1:4" x14ac:dyDescent="0.2">
      <c r="A1179" t="s">
        <v>915</v>
      </c>
      <c r="B1179" t="s">
        <v>907</v>
      </c>
      <c r="C1179" t="s">
        <v>914</v>
      </c>
      <c r="D1179" t="s">
        <v>10996</v>
      </c>
    </row>
    <row r="1180" spans="1:4" x14ac:dyDescent="0.2">
      <c r="A1180" t="s">
        <v>913</v>
      </c>
      <c r="B1180" t="s">
        <v>907</v>
      </c>
      <c r="C1180" t="s">
        <v>912</v>
      </c>
      <c r="D1180" t="s">
        <v>11216</v>
      </c>
    </row>
    <row r="1181" spans="1:4" x14ac:dyDescent="0.2">
      <c r="A1181" t="s">
        <v>911</v>
      </c>
      <c r="B1181" t="s">
        <v>907</v>
      </c>
      <c r="C1181" t="s">
        <v>910</v>
      </c>
      <c r="D1181" t="s">
        <v>10106</v>
      </c>
    </row>
    <row r="1182" spans="1:4" x14ac:dyDescent="0.2">
      <c r="A1182" t="s">
        <v>909</v>
      </c>
      <c r="B1182" t="s">
        <v>907</v>
      </c>
      <c r="C1182" t="s">
        <v>908</v>
      </c>
      <c r="D1182" t="s">
        <v>11268</v>
      </c>
    </row>
    <row r="1183" spans="1:4" x14ac:dyDescent="0.2">
      <c r="A1183" t="s">
        <v>906</v>
      </c>
      <c r="B1183" t="s">
        <v>907</v>
      </c>
      <c r="C1183" t="s">
        <v>905</v>
      </c>
      <c r="D1183" t="s">
        <v>11219</v>
      </c>
    </row>
    <row r="1184" spans="1:4" hidden="1" x14ac:dyDescent="0.2">
      <c r="A1184" t="s">
        <v>904</v>
      </c>
      <c r="B1184" t="s">
        <v>516</v>
      </c>
      <c r="C1184" t="s">
        <v>903</v>
      </c>
      <c r="D1184" t="s">
        <v>9547</v>
      </c>
    </row>
    <row r="1185" spans="1:4" hidden="1" x14ac:dyDescent="0.2">
      <c r="A1185" t="s">
        <v>902</v>
      </c>
      <c r="B1185" t="s">
        <v>516</v>
      </c>
      <c r="C1185" t="s">
        <v>901</v>
      </c>
      <c r="D1185" t="s">
        <v>9184</v>
      </c>
    </row>
    <row r="1186" spans="1:4" hidden="1" x14ac:dyDescent="0.2">
      <c r="A1186" t="s">
        <v>5241</v>
      </c>
      <c r="B1186" t="s">
        <v>516</v>
      </c>
      <c r="C1186" t="s">
        <v>5242</v>
      </c>
      <c r="D1186" t="s">
        <v>9407</v>
      </c>
    </row>
    <row r="1187" spans="1:4" hidden="1" x14ac:dyDescent="0.2">
      <c r="A1187" t="s">
        <v>5237</v>
      </c>
      <c r="B1187" t="s">
        <v>516</v>
      </c>
      <c r="C1187" t="s">
        <v>5238</v>
      </c>
      <c r="D1187" t="s">
        <v>9550</v>
      </c>
    </row>
    <row r="1188" spans="1:4" hidden="1" x14ac:dyDescent="0.2">
      <c r="A1188" t="s">
        <v>900</v>
      </c>
      <c r="B1188" t="s">
        <v>516</v>
      </c>
      <c r="C1188" t="s">
        <v>899</v>
      </c>
      <c r="D1188" t="s">
        <v>9177</v>
      </c>
    </row>
    <row r="1189" spans="1:4" hidden="1" x14ac:dyDescent="0.2">
      <c r="A1189" t="s">
        <v>898</v>
      </c>
      <c r="B1189" t="s">
        <v>516</v>
      </c>
      <c r="C1189" t="s">
        <v>897</v>
      </c>
      <c r="D1189" t="s">
        <v>8969</v>
      </c>
    </row>
    <row r="1190" spans="1:4" hidden="1" x14ac:dyDescent="0.2">
      <c r="A1190" t="s">
        <v>896</v>
      </c>
      <c r="B1190" t="s">
        <v>516</v>
      </c>
      <c r="C1190" t="s">
        <v>895</v>
      </c>
      <c r="D1190" t="s">
        <v>9262</v>
      </c>
    </row>
    <row r="1191" spans="1:4" hidden="1" x14ac:dyDescent="0.2">
      <c r="A1191" t="s">
        <v>894</v>
      </c>
      <c r="B1191" t="s">
        <v>516</v>
      </c>
      <c r="C1191" t="s">
        <v>893</v>
      </c>
      <c r="D1191" t="s">
        <v>9199</v>
      </c>
    </row>
    <row r="1192" spans="1:4" hidden="1" x14ac:dyDescent="0.2">
      <c r="A1192" t="s">
        <v>892</v>
      </c>
      <c r="B1192" t="s">
        <v>516</v>
      </c>
      <c r="C1192" t="s">
        <v>891</v>
      </c>
      <c r="D1192" t="s">
        <v>9448</v>
      </c>
    </row>
    <row r="1193" spans="1:4" hidden="1" x14ac:dyDescent="0.2">
      <c r="A1193" t="s">
        <v>890</v>
      </c>
      <c r="B1193" t="s">
        <v>516</v>
      </c>
      <c r="C1193" t="s">
        <v>889</v>
      </c>
      <c r="D1193" t="s">
        <v>9202</v>
      </c>
    </row>
    <row r="1194" spans="1:4" hidden="1" x14ac:dyDescent="0.2">
      <c r="A1194" t="s">
        <v>888</v>
      </c>
      <c r="B1194" t="s">
        <v>516</v>
      </c>
      <c r="C1194" t="s">
        <v>887</v>
      </c>
      <c r="D1194" t="s">
        <v>9430</v>
      </c>
    </row>
    <row r="1195" spans="1:4" hidden="1" x14ac:dyDescent="0.2">
      <c r="A1195" t="s">
        <v>886</v>
      </c>
      <c r="B1195" t="s">
        <v>516</v>
      </c>
      <c r="C1195" t="s">
        <v>885</v>
      </c>
      <c r="D1195" t="s">
        <v>9507</v>
      </c>
    </row>
    <row r="1196" spans="1:4" hidden="1" x14ac:dyDescent="0.2">
      <c r="A1196" t="s">
        <v>884</v>
      </c>
      <c r="B1196" t="s">
        <v>516</v>
      </c>
      <c r="C1196" t="s">
        <v>883</v>
      </c>
      <c r="D1196" t="s">
        <v>9030</v>
      </c>
    </row>
    <row r="1197" spans="1:4" hidden="1" x14ac:dyDescent="0.2">
      <c r="A1197" t="s">
        <v>882</v>
      </c>
      <c r="B1197" t="s">
        <v>516</v>
      </c>
      <c r="C1197" t="s">
        <v>881</v>
      </c>
      <c r="D1197" t="s">
        <v>9322</v>
      </c>
    </row>
    <row r="1198" spans="1:4" hidden="1" x14ac:dyDescent="0.2">
      <c r="A1198" t="s">
        <v>880</v>
      </c>
      <c r="B1198" t="s">
        <v>516</v>
      </c>
      <c r="C1198" t="s">
        <v>879</v>
      </c>
      <c r="D1198" t="s">
        <v>9298</v>
      </c>
    </row>
    <row r="1199" spans="1:4" hidden="1" x14ac:dyDescent="0.2">
      <c r="A1199" t="s">
        <v>878</v>
      </c>
      <c r="B1199" t="s">
        <v>516</v>
      </c>
      <c r="C1199" t="s">
        <v>877</v>
      </c>
      <c r="D1199" t="s">
        <v>9098</v>
      </c>
    </row>
    <row r="1200" spans="1:4" hidden="1" x14ac:dyDescent="0.2">
      <c r="A1200" t="s">
        <v>876</v>
      </c>
      <c r="B1200" t="s">
        <v>516</v>
      </c>
      <c r="C1200" t="s">
        <v>875</v>
      </c>
      <c r="D1200" t="s">
        <v>9482</v>
      </c>
    </row>
    <row r="1201" spans="1:4" hidden="1" x14ac:dyDescent="0.2">
      <c r="A1201" t="s">
        <v>874</v>
      </c>
      <c r="B1201" t="s">
        <v>516</v>
      </c>
      <c r="C1201" t="s">
        <v>873</v>
      </c>
      <c r="D1201" t="s">
        <v>9331</v>
      </c>
    </row>
    <row r="1202" spans="1:4" hidden="1" x14ac:dyDescent="0.2">
      <c r="A1202" t="s">
        <v>3415</v>
      </c>
      <c r="B1202" t="s">
        <v>516</v>
      </c>
      <c r="C1202" t="s">
        <v>3414</v>
      </c>
      <c r="D1202" t="s">
        <v>9238</v>
      </c>
    </row>
    <row r="1203" spans="1:4" hidden="1" x14ac:dyDescent="0.2">
      <c r="A1203" t="s">
        <v>872</v>
      </c>
      <c r="B1203" t="s">
        <v>516</v>
      </c>
      <c r="C1203" t="s">
        <v>871</v>
      </c>
      <c r="D1203" t="s">
        <v>10926</v>
      </c>
    </row>
    <row r="1204" spans="1:4" hidden="1" x14ac:dyDescent="0.2">
      <c r="A1204" t="s">
        <v>870</v>
      </c>
      <c r="B1204" t="s">
        <v>516</v>
      </c>
      <c r="C1204" t="s">
        <v>869</v>
      </c>
      <c r="D1204" t="s">
        <v>9343</v>
      </c>
    </row>
    <row r="1205" spans="1:4" hidden="1" x14ac:dyDescent="0.2">
      <c r="A1205" t="s">
        <v>868</v>
      </c>
      <c r="B1205" t="s">
        <v>516</v>
      </c>
      <c r="C1205" t="s">
        <v>867</v>
      </c>
      <c r="D1205" t="s">
        <v>9169</v>
      </c>
    </row>
    <row r="1206" spans="1:4" hidden="1" x14ac:dyDescent="0.2">
      <c r="A1206" t="s">
        <v>5216</v>
      </c>
      <c r="B1206" t="s">
        <v>516</v>
      </c>
      <c r="C1206" t="s">
        <v>5217</v>
      </c>
      <c r="D1206" t="s">
        <v>9454</v>
      </c>
    </row>
    <row r="1207" spans="1:4" hidden="1" x14ac:dyDescent="0.2">
      <c r="A1207" t="s">
        <v>866</v>
      </c>
      <c r="B1207" t="s">
        <v>516</v>
      </c>
      <c r="C1207" t="s">
        <v>865</v>
      </c>
      <c r="D1207" t="s">
        <v>9021</v>
      </c>
    </row>
    <row r="1208" spans="1:4" hidden="1" x14ac:dyDescent="0.2">
      <c r="A1208" t="s">
        <v>864</v>
      </c>
      <c r="B1208" t="s">
        <v>516</v>
      </c>
      <c r="C1208" t="s">
        <v>863</v>
      </c>
      <c r="D1208" t="s">
        <v>9369</v>
      </c>
    </row>
    <row r="1209" spans="1:4" hidden="1" x14ac:dyDescent="0.2">
      <c r="A1209" t="s">
        <v>862</v>
      </c>
      <c r="B1209" t="s">
        <v>516</v>
      </c>
      <c r="C1209" t="s">
        <v>861</v>
      </c>
      <c r="D1209" t="s">
        <v>7141</v>
      </c>
    </row>
    <row r="1210" spans="1:4" hidden="1" x14ac:dyDescent="0.2">
      <c r="A1210" t="s">
        <v>860</v>
      </c>
      <c r="B1210" t="s">
        <v>516</v>
      </c>
      <c r="C1210" t="s">
        <v>859</v>
      </c>
      <c r="D1210" t="s">
        <v>9485</v>
      </c>
    </row>
    <row r="1211" spans="1:4" hidden="1" x14ac:dyDescent="0.2">
      <c r="A1211" t="s">
        <v>858</v>
      </c>
      <c r="B1211" t="s">
        <v>516</v>
      </c>
      <c r="C1211" t="s">
        <v>857</v>
      </c>
      <c r="D1211" t="s">
        <v>9397</v>
      </c>
    </row>
    <row r="1212" spans="1:4" hidden="1" x14ac:dyDescent="0.2">
      <c r="A1212" t="s">
        <v>856</v>
      </c>
      <c r="B1212" t="s">
        <v>516</v>
      </c>
      <c r="C1212" t="s">
        <v>855</v>
      </c>
      <c r="D1212" t="s">
        <v>7701</v>
      </c>
    </row>
    <row r="1213" spans="1:4" hidden="1" x14ac:dyDescent="0.2">
      <c r="A1213" t="s">
        <v>854</v>
      </c>
      <c r="B1213" t="s">
        <v>516</v>
      </c>
      <c r="C1213" t="s">
        <v>853</v>
      </c>
      <c r="D1213" t="s">
        <v>9071</v>
      </c>
    </row>
    <row r="1214" spans="1:4" hidden="1" x14ac:dyDescent="0.2">
      <c r="A1214" t="s">
        <v>852</v>
      </c>
      <c r="B1214" t="s">
        <v>516</v>
      </c>
      <c r="C1214" t="s">
        <v>851</v>
      </c>
      <c r="D1214" t="s">
        <v>9378</v>
      </c>
    </row>
    <row r="1215" spans="1:4" hidden="1" x14ac:dyDescent="0.2">
      <c r="A1215" t="s">
        <v>850</v>
      </c>
      <c r="B1215" t="s">
        <v>516</v>
      </c>
      <c r="C1215" t="s">
        <v>849</v>
      </c>
      <c r="D1215" t="s">
        <v>10429</v>
      </c>
    </row>
    <row r="1216" spans="1:4" hidden="1" x14ac:dyDescent="0.2">
      <c r="A1216" t="s">
        <v>848</v>
      </c>
      <c r="B1216" t="s">
        <v>516</v>
      </c>
      <c r="C1216" t="s">
        <v>847</v>
      </c>
      <c r="D1216" t="s">
        <v>9445</v>
      </c>
    </row>
    <row r="1217" spans="1:4" hidden="1" x14ac:dyDescent="0.2">
      <c r="A1217" t="s">
        <v>846</v>
      </c>
      <c r="B1217" t="s">
        <v>516</v>
      </c>
      <c r="C1217" t="s">
        <v>845</v>
      </c>
      <c r="D1217" t="s">
        <v>9209</v>
      </c>
    </row>
    <row r="1218" spans="1:4" hidden="1" x14ac:dyDescent="0.2">
      <c r="A1218" t="s">
        <v>844</v>
      </c>
      <c r="B1218" t="s">
        <v>516</v>
      </c>
      <c r="C1218" t="s">
        <v>843</v>
      </c>
      <c r="D1218" t="s">
        <v>9241</v>
      </c>
    </row>
    <row r="1219" spans="1:4" hidden="1" x14ac:dyDescent="0.2">
      <c r="A1219" t="s">
        <v>842</v>
      </c>
      <c r="B1219" t="s">
        <v>516</v>
      </c>
      <c r="C1219" t="s">
        <v>841</v>
      </c>
      <c r="D1219" t="s">
        <v>9346</v>
      </c>
    </row>
    <row r="1220" spans="1:4" hidden="1" x14ac:dyDescent="0.2">
      <c r="A1220" t="s">
        <v>840</v>
      </c>
      <c r="B1220" t="s">
        <v>516</v>
      </c>
      <c r="C1220" t="s">
        <v>839</v>
      </c>
      <c r="D1220" t="s">
        <v>9246</v>
      </c>
    </row>
    <row r="1221" spans="1:4" hidden="1" x14ac:dyDescent="0.2">
      <c r="A1221" t="s">
        <v>3393</v>
      </c>
      <c r="B1221" t="s">
        <v>516</v>
      </c>
      <c r="C1221" t="s">
        <v>3152</v>
      </c>
      <c r="D1221" t="s">
        <v>9519</v>
      </c>
    </row>
    <row r="1222" spans="1:4" hidden="1" x14ac:dyDescent="0.2">
      <c r="A1222" t="s">
        <v>838</v>
      </c>
      <c r="B1222" t="s">
        <v>516</v>
      </c>
      <c r="C1222" t="s">
        <v>837</v>
      </c>
      <c r="D1222" t="s">
        <v>9077</v>
      </c>
    </row>
    <row r="1223" spans="1:4" hidden="1" x14ac:dyDescent="0.2">
      <c r="A1223" t="s">
        <v>836</v>
      </c>
      <c r="B1223" t="s">
        <v>516</v>
      </c>
      <c r="C1223" t="s">
        <v>835</v>
      </c>
      <c r="D1223" t="s">
        <v>11294</v>
      </c>
    </row>
    <row r="1224" spans="1:4" hidden="1" x14ac:dyDescent="0.2">
      <c r="A1224" t="s">
        <v>834</v>
      </c>
      <c r="B1224" t="s">
        <v>516</v>
      </c>
      <c r="C1224" t="s">
        <v>833</v>
      </c>
      <c r="D1224" t="s">
        <v>9222</v>
      </c>
    </row>
    <row r="1225" spans="1:4" hidden="1" x14ac:dyDescent="0.2">
      <c r="A1225" t="s">
        <v>832</v>
      </c>
      <c r="B1225" t="s">
        <v>516</v>
      </c>
      <c r="C1225" t="s">
        <v>831</v>
      </c>
      <c r="D1225" t="s">
        <v>10432</v>
      </c>
    </row>
    <row r="1226" spans="1:4" hidden="1" x14ac:dyDescent="0.2">
      <c r="A1226" t="s">
        <v>3386</v>
      </c>
      <c r="B1226" t="s">
        <v>516</v>
      </c>
      <c r="C1226" t="s">
        <v>3385</v>
      </c>
      <c r="D1226" t="s">
        <v>10481</v>
      </c>
    </row>
    <row r="1227" spans="1:4" hidden="1" x14ac:dyDescent="0.2">
      <c r="A1227" t="s">
        <v>830</v>
      </c>
      <c r="B1227" t="s">
        <v>516</v>
      </c>
      <c r="C1227" t="s">
        <v>829</v>
      </c>
      <c r="D1227" t="s">
        <v>9439</v>
      </c>
    </row>
    <row r="1228" spans="1:4" hidden="1" x14ac:dyDescent="0.2">
      <c r="A1228" t="s">
        <v>5189</v>
      </c>
      <c r="B1228" t="s">
        <v>516</v>
      </c>
      <c r="C1228" t="s">
        <v>5190</v>
      </c>
      <c r="D1228" t="s">
        <v>9372</v>
      </c>
    </row>
    <row r="1229" spans="1:4" hidden="1" x14ac:dyDescent="0.2">
      <c r="A1229" t="s">
        <v>828</v>
      </c>
      <c r="B1229" t="s">
        <v>516</v>
      </c>
      <c r="C1229" t="s">
        <v>827</v>
      </c>
      <c r="D1229" t="s">
        <v>9259</v>
      </c>
    </row>
    <row r="1230" spans="1:4" hidden="1" x14ac:dyDescent="0.2">
      <c r="A1230" t="s">
        <v>826</v>
      </c>
      <c r="B1230" t="s">
        <v>516</v>
      </c>
      <c r="C1230" t="s">
        <v>825</v>
      </c>
      <c r="D1230" t="s">
        <v>8998</v>
      </c>
    </row>
    <row r="1231" spans="1:4" hidden="1" x14ac:dyDescent="0.2">
      <c r="A1231" t="s">
        <v>824</v>
      </c>
      <c r="B1231" t="s">
        <v>516</v>
      </c>
      <c r="C1231" t="s">
        <v>823</v>
      </c>
      <c r="D1231" t="s">
        <v>9288</v>
      </c>
    </row>
    <row r="1232" spans="1:4" hidden="1" x14ac:dyDescent="0.2">
      <c r="A1232" t="s">
        <v>822</v>
      </c>
      <c r="B1232" t="s">
        <v>516</v>
      </c>
      <c r="C1232" t="s">
        <v>821</v>
      </c>
      <c r="D1232" t="s">
        <v>9280</v>
      </c>
    </row>
    <row r="1233" spans="1:4" hidden="1" x14ac:dyDescent="0.2">
      <c r="A1233" t="s">
        <v>5182</v>
      </c>
      <c r="B1233" t="s">
        <v>516</v>
      </c>
      <c r="C1233" t="s">
        <v>5183</v>
      </c>
      <c r="D1233" t="s">
        <v>10590</v>
      </c>
    </row>
    <row r="1234" spans="1:4" hidden="1" x14ac:dyDescent="0.2">
      <c r="A1234" t="s">
        <v>5179</v>
      </c>
      <c r="B1234" t="s">
        <v>516</v>
      </c>
      <c r="C1234" t="s">
        <v>5180</v>
      </c>
      <c r="D1234" t="s">
        <v>9381</v>
      </c>
    </row>
    <row r="1235" spans="1:4" hidden="1" x14ac:dyDescent="0.2">
      <c r="A1235" t="s">
        <v>820</v>
      </c>
      <c r="B1235" t="s">
        <v>516</v>
      </c>
      <c r="C1235" t="s">
        <v>819</v>
      </c>
      <c r="D1235" t="s">
        <v>9467</v>
      </c>
    </row>
    <row r="1236" spans="1:4" hidden="1" x14ac:dyDescent="0.2">
      <c r="A1236" t="s">
        <v>818</v>
      </c>
      <c r="B1236" t="s">
        <v>516</v>
      </c>
      <c r="C1236" t="s">
        <v>817</v>
      </c>
      <c r="D1236" t="s">
        <v>9249</v>
      </c>
    </row>
    <row r="1237" spans="1:4" hidden="1" x14ac:dyDescent="0.2">
      <c r="A1237" t="s">
        <v>816</v>
      </c>
      <c r="B1237" t="s">
        <v>516</v>
      </c>
      <c r="C1237" t="s">
        <v>815</v>
      </c>
      <c r="D1237" t="s">
        <v>9498</v>
      </c>
    </row>
    <row r="1238" spans="1:4" hidden="1" x14ac:dyDescent="0.2">
      <c r="A1238" t="s">
        <v>814</v>
      </c>
      <c r="B1238" t="s">
        <v>516</v>
      </c>
      <c r="C1238" t="s">
        <v>813</v>
      </c>
      <c r="D1238" t="s">
        <v>9206</v>
      </c>
    </row>
    <row r="1239" spans="1:4" hidden="1" x14ac:dyDescent="0.2">
      <c r="A1239" t="s">
        <v>812</v>
      </c>
      <c r="B1239" t="s">
        <v>516</v>
      </c>
      <c r="C1239" t="s">
        <v>811</v>
      </c>
      <c r="D1239" t="s">
        <v>9400</v>
      </c>
    </row>
    <row r="1240" spans="1:4" hidden="1" x14ac:dyDescent="0.2">
      <c r="A1240" t="s">
        <v>810</v>
      </c>
      <c r="B1240" t="s">
        <v>516</v>
      </c>
      <c r="C1240" t="s">
        <v>809</v>
      </c>
      <c r="D1240" t="s">
        <v>9337</v>
      </c>
    </row>
    <row r="1241" spans="1:4" hidden="1" x14ac:dyDescent="0.2">
      <c r="A1241" t="s">
        <v>808</v>
      </c>
      <c r="B1241" t="s">
        <v>516</v>
      </c>
      <c r="C1241" t="s">
        <v>807</v>
      </c>
      <c r="D1241" t="s">
        <v>9387</v>
      </c>
    </row>
    <row r="1242" spans="1:4" hidden="1" x14ac:dyDescent="0.2">
      <c r="A1242" t="s">
        <v>806</v>
      </c>
      <c r="B1242" t="s">
        <v>516</v>
      </c>
      <c r="C1242" t="s">
        <v>805</v>
      </c>
      <c r="D1242" t="s">
        <v>9226</v>
      </c>
    </row>
    <row r="1243" spans="1:4" hidden="1" x14ac:dyDescent="0.2">
      <c r="A1243" t="s">
        <v>804</v>
      </c>
      <c r="B1243" t="s">
        <v>516</v>
      </c>
      <c r="C1243" t="s">
        <v>803</v>
      </c>
      <c r="D1243" t="s">
        <v>7691</v>
      </c>
    </row>
    <row r="1244" spans="1:4" hidden="1" x14ac:dyDescent="0.2">
      <c r="A1244" t="s">
        <v>802</v>
      </c>
      <c r="B1244" t="s">
        <v>516</v>
      </c>
      <c r="C1244" t="s">
        <v>801</v>
      </c>
      <c r="D1244" t="s">
        <v>9054</v>
      </c>
    </row>
    <row r="1245" spans="1:4" hidden="1" x14ac:dyDescent="0.2">
      <c r="A1245" t="s">
        <v>800</v>
      </c>
      <c r="B1245" t="s">
        <v>516</v>
      </c>
      <c r="C1245" t="s">
        <v>799</v>
      </c>
      <c r="D1245" t="s">
        <v>9554</v>
      </c>
    </row>
    <row r="1246" spans="1:4" hidden="1" x14ac:dyDescent="0.2">
      <c r="A1246" t="s">
        <v>798</v>
      </c>
      <c r="B1246" t="s">
        <v>516</v>
      </c>
      <c r="C1246" t="s">
        <v>797</v>
      </c>
      <c r="D1246" t="s">
        <v>9025</v>
      </c>
    </row>
    <row r="1247" spans="1:4" hidden="1" x14ac:dyDescent="0.2">
      <c r="A1247" t="s">
        <v>796</v>
      </c>
      <c r="B1247" t="s">
        <v>516</v>
      </c>
      <c r="C1247" t="s">
        <v>795</v>
      </c>
      <c r="D1247" t="s">
        <v>9033</v>
      </c>
    </row>
    <row r="1248" spans="1:4" hidden="1" x14ac:dyDescent="0.2">
      <c r="A1248" t="s">
        <v>5162</v>
      </c>
      <c r="B1248" t="s">
        <v>516</v>
      </c>
      <c r="C1248" t="s">
        <v>5163</v>
      </c>
      <c r="D1248" t="s">
        <v>9522</v>
      </c>
    </row>
    <row r="1249" spans="1:4" hidden="1" x14ac:dyDescent="0.2">
      <c r="A1249" t="s">
        <v>794</v>
      </c>
      <c r="B1249" t="s">
        <v>516</v>
      </c>
      <c r="C1249" t="s">
        <v>793</v>
      </c>
      <c r="D1249" t="s">
        <v>7132</v>
      </c>
    </row>
    <row r="1250" spans="1:4" hidden="1" x14ac:dyDescent="0.2">
      <c r="A1250" t="s">
        <v>3357</v>
      </c>
      <c r="B1250" t="s">
        <v>516</v>
      </c>
      <c r="C1250" t="s">
        <v>3356</v>
      </c>
      <c r="D1250" t="s">
        <v>9384</v>
      </c>
    </row>
    <row r="1251" spans="1:4" hidden="1" x14ac:dyDescent="0.2">
      <c r="A1251" t="s">
        <v>792</v>
      </c>
      <c r="B1251" t="s">
        <v>516</v>
      </c>
      <c r="C1251" t="s">
        <v>791</v>
      </c>
      <c r="D1251" t="s">
        <v>10216</v>
      </c>
    </row>
    <row r="1252" spans="1:4" hidden="1" x14ac:dyDescent="0.2">
      <c r="A1252" t="s">
        <v>790</v>
      </c>
      <c r="B1252" t="s">
        <v>516</v>
      </c>
      <c r="C1252" t="s">
        <v>789</v>
      </c>
      <c r="D1252" t="s">
        <v>9461</v>
      </c>
    </row>
    <row r="1253" spans="1:4" hidden="1" x14ac:dyDescent="0.2">
      <c r="A1253" t="s">
        <v>788</v>
      </c>
      <c r="B1253" t="s">
        <v>516</v>
      </c>
      <c r="C1253" t="s">
        <v>787</v>
      </c>
      <c r="D1253" t="s">
        <v>10701</v>
      </c>
    </row>
    <row r="1254" spans="1:4" hidden="1" x14ac:dyDescent="0.2">
      <c r="A1254" t="s">
        <v>786</v>
      </c>
      <c r="B1254" t="s">
        <v>516</v>
      </c>
      <c r="C1254" t="s">
        <v>785</v>
      </c>
      <c r="D1254" t="s">
        <v>9316</v>
      </c>
    </row>
    <row r="1255" spans="1:4" hidden="1" x14ac:dyDescent="0.2">
      <c r="A1255" t="s">
        <v>784</v>
      </c>
      <c r="B1255" t="s">
        <v>516</v>
      </c>
      <c r="C1255" t="s">
        <v>783</v>
      </c>
      <c r="D1255" t="s">
        <v>9340</v>
      </c>
    </row>
    <row r="1256" spans="1:4" hidden="1" x14ac:dyDescent="0.2">
      <c r="A1256" t="s">
        <v>781</v>
      </c>
      <c r="B1256" t="s">
        <v>516</v>
      </c>
      <c r="C1256" t="s">
        <v>780</v>
      </c>
      <c r="D1256" t="s">
        <v>9048</v>
      </c>
    </row>
    <row r="1257" spans="1:4" hidden="1" x14ac:dyDescent="0.2">
      <c r="A1257" t="s">
        <v>779</v>
      </c>
      <c r="B1257" t="s">
        <v>516</v>
      </c>
      <c r="C1257" t="s">
        <v>778</v>
      </c>
      <c r="D1257" t="s">
        <v>8955</v>
      </c>
    </row>
    <row r="1258" spans="1:4" hidden="1" x14ac:dyDescent="0.2">
      <c r="A1258" t="s">
        <v>777</v>
      </c>
      <c r="B1258" t="s">
        <v>516</v>
      </c>
      <c r="C1258" t="s">
        <v>776</v>
      </c>
      <c r="D1258" t="s">
        <v>9007</v>
      </c>
    </row>
    <row r="1259" spans="1:4" hidden="1" x14ac:dyDescent="0.2">
      <c r="A1259" t="s">
        <v>775</v>
      </c>
      <c r="B1259" t="s">
        <v>516</v>
      </c>
      <c r="C1259" t="s">
        <v>774</v>
      </c>
      <c r="D1259" t="s">
        <v>9458</v>
      </c>
    </row>
    <row r="1260" spans="1:4" hidden="1" x14ac:dyDescent="0.2">
      <c r="A1260" t="s">
        <v>773</v>
      </c>
      <c r="B1260" t="s">
        <v>516</v>
      </c>
      <c r="C1260" t="s">
        <v>772</v>
      </c>
      <c r="D1260" t="s">
        <v>9363</v>
      </c>
    </row>
    <row r="1261" spans="1:4" hidden="1" x14ac:dyDescent="0.2">
      <c r="A1261" t="s">
        <v>771</v>
      </c>
      <c r="B1261" t="s">
        <v>516</v>
      </c>
      <c r="C1261" t="s">
        <v>770</v>
      </c>
      <c r="D1261" t="s">
        <v>10435</v>
      </c>
    </row>
    <row r="1262" spans="1:4" hidden="1" x14ac:dyDescent="0.2">
      <c r="A1262" t="s">
        <v>769</v>
      </c>
      <c r="B1262" t="s">
        <v>516</v>
      </c>
      <c r="C1262" t="s">
        <v>768</v>
      </c>
      <c r="D1262" t="s">
        <v>10939</v>
      </c>
    </row>
    <row r="1263" spans="1:4" hidden="1" x14ac:dyDescent="0.2">
      <c r="A1263" t="s">
        <v>767</v>
      </c>
      <c r="B1263" t="s">
        <v>516</v>
      </c>
      <c r="C1263" t="s">
        <v>766</v>
      </c>
      <c r="D1263" t="s">
        <v>9274</v>
      </c>
    </row>
    <row r="1264" spans="1:4" hidden="1" x14ac:dyDescent="0.2">
      <c r="A1264" t="s">
        <v>765</v>
      </c>
      <c r="B1264" t="s">
        <v>516</v>
      </c>
      <c r="C1264" t="s">
        <v>764</v>
      </c>
      <c r="D1264" t="s">
        <v>9086</v>
      </c>
    </row>
    <row r="1265" spans="1:4" hidden="1" x14ac:dyDescent="0.2">
      <c r="A1265" t="s">
        <v>763</v>
      </c>
      <c r="B1265" t="s">
        <v>516</v>
      </c>
      <c r="C1265" t="s">
        <v>762</v>
      </c>
      <c r="D1265" t="s">
        <v>9059</v>
      </c>
    </row>
    <row r="1266" spans="1:4" hidden="1" x14ac:dyDescent="0.2">
      <c r="A1266" t="s">
        <v>761</v>
      </c>
      <c r="B1266" t="s">
        <v>516</v>
      </c>
      <c r="C1266" t="s">
        <v>760</v>
      </c>
      <c r="D1266" t="s">
        <v>9334</v>
      </c>
    </row>
    <row r="1267" spans="1:4" hidden="1" x14ac:dyDescent="0.2">
      <c r="A1267" t="s">
        <v>759</v>
      </c>
      <c r="B1267" t="s">
        <v>516</v>
      </c>
      <c r="C1267" t="s">
        <v>758</v>
      </c>
      <c r="D1267" t="s">
        <v>9173</v>
      </c>
    </row>
    <row r="1268" spans="1:4" hidden="1" x14ac:dyDescent="0.2">
      <c r="A1268" t="s">
        <v>757</v>
      </c>
      <c r="B1268" t="s">
        <v>516</v>
      </c>
      <c r="C1268" t="s">
        <v>756</v>
      </c>
      <c r="D1268" t="s">
        <v>10496</v>
      </c>
    </row>
    <row r="1269" spans="1:4" hidden="1" x14ac:dyDescent="0.2">
      <c r="A1269" t="s">
        <v>755</v>
      </c>
      <c r="B1269" t="s">
        <v>516</v>
      </c>
      <c r="C1269" t="s">
        <v>754</v>
      </c>
      <c r="D1269" t="s">
        <v>10930</v>
      </c>
    </row>
    <row r="1270" spans="1:4" hidden="1" x14ac:dyDescent="0.2">
      <c r="A1270" t="s">
        <v>753</v>
      </c>
      <c r="B1270" t="s">
        <v>516</v>
      </c>
      <c r="C1270" t="s">
        <v>752</v>
      </c>
      <c r="D1270" t="s">
        <v>9271</v>
      </c>
    </row>
    <row r="1271" spans="1:4" hidden="1" x14ac:dyDescent="0.2">
      <c r="A1271" t="s">
        <v>3329</v>
      </c>
      <c r="B1271" t="s">
        <v>516</v>
      </c>
      <c r="C1271" t="s">
        <v>3314</v>
      </c>
      <c r="D1271" t="s">
        <v>8988</v>
      </c>
    </row>
    <row r="1272" spans="1:4" hidden="1" x14ac:dyDescent="0.2">
      <c r="A1272" t="s">
        <v>751</v>
      </c>
      <c r="B1272" t="s">
        <v>516</v>
      </c>
      <c r="C1272" t="s">
        <v>750</v>
      </c>
      <c r="D1272" t="s">
        <v>7686</v>
      </c>
    </row>
    <row r="1273" spans="1:4" hidden="1" x14ac:dyDescent="0.2">
      <c r="A1273" t="s">
        <v>749</v>
      </c>
      <c r="B1273" t="s">
        <v>516</v>
      </c>
      <c r="C1273" t="s">
        <v>748</v>
      </c>
      <c r="D1273" t="s">
        <v>10234</v>
      </c>
    </row>
    <row r="1274" spans="1:4" hidden="1" x14ac:dyDescent="0.2">
      <c r="A1274" t="s">
        <v>5132</v>
      </c>
      <c r="B1274" t="s">
        <v>516</v>
      </c>
      <c r="C1274" t="s">
        <v>5133</v>
      </c>
      <c r="D1274" t="s">
        <v>9529</v>
      </c>
    </row>
    <row r="1275" spans="1:4" hidden="1" x14ac:dyDescent="0.2">
      <c r="A1275" t="s">
        <v>747</v>
      </c>
      <c r="B1275" t="s">
        <v>516</v>
      </c>
      <c r="C1275" t="s">
        <v>746</v>
      </c>
      <c r="D1275" t="s">
        <v>9538</v>
      </c>
    </row>
    <row r="1276" spans="1:4" hidden="1" x14ac:dyDescent="0.2">
      <c r="A1276" t="s">
        <v>745</v>
      </c>
      <c r="B1276" t="s">
        <v>516</v>
      </c>
      <c r="C1276" t="s">
        <v>744</v>
      </c>
      <c r="D1276" t="s">
        <v>9011</v>
      </c>
    </row>
    <row r="1277" spans="1:4" hidden="1" x14ac:dyDescent="0.2">
      <c r="A1277" t="s">
        <v>743</v>
      </c>
      <c r="B1277" t="s">
        <v>516</v>
      </c>
      <c r="C1277" t="s">
        <v>742</v>
      </c>
      <c r="D1277" t="s">
        <v>9101</v>
      </c>
    </row>
    <row r="1278" spans="1:4" hidden="1" x14ac:dyDescent="0.2">
      <c r="A1278" t="s">
        <v>741</v>
      </c>
      <c r="B1278" t="s">
        <v>516</v>
      </c>
      <c r="C1278" t="s">
        <v>740</v>
      </c>
      <c r="D1278" t="s">
        <v>9304</v>
      </c>
    </row>
    <row r="1279" spans="1:4" hidden="1" x14ac:dyDescent="0.2">
      <c r="A1279" t="s">
        <v>5125</v>
      </c>
      <c r="B1279" t="s">
        <v>516</v>
      </c>
      <c r="C1279" t="s">
        <v>5126</v>
      </c>
      <c r="D1279" t="s">
        <v>9488</v>
      </c>
    </row>
    <row r="1280" spans="1:4" hidden="1" x14ac:dyDescent="0.2">
      <c r="A1280" t="s">
        <v>739</v>
      </c>
      <c r="B1280" t="s">
        <v>516</v>
      </c>
      <c r="C1280" t="s">
        <v>738</v>
      </c>
      <c r="D1280" t="s">
        <v>9325</v>
      </c>
    </row>
    <row r="1281" spans="1:4" hidden="1" x14ac:dyDescent="0.2">
      <c r="A1281" t="s">
        <v>737</v>
      </c>
      <c r="B1281" t="s">
        <v>516</v>
      </c>
      <c r="C1281" t="s">
        <v>736</v>
      </c>
      <c r="D1281" t="s">
        <v>9284</v>
      </c>
    </row>
    <row r="1282" spans="1:4" hidden="1" x14ac:dyDescent="0.2">
      <c r="A1282" t="s">
        <v>735</v>
      </c>
      <c r="B1282" t="s">
        <v>516</v>
      </c>
      <c r="C1282" t="s">
        <v>734</v>
      </c>
      <c r="D1282" t="s">
        <v>10441</v>
      </c>
    </row>
    <row r="1283" spans="1:4" hidden="1" x14ac:dyDescent="0.2">
      <c r="A1283" t="s">
        <v>733</v>
      </c>
      <c r="B1283" t="s">
        <v>516</v>
      </c>
      <c r="C1283" t="s">
        <v>732</v>
      </c>
      <c r="D1283" t="s">
        <v>10508</v>
      </c>
    </row>
    <row r="1284" spans="1:4" hidden="1" x14ac:dyDescent="0.2">
      <c r="A1284" t="s">
        <v>731</v>
      </c>
      <c r="B1284" t="s">
        <v>516</v>
      </c>
      <c r="C1284" t="s">
        <v>730</v>
      </c>
      <c r="D1284" t="s">
        <v>9156</v>
      </c>
    </row>
    <row r="1285" spans="1:4" hidden="1" x14ac:dyDescent="0.2">
      <c r="A1285" t="s">
        <v>729</v>
      </c>
      <c r="B1285" t="s">
        <v>516</v>
      </c>
      <c r="C1285" t="s">
        <v>728</v>
      </c>
      <c r="D1285" t="s">
        <v>9193</v>
      </c>
    </row>
    <row r="1286" spans="1:4" hidden="1" x14ac:dyDescent="0.2">
      <c r="A1286" t="s">
        <v>5116</v>
      </c>
      <c r="B1286" t="s">
        <v>516</v>
      </c>
      <c r="C1286" t="s">
        <v>5117</v>
      </c>
      <c r="D1286" t="s">
        <v>9355</v>
      </c>
    </row>
    <row r="1287" spans="1:4" hidden="1" x14ac:dyDescent="0.2">
      <c r="A1287" t="s">
        <v>727</v>
      </c>
      <c r="B1287" t="s">
        <v>516</v>
      </c>
      <c r="C1287" t="s">
        <v>440</v>
      </c>
      <c r="D1287" t="s">
        <v>9423</v>
      </c>
    </row>
    <row r="1288" spans="1:4" hidden="1" x14ac:dyDescent="0.2">
      <c r="A1288" t="s">
        <v>5112</v>
      </c>
      <c r="B1288" t="s">
        <v>516</v>
      </c>
      <c r="C1288" t="s">
        <v>5113</v>
      </c>
      <c r="D1288" t="s">
        <v>9002</v>
      </c>
    </row>
    <row r="1289" spans="1:4" hidden="1" x14ac:dyDescent="0.2">
      <c r="A1289" t="s">
        <v>3308</v>
      </c>
      <c r="B1289" t="s">
        <v>516</v>
      </c>
      <c r="C1289" t="s">
        <v>3307</v>
      </c>
      <c r="D1289" t="s">
        <v>9189</v>
      </c>
    </row>
    <row r="1290" spans="1:4" hidden="1" x14ac:dyDescent="0.2">
      <c r="A1290" t="s">
        <v>726</v>
      </c>
      <c r="B1290" t="s">
        <v>516</v>
      </c>
      <c r="C1290" t="s">
        <v>725</v>
      </c>
      <c r="D1290" t="s">
        <v>9113</v>
      </c>
    </row>
    <row r="1291" spans="1:4" hidden="1" x14ac:dyDescent="0.2">
      <c r="A1291" t="s">
        <v>724</v>
      </c>
      <c r="B1291" t="s">
        <v>516</v>
      </c>
      <c r="C1291" t="s">
        <v>723</v>
      </c>
      <c r="D1291" t="s">
        <v>9413</v>
      </c>
    </row>
    <row r="1292" spans="1:4" hidden="1" x14ac:dyDescent="0.2">
      <c r="A1292" t="s">
        <v>722</v>
      </c>
      <c r="B1292" t="s">
        <v>516</v>
      </c>
      <c r="C1292" t="s">
        <v>721</v>
      </c>
      <c r="D1292" t="s">
        <v>9165</v>
      </c>
    </row>
    <row r="1293" spans="1:4" hidden="1" x14ac:dyDescent="0.2">
      <c r="A1293" t="s">
        <v>720</v>
      </c>
      <c r="B1293" t="s">
        <v>516</v>
      </c>
      <c r="C1293" t="s">
        <v>719</v>
      </c>
      <c r="D1293" t="s">
        <v>9232</v>
      </c>
    </row>
    <row r="1294" spans="1:4" hidden="1" x14ac:dyDescent="0.2">
      <c r="A1294" t="s">
        <v>718</v>
      </c>
      <c r="B1294" t="s">
        <v>516</v>
      </c>
      <c r="C1294" t="s">
        <v>717</v>
      </c>
      <c r="D1294" t="s">
        <v>9442</v>
      </c>
    </row>
    <row r="1295" spans="1:4" hidden="1" x14ac:dyDescent="0.2">
      <c r="A1295" t="s">
        <v>716</v>
      </c>
      <c r="B1295" t="s">
        <v>516</v>
      </c>
      <c r="C1295" t="s">
        <v>715</v>
      </c>
      <c r="D1295" t="s">
        <v>10490</v>
      </c>
    </row>
    <row r="1296" spans="1:4" hidden="1" x14ac:dyDescent="0.2">
      <c r="A1296" t="s">
        <v>5099</v>
      </c>
      <c r="B1296" t="s">
        <v>516</v>
      </c>
      <c r="C1296" t="s">
        <v>5100</v>
      </c>
      <c r="D1296" t="s">
        <v>9277</v>
      </c>
    </row>
    <row r="1297" spans="1:4" hidden="1" x14ac:dyDescent="0.2">
      <c r="B1297" t="s">
        <v>516</v>
      </c>
      <c r="C1297" t="s">
        <v>5096</v>
      </c>
      <c r="D1297" t="s">
        <v>10336</v>
      </c>
    </row>
    <row r="1298" spans="1:4" hidden="1" x14ac:dyDescent="0.2">
      <c r="A1298" t="s">
        <v>714</v>
      </c>
      <c r="B1298" t="s">
        <v>516</v>
      </c>
      <c r="C1298" t="s">
        <v>713</v>
      </c>
      <c r="D1298" t="s">
        <v>9128</v>
      </c>
    </row>
    <row r="1299" spans="1:4" hidden="1" x14ac:dyDescent="0.2">
      <c r="A1299" t="s">
        <v>712</v>
      </c>
      <c r="B1299" t="s">
        <v>516</v>
      </c>
      <c r="C1299" t="s">
        <v>711</v>
      </c>
      <c r="D1299" t="s">
        <v>8995</v>
      </c>
    </row>
    <row r="1300" spans="1:4" hidden="1" x14ac:dyDescent="0.2">
      <c r="A1300" t="s">
        <v>710</v>
      </c>
      <c r="B1300" t="s">
        <v>516</v>
      </c>
      <c r="C1300" t="s">
        <v>709</v>
      </c>
      <c r="D1300" t="s">
        <v>9037</v>
      </c>
    </row>
    <row r="1301" spans="1:4" hidden="1" x14ac:dyDescent="0.2">
      <c r="A1301" t="s">
        <v>708</v>
      </c>
      <c r="B1301" t="s">
        <v>516</v>
      </c>
      <c r="C1301" t="s">
        <v>707</v>
      </c>
      <c r="D1301" t="s">
        <v>9064</v>
      </c>
    </row>
    <row r="1302" spans="1:4" hidden="1" x14ac:dyDescent="0.2">
      <c r="A1302" t="s">
        <v>706</v>
      </c>
      <c r="B1302" t="s">
        <v>516</v>
      </c>
      <c r="C1302" t="s">
        <v>705</v>
      </c>
      <c r="D1302" t="s">
        <v>9110</v>
      </c>
    </row>
    <row r="1303" spans="1:4" hidden="1" x14ac:dyDescent="0.2">
      <c r="A1303" t="s">
        <v>704</v>
      </c>
      <c r="B1303" t="s">
        <v>516</v>
      </c>
      <c r="C1303" t="s">
        <v>703</v>
      </c>
      <c r="D1303" t="s">
        <v>9067</v>
      </c>
    </row>
    <row r="1304" spans="1:4" hidden="1" x14ac:dyDescent="0.2">
      <c r="A1304" t="s">
        <v>702</v>
      </c>
      <c r="B1304" t="s">
        <v>516</v>
      </c>
      <c r="C1304" t="s">
        <v>701</v>
      </c>
      <c r="D1304" t="s">
        <v>9451</v>
      </c>
    </row>
    <row r="1305" spans="1:4" hidden="1" x14ac:dyDescent="0.2">
      <c r="A1305" t="s">
        <v>700</v>
      </c>
      <c r="B1305" t="s">
        <v>516</v>
      </c>
      <c r="C1305" t="s">
        <v>699</v>
      </c>
      <c r="D1305" t="s">
        <v>10720</v>
      </c>
    </row>
    <row r="1306" spans="1:4" hidden="1" x14ac:dyDescent="0.2">
      <c r="A1306" t="s">
        <v>5086</v>
      </c>
      <c r="B1306" t="s">
        <v>516</v>
      </c>
      <c r="C1306" t="s">
        <v>5087</v>
      </c>
      <c r="D1306" t="s">
        <v>10720</v>
      </c>
    </row>
    <row r="1307" spans="1:4" hidden="1" x14ac:dyDescent="0.2">
      <c r="A1307" t="s">
        <v>698</v>
      </c>
      <c r="B1307" t="s">
        <v>516</v>
      </c>
      <c r="C1307" t="s">
        <v>697</v>
      </c>
      <c r="D1307" t="s">
        <v>8960</v>
      </c>
    </row>
    <row r="1308" spans="1:4" hidden="1" x14ac:dyDescent="0.2">
      <c r="A1308" t="s">
        <v>696</v>
      </c>
      <c r="B1308" t="s">
        <v>516</v>
      </c>
      <c r="C1308" t="s">
        <v>695</v>
      </c>
      <c r="D1308" t="s">
        <v>10447</v>
      </c>
    </row>
    <row r="1309" spans="1:4" hidden="1" x14ac:dyDescent="0.2">
      <c r="A1309" t="s">
        <v>694</v>
      </c>
      <c r="B1309" t="s">
        <v>516</v>
      </c>
      <c r="C1309" t="s">
        <v>693</v>
      </c>
      <c r="D1309" t="s">
        <v>9476</v>
      </c>
    </row>
    <row r="1310" spans="1:4" hidden="1" x14ac:dyDescent="0.2">
      <c r="A1310" t="s">
        <v>692</v>
      </c>
      <c r="B1310" t="s">
        <v>516</v>
      </c>
      <c r="C1310" t="s">
        <v>691</v>
      </c>
      <c r="D1310" t="s">
        <v>9083</v>
      </c>
    </row>
    <row r="1311" spans="1:4" hidden="1" x14ac:dyDescent="0.2">
      <c r="A1311" t="s">
        <v>690</v>
      </c>
      <c r="B1311" t="s">
        <v>516</v>
      </c>
      <c r="C1311" t="s">
        <v>689</v>
      </c>
      <c r="D1311" t="s">
        <v>7696</v>
      </c>
    </row>
    <row r="1312" spans="1:4" hidden="1" x14ac:dyDescent="0.2">
      <c r="A1312" t="s">
        <v>5077</v>
      </c>
      <c r="B1312" t="s">
        <v>516</v>
      </c>
      <c r="C1312" t="s">
        <v>5078</v>
      </c>
      <c r="D1312" t="s">
        <v>7213</v>
      </c>
    </row>
    <row r="1313" spans="1:4" hidden="1" x14ac:dyDescent="0.2">
      <c r="A1313" t="s">
        <v>688</v>
      </c>
      <c r="B1313" t="s">
        <v>516</v>
      </c>
      <c r="C1313" t="s">
        <v>687</v>
      </c>
      <c r="D1313" t="s">
        <v>10511</v>
      </c>
    </row>
    <row r="1314" spans="1:4" hidden="1" x14ac:dyDescent="0.2">
      <c r="A1314" t="s">
        <v>686</v>
      </c>
      <c r="B1314" t="s">
        <v>516</v>
      </c>
      <c r="C1314" t="s">
        <v>685</v>
      </c>
      <c r="D1314" t="s">
        <v>9516</v>
      </c>
    </row>
    <row r="1315" spans="1:4" hidden="1" x14ac:dyDescent="0.2">
      <c r="A1315" t="s">
        <v>684</v>
      </c>
      <c r="B1315" t="s">
        <v>516</v>
      </c>
      <c r="C1315" t="s">
        <v>683</v>
      </c>
      <c r="D1315" t="s">
        <v>9526</v>
      </c>
    </row>
    <row r="1316" spans="1:4" hidden="1" x14ac:dyDescent="0.2">
      <c r="A1316" t="s">
        <v>682</v>
      </c>
      <c r="B1316" t="s">
        <v>516</v>
      </c>
      <c r="C1316" t="s">
        <v>681</v>
      </c>
      <c r="D1316" t="s">
        <v>10450</v>
      </c>
    </row>
    <row r="1317" spans="1:4" hidden="1" x14ac:dyDescent="0.2">
      <c r="A1317" t="s">
        <v>680</v>
      </c>
      <c r="B1317" t="s">
        <v>516</v>
      </c>
      <c r="C1317" t="s">
        <v>679</v>
      </c>
      <c r="D1317" t="s">
        <v>8979</v>
      </c>
    </row>
    <row r="1318" spans="1:4" hidden="1" x14ac:dyDescent="0.2">
      <c r="A1318" t="s">
        <v>5069</v>
      </c>
      <c r="B1318" t="s">
        <v>516</v>
      </c>
      <c r="C1318" t="s">
        <v>5070</v>
      </c>
      <c r="D1318" t="s">
        <v>9074</v>
      </c>
    </row>
    <row r="1319" spans="1:4" hidden="1" x14ac:dyDescent="0.2">
      <c r="A1319" t="s">
        <v>5065</v>
      </c>
      <c r="B1319" t="s">
        <v>516</v>
      </c>
      <c r="C1319" t="s">
        <v>5066</v>
      </c>
      <c r="D1319" t="s">
        <v>9494</v>
      </c>
    </row>
    <row r="1320" spans="1:4" hidden="1" x14ac:dyDescent="0.2">
      <c r="A1320" t="s">
        <v>678</v>
      </c>
      <c r="B1320" t="s">
        <v>516</v>
      </c>
      <c r="C1320" t="s">
        <v>677</v>
      </c>
      <c r="D1320" t="s">
        <v>9328</v>
      </c>
    </row>
    <row r="1321" spans="1:4" hidden="1" x14ac:dyDescent="0.2">
      <c r="A1321" t="s">
        <v>676</v>
      </c>
      <c r="B1321" t="s">
        <v>516</v>
      </c>
      <c r="C1321" t="s">
        <v>675</v>
      </c>
      <c r="D1321" t="s">
        <v>9291</v>
      </c>
    </row>
    <row r="1322" spans="1:4" hidden="1" x14ac:dyDescent="0.2">
      <c r="A1322" t="s">
        <v>674</v>
      </c>
      <c r="B1322" t="s">
        <v>516</v>
      </c>
      <c r="C1322" t="s">
        <v>673</v>
      </c>
      <c r="D1322" t="s">
        <v>10453</v>
      </c>
    </row>
    <row r="1323" spans="1:4" hidden="1" x14ac:dyDescent="0.2">
      <c r="A1323" t="s">
        <v>672</v>
      </c>
      <c r="B1323" t="s">
        <v>516</v>
      </c>
      <c r="C1323" t="s">
        <v>671</v>
      </c>
      <c r="D1323" t="s">
        <v>9216</v>
      </c>
    </row>
    <row r="1324" spans="1:4" hidden="1" x14ac:dyDescent="0.2">
      <c r="A1324" t="s">
        <v>670</v>
      </c>
      <c r="B1324" t="s">
        <v>516</v>
      </c>
      <c r="C1324" t="s">
        <v>669</v>
      </c>
      <c r="D1324" t="s">
        <v>10933</v>
      </c>
    </row>
    <row r="1325" spans="1:4" hidden="1" x14ac:dyDescent="0.2">
      <c r="A1325" t="s">
        <v>5057</v>
      </c>
      <c r="B1325" t="s">
        <v>516</v>
      </c>
      <c r="C1325" t="s">
        <v>5058</v>
      </c>
      <c r="D1325" t="s">
        <v>9352</v>
      </c>
    </row>
    <row r="1326" spans="1:4" hidden="1" x14ac:dyDescent="0.2">
      <c r="A1326" t="s">
        <v>668</v>
      </c>
      <c r="B1326" t="s">
        <v>516</v>
      </c>
      <c r="C1326" t="s">
        <v>667</v>
      </c>
      <c r="D1326" t="s">
        <v>9153</v>
      </c>
    </row>
    <row r="1327" spans="1:4" hidden="1" x14ac:dyDescent="0.2">
      <c r="A1327" t="s">
        <v>666</v>
      </c>
      <c r="B1327" t="s">
        <v>516</v>
      </c>
      <c r="C1327" t="s">
        <v>665</v>
      </c>
      <c r="D1327" t="s">
        <v>9016</v>
      </c>
    </row>
    <row r="1328" spans="1:4" hidden="1" x14ac:dyDescent="0.2">
      <c r="A1328" t="s">
        <v>664</v>
      </c>
      <c r="B1328" t="s">
        <v>516</v>
      </c>
      <c r="C1328" t="s">
        <v>663</v>
      </c>
      <c r="D1328" t="s">
        <v>10444</v>
      </c>
    </row>
    <row r="1329" spans="1:4" hidden="1" x14ac:dyDescent="0.2">
      <c r="A1329" t="s">
        <v>5050</v>
      </c>
      <c r="B1329" t="s">
        <v>516</v>
      </c>
      <c r="C1329" t="s">
        <v>5051</v>
      </c>
      <c r="D1329" t="s">
        <v>9491</v>
      </c>
    </row>
    <row r="1330" spans="1:4" hidden="1" x14ac:dyDescent="0.2">
      <c r="A1330" t="s">
        <v>662</v>
      </c>
      <c r="B1330" t="s">
        <v>516</v>
      </c>
      <c r="C1330" t="s">
        <v>661</v>
      </c>
      <c r="D1330" t="s">
        <v>10456</v>
      </c>
    </row>
    <row r="1331" spans="1:4" hidden="1" x14ac:dyDescent="0.2">
      <c r="A1331" t="s">
        <v>660</v>
      </c>
      <c r="B1331" t="s">
        <v>516</v>
      </c>
      <c r="C1331" t="s">
        <v>659</v>
      </c>
      <c r="D1331" t="s">
        <v>9268</v>
      </c>
    </row>
    <row r="1332" spans="1:4" hidden="1" x14ac:dyDescent="0.2">
      <c r="A1332" t="s">
        <v>658</v>
      </c>
      <c r="B1332" t="s">
        <v>516</v>
      </c>
      <c r="C1332" t="s">
        <v>657</v>
      </c>
      <c r="D1332" t="s">
        <v>9255</v>
      </c>
    </row>
    <row r="1333" spans="1:4" hidden="1" x14ac:dyDescent="0.2">
      <c r="A1333" t="s">
        <v>656</v>
      </c>
      <c r="B1333" t="s">
        <v>516</v>
      </c>
      <c r="C1333" t="s">
        <v>655</v>
      </c>
      <c r="D1333" t="s">
        <v>10459</v>
      </c>
    </row>
    <row r="1334" spans="1:4" hidden="1" x14ac:dyDescent="0.2">
      <c r="B1334" t="s">
        <v>516</v>
      </c>
      <c r="C1334" t="s">
        <v>5042</v>
      </c>
      <c r="D1334" t="s">
        <v>7213</v>
      </c>
    </row>
    <row r="1335" spans="1:4" hidden="1" x14ac:dyDescent="0.2">
      <c r="A1335" t="s">
        <v>5039</v>
      </c>
      <c r="B1335" t="s">
        <v>516</v>
      </c>
      <c r="C1335" t="s">
        <v>5040</v>
      </c>
      <c r="D1335" t="s">
        <v>10267</v>
      </c>
    </row>
    <row r="1336" spans="1:4" hidden="1" x14ac:dyDescent="0.2">
      <c r="A1336" t="s">
        <v>654</v>
      </c>
      <c r="B1336" t="s">
        <v>516</v>
      </c>
      <c r="C1336" t="s">
        <v>653</v>
      </c>
      <c r="D1336" t="s">
        <v>9294</v>
      </c>
    </row>
    <row r="1337" spans="1:4" hidden="1" x14ac:dyDescent="0.2">
      <c r="A1337" t="s">
        <v>652</v>
      </c>
      <c r="B1337" t="s">
        <v>516</v>
      </c>
      <c r="C1337" t="s">
        <v>651</v>
      </c>
      <c r="D1337" t="s">
        <v>10463</v>
      </c>
    </row>
    <row r="1338" spans="1:4" hidden="1" x14ac:dyDescent="0.2">
      <c r="A1338" t="s">
        <v>650</v>
      </c>
      <c r="B1338" t="s">
        <v>516</v>
      </c>
      <c r="C1338" t="s">
        <v>649</v>
      </c>
      <c r="D1338" t="s">
        <v>10339</v>
      </c>
    </row>
    <row r="1339" spans="1:4" hidden="1" x14ac:dyDescent="0.2">
      <c r="A1339" t="s">
        <v>648</v>
      </c>
      <c r="B1339" t="s">
        <v>516</v>
      </c>
      <c r="C1339" t="s">
        <v>647</v>
      </c>
      <c r="D1339" t="s">
        <v>9427</v>
      </c>
    </row>
    <row r="1340" spans="1:4" hidden="1" x14ac:dyDescent="0.2">
      <c r="A1340" t="s">
        <v>646</v>
      </c>
      <c r="B1340" t="s">
        <v>516</v>
      </c>
      <c r="C1340" t="s">
        <v>645</v>
      </c>
      <c r="D1340" t="s">
        <v>9265</v>
      </c>
    </row>
    <row r="1341" spans="1:4" hidden="1" x14ac:dyDescent="0.2">
      <c r="A1341" t="s">
        <v>644</v>
      </c>
      <c r="B1341" t="s">
        <v>516</v>
      </c>
      <c r="C1341" t="s">
        <v>643</v>
      </c>
      <c r="D1341" t="s">
        <v>10560</v>
      </c>
    </row>
    <row r="1342" spans="1:4" hidden="1" x14ac:dyDescent="0.2">
      <c r="A1342" t="s">
        <v>642</v>
      </c>
      <c r="B1342" t="s">
        <v>516</v>
      </c>
      <c r="C1342" t="s">
        <v>641</v>
      </c>
      <c r="D1342" t="s">
        <v>9307</v>
      </c>
    </row>
    <row r="1343" spans="1:4" hidden="1" x14ac:dyDescent="0.2">
      <c r="A1343" t="s">
        <v>640</v>
      </c>
      <c r="B1343" t="s">
        <v>516</v>
      </c>
      <c r="C1343" t="s">
        <v>639</v>
      </c>
      <c r="D1343" t="s">
        <v>9470</v>
      </c>
    </row>
    <row r="1344" spans="1:4" hidden="1" x14ac:dyDescent="0.2">
      <c r="A1344" t="s">
        <v>5028</v>
      </c>
      <c r="B1344" t="s">
        <v>516</v>
      </c>
      <c r="C1344" t="s">
        <v>5029</v>
      </c>
      <c r="D1344" t="s">
        <v>9040</v>
      </c>
    </row>
    <row r="1345" spans="1:4" hidden="1" x14ac:dyDescent="0.2">
      <c r="A1345" t="s">
        <v>638</v>
      </c>
      <c r="B1345" t="s">
        <v>516</v>
      </c>
      <c r="C1345" t="s">
        <v>637</v>
      </c>
      <c r="D1345" t="s">
        <v>9117</v>
      </c>
    </row>
    <row r="1346" spans="1:4" hidden="1" x14ac:dyDescent="0.2">
      <c r="A1346" t="s">
        <v>636</v>
      </c>
      <c r="B1346" t="s">
        <v>516</v>
      </c>
      <c r="C1346" t="s">
        <v>635</v>
      </c>
      <c r="D1346" t="s">
        <v>9419</v>
      </c>
    </row>
    <row r="1347" spans="1:4" hidden="1" x14ac:dyDescent="0.2">
      <c r="A1347" t="s">
        <v>634</v>
      </c>
      <c r="B1347" t="s">
        <v>516</v>
      </c>
      <c r="C1347" t="s">
        <v>633</v>
      </c>
      <c r="D1347" t="s">
        <v>10499</v>
      </c>
    </row>
    <row r="1348" spans="1:4" hidden="1" x14ac:dyDescent="0.2">
      <c r="B1348" t="s">
        <v>516</v>
      </c>
      <c r="C1348" t="s">
        <v>5022</v>
      </c>
      <c r="D1348" t="s">
        <v>11981</v>
      </c>
    </row>
    <row r="1349" spans="1:4" hidden="1" x14ac:dyDescent="0.2">
      <c r="A1349" t="s">
        <v>632</v>
      </c>
      <c r="B1349" t="s">
        <v>516</v>
      </c>
      <c r="C1349" t="s">
        <v>631</v>
      </c>
      <c r="D1349" t="s">
        <v>9196</v>
      </c>
    </row>
    <row r="1350" spans="1:4" hidden="1" x14ac:dyDescent="0.2">
      <c r="A1350" t="s">
        <v>630</v>
      </c>
      <c r="B1350" t="s">
        <v>516</v>
      </c>
      <c r="C1350" t="s">
        <v>629</v>
      </c>
      <c r="D1350" t="s">
        <v>9504</v>
      </c>
    </row>
    <row r="1351" spans="1:4" hidden="1" x14ac:dyDescent="0.2">
      <c r="A1351" t="s">
        <v>628</v>
      </c>
      <c r="B1351" t="s">
        <v>516</v>
      </c>
      <c r="C1351" t="s">
        <v>627</v>
      </c>
      <c r="D1351" t="s">
        <v>10466</v>
      </c>
    </row>
    <row r="1352" spans="1:4" hidden="1" x14ac:dyDescent="0.2">
      <c r="A1352" t="s">
        <v>626</v>
      </c>
      <c r="B1352" t="s">
        <v>516</v>
      </c>
      <c r="C1352" t="s">
        <v>625</v>
      </c>
      <c r="D1352" t="s">
        <v>9162</v>
      </c>
    </row>
    <row r="1353" spans="1:4" hidden="1" x14ac:dyDescent="0.2">
      <c r="A1353" t="s">
        <v>624</v>
      </c>
      <c r="B1353" t="s">
        <v>516</v>
      </c>
      <c r="C1353" t="s">
        <v>623</v>
      </c>
      <c r="D1353" t="s">
        <v>9144</v>
      </c>
    </row>
    <row r="1354" spans="1:4" hidden="1" x14ac:dyDescent="0.2">
      <c r="A1354" t="s">
        <v>622</v>
      </c>
      <c r="B1354" t="s">
        <v>516</v>
      </c>
      <c r="C1354" t="s">
        <v>621</v>
      </c>
      <c r="D1354" t="s">
        <v>10835</v>
      </c>
    </row>
    <row r="1355" spans="1:4" hidden="1" x14ac:dyDescent="0.2">
      <c r="A1355" t="s">
        <v>620</v>
      </c>
      <c r="B1355" t="s">
        <v>516</v>
      </c>
      <c r="C1355" t="s">
        <v>619</v>
      </c>
      <c r="D1355" t="s">
        <v>9313</v>
      </c>
    </row>
    <row r="1356" spans="1:4" hidden="1" x14ac:dyDescent="0.2">
      <c r="A1356" t="s">
        <v>618</v>
      </c>
      <c r="B1356" t="s">
        <v>516</v>
      </c>
      <c r="C1356" t="s">
        <v>617</v>
      </c>
      <c r="D1356" t="s">
        <v>9123</v>
      </c>
    </row>
    <row r="1357" spans="1:4" hidden="1" x14ac:dyDescent="0.2">
      <c r="A1357" t="s">
        <v>616</v>
      </c>
      <c r="B1357" t="s">
        <v>516</v>
      </c>
      <c r="C1357" t="s">
        <v>615</v>
      </c>
      <c r="D1357" t="s">
        <v>9045</v>
      </c>
    </row>
    <row r="1358" spans="1:4" hidden="1" x14ac:dyDescent="0.2">
      <c r="A1358" t="s">
        <v>614</v>
      </c>
      <c r="B1358" t="s">
        <v>516</v>
      </c>
      <c r="C1358" t="s">
        <v>613</v>
      </c>
      <c r="D1358" t="s">
        <v>9393</v>
      </c>
    </row>
    <row r="1359" spans="1:4" hidden="1" x14ac:dyDescent="0.2">
      <c r="A1359" t="s">
        <v>5009</v>
      </c>
      <c r="B1359" t="s">
        <v>516</v>
      </c>
      <c r="C1359" t="s">
        <v>5010</v>
      </c>
      <c r="D1359" t="s">
        <v>9375</v>
      </c>
    </row>
    <row r="1360" spans="1:4" hidden="1" x14ac:dyDescent="0.2">
      <c r="A1360" t="s">
        <v>612</v>
      </c>
      <c r="B1360" t="s">
        <v>516</v>
      </c>
      <c r="C1360" t="s">
        <v>611</v>
      </c>
      <c r="D1360" t="s">
        <v>9159</v>
      </c>
    </row>
    <row r="1361" spans="1:4" hidden="1" x14ac:dyDescent="0.2">
      <c r="B1361" t="s">
        <v>516</v>
      </c>
      <c r="C1361" t="s">
        <v>3232</v>
      </c>
      <c r="D1361" t="s">
        <v>7213</v>
      </c>
    </row>
    <row r="1362" spans="1:4" hidden="1" x14ac:dyDescent="0.2">
      <c r="A1362" t="s">
        <v>5005</v>
      </c>
      <c r="B1362" t="s">
        <v>516</v>
      </c>
      <c r="C1362" t="s">
        <v>5006</v>
      </c>
      <c r="D1362" t="s">
        <v>10230</v>
      </c>
    </row>
    <row r="1363" spans="1:4" hidden="1" x14ac:dyDescent="0.2">
      <c r="A1363" t="s">
        <v>610</v>
      </c>
      <c r="B1363" t="s">
        <v>516</v>
      </c>
      <c r="C1363" t="s">
        <v>609</v>
      </c>
      <c r="D1363" t="s">
        <v>9319</v>
      </c>
    </row>
    <row r="1364" spans="1:4" hidden="1" x14ac:dyDescent="0.2">
      <c r="A1364" t="s">
        <v>608</v>
      </c>
      <c r="B1364" t="s">
        <v>516</v>
      </c>
      <c r="C1364" t="s">
        <v>607</v>
      </c>
      <c r="D1364" t="s">
        <v>9390</v>
      </c>
    </row>
    <row r="1365" spans="1:4" hidden="1" x14ac:dyDescent="0.2">
      <c r="A1365" t="s">
        <v>606</v>
      </c>
      <c r="B1365" t="s">
        <v>516</v>
      </c>
      <c r="C1365" t="s">
        <v>605</v>
      </c>
      <c r="D1365" t="s">
        <v>9252</v>
      </c>
    </row>
    <row r="1366" spans="1:4" hidden="1" x14ac:dyDescent="0.2">
      <c r="A1366" t="s">
        <v>604</v>
      </c>
      <c r="B1366" t="s">
        <v>516</v>
      </c>
      <c r="C1366" t="s">
        <v>603</v>
      </c>
      <c r="D1366" t="s">
        <v>10936</v>
      </c>
    </row>
    <row r="1367" spans="1:4" hidden="1" x14ac:dyDescent="0.2">
      <c r="A1367" t="s">
        <v>602</v>
      </c>
      <c r="B1367" t="s">
        <v>516</v>
      </c>
      <c r="C1367" t="s">
        <v>601</v>
      </c>
      <c r="D1367" t="s">
        <v>9181</v>
      </c>
    </row>
    <row r="1368" spans="1:4" hidden="1" x14ac:dyDescent="0.2">
      <c r="A1368" t="s">
        <v>600</v>
      </c>
      <c r="B1368" t="s">
        <v>516</v>
      </c>
      <c r="C1368" t="s">
        <v>599</v>
      </c>
      <c r="D1368" t="s">
        <v>9479</v>
      </c>
    </row>
    <row r="1369" spans="1:4" hidden="1" x14ac:dyDescent="0.2">
      <c r="A1369" t="s">
        <v>598</v>
      </c>
      <c r="B1369" t="s">
        <v>516</v>
      </c>
      <c r="C1369" t="s">
        <v>597</v>
      </c>
      <c r="D1369" t="s">
        <v>10469</v>
      </c>
    </row>
    <row r="1370" spans="1:4" hidden="1" x14ac:dyDescent="0.2">
      <c r="A1370" t="s">
        <v>596</v>
      </c>
      <c r="B1370" t="s">
        <v>516</v>
      </c>
      <c r="C1370" t="s">
        <v>595</v>
      </c>
      <c r="D1370" t="s">
        <v>10472</v>
      </c>
    </row>
    <row r="1371" spans="1:4" hidden="1" x14ac:dyDescent="0.2">
      <c r="A1371" t="s">
        <v>594</v>
      </c>
      <c r="B1371" t="s">
        <v>516</v>
      </c>
      <c r="C1371" t="s">
        <v>593</v>
      </c>
      <c r="D1371" t="s">
        <v>9229</v>
      </c>
    </row>
    <row r="1372" spans="1:4" hidden="1" x14ac:dyDescent="0.2">
      <c r="A1372" t="s">
        <v>592</v>
      </c>
      <c r="B1372" t="s">
        <v>516</v>
      </c>
      <c r="C1372" t="s">
        <v>591</v>
      </c>
      <c r="D1372" t="s">
        <v>10475</v>
      </c>
    </row>
    <row r="1373" spans="1:4" hidden="1" x14ac:dyDescent="0.2">
      <c r="A1373" t="s">
        <v>590</v>
      </c>
      <c r="B1373" t="s">
        <v>516</v>
      </c>
      <c r="C1373" t="s">
        <v>589</v>
      </c>
      <c r="D1373" t="s">
        <v>9541</v>
      </c>
    </row>
    <row r="1374" spans="1:4" hidden="1" x14ac:dyDescent="0.2">
      <c r="A1374" t="s">
        <v>588</v>
      </c>
      <c r="B1374" t="s">
        <v>516</v>
      </c>
      <c r="C1374" t="s">
        <v>587</v>
      </c>
      <c r="D1374" t="s">
        <v>10554</v>
      </c>
    </row>
    <row r="1375" spans="1:4" hidden="1" x14ac:dyDescent="0.2">
      <c r="A1375" t="s">
        <v>586</v>
      </c>
      <c r="B1375" t="s">
        <v>516</v>
      </c>
      <c r="C1375" t="s">
        <v>585</v>
      </c>
      <c r="D1375" t="s">
        <v>9104</v>
      </c>
    </row>
    <row r="1376" spans="1:4" hidden="1" x14ac:dyDescent="0.2">
      <c r="A1376" t="s">
        <v>584</v>
      </c>
      <c r="B1376" t="s">
        <v>516</v>
      </c>
      <c r="C1376" t="s">
        <v>583</v>
      </c>
      <c r="D1376" t="s">
        <v>9219</v>
      </c>
    </row>
    <row r="1377" spans="1:4" hidden="1" x14ac:dyDescent="0.2">
      <c r="A1377" t="s">
        <v>582</v>
      </c>
      <c r="B1377" t="s">
        <v>516</v>
      </c>
      <c r="C1377" t="s">
        <v>581</v>
      </c>
      <c r="D1377" t="s">
        <v>10478</v>
      </c>
    </row>
    <row r="1378" spans="1:4" hidden="1" x14ac:dyDescent="0.2">
      <c r="A1378" t="s">
        <v>4986</v>
      </c>
      <c r="B1378" t="s">
        <v>516</v>
      </c>
      <c r="C1378" t="s">
        <v>4987</v>
      </c>
      <c r="D1378" t="s">
        <v>9510</v>
      </c>
    </row>
    <row r="1379" spans="1:4" hidden="1" x14ac:dyDescent="0.2">
      <c r="A1379" t="s">
        <v>580</v>
      </c>
      <c r="B1379" t="s">
        <v>516</v>
      </c>
      <c r="C1379" t="s">
        <v>579</v>
      </c>
      <c r="D1379" t="s">
        <v>9080</v>
      </c>
    </row>
    <row r="1380" spans="1:4" hidden="1" x14ac:dyDescent="0.2">
      <c r="A1380" t="s">
        <v>4982</v>
      </c>
      <c r="B1380" t="s">
        <v>516</v>
      </c>
      <c r="C1380" t="s">
        <v>4983</v>
      </c>
      <c r="D1380" t="s">
        <v>9403</v>
      </c>
    </row>
    <row r="1381" spans="1:4" hidden="1" x14ac:dyDescent="0.2">
      <c r="A1381" t="s">
        <v>578</v>
      </c>
      <c r="B1381" t="s">
        <v>516</v>
      </c>
      <c r="C1381" t="s">
        <v>577</v>
      </c>
      <c r="D1381" t="s">
        <v>9473</v>
      </c>
    </row>
    <row r="1382" spans="1:4" hidden="1" x14ac:dyDescent="0.2">
      <c r="A1382" t="s">
        <v>576</v>
      </c>
      <c r="B1382" t="s">
        <v>516</v>
      </c>
      <c r="C1382" t="s">
        <v>575</v>
      </c>
      <c r="D1382" t="s">
        <v>9301</v>
      </c>
    </row>
    <row r="1383" spans="1:4" hidden="1" x14ac:dyDescent="0.2">
      <c r="A1383" t="s">
        <v>574</v>
      </c>
      <c r="B1383" t="s">
        <v>516</v>
      </c>
      <c r="C1383" t="s">
        <v>573</v>
      </c>
      <c r="D1383" t="s">
        <v>9090</v>
      </c>
    </row>
    <row r="1384" spans="1:4" hidden="1" x14ac:dyDescent="0.2">
      <c r="A1384" t="s">
        <v>572</v>
      </c>
      <c r="B1384" t="s">
        <v>516</v>
      </c>
      <c r="C1384" t="s">
        <v>571</v>
      </c>
      <c r="D1384" t="s">
        <v>10356</v>
      </c>
    </row>
    <row r="1385" spans="1:4" hidden="1" x14ac:dyDescent="0.2">
      <c r="A1385" t="s">
        <v>4974</v>
      </c>
      <c r="B1385" t="s">
        <v>516</v>
      </c>
      <c r="C1385" t="s">
        <v>4975</v>
      </c>
      <c r="D1385" t="s">
        <v>9349</v>
      </c>
    </row>
    <row r="1386" spans="1:4" hidden="1" x14ac:dyDescent="0.2">
      <c r="A1386" t="s">
        <v>3201</v>
      </c>
      <c r="B1386" t="s">
        <v>516</v>
      </c>
      <c r="C1386" t="s">
        <v>3200</v>
      </c>
      <c r="D1386" t="s">
        <v>8974</v>
      </c>
    </row>
    <row r="1387" spans="1:4" hidden="1" x14ac:dyDescent="0.2">
      <c r="A1387" t="s">
        <v>570</v>
      </c>
      <c r="B1387" t="s">
        <v>516</v>
      </c>
      <c r="C1387" t="s">
        <v>569</v>
      </c>
      <c r="D1387" t="s">
        <v>10438</v>
      </c>
    </row>
    <row r="1388" spans="1:4" hidden="1" x14ac:dyDescent="0.2">
      <c r="A1388" t="s">
        <v>568</v>
      </c>
      <c r="B1388" t="s">
        <v>516</v>
      </c>
      <c r="C1388" t="s">
        <v>567</v>
      </c>
      <c r="D1388" t="s">
        <v>9433</v>
      </c>
    </row>
    <row r="1389" spans="1:4" hidden="1" x14ac:dyDescent="0.2">
      <c r="B1389" t="s">
        <v>516</v>
      </c>
      <c r="C1389" t="s">
        <v>4968</v>
      </c>
      <c r="D1389" t="s">
        <v>10344</v>
      </c>
    </row>
    <row r="1390" spans="1:4" hidden="1" x14ac:dyDescent="0.2">
      <c r="A1390" t="s">
        <v>566</v>
      </c>
      <c r="B1390" t="s">
        <v>516</v>
      </c>
      <c r="C1390" t="s">
        <v>565</v>
      </c>
      <c r="D1390" t="s">
        <v>10493</v>
      </c>
    </row>
    <row r="1391" spans="1:4" hidden="1" x14ac:dyDescent="0.2">
      <c r="A1391" t="s">
        <v>564</v>
      </c>
      <c r="B1391" t="s">
        <v>516</v>
      </c>
      <c r="C1391" t="s">
        <v>563</v>
      </c>
      <c r="D1391" t="s">
        <v>9533</v>
      </c>
    </row>
    <row r="1392" spans="1:4" hidden="1" x14ac:dyDescent="0.2">
      <c r="A1392" t="s">
        <v>562</v>
      </c>
      <c r="B1392" t="s">
        <v>516</v>
      </c>
      <c r="C1392" t="s">
        <v>561</v>
      </c>
      <c r="D1392" t="s">
        <v>9107</v>
      </c>
    </row>
    <row r="1393" spans="1:4" hidden="1" x14ac:dyDescent="0.2">
      <c r="A1393" t="s">
        <v>560</v>
      </c>
      <c r="B1393" t="s">
        <v>516</v>
      </c>
      <c r="C1393" t="s">
        <v>559</v>
      </c>
      <c r="D1393" t="s">
        <v>8984</v>
      </c>
    </row>
    <row r="1394" spans="1:4" hidden="1" x14ac:dyDescent="0.2">
      <c r="A1394" t="s">
        <v>558</v>
      </c>
      <c r="B1394" t="s">
        <v>516</v>
      </c>
      <c r="C1394" t="s">
        <v>557</v>
      </c>
      <c r="D1394" t="s">
        <v>8984</v>
      </c>
    </row>
    <row r="1395" spans="1:4" hidden="1" x14ac:dyDescent="0.2">
      <c r="A1395" t="s">
        <v>556</v>
      </c>
      <c r="B1395" t="s">
        <v>516</v>
      </c>
      <c r="C1395" t="s">
        <v>555</v>
      </c>
      <c r="D1395" t="s">
        <v>10514</v>
      </c>
    </row>
    <row r="1396" spans="1:4" hidden="1" x14ac:dyDescent="0.2">
      <c r="A1396" t="s">
        <v>554</v>
      </c>
      <c r="B1396" t="s">
        <v>516</v>
      </c>
      <c r="C1396" t="s">
        <v>553</v>
      </c>
      <c r="D1396" t="s">
        <v>9366</v>
      </c>
    </row>
    <row r="1397" spans="1:4" hidden="1" x14ac:dyDescent="0.2">
      <c r="A1397" t="s">
        <v>4956</v>
      </c>
      <c r="B1397" t="s">
        <v>516</v>
      </c>
      <c r="C1397" t="s">
        <v>4957</v>
      </c>
      <c r="D1397" t="s">
        <v>9360</v>
      </c>
    </row>
    <row r="1398" spans="1:4" hidden="1" x14ac:dyDescent="0.2">
      <c r="A1398" t="s">
        <v>552</v>
      </c>
      <c r="B1398" t="s">
        <v>516</v>
      </c>
      <c r="C1398" t="s">
        <v>551</v>
      </c>
      <c r="D1398" t="s">
        <v>8991</v>
      </c>
    </row>
    <row r="1399" spans="1:4" hidden="1" x14ac:dyDescent="0.2">
      <c r="A1399" t="s">
        <v>550</v>
      </c>
      <c r="B1399" t="s">
        <v>516</v>
      </c>
      <c r="C1399" t="s">
        <v>549</v>
      </c>
      <c r="D1399" t="s">
        <v>9513</v>
      </c>
    </row>
    <row r="1400" spans="1:4" hidden="1" x14ac:dyDescent="0.2">
      <c r="A1400" t="s">
        <v>548</v>
      </c>
      <c r="B1400" t="s">
        <v>516</v>
      </c>
      <c r="C1400" t="s">
        <v>547</v>
      </c>
      <c r="D1400" t="s">
        <v>9213</v>
      </c>
    </row>
    <row r="1401" spans="1:4" hidden="1" x14ac:dyDescent="0.2">
      <c r="A1401" t="s">
        <v>546</v>
      </c>
      <c r="B1401" t="s">
        <v>516</v>
      </c>
      <c r="C1401" t="s">
        <v>545</v>
      </c>
      <c r="D1401" t="s">
        <v>10502</v>
      </c>
    </row>
    <row r="1402" spans="1:4" hidden="1" x14ac:dyDescent="0.2">
      <c r="A1402" t="s">
        <v>544</v>
      </c>
      <c r="B1402" t="s">
        <v>516</v>
      </c>
      <c r="C1402" t="s">
        <v>543</v>
      </c>
      <c r="D1402" t="s">
        <v>10484</v>
      </c>
    </row>
    <row r="1403" spans="1:4" hidden="1" x14ac:dyDescent="0.2">
      <c r="A1403" t="s">
        <v>542</v>
      </c>
      <c r="B1403" t="s">
        <v>516</v>
      </c>
      <c r="C1403" t="s">
        <v>541</v>
      </c>
      <c r="D1403" t="s">
        <v>9416</v>
      </c>
    </row>
    <row r="1404" spans="1:4" hidden="1" x14ac:dyDescent="0.2">
      <c r="A1404" t="s">
        <v>540</v>
      </c>
      <c r="B1404" t="s">
        <v>516</v>
      </c>
      <c r="C1404" t="s">
        <v>539</v>
      </c>
      <c r="D1404" t="s">
        <v>9310</v>
      </c>
    </row>
    <row r="1405" spans="1:4" hidden="1" x14ac:dyDescent="0.2">
      <c r="A1405" t="s">
        <v>538</v>
      </c>
      <c r="B1405" t="s">
        <v>516</v>
      </c>
      <c r="C1405" t="s">
        <v>537</v>
      </c>
      <c r="D1405" t="s">
        <v>10563</v>
      </c>
    </row>
    <row r="1406" spans="1:4" hidden="1" x14ac:dyDescent="0.2">
      <c r="A1406" t="s">
        <v>536</v>
      </c>
      <c r="B1406" t="s">
        <v>516</v>
      </c>
      <c r="C1406" t="s">
        <v>535</v>
      </c>
      <c r="D1406" t="s">
        <v>10487</v>
      </c>
    </row>
    <row r="1407" spans="1:4" hidden="1" x14ac:dyDescent="0.2">
      <c r="A1407" t="s">
        <v>534</v>
      </c>
      <c r="B1407" t="s">
        <v>516</v>
      </c>
      <c r="C1407" t="s">
        <v>533</v>
      </c>
      <c r="D1407" t="s">
        <v>10505</v>
      </c>
    </row>
    <row r="1408" spans="1:4" hidden="1" x14ac:dyDescent="0.2">
      <c r="A1408" t="s">
        <v>4940</v>
      </c>
      <c r="B1408" t="s">
        <v>516</v>
      </c>
      <c r="C1408" t="s">
        <v>4941</v>
      </c>
      <c r="D1408" t="s">
        <v>9544</v>
      </c>
    </row>
    <row r="1409" spans="1:4" hidden="1" x14ac:dyDescent="0.2">
      <c r="A1409" t="s">
        <v>532</v>
      </c>
      <c r="B1409" t="s">
        <v>516</v>
      </c>
      <c r="C1409" t="s">
        <v>531</v>
      </c>
      <c r="D1409" t="s">
        <v>9501</v>
      </c>
    </row>
    <row r="1410" spans="1:4" hidden="1" x14ac:dyDescent="0.2">
      <c r="A1410" t="s">
        <v>530</v>
      </c>
      <c r="B1410" t="s">
        <v>516</v>
      </c>
      <c r="C1410" t="s">
        <v>529</v>
      </c>
      <c r="D1410" t="s">
        <v>10376</v>
      </c>
    </row>
    <row r="1411" spans="1:4" hidden="1" x14ac:dyDescent="0.2">
      <c r="A1411" t="s">
        <v>528</v>
      </c>
      <c r="B1411" t="s">
        <v>516</v>
      </c>
      <c r="C1411" t="s">
        <v>527</v>
      </c>
      <c r="D1411" t="s">
        <v>9464</v>
      </c>
    </row>
    <row r="1412" spans="1:4" hidden="1" x14ac:dyDescent="0.2">
      <c r="B1412" t="s">
        <v>516</v>
      </c>
      <c r="C1412" t="s">
        <v>4935</v>
      </c>
      <c r="D1412" t="s">
        <v>11979</v>
      </c>
    </row>
    <row r="1413" spans="1:4" hidden="1" x14ac:dyDescent="0.2">
      <c r="A1413" t="s">
        <v>526</v>
      </c>
      <c r="B1413" t="s">
        <v>516</v>
      </c>
      <c r="C1413" t="s">
        <v>525</v>
      </c>
      <c r="D1413" t="s">
        <v>9093</v>
      </c>
    </row>
    <row r="1414" spans="1:4" hidden="1" x14ac:dyDescent="0.2">
      <c r="A1414" t="s">
        <v>524</v>
      </c>
      <c r="B1414" t="s">
        <v>516</v>
      </c>
      <c r="C1414" t="s">
        <v>523</v>
      </c>
      <c r="D1414" t="s">
        <v>10566</v>
      </c>
    </row>
    <row r="1415" spans="1:4" hidden="1" x14ac:dyDescent="0.2">
      <c r="A1415" t="s">
        <v>522</v>
      </c>
      <c r="B1415" t="s">
        <v>516</v>
      </c>
      <c r="C1415" t="s">
        <v>521</v>
      </c>
      <c r="D1415" t="s">
        <v>9235</v>
      </c>
    </row>
    <row r="1416" spans="1:4" hidden="1" x14ac:dyDescent="0.2">
      <c r="A1416" t="s">
        <v>520</v>
      </c>
      <c r="B1416" t="s">
        <v>516</v>
      </c>
      <c r="C1416" t="s">
        <v>519</v>
      </c>
      <c r="D1416" t="s">
        <v>9436</v>
      </c>
    </row>
    <row r="1417" spans="1:4" hidden="1" x14ac:dyDescent="0.2">
      <c r="A1417" t="s">
        <v>518</v>
      </c>
      <c r="B1417" t="s">
        <v>516</v>
      </c>
      <c r="C1417" t="s">
        <v>517</v>
      </c>
      <c r="D1417" t="s">
        <v>10723</v>
      </c>
    </row>
    <row r="1418" spans="1:4" hidden="1" x14ac:dyDescent="0.2">
      <c r="A1418" t="s">
        <v>515</v>
      </c>
      <c r="B1418" t="s">
        <v>516</v>
      </c>
      <c r="C1418" t="s">
        <v>514</v>
      </c>
      <c r="D1418" t="s">
        <v>9051</v>
      </c>
    </row>
    <row r="1419" spans="1:4" hidden="1" x14ac:dyDescent="0.2">
      <c r="A1419" t="s">
        <v>513</v>
      </c>
      <c r="B1419" t="s">
        <v>487</v>
      </c>
      <c r="C1419" t="s">
        <v>512</v>
      </c>
      <c r="D1419" t="s">
        <v>9120</v>
      </c>
    </row>
    <row r="1420" spans="1:4" hidden="1" x14ac:dyDescent="0.2">
      <c r="A1420" t="s">
        <v>511</v>
      </c>
      <c r="B1420" t="s">
        <v>487</v>
      </c>
      <c r="C1420" t="s">
        <v>510</v>
      </c>
      <c r="D1420" t="s">
        <v>8934</v>
      </c>
    </row>
    <row r="1421" spans="1:4" hidden="1" x14ac:dyDescent="0.2">
      <c r="A1421" t="s">
        <v>509</v>
      </c>
      <c r="B1421" t="s">
        <v>487</v>
      </c>
      <c r="C1421" t="s">
        <v>508</v>
      </c>
      <c r="D1421" t="s">
        <v>8966</v>
      </c>
    </row>
    <row r="1422" spans="1:4" hidden="1" x14ac:dyDescent="0.2">
      <c r="A1422" t="s">
        <v>507</v>
      </c>
      <c r="B1422" t="s">
        <v>487</v>
      </c>
      <c r="C1422" t="s">
        <v>506</v>
      </c>
      <c r="D1422" t="s">
        <v>8950</v>
      </c>
    </row>
    <row r="1423" spans="1:4" hidden="1" x14ac:dyDescent="0.2">
      <c r="A1423" t="s">
        <v>4920</v>
      </c>
      <c r="B1423" t="s">
        <v>487</v>
      </c>
      <c r="C1423" t="s">
        <v>4921</v>
      </c>
      <c r="D1423" t="s">
        <v>11312</v>
      </c>
    </row>
    <row r="1424" spans="1:4" hidden="1" x14ac:dyDescent="0.2">
      <c r="A1424" t="s">
        <v>505</v>
      </c>
      <c r="B1424" t="s">
        <v>487</v>
      </c>
      <c r="C1424" t="s">
        <v>504</v>
      </c>
      <c r="D1424" t="s">
        <v>8945</v>
      </c>
    </row>
    <row r="1425" spans="1:4" hidden="1" x14ac:dyDescent="0.2">
      <c r="A1425" t="s">
        <v>503</v>
      </c>
      <c r="B1425" t="s">
        <v>487</v>
      </c>
      <c r="C1425" t="s">
        <v>502</v>
      </c>
      <c r="D1425" t="s">
        <v>9640</v>
      </c>
    </row>
    <row r="1426" spans="1:4" hidden="1" x14ac:dyDescent="0.2">
      <c r="A1426" t="s">
        <v>501</v>
      </c>
      <c r="B1426" t="s">
        <v>487</v>
      </c>
      <c r="C1426" t="s">
        <v>500</v>
      </c>
      <c r="D1426" t="s">
        <v>8942</v>
      </c>
    </row>
    <row r="1427" spans="1:4" hidden="1" x14ac:dyDescent="0.2">
      <c r="A1427" t="s">
        <v>499</v>
      </c>
      <c r="B1427" t="s">
        <v>487</v>
      </c>
      <c r="C1427" t="s">
        <v>498</v>
      </c>
      <c r="D1427" t="s">
        <v>8923</v>
      </c>
    </row>
    <row r="1428" spans="1:4" hidden="1" x14ac:dyDescent="0.2">
      <c r="A1428" t="s">
        <v>497</v>
      </c>
      <c r="B1428" t="s">
        <v>487</v>
      </c>
      <c r="C1428" t="s">
        <v>496</v>
      </c>
      <c r="D1428" t="s">
        <v>11633</v>
      </c>
    </row>
    <row r="1429" spans="1:4" hidden="1" x14ac:dyDescent="0.2">
      <c r="A1429" t="s">
        <v>495</v>
      </c>
      <c r="B1429" t="s">
        <v>487</v>
      </c>
      <c r="C1429" t="s">
        <v>494</v>
      </c>
      <c r="D1429" t="s">
        <v>10165</v>
      </c>
    </row>
    <row r="1430" spans="1:4" hidden="1" x14ac:dyDescent="0.2">
      <c r="A1430" t="s">
        <v>493</v>
      </c>
      <c r="B1430" t="s">
        <v>487</v>
      </c>
      <c r="C1430" t="s">
        <v>492</v>
      </c>
      <c r="D1430" t="s">
        <v>10238</v>
      </c>
    </row>
    <row r="1431" spans="1:4" hidden="1" x14ac:dyDescent="0.2">
      <c r="A1431" t="s">
        <v>491</v>
      </c>
      <c r="B1431" t="s">
        <v>487</v>
      </c>
      <c r="C1431" t="s">
        <v>490</v>
      </c>
      <c r="D1431" t="s">
        <v>8963</v>
      </c>
    </row>
    <row r="1432" spans="1:4" hidden="1" x14ac:dyDescent="0.2">
      <c r="A1432" t="s">
        <v>489</v>
      </c>
      <c r="B1432" t="s">
        <v>487</v>
      </c>
      <c r="C1432" t="s">
        <v>488</v>
      </c>
      <c r="D1432" t="s">
        <v>8939</v>
      </c>
    </row>
    <row r="1433" spans="1:4" hidden="1" x14ac:dyDescent="0.2">
      <c r="A1433" t="s">
        <v>486</v>
      </c>
      <c r="B1433" t="s">
        <v>487</v>
      </c>
      <c r="C1433" t="s">
        <v>485</v>
      </c>
      <c r="D1433" t="s">
        <v>8917</v>
      </c>
    </row>
    <row r="1434" spans="1:4" hidden="1" x14ac:dyDescent="0.2">
      <c r="A1434" t="s">
        <v>4904</v>
      </c>
      <c r="B1434" t="s">
        <v>487</v>
      </c>
      <c r="C1434" t="s">
        <v>4905</v>
      </c>
      <c r="D1434" t="s">
        <v>11309</v>
      </c>
    </row>
    <row r="1435" spans="1:4" hidden="1" x14ac:dyDescent="0.2">
      <c r="A1435" t="s">
        <v>4900</v>
      </c>
      <c r="B1435" t="s">
        <v>487</v>
      </c>
      <c r="C1435" t="s">
        <v>4901</v>
      </c>
      <c r="D1435" t="s">
        <v>7213</v>
      </c>
    </row>
    <row r="1436" spans="1:4" hidden="1" x14ac:dyDescent="0.2">
      <c r="A1436" t="s">
        <v>484</v>
      </c>
      <c r="B1436" t="s">
        <v>466</v>
      </c>
      <c r="C1436" t="s">
        <v>483</v>
      </c>
      <c r="D1436" t="s">
        <v>9138</v>
      </c>
    </row>
    <row r="1437" spans="1:4" hidden="1" x14ac:dyDescent="0.2">
      <c r="A1437" t="s">
        <v>482</v>
      </c>
      <c r="B1437" t="s">
        <v>466</v>
      </c>
      <c r="C1437" t="s">
        <v>481</v>
      </c>
      <c r="D1437" t="s">
        <v>8905</v>
      </c>
    </row>
    <row r="1438" spans="1:4" hidden="1" x14ac:dyDescent="0.2">
      <c r="A1438" t="s">
        <v>480</v>
      </c>
      <c r="B1438" t="s">
        <v>466</v>
      </c>
      <c r="C1438" t="s">
        <v>479</v>
      </c>
      <c r="D1438" t="s">
        <v>8909</v>
      </c>
    </row>
    <row r="1439" spans="1:4" hidden="1" x14ac:dyDescent="0.2">
      <c r="A1439" t="s">
        <v>478</v>
      </c>
      <c r="B1439" t="s">
        <v>466</v>
      </c>
      <c r="C1439" t="s">
        <v>477</v>
      </c>
      <c r="D1439" t="s">
        <v>8877</v>
      </c>
    </row>
    <row r="1440" spans="1:4" hidden="1" x14ac:dyDescent="0.2">
      <c r="A1440" t="s">
        <v>476</v>
      </c>
      <c r="B1440" t="s">
        <v>466</v>
      </c>
      <c r="C1440" t="s">
        <v>475</v>
      </c>
      <c r="D1440" t="s">
        <v>8887</v>
      </c>
    </row>
    <row r="1441" spans="1:4" hidden="1" x14ac:dyDescent="0.2">
      <c r="A1441" t="s">
        <v>4888</v>
      </c>
      <c r="B1441" t="s">
        <v>466</v>
      </c>
      <c r="C1441" t="s">
        <v>4889</v>
      </c>
      <c r="D1441" t="s">
        <v>8892</v>
      </c>
    </row>
    <row r="1442" spans="1:4" hidden="1" x14ac:dyDescent="0.2">
      <c r="A1442" t="s">
        <v>4884</v>
      </c>
      <c r="B1442" t="s">
        <v>466</v>
      </c>
      <c r="C1442" t="s">
        <v>4885</v>
      </c>
      <c r="D1442" t="s">
        <v>8882</v>
      </c>
    </row>
    <row r="1443" spans="1:4" hidden="1" x14ac:dyDescent="0.2">
      <c r="A1443" t="s">
        <v>4879</v>
      </c>
      <c r="B1443" t="s">
        <v>466</v>
      </c>
      <c r="C1443" t="s">
        <v>4880</v>
      </c>
      <c r="D1443" t="s">
        <v>7213</v>
      </c>
    </row>
    <row r="1444" spans="1:4" hidden="1" x14ac:dyDescent="0.2">
      <c r="A1444" t="s">
        <v>4876</v>
      </c>
      <c r="B1444" t="s">
        <v>466</v>
      </c>
      <c r="C1444" t="s">
        <v>4877</v>
      </c>
      <c r="D1444" t="s">
        <v>8928</v>
      </c>
    </row>
    <row r="1445" spans="1:4" hidden="1" x14ac:dyDescent="0.2">
      <c r="A1445" t="s">
        <v>474</v>
      </c>
      <c r="B1445" t="s">
        <v>466</v>
      </c>
      <c r="C1445" t="s">
        <v>473</v>
      </c>
      <c r="D1445" t="s">
        <v>8914</v>
      </c>
    </row>
    <row r="1446" spans="1:4" hidden="1" x14ac:dyDescent="0.2">
      <c r="A1446" t="s">
        <v>472</v>
      </c>
      <c r="B1446" t="s">
        <v>466</v>
      </c>
      <c r="C1446" t="s">
        <v>471</v>
      </c>
      <c r="D1446" t="s">
        <v>8900</v>
      </c>
    </row>
    <row r="1447" spans="1:4" hidden="1" x14ac:dyDescent="0.2">
      <c r="A1447" t="s">
        <v>470</v>
      </c>
      <c r="B1447" t="s">
        <v>466</v>
      </c>
      <c r="C1447" t="s">
        <v>469</v>
      </c>
      <c r="D1447" t="s">
        <v>10604</v>
      </c>
    </row>
    <row r="1448" spans="1:4" hidden="1" x14ac:dyDescent="0.2">
      <c r="A1448" t="s">
        <v>468</v>
      </c>
      <c r="B1448" t="s">
        <v>466</v>
      </c>
      <c r="C1448" t="s">
        <v>467</v>
      </c>
      <c r="D1448" t="s">
        <v>10157</v>
      </c>
    </row>
    <row r="1449" spans="1:4" hidden="1" x14ac:dyDescent="0.2">
      <c r="A1449" t="s">
        <v>4867</v>
      </c>
      <c r="B1449" t="s">
        <v>466</v>
      </c>
      <c r="C1449" t="s">
        <v>4868</v>
      </c>
      <c r="D1449" t="s">
        <v>7213</v>
      </c>
    </row>
    <row r="1450" spans="1:4" hidden="1" x14ac:dyDescent="0.2">
      <c r="A1450" t="s">
        <v>465</v>
      </c>
      <c r="B1450" t="s">
        <v>466</v>
      </c>
      <c r="C1450" t="s">
        <v>464</v>
      </c>
      <c r="D1450" t="s">
        <v>8931</v>
      </c>
    </row>
    <row r="1451" spans="1:4" hidden="1" x14ac:dyDescent="0.2">
      <c r="A1451" t="s">
        <v>463</v>
      </c>
      <c r="B1451" t="s">
        <v>411</v>
      </c>
      <c r="C1451" t="s">
        <v>462</v>
      </c>
      <c r="D1451" t="s">
        <v>11017</v>
      </c>
    </row>
    <row r="1452" spans="1:4" hidden="1" x14ac:dyDescent="0.2">
      <c r="A1452" t="s">
        <v>461</v>
      </c>
      <c r="B1452" t="s">
        <v>411</v>
      </c>
      <c r="C1452" t="s">
        <v>460</v>
      </c>
      <c r="D1452" t="s">
        <v>7159</v>
      </c>
    </row>
    <row r="1453" spans="1:4" hidden="1" x14ac:dyDescent="0.2">
      <c r="A1453" t="s">
        <v>459</v>
      </c>
      <c r="B1453" t="s">
        <v>411</v>
      </c>
      <c r="C1453" t="s">
        <v>458</v>
      </c>
      <c r="D1453" t="s">
        <v>7099</v>
      </c>
    </row>
    <row r="1454" spans="1:4" hidden="1" x14ac:dyDescent="0.2">
      <c r="A1454" t="s">
        <v>457</v>
      </c>
      <c r="B1454" t="s">
        <v>411</v>
      </c>
      <c r="C1454" t="s">
        <v>456</v>
      </c>
      <c r="D1454" t="s">
        <v>8853</v>
      </c>
    </row>
    <row r="1455" spans="1:4" hidden="1" x14ac:dyDescent="0.2">
      <c r="A1455" t="s">
        <v>455</v>
      </c>
      <c r="B1455" t="s">
        <v>411</v>
      </c>
      <c r="C1455" t="s">
        <v>454</v>
      </c>
      <c r="D1455" t="s">
        <v>9133</v>
      </c>
    </row>
    <row r="1456" spans="1:4" hidden="1" x14ac:dyDescent="0.2">
      <c r="A1456" t="s">
        <v>453</v>
      </c>
      <c r="B1456" t="s">
        <v>411</v>
      </c>
      <c r="C1456" t="s">
        <v>452</v>
      </c>
      <c r="D1456" t="s">
        <v>7110</v>
      </c>
    </row>
    <row r="1457" spans="1:4" hidden="1" x14ac:dyDescent="0.2">
      <c r="A1457" t="s">
        <v>451</v>
      </c>
      <c r="B1457" t="s">
        <v>411</v>
      </c>
      <c r="C1457" t="s">
        <v>450</v>
      </c>
      <c r="D1457" t="s">
        <v>10184</v>
      </c>
    </row>
    <row r="1458" spans="1:4" hidden="1" x14ac:dyDescent="0.2">
      <c r="A1458" t="s">
        <v>449</v>
      </c>
      <c r="B1458" t="s">
        <v>411</v>
      </c>
      <c r="C1458" t="s">
        <v>448</v>
      </c>
      <c r="D1458" t="s">
        <v>8871</v>
      </c>
    </row>
    <row r="1459" spans="1:4" hidden="1" x14ac:dyDescent="0.2">
      <c r="A1459" t="s">
        <v>3111</v>
      </c>
      <c r="B1459" t="s">
        <v>411</v>
      </c>
      <c r="C1459" t="s">
        <v>3110</v>
      </c>
      <c r="D1459" t="s">
        <v>10248</v>
      </c>
    </row>
    <row r="1460" spans="1:4" hidden="1" x14ac:dyDescent="0.2">
      <c r="A1460" t="s">
        <v>447</v>
      </c>
      <c r="B1460" t="s">
        <v>411</v>
      </c>
      <c r="C1460" t="s">
        <v>446</v>
      </c>
      <c r="D1460" t="s">
        <v>7104</v>
      </c>
    </row>
    <row r="1461" spans="1:4" hidden="1" x14ac:dyDescent="0.2">
      <c r="A1461" t="s">
        <v>445</v>
      </c>
      <c r="B1461" t="s">
        <v>411</v>
      </c>
      <c r="C1461" t="s">
        <v>444</v>
      </c>
      <c r="D1461" t="s">
        <v>7071</v>
      </c>
    </row>
    <row r="1462" spans="1:4" hidden="1" x14ac:dyDescent="0.2">
      <c r="A1462" t="s">
        <v>443</v>
      </c>
      <c r="B1462" t="s">
        <v>411</v>
      </c>
      <c r="C1462" t="s">
        <v>442</v>
      </c>
      <c r="D1462" t="s">
        <v>7076</v>
      </c>
    </row>
    <row r="1463" spans="1:4" hidden="1" x14ac:dyDescent="0.2">
      <c r="A1463" t="s">
        <v>441</v>
      </c>
      <c r="B1463" t="s">
        <v>411</v>
      </c>
      <c r="C1463" t="s">
        <v>440</v>
      </c>
      <c r="D1463" t="s">
        <v>11025</v>
      </c>
    </row>
    <row r="1464" spans="1:4" hidden="1" x14ac:dyDescent="0.2">
      <c r="A1464" t="s">
        <v>439</v>
      </c>
      <c r="B1464" t="s">
        <v>411</v>
      </c>
      <c r="C1464" t="s">
        <v>438</v>
      </c>
      <c r="D1464" t="s">
        <v>8874</v>
      </c>
    </row>
    <row r="1465" spans="1:4" hidden="1" x14ac:dyDescent="0.2">
      <c r="A1465" t="s">
        <v>437</v>
      </c>
      <c r="B1465" t="s">
        <v>411</v>
      </c>
      <c r="C1465" t="s">
        <v>436</v>
      </c>
      <c r="D1465" t="s">
        <v>8863</v>
      </c>
    </row>
    <row r="1466" spans="1:4" hidden="1" x14ac:dyDescent="0.2">
      <c r="A1466" t="s">
        <v>435</v>
      </c>
      <c r="B1466" t="s">
        <v>411</v>
      </c>
      <c r="C1466" t="s">
        <v>434</v>
      </c>
      <c r="D1466" t="s">
        <v>11030</v>
      </c>
    </row>
    <row r="1467" spans="1:4" hidden="1" x14ac:dyDescent="0.2">
      <c r="A1467" t="s">
        <v>433</v>
      </c>
      <c r="B1467" t="s">
        <v>411</v>
      </c>
      <c r="C1467" t="s">
        <v>432</v>
      </c>
      <c r="D1467" t="s">
        <v>7096</v>
      </c>
    </row>
    <row r="1468" spans="1:4" hidden="1" x14ac:dyDescent="0.2">
      <c r="A1468" t="s">
        <v>431</v>
      </c>
      <c r="B1468" t="s">
        <v>411</v>
      </c>
      <c r="C1468" t="s">
        <v>430</v>
      </c>
      <c r="D1468" t="s">
        <v>7107</v>
      </c>
    </row>
    <row r="1469" spans="1:4" hidden="1" x14ac:dyDescent="0.2">
      <c r="A1469" t="s">
        <v>429</v>
      </c>
      <c r="B1469" t="s">
        <v>411</v>
      </c>
      <c r="C1469" t="s">
        <v>428</v>
      </c>
      <c r="D1469" t="s">
        <v>11022</v>
      </c>
    </row>
    <row r="1470" spans="1:4" hidden="1" x14ac:dyDescent="0.2">
      <c r="A1470" t="s">
        <v>427</v>
      </c>
      <c r="B1470" t="s">
        <v>411</v>
      </c>
      <c r="C1470" t="s">
        <v>426</v>
      </c>
      <c r="D1470" t="s">
        <v>10531</v>
      </c>
    </row>
    <row r="1471" spans="1:4" hidden="1" x14ac:dyDescent="0.2">
      <c r="A1471" t="s">
        <v>425</v>
      </c>
      <c r="B1471" t="s">
        <v>411</v>
      </c>
      <c r="C1471" t="s">
        <v>424</v>
      </c>
      <c r="D1471" t="s">
        <v>8857</v>
      </c>
    </row>
    <row r="1472" spans="1:4" hidden="1" x14ac:dyDescent="0.2">
      <c r="A1472" t="s">
        <v>423</v>
      </c>
      <c r="B1472" t="s">
        <v>411</v>
      </c>
      <c r="C1472" t="s">
        <v>422</v>
      </c>
      <c r="D1472" t="s">
        <v>7113</v>
      </c>
    </row>
    <row r="1473" spans="1:4" hidden="1" x14ac:dyDescent="0.2">
      <c r="A1473" t="s">
        <v>3096</v>
      </c>
      <c r="B1473" t="s">
        <v>411</v>
      </c>
      <c r="C1473" t="s">
        <v>3095</v>
      </c>
      <c r="D1473" t="s">
        <v>11963</v>
      </c>
    </row>
    <row r="1474" spans="1:4" hidden="1" x14ac:dyDescent="0.2">
      <c r="A1474" t="s">
        <v>4837</v>
      </c>
      <c r="B1474" t="s">
        <v>411</v>
      </c>
      <c r="C1474" t="s">
        <v>4838</v>
      </c>
      <c r="D1474" t="s">
        <v>11959</v>
      </c>
    </row>
    <row r="1475" spans="1:4" hidden="1" x14ac:dyDescent="0.2">
      <c r="A1475" t="s">
        <v>421</v>
      </c>
      <c r="B1475" t="s">
        <v>411</v>
      </c>
      <c r="C1475" t="s">
        <v>420</v>
      </c>
      <c r="D1475" t="s">
        <v>7086</v>
      </c>
    </row>
    <row r="1476" spans="1:4" hidden="1" x14ac:dyDescent="0.2">
      <c r="A1476" t="s">
        <v>419</v>
      </c>
      <c r="B1476" t="s">
        <v>411</v>
      </c>
      <c r="C1476" t="s">
        <v>418</v>
      </c>
      <c r="D1476" t="s">
        <v>7081</v>
      </c>
    </row>
    <row r="1477" spans="1:4" hidden="1" x14ac:dyDescent="0.2">
      <c r="A1477" t="s">
        <v>417</v>
      </c>
      <c r="B1477" t="s">
        <v>411</v>
      </c>
      <c r="C1477" t="s">
        <v>416</v>
      </c>
      <c r="D1477" t="s">
        <v>8866</v>
      </c>
    </row>
    <row r="1478" spans="1:4" hidden="1" x14ac:dyDescent="0.2">
      <c r="A1478" t="s">
        <v>415</v>
      </c>
      <c r="B1478" t="s">
        <v>411</v>
      </c>
      <c r="C1478" t="s">
        <v>414</v>
      </c>
      <c r="D1478" t="s">
        <v>8897</v>
      </c>
    </row>
    <row r="1479" spans="1:4" hidden="1" x14ac:dyDescent="0.2">
      <c r="A1479" t="s">
        <v>413</v>
      </c>
      <c r="B1479" t="s">
        <v>411</v>
      </c>
      <c r="C1479" t="s">
        <v>412</v>
      </c>
      <c r="D1479" t="s">
        <v>8860</v>
      </c>
    </row>
    <row r="1480" spans="1:4" hidden="1" x14ac:dyDescent="0.2">
      <c r="A1480" t="s">
        <v>410</v>
      </c>
      <c r="B1480" t="s">
        <v>411</v>
      </c>
      <c r="C1480" t="s">
        <v>395</v>
      </c>
      <c r="D1480" t="s">
        <v>7091</v>
      </c>
    </row>
    <row r="1481" spans="1:4" hidden="1" x14ac:dyDescent="0.2">
      <c r="A1481" t="s">
        <v>409</v>
      </c>
      <c r="B1481" t="s">
        <v>397</v>
      </c>
      <c r="C1481" t="s">
        <v>408</v>
      </c>
      <c r="D1481" t="s">
        <v>7034</v>
      </c>
    </row>
    <row r="1482" spans="1:4" hidden="1" x14ac:dyDescent="0.2">
      <c r="A1482" t="s">
        <v>3085</v>
      </c>
      <c r="B1482" t="s">
        <v>397</v>
      </c>
      <c r="C1482" t="s">
        <v>3074</v>
      </c>
      <c r="D1482" t="s">
        <v>7064</v>
      </c>
    </row>
    <row r="1483" spans="1:4" hidden="1" x14ac:dyDescent="0.2">
      <c r="A1483" t="s">
        <v>3083</v>
      </c>
      <c r="B1483" t="s">
        <v>397</v>
      </c>
      <c r="C1483" t="s">
        <v>7063</v>
      </c>
      <c r="D1483" t="s">
        <v>7064</v>
      </c>
    </row>
    <row r="1484" spans="1:4" hidden="1" x14ac:dyDescent="0.2">
      <c r="A1484" t="s">
        <v>407</v>
      </c>
      <c r="B1484" t="s">
        <v>397</v>
      </c>
      <c r="C1484" t="s">
        <v>406</v>
      </c>
      <c r="D1484" t="s">
        <v>7060</v>
      </c>
    </row>
    <row r="1485" spans="1:4" hidden="1" x14ac:dyDescent="0.2">
      <c r="A1485" t="s">
        <v>405</v>
      </c>
      <c r="B1485" t="s">
        <v>397</v>
      </c>
      <c r="C1485" t="s">
        <v>404</v>
      </c>
      <c r="D1485" t="s">
        <v>7067</v>
      </c>
    </row>
    <row r="1486" spans="1:4" hidden="1" x14ac:dyDescent="0.2">
      <c r="A1486" t="s">
        <v>403</v>
      </c>
      <c r="B1486" t="s">
        <v>397</v>
      </c>
      <c r="C1486" t="s">
        <v>402</v>
      </c>
      <c r="D1486" t="s">
        <v>7057</v>
      </c>
    </row>
    <row r="1487" spans="1:4" hidden="1" x14ac:dyDescent="0.2">
      <c r="A1487" t="s">
        <v>401</v>
      </c>
      <c r="B1487" t="s">
        <v>397</v>
      </c>
      <c r="C1487" t="s">
        <v>400</v>
      </c>
      <c r="D1487" t="s">
        <v>7044</v>
      </c>
    </row>
    <row r="1488" spans="1:4" hidden="1" x14ac:dyDescent="0.2">
      <c r="A1488" t="s">
        <v>4821</v>
      </c>
      <c r="B1488" t="s">
        <v>397</v>
      </c>
      <c r="C1488" t="s">
        <v>4822</v>
      </c>
      <c r="D1488" t="s">
        <v>7049</v>
      </c>
    </row>
    <row r="1489" spans="1:4" hidden="1" x14ac:dyDescent="0.2">
      <c r="A1489" t="s">
        <v>399</v>
      </c>
      <c r="B1489" t="s">
        <v>397</v>
      </c>
      <c r="C1489" t="s">
        <v>398</v>
      </c>
      <c r="D1489" t="s">
        <v>10534</v>
      </c>
    </row>
    <row r="1490" spans="1:4" hidden="1" x14ac:dyDescent="0.2">
      <c r="A1490" t="s">
        <v>396</v>
      </c>
      <c r="B1490" t="s">
        <v>397</v>
      </c>
      <c r="C1490" t="s">
        <v>395</v>
      </c>
      <c r="D1490" t="s">
        <v>7039</v>
      </c>
    </row>
    <row r="1491" spans="1:4" hidden="1" x14ac:dyDescent="0.2">
      <c r="A1491" t="s">
        <v>394</v>
      </c>
      <c r="B1491" t="s">
        <v>306</v>
      </c>
      <c r="C1491" t="s">
        <v>393</v>
      </c>
      <c r="D1491" t="s">
        <v>6906</v>
      </c>
    </row>
    <row r="1492" spans="1:4" hidden="1" x14ac:dyDescent="0.2">
      <c r="A1492" t="s">
        <v>392</v>
      </c>
      <c r="B1492" t="s">
        <v>306</v>
      </c>
      <c r="C1492" t="s">
        <v>391</v>
      </c>
      <c r="D1492" t="s">
        <v>10297</v>
      </c>
    </row>
    <row r="1493" spans="1:4" hidden="1" x14ac:dyDescent="0.2">
      <c r="A1493" t="s">
        <v>390</v>
      </c>
      <c r="B1493" t="s">
        <v>306</v>
      </c>
      <c r="C1493" t="s">
        <v>389</v>
      </c>
      <c r="D1493" t="s">
        <v>6998</v>
      </c>
    </row>
    <row r="1494" spans="1:4" hidden="1" x14ac:dyDescent="0.2">
      <c r="A1494" t="s">
        <v>388</v>
      </c>
      <c r="B1494" t="s">
        <v>306</v>
      </c>
      <c r="C1494" t="s">
        <v>387</v>
      </c>
      <c r="D1494" t="s">
        <v>7054</v>
      </c>
    </row>
    <row r="1495" spans="1:4" hidden="1" x14ac:dyDescent="0.2">
      <c r="A1495" t="s">
        <v>386</v>
      </c>
      <c r="B1495" t="s">
        <v>306</v>
      </c>
      <c r="C1495" t="s">
        <v>385</v>
      </c>
      <c r="D1495" t="s">
        <v>6981</v>
      </c>
    </row>
    <row r="1496" spans="1:4" hidden="1" x14ac:dyDescent="0.2">
      <c r="A1496" t="s">
        <v>384</v>
      </c>
      <c r="B1496" t="s">
        <v>306</v>
      </c>
      <c r="C1496" t="s">
        <v>383</v>
      </c>
      <c r="D1496" t="s">
        <v>10539</v>
      </c>
    </row>
    <row r="1497" spans="1:4" hidden="1" x14ac:dyDescent="0.2">
      <c r="A1497" t="s">
        <v>382</v>
      </c>
      <c r="B1497" t="s">
        <v>306</v>
      </c>
      <c r="C1497" t="s">
        <v>381</v>
      </c>
      <c r="D1497" t="s">
        <v>6965</v>
      </c>
    </row>
    <row r="1498" spans="1:4" hidden="1" x14ac:dyDescent="0.2">
      <c r="A1498" t="s">
        <v>4806</v>
      </c>
      <c r="B1498" t="s">
        <v>306</v>
      </c>
      <c r="C1498" t="s">
        <v>4807</v>
      </c>
      <c r="D1498" t="s">
        <v>12025</v>
      </c>
    </row>
    <row r="1499" spans="1:4" hidden="1" x14ac:dyDescent="0.2">
      <c r="A1499" t="s">
        <v>380</v>
      </c>
      <c r="B1499" t="s">
        <v>306</v>
      </c>
      <c r="C1499" t="s">
        <v>379</v>
      </c>
      <c r="D1499" t="s">
        <v>6886</v>
      </c>
    </row>
    <row r="1500" spans="1:4" hidden="1" x14ac:dyDescent="0.2">
      <c r="A1500" t="s">
        <v>378</v>
      </c>
      <c r="B1500" t="s">
        <v>306</v>
      </c>
      <c r="C1500" t="s">
        <v>377</v>
      </c>
      <c r="D1500" t="s">
        <v>6891</v>
      </c>
    </row>
    <row r="1501" spans="1:4" hidden="1" x14ac:dyDescent="0.2">
      <c r="A1501" t="s">
        <v>376</v>
      </c>
      <c r="B1501" t="s">
        <v>306</v>
      </c>
      <c r="C1501" t="s">
        <v>375</v>
      </c>
      <c r="D1501" t="s">
        <v>7025</v>
      </c>
    </row>
    <row r="1502" spans="1:4" hidden="1" x14ac:dyDescent="0.2">
      <c r="A1502" t="s">
        <v>374</v>
      </c>
      <c r="B1502" t="s">
        <v>306</v>
      </c>
      <c r="C1502" t="s">
        <v>373</v>
      </c>
      <c r="D1502" t="s">
        <v>7028</v>
      </c>
    </row>
    <row r="1503" spans="1:4" hidden="1" x14ac:dyDescent="0.2">
      <c r="A1503" t="s">
        <v>4798</v>
      </c>
      <c r="B1503" t="s">
        <v>306</v>
      </c>
      <c r="C1503" t="s">
        <v>3031</v>
      </c>
      <c r="D1503" t="s">
        <v>6957</v>
      </c>
    </row>
    <row r="1504" spans="1:4" hidden="1" x14ac:dyDescent="0.2">
      <c r="A1504" t="s">
        <v>372</v>
      </c>
      <c r="B1504" t="s">
        <v>306</v>
      </c>
      <c r="C1504" t="s">
        <v>371</v>
      </c>
      <c r="D1504" t="s">
        <v>6894</v>
      </c>
    </row>
    <row r="1505" spans="1:4" hidden="1" x14ac:dyDescent="0.2">
      <c r="A1505" t="s">
        <v>370</v>
      </c>
      <c r="B1505" t="s">
        <v>306</v>
      </c>
      <c r="C1505" t="s">
        <v>369</v>
      </c>
      <c r="D1505" t="s">
        <v>6917</v>
      </c>
    </row>
    <row r="1506" spans="1:4" hidden="1" x14ac:dyDescent="0.2">
      <c r="A1506" t="s">
        <v>368</v>
      </c>
      <c r="B1506" t="s">
        <v>306</v>
      </c>
      <c r="C1506" t="s">
        <v>367</v>
      </c>
      <c r="D1506" t="s">
        <v>6951</v>
      </c>
    </row>
    <row r="1507" spans="1:4" hidden="1" x14ac:dyDescent="0.2">
      <c r="A1507" t="s">
        <v>366</v>
      </c>
      <c r="B1507" t="s">
        <v>306</v>
      </c>
      <c r="C1507" t="s">
        <v>365</v>
      </c>
      <c r="D1507" t="s">
        <v>10542</v>
      </c>
    </row>
    <row r="1508" spans="1:4" hidden="1" x14ac:dyDescent="0.2">
      <c r="A1508" t="s">
        <v>364</v>
      </c>
      <c r="B1508" t="s">
        <v>306</v>
      </c>
      <c r="C1508" t="s">
        <v>363</v>
      </c>
      <c r="D1508" t="s">
        <v>6903</v>
      </c>
    </row>
    <row r="1509" spans="1:4" hidden="1" x14ac:dyDescent="0.2">
      <c r="A1509" t="s">
        <v>362</v>
      </c>
      <c r="B1509" t="s">
        <v>306</v>
      </c>
      <c r="C1509" t="s">
        <v>361</v>
      </c>
      <c r="D1509" t="s">
        <v>6881</v>
      </c>
    </row>
    <row r="1510" spans="1:4" hidden="1" x14ac:dyDescent="0.2">
      <c r="A1510" t="s">
        <v>360</v>
      </c>
      <c r="B1510" t="s">
        <v>306</v>
      </c>
      <c r="C1510" t="s">
        <v>359</v>
      </c>
      <c r="D1510" t="s">
        <v>7010</v>
      </c>
    </row>
    <row r="1511" spans="1:4" hidden="1" x14ac:dyDescent="0.2">
      <c r="A1511" t="s">
        <v>358</v>
      </c>
      <c r="B1511" t="s">
        <v>306</v>
      </c>
      <c r="C1511" t="s">
        <v>357</v>
      </c>
      <c r="D1511" t="s">
        <v>7013</v>
      </c>
    </row>
    <row r="1512" spans="1:4" hidden="1" x14ac:dyDescent="0.2">
      <c r="A1512" t="s">
        <v>356</v>
      </c>
      <c r="B1512" t="s">
        <v>306</v>
      </c>
      <c r="C1512" t="s">
        <v>355</v>
      </c>
      <c r="D1512" t="s">
        <v>6973</v>
      </c>
    </row>
    <row r="1513" spans="1:4" hidden="1" x14ac:dyDescent="0.2">
      <c r="A1513" t="s">
        <v>354</v>
      </c>
      <c r="B1513" t="s">
        <v>306</v>
      </c>
      <c r="C1513" t="s">
        <v>353</v>
      </c>
      <c r="D1513" t="s">
        <v>7022</v>
      </c>
    </row>
    <row r="1514" spans="1:4" hidden="1" x14ac:dyDescent="0.2">
      <c r="A1514" t="s">
        <v>4781</v>
      </c>
      <c r="B1514" t="s">
        <v>306</v>
      </c>
      <c r="C1514" t="s">
        <v>4782</v>
      </c>
      <c r="D1514" t="s">
        <v>7004</v>
      </c>
    </row>
    <row r="1515" spans="1:4" hidden="1" x14ac:dyDescent="0.2">
      <c r="A1515" t="s">
        <v>352</v>
      </c>
      <c r="B1515" t="s">
        <v>306</v>
      </c>
      <c r="C1515" t="s">
        <v>351</v>
      </c>
      <c r="D1515" t="s">
        <v>11971</v>
      </c>
    </row>
    <row r="1516" spans="1:4" hidden="1" x14ac:dyDescent="0.2">
      <c r="A1516" t="s">
        <v>350</v>
      </c>
      <c r="B1516" t="s">
        <v>306</v>
      </c>
      <c r="C1516" t="s">
        <v>349</v>
      </c>
      <c r="D1516" t="s">
        <v>10545</v>
      </c>
    </row>
    <row r="1517" spans="1:4" hidden="1" x14ac:dyDescent="0.2">
      <c r="A1517" t="s">
        <v>348</v>
      </c>
      <c r="B1517" t="s">
        <v>306</v>
      </c>
      <c r="C1517" t="s">
        <v>347</v>
      </c>
      <c r="D1517" t="s">
        <v>9141</v>
      </c>
    </row>
    <row r="1518" spans="1:4" hidden="1" x14ac:dyDescent="0.2">
      <c r="A1518" t="s">
        <v>346</v>
      </c>
      <c r="B1518" t="s">
        <v>306</v>
      </c>
      <c r="C1518" t="s">
        <v>345</v>
      </c>
      <c r="D1518" t="s">
        <v>6912</v>
      </c>
    </row>
    <row r="1519" spans="1:4" hidden="1" x14ac:dyDescent="0.2">
      <c r="A1519" t="s">
        <v>344</v>
      </c>
      <c r="B1519" t="s">
        <v>306</v>
      </c>
      <c r="C1519" t="s">
        <v>343</v>
      </c>
      <c r="D1519" t="s">
        <v>6970</v>
      </c>
    </row>
    <row r="1520" spans="1:4" hidden="1" x14ac:dyDescent="0.2">
      <c r="A1520" t="s">
        <v>342</v>
      </c>
      <c r="B1520" t="s">
        <v>306</v>
      </c>
      <c r="C1520" t="s">
        <v>341</v>
      </c>
      <c r="D1520" t="s">
        <v>6986</v>
      </c>
    </row>
    <row r="1521" spans="1:4" hidden="1" x14ac:dyDescent="0.2">
      <c r="A1521" t="s">
        <v>340</v>
      </c>
      <c r="B1521" t="s">
        <v>306</v>
      </c>
      <c r="C1521" t="s">
        <v>339</v>
      </c>
      <c r="D1521" t="s">
        <v>6921</v>
      </c>
    </row>
    <row r="1522" spans="1:4" hidden="1" x14ac:dyDescent="0.2">
      <c r="A1522" t="s">
        <v>338</v>
      </c>
      <c r="B1522" t="s">
        <v>306</v>
      </c>
      <c r="C1522" t="s">
        <v>337</v>
      </c>
      <c r="D1522" t="s">
        <v>6909</v>
      </c>
    </row>
    <row r="1523" spans="1:4" hidden="1" x14ac:dyDescent="0.2">
      <c r="A1523" t="s">
        <v>336</v>
      </c>
      <c r="B1523" t="s">
        <v>306</v>
      </c>
      <c r="C1523" t="s">
        <v>335</v>
      </c>
      <c r="D1523" t="s">
        <v>6944</v>
      </c>
    </row>
    <row r="1524" spans="1:4" hidden="1" x14ac:dyDescent="0.2">
      <c r="A1524" t="s">
        <v>334</v>
      </c>
      <c r="B1524" t="s">
        <v>306</v>
      </c>
      <c r="C1524" t="s">
        <v>333</v>
      </c>
      <c r="D1524" t="s">
        <v>6960</v>
      </c>
    </row>
    <row r="1525" spans="1:4" hidden="1" x14ac:dyDescent="0.2">
      <c r="A1525" t="s">
        <v>332</v>
      </c>
      <c r="B1525" t="s">
        <v>306</v>
      </c>
      <c r="C1525" t="s">
        <v>331</v>
      </c>
      <c r="D1525" t="s">
        <v>11246</v>
      </c>
    </row>
    <row r="1526" spans="1:4" hidden="1" x14ac:dyDescent="0.2">
      <c r="A1526" t="s">
        <v>4764</v>
      </c>
      <c r="B1526" t="s">
        <v>306</v>
      </c>
      <c r="C1526" t="s">
        <v>4765</v>
      </c>
      <c r="D1526" t="s">
        <v>12028</v>
      </c>
    </row>
    <row r="1527" spans="1:4" hidden="1" x14ac:dyDescent="0.2">
      <c r="A1527" t="s">
        <v>330</v>
      </c>
      <c r="B1527" t="s">
        <v>306</v>
      </c>
      <c r="C1527" t="s">
        <v>329</v>
      </c>
      <c r="D1527" t="s">
        <v>10172</v>
      </c>
    </row>
    <row r="1528" spans="1:4" hidden="1" x14ac:dyDescent="0.2">
      <c r="A1528" t="s">
        <v>328</v>
      </c>
      <c r="B1528" t="s">
        <v>306</v>
      </c>
      <c r="C1528" t="s">
        <v>327</v>
      </c>
      <c r="D1528" t="s">
        <v>10227</v>
      </c>
    </row>
    <row r="1529" spans="1:4" hidden="1" x14ac:dyDescent="0.2">
      <c r="A1529" t="s">
        <v>326</v>
      </c>
      <c r="B1529" t="s">
        <v>306</v>
      </c>
      <c r="C1529" t="s">
        <v>325</v>
      </c>
      <c r="D1529" t="s">
        <v>6954</v>
      </c>
    </row>
    <row r="1530" spans="1:4" hidden="1" x14ac:dyDescent="0.2">
      <c r="A1530" t="s">
        <v>324</v>
      </c>
      <c r="B1530" t="s">
        <v>306</v>
      </c>
      <c r="C1530" t="s">
        <v>323</v>
      </c>
      <c r="D1530" t="s">
        <v>6989</v>
      </c>
    </row>
    <row r="1531" spans="1:4" hidden="1" x14ac:dyDescent="0.2">
      <c r="A1531" t="s">
        <v>322</v>
      </c>
      <c r="B1531" t="s">
        <v>306</v>
      </c>
      <c r="C1531" t="s">
        <v>321</v>
      </c>
      <c r="D1531" t="s">
        <v>6924</v>
      </c>
    </row>
    <row r="1532" spans="1:4" hidden="1" x14ac:dyDescent="0.2">
      <c r="A1532" t="s">
        <v>320</v>
      </c>
      <c r="B1532" t="s">
        <v>306</v>
      </c>
      <c r="C1532" t="s">
        <v>319</v>
      </c>
      <c r="D1532" t="s">
        <v>6978</v>
      </c>
    </row>
    <row r="1533" spans="1:4" hidden="1" x14ac:dyDescent="0.2">
      <c r="A1533" t="s">
        <v>318</v>
      </c>
      <c r="B1533" t="s">
        <v>306</v>
      </c>
      <c r="C1533" t="s">
        <v>317</v>
      </c>
      <c r="D1533" t="s">
        <v>7031</v>
      </c>
    </row>
    <row r="1534" spans="1:4" hidden="1" x14ac:dyDescent="0.2">
      <c r="A1534" t="s">
        <v>316</v>
      </c>
      <c r="B1534" t="s">
        <v>306</v>
      </c>
      <c r="C1534" t="s">
        <v>315</v>
      </c>
      <c r="D1534" t="s">
        <v>6995</v>
      </c>
    </row>
    <row r="1535" spans="1:4" hidden="1" x14ac:dyDescent="0.2">
      <c r="A1535" t="s">
        <v>314</v>
      </c>
      <c r="B1535" t="s">
        <v>306</v>
      </c>
      <c r="C1535" t="s">
        <v>313</v>
      </c>
      <c r="D1535" t="s">
        <v>7001</v>
      </c>
    </row>
    <row r="1536" spans="1:4" hidden="1" x14ac:dyDescent="0.2">
      <c r="A1536" t="s">
        <v>4753</v>
      </c>
      <c r="B1536" t="s">
        <v>306</v>
      </c>
      <c r="C1536" t="s">
        <v>4754</v>
      </c>
      <c r="D1536" t="s">
        <v>6989</v>
      </c>
    </row>
    <row r="1537" spans="1:4" hidden="1" x14ac:dyDescent="0.2">
      <c r="A1537" t="s">
        <v>312</v>
      </c>
      <c r="B1537" t="s">
        <v>306</v>
      </c>
      <c r="C1537" t="s">
        <v>311</v>
      </c>
      <c r="D1537" t="s">
        <v>7007</v>
      </c>
    </row>
    <row r="1538" spans="1:4" hidden="1" x14ac:dyDescent="0.2">
      <c r="A1538" t="s">
        <v>4746</v>
      </c>
      <c r="B1538" t="s">
        <v>306</v>
      </c>
      <c r="C1538" t="s">
        <v>4747</v>
      </c>
      <c r="D1538" t="s">
        <v>7213</v>
      </c>
    </row>
    <row r="1539" spans="1:4" hidden="1" x14ac:dyDescent="0.2">
      <c r="A1539" t="s">
        <v>310</v>
      </c>
      <c r="B1539" t="s">
        <v>306</v>
      </c>
      <c r="C1539" t="s">
        <v>309</v>
      </c>
      <c r="D1539" t="s">
        <v>7019</v>
      </c>
    </row>
    <row r="1540" spans="1:4" hidden="1" x14ac:dyDescent="0.2">
      <c r="A1540" t="s">
        <v>308</v>
      </c>
      <c r="B1540" t="s">
        <v>306</v>
      </c>
      <c r="C1540" t="s">
        <v>307</v>
      </c>
      <c r="D1540" t="s">
        <v>6939</v>
      </c>
    </row>
    <row r="1541" spans="1:4" hidden="1" x14ac:dyDescent="0.2">
      <c r="A1541" t="s">
        <v>305</v>
      </c>
      <c r="B1541" t="s">
        <v>306</v>
      </c>
      <c r="C1541" t="s">
        <v>304</v>
      </c>
      <c r="D1541" t="s">
        <v>6948</v>
      </c>
    </row>
    <row r="1542" spans="1:4" hidden="1" x14ac:dyDescent="0.2">
      <c r="A1542" t="s">
        <v>4740</v>
      </c>
      <c r="B1542" t="s">
        <v>306</v>
      </c>
      <c r="C1542" t="s">
        <v>4741</v>
      </c>
      <c r="D1542" t="s">
        <v>7016</v>
      </c>
    </row>
    <row r="1543" spans="1:4" hidden="1" x14ac:dyDescent="0.2">
      <c r="A1543" t="s">
        <v>303</v>
      </c>
      <c r="B1543" t="s">
        <v>257</v>
      </c>
      <c r="C1543" t="s">
        <v>302</v>
      </c>
      <c r="D1543" t="s">
        <v>6867</v>
      </c>
    </row>
    <row r="1544" spans="1:4" hidden="1" x14ac:dyDescent="0.2">
      <c r="A1544" t="s">
        <v>301</v>
      </c>
      <c r="B1544" t="s">
        <v>257</v>
      </c>
      <c r="C1544" t="s">
        <v>300</v>
      </c>
      <c r="D1544" t="s">
        <v>6827</v>
      </c>
    </row>
    <row r="1545" spans="1:4" hidden="1" x14ac:dyDescent="0.2">
      <c r="A1545" t="s">
        <v>299</v>
      </c>
      <c r="B1545" t="s">
        <v>257</v>
      </c>
      <c r="C1545" t="s">
        <v>298</v>
      </c>
      <c r="D1545" t="s">
        <v>6870</v>
      </c>
    </row>
    <row r="1546" spans="1:4" hidden="1" x14ac:dyDescent="0.2">
      <c r="A1546" t="s">
        <v>297</v>
      </c>
      <c r="B1546" t="s">
        <v>257</v>
      </c>
      <c r="C1546" t="s">
        <v>296</v>
      </c>
      <c r="D1546" t="s">
        <v>6861</v>
      </c>
    </row>
    <row r="1547" spans="1:4" hidden="1" x14ac:dyDescent="0.2">
      <c r="A1547" t="s">
        <v>295</v>
      </c>
      <c r="B1547" t="s">
        <v>257</v>
      </c>
      <c r="C1547" t="s">
        <v>294</v>
      </c>
      <c r="D1547" t="s">
        <v>6858</v>
      </c>
    </row>
    <row r="1548" spans="1:4" hidden="1" x14ac:dyDescent="0.2">
      <c r="A1548" t="s">
        <v>293</v>
      </c>
      <c r="B1548" t="s">
        <v>257</v>
      </c>
      <c r="C1548" t="s">
        <v>292</v>
      </c>
      <c r="D1548" t="s">
        <v>6853</v>
      </c>
    </row>
    <row r="1549" spans="1:4" hidden="1" x14ac:dyDescent="0.2">
      <c r="A1549" t="s">
        <v>291</v>
      </c>
      <c r="B1549" t="s">
        <v>257</v>
      </c>
      <c r="C1549" t="s">
        <v>290</v>
      </c>
      <c r="D1549" t="s">
        <v>6840</v>
      </c>
    </row>
    <row r="1550" spans="1:4" hidden="1" x14ac:dyDescent="0.2">
      <c r="A1550" t="s">
        <v>289</v>
      </c>
      <c r="B1550" t="s">
        <v>257</v>
      </c>
      <c r="C1550" t="s">
        <v>288</v>
      </c>
      <c r="D1550" t="s">
        <v>6875</v>
      </c>
    </row>
    <row r="1551" spans="1:4" hidden="1" x14ac:dyDescent="0.2">
      <c r="A1551" t="s">
        <v>287</v>
      </c>
      <c r="B1551" t="s">
        <v>257</v>
      </c>
      <c r="C1551" t="s">
        <v>286</v>
      </c>
      <c r="D1551" t="s">
        <v>6822</v>
      </c>
    </row>
    <row r="1552" spans="1:4" hidden="1" x14ac:dyDescent="0.2">
      <c r="A1552" t="s">
        <v>285</v>
      </c>
      <c r="B1552" t="s">
        <v>257</v>
      </c>
      <c r="C1552" t="s">
        <v>284</v>
      </c>
      <c r="D1552" t="s">
        <v>7137</v>
      </c>
    </row>
    <row r="1553" spans="1:4" hidden="1" x14ac:dyDescent="0.2">
      <c r="A1553" t="s">
        <v>283</v>
      </c>
      <c r="B1553" t="s">
        <v>257</v>
      </c>
      <c r="C1553" t="s">
        <v>282</v>
      </c>
      <c r="D1553" t="s">
        <v>6864</v>
      </c>
    </row>
    <row r="1554" spans="1:4" hidden="1" x14ac:dyDescent="0.2">
      <c r="A1554" t="s">
        <v>281</v>
      </c>
      <c r="B1554" t="s">
        <v>257</v>
      </c>
      <c r="C1554" t="s">
        <v>280</v>
      </c>
      <c r="D1554" t="s">
        <v>6843</v>
      </c>
    </row>
    <row r="1555" spans="1:4" hidden="1" x14ac:dyDescent="0.2">
      <c r="A1555" t="s">
        <v>3010</v>
      </c>
      <c r="B1555" t="s">
        <v>257</v>
      </c>
      <c r="C1555" t="s">
        <v>3009</v>
      </c>
      <c r="D1555" t="s">
        <v>6830</v>
      </c>
    </row>
    <row r="1556" spans="1:4" hidden="1" x14ac:dyDescent="0.2">
      <c r="A1556" t="s">
        <v>279</v>
      </c>
      <c r="B1556" t="s">
        <v>257</v>
      </c>
      <c r="C1556" t="s">
        <v>278</v>
      </c>
      <c r="D1556" t="s">
        <v>6897</v>
      </c>
    </row>
    <row r="1557" spans="1:4" hidden="1" x14ac:dyDescent="0.2">
      <c r="A1557" t="s">
        <v>277</v>
      </c>
      <c r="B1557" t="s">
        <v>257</v>
      </c>
      <c r="C1557" t="s">
        <v>276</v>
      </c>
      <c r="D1557" t="s">
        <v>6817</v>
      </c>
    </row>
    <row r="1558" spans="1:4" hidden="1" x14ac:dyDescent="0.2">
      <c r="A1558" t="s">
        <v>275</v>
      </c>
      <c r="B1558" t="s">
        <v>257</v>
      </c>
      <c r="C1558" t="s">
        <v>274</v>
      </c>
      <c r="D1558" t="s">
        <v>6900</v>
      </c>
    </row>
    <row r="1559" spans="1:4" hidden="1" x14ac:dyDescent="0.2">
      <c r="A1559" t="s">
        <v>273</v>
      </c>
      <c r="B1559" t="s">
        <v>257</v>
      </c>
      <c r="C1559" t="s">
        <v>272</v>
      </c>
      <c r="D1559" t="s">
        <v>11281</v>
      </c>
    </row>
    <row r="1560" spans="1:4" hidden="1" x14ac:dyDescent="0.2">
      <c r="A1560" t="s">
        <v>271</v>
      </c>
      <c r="B1560" t="s">
        <v>257</v>
      </c>
      <c r="C1560" t="s">
        <v>270</v>
      </c>
      <c r="D1560" t="s">
        <v>6847</v>
      </c>
    </row>
    <row r="1561" spans="1:4" hidden="1" x14ac:dyDescent="0.2">
      <c r="A1561" t="s">
        <v>269</v>
      </c>
      <c r="B1561" t="s">
        <v>257</v>
      </c>
      <c r="C1561" t="s">
        <v>268</v>
      </c>
      <c r="D1561" t="s">
        <v>10642</v>
      </c>
    </row>
    <row r="1562" spans="1:4" hidden="1" x14ac:dyDescent="0.2">
      <c r="A1562" t="s">
        <v>267</v>
      </c>
      <c r="B1562" t="s">
        <v>257</v>
      </c>
      <c r="C1562" t="s">
        <v>266</v>
      </c>
      <c r="D1562" t="s">
        <v>11278</v>
      </c>
    </row>
    <row r="1563" spans="1:4" hidden="1" x14ac:dyDescent="0.2">
      <c r="A1563" t="s">
        <v>265</v>
      </c>
      <c r="B1563" t="s">
        <v>257</v>
      </c>
      <c r="C1563" t="s">
        <v>264</v>
      </c>
      <c r="D1563" t="s">
        <v>6807</v>
      </c>
    </row>
    <row r="1564" spans="1:4" hidden="1" x14ac:dyDescent="0.2">
      <c r="A1564" t="s">
        <v>263</v>
      </c>
      <c r="B1564" t="s">
        <v>257</v>
      </c>
      <c r="C1564" t="s">
        <v>262</v>
      </c>
      <c r="D1564" t="s">
        <v>6835</v>
      </c>
    </row>
    <row r="1565" spans="1:4" hidden="1" x14ac:dyDescent="0.2">
      <c r="A1565" t="s">
        <v>4709</v>
      </c>
      <c r="B1565" t="s">
        <v>257</v>
      </c>
      <c r="C1565" t="s">
        <v>4710</v>
      </c>
      <c r="D1565" t="s">
        <v>7367</v>
      </c>
    </row>
    <row r="1566" spans="1:4" hidden="1" x14ac:dyDescent="0.2">
      <c r="A1566" t="s">
        <v>261</v>
      </c>
      <c r="B1566" t="s">
        <v>257</v>
      </c>
      <c r="C1566" t="s">
        <v>260</v>
      </c>
      <c r="D1566" t="s">
        <v>6878</v>
      </c>
    </row>
    <row r="1567" spans="1:4" hidden="1" x14ac:dyDescent="0.2">
      <c r="A1567" t="s">
        <v>259</v>
      </c>
      <c r="B1567" t="s">
        <v>257</v>
      </c>
      <c r="C1567" t="s">
        <v>258</v>
      </c>
      <c r="D1567" t="s">
        <v>6850</v>
      </c>
    </row>
    <row r="1568" spans="1:4" hidden="1" x14ac:dyDescent="0.2">
      <c r="A1568" t="s">
        <v>256</v>
      </c>
      <c r="B1568" t="s">
        <v>257</v>
      </c>
      <c r="C1568" t="s">
        <v>255</v>
      </c>
      <c r="D1568" t="s">
        <v>6812</v>
      </c>
    </row>
    <row r="1569" spans="1:4" hidden="1" x14ac:dyDescent="0.2">
      <c r="A1569" t="s">
        <v>254</v>
      </c>
      <c r="B1569" t="s">
        <v>227</v>
      </c>
      <c r="C1569" t="s">
        <v>253</v>
      </c>
      <c r="D1569" t="s">
        <v>6789</v>
      </c>
    </row>
    <row r="1570" spans="1:4" hidden="1" x14ac:dyDescent="0.2">
      <c r="A1570" t="s">
        <v>252</v>
      </c>
      <c r="B1570" t="s">
        <v>227</v>
      </c>
      <c r="C1570" t="s">
        <v>251</v>
      </c>
      <c r="D1570" t="s">
        <v>6769</v>
      </c>
    </row>
    <row r="1571" spans="1:4" hidden="1" x14ac:dyDescent="0.2">
      <c r="A1571" t="s">
        <v>250</v>
      </c>
      <c r="B1571" t="s">
        <v>227</v>
      </c>
      <c r="C1571" t="s">
        <v>249</v>
      </c>
      <c r="D1571" t="s">
        <v>11286</v>
      </c>
    </row>
    <row r="1572" spans="1:4" hidden="1" x14ac:dyDescent="0.2">
      <c r="A1572" t="s">
        <v>4696</v>
      </c>
      <c r="B1572" t="s">
        <v>227</v>
      </c>
      <c r="C1572" t="s">
        <v>4697</v>
      </c>
      <c r="D1572" t="s">
        <v>6779</v>
      </c>
    </row>
    <row r="1573" spans="1:4" hidden="1" x14ac:dyDescent="0.2">
      <c r="A1573" t="s">
        <v>248</v>
      </c>
      <c r="B1573" t="s">
        <v>227</v>
      </c>
      <c r="C1573" t="s">
        <v>247</v>
      </c>
      <c r="D1573" t="s">
        <v>11289</v>
      </c>
    </row>
    <row r="1574" spans="1:4" hidden="1" x14ac:dyDescent="0.2">
      <c r="A1574" t="s">
        <v>246</v>
      </c>
      <c r="B1574" t="s">
        <v>227</v>
      </c>
      <c r="C1574" t="s">
        <v>245</v>
      </c>
      <c r="D1574" t="s">
        <v>6795</v>
      </c>
    </row>
    <row r="1575" spans="1:4" hidden="1" x14ac:dyDescent="0.2">
      <c r="A1575" t="s">
        <v>244</v>
      </c>
      <c r="B1575" t="s">
        <v>227</v>
      </c>
      <c r="C1575" t="s">
        <v>243</v>
      </c>
      <c r="D1575" t="s">
        <v>6798</v>
      </c>
    </row>
    <row r="1576" spans="1:4" hidden="1" x14ac:dyDescent="0.2">
      <c r="A1576" t="s">
        <v>242</v>
      </c>
      <c r="B1576" t="s">
        <v>227</v>
      </c>
      <c r="C1576" t="s">
        <v>241</v>
      </c>
      <c r="D1576" t="s">
        <v>6784</v>
      </c>
    </row>
    <row r="1577" spans="1:4" hidden="1" x14ac:dyDescent="0.2">
      <c r="A1577" t="s">
        <v>240</v>
      </c>
      <c r="B1577" t="s">
        <v>227</v>
      </c>
      <c r="C1577" t="s">
        <v>239</v>
      </c>
      <c r="D1577" t="s">
        <v>6792</v>
      </c>
    </row>
    <row r="1578" spans="1:4" hidden="1" x14ac:dyDescent="0.2">
      <c r="A1578" t="s">
        <v>237</v>
      </c>
      <c r="B1578" t="s">
        <v>227</v>
      </c>
      <c r="C1578" t="s">
        <v>236</v>
      </c>
      <c r="D1578" t="s">
        <v>6774</v>
      </c>
    </row>
    <row r="1579" spans="1:4" hidden="1" x14ac:dyDescent="0.2">
      <c r="A1579" t="s">
        <v>235</v>
      </c>
      <c r="B1579" t="s">
        <v>227</v>
      </c>
      <c r="C1579" t="s">
        <v>234</v>
      </c>
      <c r="D1579" t="s">
        <v>6804</v>
      </c>
    </row>
    <row r="1580" spans="1:4" hidden="1" x14ac:dyDescent="0.2">
      <c r="A1580" t="s">
        <v>233</v>
      </c>
      <c r="B1580" t="s">
        <v>227</v>
      </c>
      <c r="C1580" t="s">
        <v>232</v>
      </c>
      <c r="D1580" t="s">
        <v>11243</v>
      </c>
    </row>
    <row r="1581" spans="1:4" hidden="1" x14ac:dyDescent="0.2">
      <c r="A1581" t="s">
        <v>231</v>
      </c>
      <c r="B1581" t="s">
        <v>227</v>
      </c>
      <c r="C1581" t="s">
        <v>230</v>
      </c>
      <c r="D1581" t="s">
        <v>6801</v>
      </c>
    </row>
    <row r="1582" spans="1:4" hidden="1" x14ac:dyDescent="0.2">
      <c r="A1582" t="s">
        <v>229</v>
      </c>
      <c r="B1582" t="s">
        <v>227</v>
      </c>
      <c r="C1582" t="s">
        <v>228</v>
      </c>
      <c r="D1582" t="s">
        <v>11234</v>
      </c>
    </row>
    <row r="1583" spans="1:4" hidden="1" x14ac:dyDescent="0.2">
      <c r="A1583" t="s">
        <v>226</v>
      </c>
      <c r="B1583" t="s">
        <v>227</v>
      </c>
      <c r="C1583" t="s">
        <v>225</v>
      </c>
      <c r="D1583" t="s">
        <v>10176</v>
      </c>
    </row>
  </sheetData>
  <mergeCells count="1">
    <mergeCell ref="F1:J15"/>
  </mergeCells>
  <pageMargins left="0.7" right="0.7" top="0.75" bottom="0.75" header="0.3" footer="0.3"/>
  <pageSetup orientation="portrait"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1"/>
  <sheetViews>
    <sheetView zoomScale="80" zoomScaleNormal="80" workbookViewId="0">
      <selection activeCell="B8" sqref="B8"/>
    </sheetView>
  </sheetViews>
  <sheetFormatPr defaultColWidth="8.75" defaultRowHeight="12.75" x14ac:dyDescent="0.2"/>
  <cols>
    <col min="1" max="1" width="7.75" style="43" customWidth="1"/>
    <col min="2" max="2" width="23.125" style="43" customWidth="1"/>
    <col min="3" max="3" width="10.75" style="43" customWidth="1"/>
    <col min="4" max="6" width="8.75" style="43" customWidth="1"/>
    <col min="7" max="7" width="3.25" style="43" customWidth="1"/>
    <col min="8" max="8" width="6.625" style="43" customWidth="1"/>
    <col min="9" max="9" width="3.25" style="43" customWidth="1"/>
    <col min="10" max="10" width="6" style="43" customWidth="1"/>
    <col min="11" max="11" width="3.25" style="43" customWidth="1"/>
    <col min="12" max="12" width="6" style="43" customWidth="1"/>
    <col min="13" max="13" width="3.25" style="43" customWidth="1"/>
    <col min="14" max="14" width="6" style="43" customWidth="1"/>
    <col min="15" max="15" width="3.25" style="43" customWidth="1"/>
    <col min="16" max="16" width="6" style="43" customWidth="1"/>
    <col min="17" max="17" width="3.25" style="43" customWidth="1"/>
    <col min="18" max="18" width="6" style="43" customWidth="1"/>
    <col min="19" max="19" width="4.375" style="43" customWidth="1"/>
    <col min="20" max="20" width="17.25" style="43" customWidth="1"/>
    <col min="21" max="21" width="51.25" style="43" customWidth="1"/>
    <col min="22" max="16384" width="8.75" style="43"/>
  </cols>
  <sheetData>
    <row r="1" spans="1:21" ht="18" customHeight="1" x14ac:dyDescent="0.2">
      <c r="A1" s="694" t="s">
        <v>221</v>
      </c>
      <c r="B1" s="694"/>
      <c r="C1" s="694"/>
      <c r="D1" s="694"/>
      <c r="E1" s="694"/>
      <c r="F1" s="694"/>
      <c r="G1" s="694"/>
      <c r="H1" s="694"/>
      <c r="I1" s="694"/>
      <c r="J1" s="694"/>
      <c r="K1" s="694"/>
      <c r="L1" s="694"/>
      <c r="M1" s="694"/>
      <c r="N1" s="694"/>
      <c r="O1" s="694"/>
      <c r="P1" s="694"/>
      <c r="Q1" s="694"/>
      <c r="R1" s="694"/>
    </row>
    <row r="2" spans="1:21" ht="16.5" thickBot="1" x14ac:dyDescent="0.25">
      <c r="A2" s="230" t="s">
        <v>41</v>
      </c>
      <c r="B2" s="717"/>
      <c r="C2" s="717"/>
      <c r="D2" s="718" t="s">
        <v>69</v>
      </c>
      <c r="E2" s="718"/>
      <c r="F2" s="719"/>
      <c r="G2" s="719"/>
      <c r="H2" s="719"/>
      <c r="I2" s="231"/>
      <c r="J2" s="231"/>
      <c r="K2" s="712" t="s">
        <v>68</v>
      </c>
      <c r="L2" s="712"/>
      <c r="M2" s="720"/>
      <c r="N2" s="720"/>
      <c r="O2" s="720"/>
      <c r="P2" s="720"/>
      <c r="Q2" s="720"/>
      <c r="R2" s="720"/>
    </row>
    <row r="3" spans="1:21" ht="13.5" thickBot="1" x14ac:dyDescent="0.25">
      <c r="A3" s="232"/>
      <c r="B3" s="232"/>
      <c r="C3" s="232"/>
      <c r="D3" s="232"/>
      <c r="E3" s="232"/>
      <c r="F3" s="232"/>
      <c r="G3" s="232"/>
      <c r="H3" s="232"/>
      <c r="I3" s="232"/>
      <c r="J3" s="232"/>
      <c r="K3" s="232"/>
      <c r="L3" s="232"/>
      <c r="M3" s="232"/>
      <c r="N3" s="232"/>
      <c r="O3" s="232"/>
      <c r="P3" s="232"/>
      <c r="Q3" s="232"/>
      <c r="R3" s="232"/>
      <c r="T3" s="679" t="s">
        <v>142</v>
      </c>
      <c r="U3" s="680"/>
    </row>
    <row r="4" spans="1:21" ht="15" customHeight="1" thickTop="1" x14ac:dyDescent="0.2">
      <c r="A4" s="703" t="s">
        <v>212</v>
      </c>
      <c r="B4" s="695" t="s">
        <v>79</v>
      </c>
      <c r="C4" s="695" t="s">
        <v>80</v>
      </c>
      <c r="D4" s="695" t="s">
        <v>146</v>
      </c>
      <c r="E4" s="695" t="s">
        <v>81</v>
      </c>
      <c r="F4" s="695" t="s">
        <v>150</v>
      </c>
      <c r="G4" s="697" t="s">
        <v>82</v>
      </c>
      <c r="H4" s="698"/>
      <c r="I4" s="706" t="s">
        <v>222</v>
      </c>
      <c r="J4" s="707"/>
      <c r="K4" s="707"/>
      <c r="L4" s="707"/>
      <c r="M4" s="707"/>
      <c r="N4" s="707"/>
      <c r="O4" s="707"/>
      <c r="P4" s="707"/>
      <c r="Q4" s="707"/>
      <c r="R4" s="708"/>
      <c r="T4" s="681"/>
      <c r="U4" s="682"/>
    </row>
    <row r="5" spans="1:21" ht="14.25" customHeight="1" x14ac:dyDescent="0.2">
      <c r="A5" s="704"/>
      <c r="B5" s="696"/>
      <c r="C5" s="705"/>
      <c r="D5" s="696"/>
      <c r="E5" s="696"/>
      <c r="F5" s="696"/>
      <c r="G5" s="699"/>
      <c r="H5" s="700"/>
      <c r="I5" s="709" t="s">
        <v>83</v>
      </c>
      <c r="J5" s="710"/>
      <c r="K5" s="710"/>
      <c r="L5" s="710"/>
      <c r="M5" s="710"/>
      <c r="N5" s="710"/>
      <c r="O5" s="710"/>
      <c r="P5" s="710"/>
      <c r="Q5" s="710"/>
      <c r="R5" s="711"/>
      <c r="T5" s="721"/>
      <c r="U5" s="722"/>
    </row>
    <row r="6" spans="1:21" s="264" customFormat="1" ht="15.75" thickBot="1" x14ac:dyDescent="0.25">
      <c r="A6" s="704"/>
      <c r="B6" s="696"/>
      <c r="C6" s="705"/>
      <c r="D6" s="696"/>
      <c r="E6" s="696"/>
      <c r="F6" s="696"/>
      <c r="G6" s="701"/>
      <c r="H6" s="702"/>
      <c r="I6" s="261"/>
      <c r="J6" s="262"/>
      <c r="K6" s="262"/>
      <c r="L6" s="262"/>
      <c r="M6" s="262"/>
      <c r="N6" s="262"/>
      <c r="O6" s="262"/>
      <c r="P6" s="262"/>
      <c r="Q6" s="262"/>
      <c r="R6" s="263"/>
      <c r="T6" s="228"/>
      <c r="U6" s="229"/>
    </row>
    <row r="7" spans="1:21" s="264" customFormat="1" ht="15.75" thickBot="1" x14ac:dyDescent="0.25">
      <c r="A7" s="704"/>
      <c r="B7" s="696"/>
      <c r="C7" s="705"/>
      <c r="D7" s="696"/>
      <c r="E7" s="696"/>
      <c r="F7" s="696"/>
      <c r="G7" s="311" t="s">
        <v>0</v>
      </c>
      <c r="H7" s="308"/>
      <c r="I7" s="311" t="s">
        <v>0</v>
      </c>
      <c r="J7" s="308"/>
      <c r="K7" s="310" t="s">
        <v>0</v>
      </c>
      <c r="L7" s="308"/>
      <c r="M7" s="265" t="s">
        <v>0</v>
      </c>
      <c r="N7" s="309"/>
      <c r="O7" s="266" t="s">
        <v>0</v>
      </c>
      <c r="P7" s="308"/>
      <c r="Q7" s="313" t="s">
        <v>0</v>
      </c>
      <c r="R7" s="312"/>
      <c r="T7" s="683" t="s">
        <v>143</v>
      </c>
      <c r="U7" s="684"/>
    </row>
    <row r="8" spans="1:21" s="268" customFormat="1" ht="15.75" thickBot="1" x14ac:dyDescent="0.25">
      <c r="A8" s="267">
        <f>'FORM 102'!$P$4</f>
        <v>1</v>
      </c>
      <c r="B8" s="318"/>
      <c r="C8" s="319"/>
      <c r="D8" s="319"/>
      <c r="E8" s="320"/>
      <c r="F8" s="321"/>
      <c r="G8" s="322"/>
      <c r="H8" s="320"/>
      <c r="I8" s="323"/>
      <c r="J8" s="324"/>
      <c r="K8" s="323"/>
      <c r="L8" s="324"/>
      <c r="M8" s="325"/>
      <c r="N8" s="326"/>
      <c r="O8" s="325"/>
      <c r="P8" s="324"/>
      <c r="Q8" s="325"/>
      <c r="R8" s="327"/>
      <c r="T8" s="259" t="s">
        <v>116</v>
      </c>
      <c r="U8" s="269" t="s">
        <v>117</v>
      </c>
    </row>
    <row r="9" spans="1:21" s="268" customFormat="1" ht="13.5" customHeight="1" thickBot="1" x14ac:dyDescent="0.25">
      <c r="A9" s="270">
        <v>2</v>
      </c>
      <c r="B9" s="328"/>
      <c r="C9" s="319"/>
      <c r="D9" s="319"/>
      <c r="E9" s="320"/>
      <c r="F9" s="321"/>
      <c r="G9" s="329"/>
      <c r="H9" s="320"/>
      <c r="I9" s="330"/>
      <c r="J9" s="331"/>
      <c r="K9" s="332"/>
      <c r="L9" s="331"/>
      <c r="M9" s="318"/>
      <c r="N9" s="333"/>
      <c r="O9" s="318"/>
      <c r="P9" s="331"/>
      <c r="Q9" s="318"/>
      <c r="R9" s="334"/>
      <c r="T9" s="246" t="s">
        <v>1</v>
      </c>
      <c r="U9" s="249" t="s">
        <v>12062</v>
      </c>
    </row>
    <row r="10" spans="1:21" s="268" customFormat="1" ht="13.5" customHeight="1" thickBot="1" x14ac:dyDescent="0.25">
      <c r="A10" s="270">
        <v>3</v>
      </c>
      <c r="B10" s="328"/>
      <c r="C10" s="319"/>
      <c r="D10" s="319"/>
      <c r="E10" s="320"/>
      <c r="F10" s="321"/>
      <c r="G10" s="335"/>
      <c r="H10" s="320"/>
      <c r="I10" s="336"/>
      <c r="J10" s="337"/>
      <c r="K10" s="338"/>
      <c r="L10" s="337"/>
      <c r="M10" s="339"/>
      <c r="N10" s="340"/>
      <c r="O10" s="339"/>
      <c r="P10" s="337"/>
      <c r="Q10" s="339"/>
      <c r="R10" s="341"/>
      <c r="S10" s="271"/>
      <c r="T10" s="246" t="s">
        <v>151</v>
      </c>
      <c r="U10" s="249" t="s">
        <v>12063</v>
      </c>
    </row>
    <row r="11" spans="1:21" s="268" customFormat="1" ht="13.5" customHeight="1" thickBot="1" x14ac:dyDescent="0.25">
      <c r="A11" s="270">
        <v>4</v>
      </c>
      <c r="B11" s="328"/>
      <c r="C11" s="319"/>
      <c r="D11" s="319"/>
      <c r="E11" s="320"/>
      <c r="F11" s="321"/>
      <c r="G11" s="342"/>
      <c r="H11" s="320"/>
      <c r="I11" s="343"/>
      <c r="J11" s="344"/>
      <c r="K11" s="345"/>
      <c r="L11" s="344"/>
      <c r="M11" s="346"/>
      <c r="N11" s="347"/>
      <c r="O11" s="346"/>
      <c r="P11" s="344"/>
      <c r="Q11" s="346"/>
      <c r="R11" s="348"/>
      <c r="T11" s="246" t="s">
        <v>22</v>
      </c>
      <c r="U11" s="249" t="s">
        <v>12064</v>
      </c>
    </row>
    <row r="12" spans="1:21" s="268" customFormat="1" ht="13.5" thickBot="1" x14ac:dyDescent="0.25">
      <c r="A12" s="270">
        <v>5</v>
      </c>
      <c r="B12" s="328"/>
      <c r="C12" s="319"/>
      <c r="D12" s="319"/>
      <c r="E12" s="320"/>
      <c r="F12" s="321"/>
      <c r="G12" s="322"/>
      <c r="H12" s="320"/>
      <c r="I12" s="349"/>
      <c r="J12" s="324"/>
      <c r="K12" s="323"/>
      <c r="L12" s="324"/>
      <c r="M12" s="325"/>
      <c r="N12" s="350"/>
      <c r="O12" s="325"/>
      <c r="P12" s="324"/>
      <c r="Q12" s="325"/>
      <c r="R12" s="327"/>
      <c r="T12" s="246" t="s">
        <v>118</v>
      </c>
      <c r="U12" s="249" t="s">
        <v>12065</v>
      </c>
    </row>
    <row r="13" spans="1:21" s="268" customFormat="1" ht="13.5" thickBot="1" x14ac:dyDescent="0.25">
      <c r="A13" s="272">
        <v>6</v>
      </c>
      <c r="B13" s="351"/>
      <c r="C13" s="319"/>
      <c r="D13" s="319"/>
      <c r="E13" s="320"/>
      <c r="F13" s="321"/>
      <c r="G13" s="329"/>
      <c r="H13" s="320"/>
      <c r="I13" s="330"/>
      <c r="J13" s="331"/>
      <c r="K13" s="332"/>
      <c r="L13" s="331"/>
      <c r="M13" s="318"/>
      <c r="N13" s="333"/>
      <c r="O13" s="318"/>
      <c r="P13" s="331"/>
      <c r="Q13" s="318"/>
      <c r="R13" s="334"/>
      <c r="T13" s="246" t="s">
        <v>144</v>
      </c>
      <c r="U13" s="249" t="s">
        <v>12066</v>
      </c>
    </row>
    <row r="14" spans="1:21" s="268" customFormat="1" ht="13.5" customHeight="1" x14ac:dyDescent="0.2">
      <c r="A14" s="273">
        <v>7</v>
      </c>
      <c r="B14" s="352"/>
      <c r="C14" s="319"/>
      <c r="D14" s="319"/>
      <c r="E14" s="320"/>
      <c r="F14" s="321"/>
      <c r="G14" s="342"/>
      <c r="H14" s="320"/>
      <c r="I14" s="343"/>
      <c r="J14" s="344"/>
      <c r="K14" s="345"/>
      <c r="L14" s="344"/>
      <c r="M14" s="346"/>
      <c r="N14" s="347"/>
      <c r="O14" s="346"/>
      <c r="P14" s="344"/>
      <c r="Q14" s="346"/>
      <c r="R14" s="348"/>
      <c r="T14" s="723" t="s">
        <v>145</v>
      </c>
      <c r="U14" s="727" t="s">
        <v>12067</v>
      </c>
    </row>
    <row r="15" spans="1:21" s="268" customFormat="1" ht="13.5" customHeight="1" thickBot="1" x14ac:dyDescent="0.25">
      <c r="A15" s="272">
        <v>8</v>
      </c>
      <c r="B15" s="351"/>
      <c r="C15" s="319"/>
      <c r="D15" s="319"/>
      <c r="E15" s="320"/>
      <c r="F15" s="321"/>
      <c r="G15" s="329"/>
      <c r="H15" s="320"/>
      <c r="I15" s="330"/>
      <c r="J15" s="331"/>
      <c r="K15" s="332"/>
      <c r="L15" s="331"/>
      <c r="M15" s="318"/>
      <c r="N15" s="333"/>
      <c r="O15" s="318"/>
      <c r="P15" s="331"/>
      <c r="Q15" s="318"/>
      <c r="R15" s="334"/>
      <c r="T15" s="724"/>
      <c r="U15" s="728"/>
    </row>
    <row r="16" spans="1:21" s="268" customFormat="1" ht="13.5" customHeight="1" x14ac:dyDescent="0.2">
      <c r="A16" s="273">
        <v>9</v>
      </c>
      <c r="B16" s="352"/>
      <c r="C16" s="319"/>
      <c r="D16" s="319"/>
      <c r="E16" s="320"/>
      <c r="F16" s="321"/>
      <c r="G16" s="342"/>
      <c r="H16" s="320"/>
      <c r="I16" s="343"/>
      <c r="J16" s="344"/>
      <c r="K16" s="345"/>
      <c r="L16" s="344"/>
      <c r="M16" s="346"/>
      <c r="N16" s="347"/>
      <c r="O16" s="346"/>
      <c r="P16" s="344"/>
      <c r="Q16" s="346"/>
      <c r="R16" s="348"/>
      <c r="T16" s="723" t="s">
        <v>147</v>
      </c>
      <c r="U16" s="727" t="s">
        <v>12068</v>
      </c>
    </row>
    <row r="17" spans="1:21" s="268" customFormat="1" ht="13.5" customHeight="1" thickBot="1" x14ac:dyDescent="0.25">
      <c r="A17" s="272">
        <v>10</v>
      </c>
      <c r="B17" s="351"/>
      <c r="C17" s="319"/>
      <c r="D17" s="319"/>
      <c r="E17" s="320"/>
      <c r="F17" s="321"/>
      <c r="G17" s="329"/>
      <c r="H17" s="320"/>
      <c r="I17" s="330"/>
      <c r="J17" s="331"/>
      <c r="K17" s="332"/>
      <c r="L17" s="331"/>
      <c r="M17" s="318"/>
      <c r="N17" s="333"/>
      <c r="O17" s="318"/>
      <c r="P17" s="331"/>
      <c r="Q17" s="318"/>
      <c r="R17" s="334"/>
      <c r="T17" s="724"/>
      <c r="U17" s="728"/>
    </row>
    <row r="18" spans="1:21" s="268" customFormat="1" ht="13.5" customHeight="1" thickBot="1" x14ac:dyDescent="0.25">
      <c r="A18" s="273">
        <v>11</v>
      </c>
      <c r="B18" s="353"/>
      <c r="C18" s="319"/>
      <c r="D18" s="319"/>
      <c r="E18" s="320"/>
      <c r="F18" s="321"/>
      <c r="G18" s="342"/>
      <c r="H18" s="320"/>
      <c r="I18" s="343"/>
      <c r="J18" s="344"/>
      <c r="K18" s="345"/>
      <c r="L18" s="344"/>
      <c r="M18" s="346"/>
      <c r="N18" s="347"/>
      <c r="O18" s="346"/>
      <c r="P18" s="344"/>
      <c r="Q18" s="346"/>
      <c r="R18" s="348"/>
      <c r="T18" s="250" t="s">
        <v>148</v>
      </c>
      <c r="U18" s="248" t="s">
        <v>12069</v>
      </c>
    </row>
    <row r="19" spans="1:21" s="268" customFormat="1" ht="13.5" customHeight="1" x14ac:dyDescent="0.2">
      <c r="A19" s="274">
        <v>12</v>
      </c>
      <c r="B19" s="352"/>
      <c r="C19" s="319"/>
      <c r="D19" s="319"/>
      <c r="E19" s="320"/>
      <c r="F19" s="321"/>
      <c r="G19" s="329"/>
      <c r="H19" s="320"/>
      <c r="I19" s="330"/>
      <c r="J19" s="331"/>
      <c r="K19" s="332"/>
      <c r="L19" s="331"/>
      <c r="M19" s="318"/>
      <c r="N19" s="333"/>
      <c r="O19" s="318"/>
      <c r="P19" s="331"/>
      <c r="Q19" s="318"/>
      <c r="R19" s="334"/>
      <c r="T19" s="723" t="s">
        <v>149</v>
      </c>
      <c r="U19" s="725" t="s">
        <v>12070</v>
      </c>
    </row>
    <row r="20" spans="1:21" s="268" customFormat="1" ht="13.5" customHeight="1" thickBot="1" x14ac:dyDescent="0.25">
      <c r="A20" s="273">
        <v>13</v>
      </c>
      <c r="B20" s="353"/>
      <c r="C20" s="319"/>
      <c r="D20" s="319"/>
      <c r="E20" s="320"/>
      <c r="F20" s="321"/>
      <c r="G20" s="342"/>
      <c r="H20" s="320"/>
      <c r="I20" s="343"/>
      <c r="J20" s="344"/>
      <c r="K20" s="345"/>
      <c r="L20" s="344"/>
      <c r="M20" s="346"/>
      <c r="N20" s="347"/>
      <c r="O20" s="346"/>
      <c r="P20" s="344"/>
      <c r="Q20" s="346"/>
      <c r="R20" s="348"/>
      <c r="T20" s="724"/>
      <c r="U20" s="726"/>
    </row>
    <row r="21" spans="1:21" s="268" customFormat="1" ht="13.5" thickBot="1" x14ac:dyDescent="0.25">
      <c r="A21" s="274">
        <v>14</v>
      </c>
      <c r="B21" s="352"/>
      <c r="C21" s="319"/>
      <c r="D21" s="319"/>
      <c r="E21" s="320"/>
      <c r="F21" s="321"/>
      <c r="G21" s="329"/>
      <c r="H21" s="320"/>
      <c r="I21" s="330"/>
      <c r="J21" s="331"/>
      <c r="K21" s="332"/>
      <c r="L21" s="331"/>
      <c r="M21" s="318"/>
      <c r="N21" s="333"/>
      <c r="O21" s="318"/>
      <c r="P21" s="331"/>
      <c r="Q21" s="318"/>
      <c r="R21" s="334"/>
      <c r="T21" s="246" t="s">
        <v>197</v>
      </c>
      <c r="U21" s="249" t="s">
        <v>12071</v>
      </c>
    </row>
    <row r="22" spans="1:21" s="268" customFormat="1" ht="13.5" customHeight="1" x14ac:dyDescent="0.2">
      <c r="A22" s="272">
        <v>15</v>
      </c>
      <c r="B22" s="354"/>
      <c r="C22" s="319"/>
      <c r="D22" s="319"/>
      <c r="E22" s="320"/>
      <c r="F22" s="321"/>
      <c r="G22" s="342"/>
      <c r="H22" s="320"/>
      <c r="I22" s="343"/>
      <c r="J22" s="344"/>
      <c r="K22" s="345"/>
      <c r="L22" s="344"/>
      <c r="M22" s="346"/>
      <c r="N22" s="347"/>
      <c r="O22" s="346"/>
      <c r="P22" s="344"/>
      <c r="Q22" s="346"/>
      <c r="R22" s="348"/>
      <c r="S22" s="275"/>
      <c r="T22" s="723" t="s">
        <v>219</v>
      </c>
      <c r="U22" s="725" t="s">
        <v>220</v>
      </c>
    </row>
    <row r="23" spans="1:21" s="268" customFormat="1" ht="13.5" thickBot="1" x14ac:dyDescent="0.25">
      <c r="A23" s="273">
        <v>16</v>
      </c>
      <c r="B23" s="355"/>
      <c r="C23" s="319"/>
      <c r="D23" s="319"/>
      <c r="E23" s="320"/>
      <c r="F23" s="321"/>
      <c r="G23" s="329"/>
      <c r="H23" s="320"/>
      <c r="I23" s="330"/>
      <c r="J23" s="331"/>
      <c r="K23" s="332"/>
      <c r="L23" s="331"/>
      <c r="M23" s="318"/>
      <c r="N23" s="333"/>
      <c r="O23" s="318"/>
      <c r="P23" s="331"/>
      <c r="Q23" s="318"/>
      <c r="R23" s="334"/>
      <c r="T23" s="724"/>
      <c r="U23" s="726"/>
    </row>
    <row r="24" spans="1:21" s="268" customFormat="1" x14ac:dyDescent="0.2">
      <c r="A24" s="274">
        <v>17</v>
      </c>
      <c r="B24" s="355"/>
      <c r="C24" s="319"/>
      <c r="D24" s="319"/>
      <c r="E24" s="320"/>
      <c r="F24" s="321"/>
      <c r="G24" s="342"/>
      <c r="H24" s="320"/>
      <c r="I24" s="343"/>
      <c r="J24" s="344"/>
      <c r="K24" s="345"/>
      <c r="L24" s="344"/>
      <c r="M24" s="346"/>
      <c r="N24" s="347"/>
      <c r="O24" s="346"/>
      <c r="P24" s="344"/>
      <c r="Q24" s="346"/>
      <c r="R24" s="348"/>
    </row>
    <row r="25" spans="1:21" s="268" customFormat="1" x14ac:dyDescent="0.2">
      <c r="A25" s="274">
        <v>18</v>
      </c>
      <c r="B25" s="355"/>
      <c r="C25" s="319"/>
      <c r="D25" s="319"/>
      <c r="E25" s="320"/>
      <c r="F25" s="321"/>
      <c r="G25" s="329"/>
      <c r="H25" s="320"/>
      <c r="I25" s="330"/>
      <c r="J25" s="331"/>
      <c r="K25" s="332"/>
      <c r="L25" s="331"/>
      <c r="M25" s="318"/>
      <c r="N25" s="333"/>
      <c r="O25" s="318"/>
      <c r="P25" s="331"/>
      <c r="Q25" s="318"/>
      <c r="R25" s="334"/>
    </row>
    <row r="26" spans="1:21" s="268" customFormat="1" x14ac:dyDescent="0.2">
      <c r="A26" s="274">
        <v>19</v>
      </c>
      <c r="B26" s="355"/>
      <c r="C26" s="319"/>
      <c r="D26" s="319"/>
      <c r="E26" s="320"/>
      <c r="F26" s="321"/>
      <c r="G26" s="342"/>
      <c r="H26" s="320"/>
      <c r="I26" s="343"/>
      <c r="J26" s="344"/>
      <c r="K26" s="345"/>
      <c r="L26" s="331"/>
      <c r="M26" s="346"/>
      <c r="N26" s="347"/>
      <c r="O26" s="346"/>
      <c r="P26" s="344"/>
      <c r="Q26" s="346"/>
      <c r="R26" s="348"/>
    </row>
    <row r="27" spans="1:21" s="268" customFormat="1" x14ac:dyDescent="0.2">
      <c r="A27" s="272">
        <v>20</v>
      </c>
      <c r="B27" s="354"/>
      <c r="C27" s="319"/>
      <c r="D27" s="319"/>
      <c r="E27" s="320"/>
      <c r="F27" s="321"/>
      <c r="G27" s="329"/>
      <c r="H27" s="320"/>
      <c r="I27" s="330"/>
      <c r="J27" s="331"/>
      <c r="K27" s="332"/>
      <c r="L27" s="331"/>
      <c r="M27" s="318"/>
      <c r="N27" s="333"/>
      <c r="O27" s="318"/>
      <c r="P27" s="331"/>
      <c r="Q27" s="318"/>
      <c r="R27" s="334"/>
    </row>
    <row r="28" spans="1:21" s="268" customFormat="1" x14ac:dyDescent="0.2">
      <c r="A28" s="273">
        <v>21</v>
      </c>
      <c r="B28" s="355"/>
      <c r="C28" s="319"/>
      <c r="D28" s="319"/>
      <c r="E28" s="320"/>
      <c r="F28" s="321"/>
      <c r="G28" s="342"/>
      <c r="H28" s="320"/>
      <c r="I28" s="343"/>
      <c r="J28" s="344"/>
      <c r="K28" s="345"/>
      <c r="L28" s="344"/>
      <c r="M28" s="346"/>
      <c r="N28" s="347"/>
      <c r="O28" s="346"/>
      <c r="P28" s="344"/>
      <c r="Q28" s="346"/>
      <c r="R28" s="348"/>
    </row>
    <row r="29" spans="1:21" s="268" customFormat="1" x14ac:dyDescent="0.2">
      <c r="A29" s="272">
        <v>22</v>
      </c>
      <c r="B29" s="354"/>
      <c r="C29" s="319"/>
      <c r="D29" s="319"/>
      <c r="E29" s="320"/>
      <c r="F29" s="321"/>
      <c r="G29" s="329"/>
      <c r="H29" s="320"/>
      <c r="I29" s="330"/>
      <c r="J29" s="331"/>
      <c r="K29" s="332"/>
      <c r="L29" s="331"/>
      <c r="M29" s="318"/>
      <c r="N29" s="333"/>
      <c r="O29" s="318"/>
      <c r="P29" s="331"/>
      <c r="Q29" s="318"/>
      <c r="R29" s="334"/>
      <c r="T29" s="264"/>
      <c r="U29" s="264"/>
    </row>
    <row r="30" spans="1:21" s="268" customFormat="1" x14ac:dyDescent="0.2">
      <c r="A30" s="273">
        <v>23</v>
      </c>
      <c r="B30" s="355"/>
      <c r="C30" s="319"/>
      <c r="D30" s="319"/>
      <c r="E30" s="320"/>
      <c r="F30" s="321"/>
      <c r="G30" s="342"/>
      <c r="H30" s="320"/>
      <c r="I30" s="343"/>
      <c r="J30" s="344"/>
      <c r="K30" s="345"/>
      <c r="L30" s="344"/>
      <c r="M30" s="346"/>
      <c r="N30" s="347"/>
      <c r="O30" s="346"/>
      <c r="P30" s="344"/>
      <c r="Q30" s="346"/>
      <c r="R30" s="348"/>
      <c r="T30" s="264"/>
      <c r="U30" s="264"/>
    </row>
    <row r="31" spans="1:21" s="268" customFormat="1" x14ac:dyDescent="0.2">
      <c r="A31" s="272">
        <v>24</v>
      </c>
      <c r="B31" s="354"/>
      <c r="C31" s="319"/>
      <c r="D31" s="319"/>
      <c r="E31" s="320"/>
      <c r="F31" s="321"/>
      <c r="G31" s="329"/>
      <c r="H31" s="320"/>
      <c r="I31" s="330"/>
      <c r="J31" s="331"/>
      <c r="K31" s="332"/>
      <c r="L31" s="331"/>
      <c r="M31" s="318"/>
      <c r="N31" s="333"/>
      <c r="O31" s="318"/>
      <c r="P31" s="331"/>
      <c r="Q31" s="318"/>
      <c r="R31" s="334"/>
      <c r="T31" s="264"/>
      <c r="U31" s="264"/>
    </row>
    <row r="32" spans="1:21" s="268" customFormat="1" x14ac:dyDescent="0.2">
      <c r="A32" s="273">
        <v>25</v>
      </c>
      <c r="B32" s="355"/>
      <c r="C32" s="319"/>
      <c r="D32" s="319"/>
      <c r="E32" s="320"/>
      <c r="F32" s="321"/>
      <c r="G32" s="342"/>
      <c r="H32" s="320"/>
      <c r="I32" s="343"/>
      <c r="J32" s="344"/>
      <c r="K32" s="345"/>
      <c r="L32" s="344"/>
      <c r="M32" s="346"/>
      <c r="N32" s="347"/>
      <c r="O32" s="346"/>
      <c r="P32" s="344"/>
      <c r="Q32" s="346"/>
      <c r="R32" s="348"/>
      <c r="T32" s="264"/>
      <c r="U32" s="264"/>
    </row>
    <row r="33" spans="1:21" s="268" customFormat="1" x14ac:dyDescent="0.2">
      <c r="A33" s="272">
        <v>26</v>
      </c>
      <c r="B33" s="354"/>
      <c r="C33" s="319"/>
      <c r="D33" s="319"/>
      <c r="E33" s="320"/>
      <c r="F33" s="321"/>
      <c r="G33" s="329"/>
      <c r="H33" s="320"/>
      <c r="I33" s="330"/>
      <c r="J33" s="331"/>
      <c r="K33" s="332"/>
      <c r="L33" s="331"/>
      <c r="M33" s="318"/>
      <c r="N33" s="333"/>
      <c r="O33" s="318"/>
      <c r="P33" s="331"/>
      <c r="Q33" s="318"/>
      <c r="R33" s="334"/>
      <c r="T33" s="264"/>
      <c r="U33" s="264"/>
    </row>
    <row r="34" spans="1:21" s="268" customFormat="1" x14ac:dyDescent="0.2">
      <c r="A34" s="273">
        <v>27</v>
      </c>
      <c r="B34" s="355"/>
      <c r="C34" s="319"/>
      <c r="D34" s="319"/>
      <c r="E34" s="320"/>
      <c r="F34" s="321"/>
      <c r="G34" s="335"/>
      <c r="H34" s="320"/>
      <c r="I34" s="336"/>
      <c r="J34" s="337"/>
      <c r="K34" s="338"/>
      <c r="L34" s="337"/>
      <c r="M34" s="339"/>
      <c r="N34" s="340"/>
      <c r="O34" s="339"/>
      <c r="P34" s="337"/>
      <c r="Q34" s="339"/>
      <c r="R34" s="341"/>
      <c r="T34" s="264"/>
      <c r="U34" s="264"/>
    </row>
    <row r="35" spans="1:21" s="268" customFormat="1" x14ac:dyDescent="0.2">
      <c r="A35" s="274">
        <v>28</v>
      </c>
      <c r="B35" s="355"/>
      <c r="C35" s="319"/>
      <c r="D35" s="319"/>
      <c r="E35" s="320"/>
      <c r="F35" s="321"/>
      <c r="G35" s="335"/>
      <c r="H35" s="320"/>
      <c r="I35" s="336"/>
      <c r="J35" s="337"/>
      <c r="K35" s="338"/>
      <c r="L35" s="337"/>
      <c r="M35" s="339"/>
      <c r="N35" s="340"/>
      <c r="O35" s="339"/>
      <c r="P35" s="337"/>
      <c r="Q35" s="339"/>
      <c r="R35" s="341"/>
      <c r="T35" s="264"/>
      <c r="U35" s="264"/>
    </row>
    <row r="36" spans="1:21" s="268" customFormat="1" x14ac:dyDescent="0.2">
      <c r="A36" s="274">
        <v>29</v>
      </c>
      <c r="B36" s="355"/>
      <c r="C36" s="319"/>
      <c r="D36" s="319"/>
      <c r="E36" s="319"/>
      <c r="F36" s="356"/>
      <c r="G36" s="357"/>
      <c r="H36" s="319"/>
      <c r="I36" s="338"/>
      <c r="J36" s="337"/>
      <c r="K36" s="338"/>
      <c r="L36" s="319"/>
      <c r="M36" s="339"/>
      <c r="N36" s="340"/>
      <c r="O36" s="339"/>
      <c r="P36" s="337"/>
      <c r="Q36" s="339"/>
      <c r="R36" s="341"/>
      <c r="T36" s="264"/>
      <c r="U36" s="264"/>
    </row>
    <row r="37" spans="1:21" s="264" customFormat="1" ht="13.5" thickBot="1" x14ac:dyDescent="0.25">
      <c r="A37" s="276"/>
      <c r="B37" s="277" t="s">
        <v>84</v>
      </c>
      <c r="C37" s="306">
        <f>SUM(C8:C36)</f>
        <v>0</v>
      </c>
      <c r="D37" s="306">
        <f>SUM(D8:D36)</f>
        <v>0</v>
      </c>
      <c r="E37" s="306">
        <f>SUM(E8:E36)</f>
        <v>0</v>
      </c>
      <c r="F37" s="307">
        <f>SUM(F8:F36)</f>
        <v>0</v>
      </c>
      <c r="G37" s="714">
        <f>SUM(G8:H36)</f>
        <v>0</v>
      </c>
      <c r="H37" s="715"/>
      <c r="I37" s="714">
        <f>SUM(I8:J36)</f>
        <v>0</v>
      </c>
      <c r="J37" s="715"/>
      <c r="K37" s="714">
        <f>SUM(K8:L36)</f>
        <v>0</v>
      </c>
      <c r="L37" s="715"/>
      <c r="M37" s="714">
        <f>SUM(M8:N36)</f>
        <v>0</v>
      </c>
      <c r="N37" s="715"/>
      <c r="O37" s="714">
        <f>SUM(O8:P36)</f>
        <v>0</v>
      </c>
      <c r="P37" s="715"/>
      <c r="Q37" s="714">
        <f>SUM(Q8:R36)</f>
        <v>0</v>
      </c>
      <c r="R37" s="716"/>
    </row>
    <row r="38" spans="1:21" s="264" customFormat="1" ht="13.5" thickTop="1" x14ac:dyDescent="0.2"/>
    <row r="39" spans="1:21" s="264" customFormat="1" x14ac:dyDescent="0.2">
      <c r="A39" s="713"/>
      <c r="B39" s="713"/>
      <c r="C39" s="713"/>
      <c r="D39" s="713"/>
      <c r="E39" s="713"/>
      <c r="F39" s="713"/>
      <c r="G39" s="713"/>
      <c r="H39" s="713"/>
      <c r="I39" s="713"/>
      <c r="J39" s="713"/>
      <c r="K39" s="713"/>
      <c r="L39" s="713"/>
      <c r="M39" s="713"/>
      <c r="N39" s="713"/>
      <c r="O39" s="713"/>
      <c r="P39" s="713"/>
      <c r="Q39" s="713"/>
      <c r="R39" s="713"/>
    </row>
    <row r="40" spans="1:21" s="264" customFormat="1" x14ac:dyDescent="0.2"/>
    <row r="41" spans="1:21" s="264" customFormat="1" x14ac:dyDescent="0.2"/>
  </sheetData>
  <sheetProtection selectLockedCells="1"/>
  <mergeCells count="33">
    <mergeCell ref="T5:U5"/>
    <mergeCell ref="T7:U7"/>
    <mergeCell ref="T3:U4"/>
    <mergeCell ref="G37:H37"/>
    <mergeCell ref="I37:J37"/>
    <mergeCell ref="K37:L37"/>
    <mergeCell ref="M37:N37"/>
    <mergeCell ref="T14:T15"/>
    <mergeCell ref="T19:T20"/>
    <mergeCell ref="T16:T17"/>
    <mergeCell ref="T22:T23"/>
    <mergeCell ref="U22:U23"/>
    <mergeCell ref="U14:U15"/>
    <mergeCell ref="U16:U17"/>
    <mergeCell ref="U19:U20"/>
    <mergeCell ref="A39:R39"/>
    <mergeCell ref="O37:P37"/>
    <mergeCell ref="Q37:R37"/>
    <mergeCell ref="B2:C2"/>
    <mergeCell ref="D2:E2"/>
    <mergeCell ref="F2:H2"/>
    <mergeCell ref="M2:R2"/>
    <mergeCell ref="A1:R1"/>
    <mergeCell ref="F4:F7"/>
    <mergeCell ref="G4:H6"/>
    <mergeCell ref="A4:A7"/>
    <mergeCell ref="B4:B7"/>
    <mergeCell ref="C4:C7"/>
    <mergeCell ref="D4:D7"/>
    <mergeCell ref="E4:E7"/>
    <mergeCell ref="I4:R4"/>
    <mergeCell ref="I5:R5"/>
    <mergeCell ref="K2:L2"/>
  </mergeCells>
  <dataValidations count="1">
    <dataValidation type="list" allowBlank="1" showInputMessage="1" showErrorMessage="1" sqref="B2:C2">
      <formula1>"Allegany,Anne Arundel,Baltimore City,Baltimore,Calvert,Caroline,Carroll,Cecil,Charles,Dorchester,Frederick,Garrett,Harford,Howard,Kent,Montgomery,Prince George's,Queen Anne's,St. Mary's,Somerset,Talbot,Washington,Wicomico,Worcester,MSB"</formula1>
    </dataValidation>
  </dataValidations>
  <pageMargins left="0.5" right="0" top="1" bottom="1" header="0.5" footer="0.5"/>
  <pageSetup scale="90" orientation="landscape" r:id="rId1"/>
  <headerFooter alignWithMargins="0">
    <oddFooter>&amp;LIAC FORM 102.4</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6"/>
  <sheetViews>
    <sheetView zoomScale="80" zoomScaleNormal="80" zoomScaleSheetLayoutView="100" workbookViewId="0">
      <selection activeCell="F15" sqref="F15"/>
    </sheetView>
  </sheetViews>
  <sheetFormatPr defaultColWidth="8.75" defaultRowHeight="12.75" x14ac:dyDescent="0.2"/>
  <cols>
    <col min="1" max="7" width="9.625" style="43" customWidth="1"/>
    <col min="8" max="8" width="10.25" style="43" customWidth="1"/>
    <col min="9" max="9" width="11.375" style="43" customWidth="1"/>
    <col min="10" max="10" width="6.5" style="43" customWidth="1"/>
    <col min="11" max="11" width="21.5" style="43" customWidth="1"/>
    <col min="12" max="12" width="57.75" style="43" customWidth="1"/>
    <col min="13" max="16384" width="8.75" style="43"/>
  </cols>
  <sheetData>
    <row r="1" spans="1:12" ht="31.5" customHeight="1" thickBot="1" x14ac:dyDescent="0.25">
      <c r="A1" s="694" t="s">
        <v>97</v>
      </c>
      <c r="B1" s="694"/>
      <c r="C1" s="694"/>
      <c r="D1" s="694"/>
      <c r="E1" s="694"/>
      <c r="F1" s="694"/>
      <c r="G1" s="694"/>
      <c r="H1" s="694"/>
      <c r="I1" s="694"/>
    </row>
    <row r="2" spans="1:12" ht="15.75" x14ac:dyDescent="0.2">
      <c r="A2" s="238" t="s">
        <v>41</v>
      </c>
      <c r="B2" s="766"/>
      <c r="C2" s="766"/>
      <c r="D2" s="766"/>
      <c r="E2" s="718" t="s">
        <v>69</v>
      </c>
      <c r="F2" s="718"/>
      <c r="G2" s="767"/>
      <c r="H2" s="767"/>
      <c r="I2" s="767"/>
      <c r="K2" s="679" t="s">
        <v>175</v>
      </c>
      <c r="L2" s="680"/>
    </row>
    <row r="3" spans="1:12" ht="15.75" x14ac:dyDescent="0.2">
      <c r="A3" s="238" t="s">
        <v>68</v>
      </c>
      <c r="B3" s="764"/>
      <c r="C3" s="764"/>
      <c r="D3" s="764"/>
      <c r="E3" s="232"/>
      <c r="F3" s="239"/>
      <c r="G3" s="765"/>
      <c r="H3" s="765"/>
      <c r="I3" s="765"/>
      <c r="K3" s="681"/>
      <c r="L3" s="682"/>
    </row>
    <row r="4" spans="1:12" ht="15.75" thickBot="1" x14ac:dyDescent="0.25">
      <c r="A4" s="744"/>
      <c r="B4" s="744"/>
      <c r="C4" s="232"/>
      <c r="D4" s="232"/>
      <c r="E4" s="232"/>
      <c r="F4" s="232"/>
      <c r="G4" s="232"/>
      <c r="H4" s="232"/>
      <c r="I4" s="232"/>
      <c r="K4" s="228"/>
      <c r="L4" s="229"/>
    </row>
    <row r="5" spans="1:12" s="264" customFormat="1" ht="13.5" customHeight="1" thickTop="1" thickBot="1" x14ac:dyDescent="0.25">
      <c r="A5" s="754" t="s">
        <v>211</v>
      </c>
      <c r="B5" s="755"/>
      <c r="C5" s="745"/>
      <c r="D5" s="746"/>
      <c r="E5" s="746"/>
      <c r="F5" s="746"/>
      <c r="G5" s="747"/>
      <c r="H5" s="768" t="s">
        <v>169</v>
      </c>
      <c r="I5" s="771" t="s">
        <v>172</v>
      </c>
      <c r="K5" s="683" t="s">
        <v>143</v>
      </c>
      <c r="L5" s="684"/>
    </row>
    <row r="6" spans="1:12" s="264" customFormat="1" ht="12.75" customHeight="1" thickBot="1" x14ac:dyDescent="0.25">
      <c r="A6" s="756"/>
      <c r="B6" s="757"/>
      <c r="C6" s="748" t="s">
        <v>96</v>
      </c>
      <c r="D6" s="749"/>
      <c r="E6" s="749"/>
      <c r="F6" s="749"/>
      <c r="G6" s="750"/>
      <c r="H6" s="769"/>
      <c r="I6" s="772"/>
      <c r="K6" s="685" t="s">
        <v>174</v>
      </c>
      <c r="L6" s="686"/>
    </row>
    <row r="7" spans="1:12" s="264" customFormat="1" ht="15.75" customHeight="1" thickBot="1" x14ac:dyDescent="0.25">
      <c r="A7" s="756"/>
      <c r="B7" s="757"/>
      <c r="C7" s="748"/>
      <c r="D7" s="749"/>
      <c r="E7" s="749"/>
      <c r="F7" s="749"/>
      <c r="G7" s="750"/>
      <c r="H7" s="769"/>
      <c r="I7" s="772"/>
      <c r="K7" s="259" t="s">
        <v>116</v>
      </c>
      <c r="L7" s="269" t="s">
        <v>117</v>
      </c>
    </row>
    <row r="8" spans="1:12" s="264" customFormat="1" ht="15" customHeight="1" thickBot="1" x14ac:dyDescent="0.25">
      <c r="A8" s="756"/>
      <c r="B8" s="757"/>
      <c r="C8" s="751"/>
      <c r="D8" s="752"/>
      <c r="E8" s="752"/>
      <c r="F8" s="752"/>
      <c r="G8" s="753"/>
      <c r="H8" s="769"/>
      <c r="I8" s="772"/>
      <c r="K8" s="246" t="s">
        <v>1</v>
      </c>
      <c r="L8" s="249" t="s">
        <v>12060</v>
      </c>
    </row>
    <row r="9" spans="1:12" s="264" customFormat="1" ht="13.5" customHeight="1" thickBot="1" x14ac:dyDescent="0.25">
      <c r="A9" s="756"/>
      <c r="B9" s="757"/>
      <c r="C9" s="762" t="s">
        <v>201</v>
      </c>
      <c r="D9" s="762" t="s">
        <v>95</v>
      </c>
      <c r="E9" s="762" t="s">
        <v>94</v>
      </c>
      <c r="F9" s="762" t="s">
        <v>93</v>
      </c>
      <c r="G9" s="760" t="s">
        <v>92</v>
      </c>
      <c r="H9" s="769"/>
      <c r="I9" s="772"/>
      <c r="K9" s="246" t="s">
        <v>151</v>
      </c>
      <c r="L9" s="249" t="s">
        <v>12058</v>
      </c>
    </row>
    <row r="10" spans="1:12" s="264" customFormat="1" ht="13.5" customHeight="1" thickBot="1" x14ac:dyDescent="0.25">
      <c r="A10" s="758"/>
      <c r="B10" s="759"/>
      <c r="C10" s="763"/>
      <c r="D10" s="763"/>
      <c r="E10" s="763"/>
      <c r="F10" s="763"/>
      <c r="G10" s="761"/>
      <c r="H10" s="770"/>
      <c r="I10" s="773"/>
      <c r="K10" s="246" t="s">
        <v>22</v>
      </c>
      <c r="L10" s="249" t="s">
        <v>12055</v>
      </c>
    </row>
    <row r="11" spans="1:12" s="264" customFormat="1" ht="14.25" thickTop="1" thickBot="1" x14ac:dyDescent="0.25">
      <c r="A11" s="739"/>
      <c r="B11" s="740"/>
      <c r="C11" s="278"/>
      <c r="D11" s="278"/>
      <c r="E11" s="278"/>
      <c r="F11" s="278"/>
      <c r="G11" s="278"/>
      <c r="H11" s="314"/>
      <c r="I11" s="316"/>
      <c r="K11" s="246" t="s">
        <v>177</v>
      </c>
      <c r="L11" s="248" t="s">
        <v>178</v>
      </c>
    </row>
    <row r="12" spans="1:12" s="264" customFormat="1" ht="13.5" thickBot="1" x14ac:dyDescent="0.25">
      <c r="A12" s="739"/>
      <c r="B12" s="740"/>
      <c r="C12" s="278"/>
      <c r="D12" s="278"/>
      <c r="E12" s="278"/>
      <c r="F12" s="278"/>
      <c r="G12" s="278"/>
      <c r="H12" s="314"/>
      <c r="I12" s="316"/>
      <c r="K12" s="246" t="s">
        <v>202</v>
      </c>
      <c r="L12" s="248" t="s">
        <v>203</v>
      </c>
    </row>
    <row r="13" spans="1:12" s="264" customFormat="1" ht="13.5" thickBot="1" x14ac:dyDescent="0.25">
      <c r="A13" s="739"/>
      <c r="B13" s="740"/>
      <c r="C13" s="278"/>
      <c r="D13" s="278"/>
      <c r="E13" s="278"/>
      <c r="F13" s="278"/>
      <c r="G13" s="278"/>
      <c r="H13" s="314"/>
      <c r="I13" s="316"/>
      <c r="K13" s="246" t="s">
        <v>95</v>
      </c>
      <c r="L13" s="248" t="s">
        <v>179</v>
      </c>
    </row>
    <row r="14" spans="1:12" s="264" customFormat="1" ht="13.5" thickBot="1" x14ac:dyDescent="0.25">
      <c r="A14" s="739"/>
      <c r="B14" s="740"/>
      <c r="C14" s="278"/>
      <c r="D14" s="278"/>
      <c r="E14" s="278"/>
      <c r="F14" s="278"/>
      <c r="G14" s="278"/>
      <c r="H14" s="314"/>
      <c r="I14" s="316"/>
      <c r="K14" s="246" t="s">
        <v>94</v>
      </c>
      <c r="L14" s="248" t="s">
        <v>179</v>
      </c>
    </row>
    <row r="15" spans="1:12" s="264" customFormat="1" ht="13.5" thickBot="1" x14ac:dyDescent="0.25">
      <c r="A15" s="739"/>
      <c r="B15" s="740"/>
      <c r="C15" s="278"/>
      <c r="D15" s="278"/>
      <c r="E15" s="278"/>
      <c r="F15" s="278"/>
      <c r="G15" s="278"/>
      <c r="H15" s="314"/>
      <c r="I15" s="316"/>
      <c r="K15" s="246" t="s">
        <v>93</v>
      </c>
      <c r="L15" s="248" t="s">
        <v>179</v>
      </c>
    </row>
    <row r="16" spans="1:12" s="264" customFormat="1" ht="13.5" thickBot="1" x14ac:dyDescent="0.25">
      <c r="A16" s="739"/>
      <c r="B16" s="740"/>
      <c r="C16" s="278"/>
      <c r="D16" s="278"/>
      <c r="E16" s="278"/>
      <c r="F16" s="278"/>
      <c r="G16" s="278"/>
      <c r="H16" s="314"/>
      <c r="I16" s="316"/>
      <c r="K16" s="246" t="s">
        <v>168</v>
      </c>
      <c r="L16" s="248" t="s">
        <v>179</v>
      </c>
    </row>
    <row r="17" spans="1:12" s="264" customFormat="1" ht="13.5" customHeight="1" x14ac:dyDescent="0.2">
      <c r="A17" s="739"/>
      <c r="B17" s="740"/>
      <c r="C17" s="278"/>
      <c r="D17" s="278"/>
      <c r="E17" s="278"/>
      <c r="F17" s="278"/>
      <c r="G17" s="278"/>
      <c r="H17" s="314"/>
      <c r="I17" s="316"/>
      <c r="K17" s="732" t="s">
        <v>169</v>
      </c>
      <c r="L17" s="729" t="s">
        <v>173</v>
      </c>
    </row>
    <row r="18" spans="1:12" s="264" customFormat="1" ht="14.25" customHeight="1" x14ac:dyDescent="0.2">
      <c r="A18" s="739"/>
      <c r="B18" s="740"/>
      <c r="C18" s="278"/>
      <c r="D18" s="278"/>
      <c r="E18" s="278"/>
      <c r="F18" s="278"/>
      <c r="G18" s="278"/>
      <c r="H18" s="314"/>
      <c r="I18" s="316"/>
      <c r="K18" s="733"/>
      <c r="L18" s="730"/>
    </row>
    <row r="19" spans="1:12" s="264" customFormat="1" ht="15" customHeight="1" x14ac:dyDescent="0.2">
      <c r="A19" s="739"/>
      <c r="B19" s="740"/>
      <c r="C19" s="278"/>
      <c r="D19" s="278"/>
      <c r="E19" s="278"/>
      <c r="F19" s="278"/>
      <c r="G19" s="278"/>
      <c r="H19" s="314"/>
      <c r="I19" s="316"/>
      <c r="K19" s="733"/>
      <c r="L19" s="730"/>
    </row>
    <row r="20" spans="1:12" s="264" customFormat="1" ht="15" customHeight="1" thickBot="1" x14ac:dyDescent="0.25">
      <c r="A20" s="739"/>
      <c r="B20" s="740"/>
      <c r="C20" s="278"/>
      <c r="D20" s="278"/>
      <c r="E20" s="278"/>
      <c r="F20" s="278"/>
      <c r="G20" s="278"/>
      <c r="H20" s="314"/>
      <c r="I20" s="316"/>
      <c r="K20" s="734"/>
      <c r="L20" s="731"/>
    </row>
    <row r="21" spans="1:12" s="264" customFormat="1" ht="15" customHeight="1" thickBot="1" x14ac:dyDescent="0.25">
      <c r="A21" s="739"/>
      <c r="B21" s="740"/>
      <c r="C21" s="278"/>
      <c r="D21" s="278"/>
      <c r="E21" s="278"/>
      <c r="F21" s="278"/>
      <c r="G21" s="278"/>
      <c r="H21" s="314"/>
      <c r="I21" s="316"/>
      <c r="K21" s="246" t="s">
        <v>170</v>
      </c>
      <c r="L21" s="248" t="s">
        <v>171</v>
      </c>
    </row>
    <row r="22" spans="1:12" s="264" customFormat="1" x14ac:dyDescent="0.2">
      <c r="A22" s="739"/>
      <c r="B22" s="740"/>
      <c r="C22" s="278"/>
      <c r="D22" s="278"/>
      <c r="E22" s="278"/>
      <c r="F22" s="278"/>
      <c r="G22" s="278"/>
      <c r="H22" s="314"/>
      <c r="I22" s="316"/>
    </row>
    <row r="23" spans="1:12" s="264" customFormat="1" x14ac:dyDescent="0.2">
      <c r="A23" s="739"/>
      <c r="B23" s="740"/>
      <c r="C23" s="278"/>
      <c r="D23" s="278"/>
      <c r="E23" s="278"/>
      <c r="F23" s="278"/>
      <c r="G23" s="278"/>
      <c r="H23" s="314"/>
      <c r="I23" s="316"/>
    </row>
    <row r="24" spans="1:12" s="264" customFormat="1" x14ac:dyDescent="0.2">
      <c r="A24" s="739"/>
      <c r="B24" s="740"/>
      <c r="C24" s="278"/>
      <c r="D24" s="278"/>
      <c r="E24" s="278"/>
      <c r="F24" s="278"/>
      <c r="G24" s="278"/>
      <c r="H24" s="314"/>
      <c r="I24" s="316"/>
    </row>
    <row r="25" spans="1:12" s="264" customFormat="1" x14ac:dyDescent="0.2">
      <c r="A25" s="739"/>
      <c r="B25" s="740"/>
      <c r="C25" s="278"/>
      <c r="D25" s="278"/>
      <c r="E25" s="278"/>
      <c r="F25" s="278"/>
      <c r="G25" s="278"/>
      <c r="H25" s="314"/>
      <c r="I25" s="316"/>
    </row>
    <row r="26" spans="1:12" s="264" customFormat="1" x14ac:dyDescent="0.2">
      <c r="A26" s="739"/>
      <c r="B26" s="740"/>
      <c r="C26" s="278"/>
      <c r="D26" s="278"/>
      <c r="E26" s="278"/>
      <c r="F26" s="278"/>
      <c r="G26" s="278"/>
      <c r="H26" s="314"/>
      <c r="I26" s="316"/>
    </row>
    <row r="27" spans="1:12" s="264" customFormat="1" x14ac:dyDescent="0.2">
      <c r="A27" s="739"/>
      <c r="B27" s="740"/>
      <c r="C27" s="278"/>
      <c r="D27" s="278"/>
      <c r="E27" s="278"/>
      <c r="F27" s="278"/>
      <c r="G27" s="278"/>
      <c r="H27" s="314"/>
      <c r="I27" s="316"/>
    </row>
    <row r="28" spans="1:12" s="264" customFormat="1" x14ac:dyDescent="0.2">
      <c r="A28" s="739"/>
      <c r="B28" s="740"/>
      <c r="C28" s="278"/>
      <c r="D28" s="278"/>
      <c r="E28" s="278"/>
      <c r="F28" s="278"/>
      <c r="G28" s="278"/>
      <c r="H28" s="314"/>
      <c r="I28" s="316"/>
    </row>
    <row r="29" spans="1:12" s="264" customFormat="1" x14ac:dyDescent="0.2">
      <c r="A29" s="739"/>
      <c r="B29" s="740"/>
      <c r="C29" s="278"/>
      <c r="D29" s="278"/>
      <c r="E29" s="278"/>
      <c r="F29" s="278"/>
      <c r="G29" s="278"/>
      <c r="H29" s="314"/>
      <c r="I29" s="316"/>
    </row>
    <row r="30" spans="1:12" s="264" customFormat="1" x14ac:dyDescent="0.2">
      <c r="A30" s="739"/>
      <c r="B30" s="740"/>
      <c r="C30" s="278"/>
      <c r="D30" s="278"/>
      <c r="E30" s="278"/>
      <c r="F30" s="278"/>
      <c r="G30" s="278"/>
      <c r="H30" s="314"/>
      <c r="I30" s="316"/>
    </row>
    <row r="31" spans="1:12" s="264" customFormat="1" x14ac:dyDescent="0.2">
      <c r="A31" s="739"/>
      <c r="B31" s="740"/>
      <c r="C31" s="278"/>
      <c r="D31" s="278"/>
      <c r="E31" s="278"/>
      <c r="F31" s="278"/>
      <c r="G31" s="278"/>
      <c r="H31" s="314"/>
      <c r="I31" s="316"/>
    </row>
    <row r="32" spans="1:12" s="264" customFormat="1" x14ac:dyDescent="0.2">
      <c r="A32" s="739"/>
      <c r="B32" s="740"/>
      <c r="C32" s="278"/>
      <c r="D32" s="278"/>
      <c r="E32" s="278"/>
      <c r="F32" s="278"/>
      <c r="G32" s="278"/>
      <c r="H32" s="314"/>
      <c r="I32" s="316"/>
    </row>
    <row r="33" spans="1:9" s="264" customFormat="1" x14ac:dyDescent="0.2">
      <c r="A33" s="739"/>
      <c r="B33" s="740"/>
      <c r="C33" s="278"/>
      <c r="D33" s="278"/>
      <c r="E33" s="278"/>
      <c r="F33" s="278"/>
      <c r="G33" s="278"/>
      <c r="H33" s="314"/>
      <c r="I33" s="316"/>
    </row>
    <row r="34" spans="1:9" s="264" customFormat="1" x14ac:dyDescent="0.2">
      <c r="A34" s="739"/>
      <c r="B34" s="740"/>
      <c r="C34" s="278"/>
      <c r="D34" s="278"/>
      <c r="E34" s="278"/>
      <c r="F34" s="278"/>
      <c r="G34" s="278"/>
      <c r="H34" s="314"/>
      <c r="I34" s="316"/>
    </row>
    <row r="35" spans="1:9" s="264" customFormat="1" x14ac:dyDescent="0.2">
      <c r="A35" s="739"/>
      <c r="B35" s="740"/>
      <c r="C35" s="278"/>
      <c r="D35" s="278"/>
      <c r="E35" s="278"/>
      <c r="F35" s="278"/>
      <c r="G35" s="278"/>
      <c r="H35" s="314"/>
      <c r="I35" s="316"/>
    </row>
    <row r="36" spans="1:9" s="264" customFormat="1" x14ac:dyDescent="0.2">
      <c r="A36" s="739"/>
      <c r="B36" s="740"/>
      <c r="C36" s="278"/>
      <c r="D36" s="278"/>
      <c r="E36" s="278"/>
      <c r="F36" s="278"/>
      <c r="G36" s="278"/>
      <c r="H36" s="314"/>
      <c r="I36" s="316"/>
    </row>
    <row r="37" spans="1:9" s="264" customFormat="1" x14ac:dyDescent="0.2">
      <c r="A37" s="739"/>
      <c r="B37" s="740"/>
      <c r="C37" s="278"/>
      <c r="D37" s="278"/>
      <c r="E37" s="278"/>
      <c r="F37" s="278"/>
      <c r="G37" s="278"/>
      <c r="H37" s="314"/>
      <c r="I37" s="316"/>
    </row>
    <row r="38" spans="1:9" s="264" customFormat="1" x14ac:dyDescent="0.2">
      <c r="A38" s="739"/>
      <c r="B38" s="740"/>
      <c r="C38" s="278"/>
      <c r="D38" s="278"/>
      <c r="E38" s="278"/>
      <c r="F38" s="278"/>
      <c r="G38" s="278"/>
      <c r="H38" s="314"/>
      <c r="I38" s="316"/>
    </row>
    <row r="39" spans="1:9" s="264" customFormat="1" x14ac:dyDescent="0.2">
      <c r="A39" s="739"/>
      <c r="B39" s="740"/>
      <c r="C39" s="278"/>
      <c r="D39" s="278"/>
      <c r="E39" s="278"/>
      <c r="F39" s="278"/>
      <c r="G39" s="278"/>
      <c r="H39" s="314"/>
      <c r="I39" s="316"/>
    </row>
    <row r="40" spans="1:9" s="264" customFormat="1" x14ac:dyDescent="0.2">
      <c r="A40" s="739"/>
      <c r="B40" s="740"/>
      <c r="C40" s="278"/>
      <c r="D40" s="278"/>
      <c r="E40" s="278"/>
      <c r="F40" s="278"/>
      <c r="G40" s="278"/>
      <c r="H40" s="314"/>
      <c r="I40" s="316"/>
    </row>
    <row r="41" spans="1:9" s="264" customFormat="1" x14ac:dyDescent="0.2">
      <c r="A41" s="739"/>
      <c r="B41" s="740"/>
      <c r="C41" s="278"/>
      <c r="D41" s="278"/>
      <c r="E41" s="278"/>
      <c r="F41" s="278"/>
      <c r="G41" s="278"/>
      <c r="H41" s="314"/>
      <c r="I41" s="316"/>
    </row>
    <row r="42" spans="1:9" s="264" customFormat="1" x14ac:dyDescent="0.2">
      <c r="A42" s="739"/>
      <c r="B42" s="740"/>
      <c r="C42" s="278"/>
      <c r="D42" s="278"/>
      <c r="E42" s="278"/>
      <c r="F42" s="278"/>
      <c r="G42" s="278"/>
      <c r="H42" s="314"/>
      <c r="I42" s="316"/>
    </row>
    <row r="43" spans="1:9" s="264" customFormat="1" ht="13.5" thickBot="1" x14ac:dyDescent="0.25">
      <c r="A43" s="741"/>
      <c r="B43" s="742"/>
      <c r="C43" s="279"/>
      <c r="D43" s="280"/>
      <c r="E43" s="279"/>
      <c r="F43" s="280"/>
      <c r="G43" s="279"/>
      <c r="H43" s="315"/>
      <c r="I43" s="317"/>
    </row>
    <row r="44" spans="1:9" s="264" customFormat="1" ht="33.75" customHeight="1" thickTop="1" x14ac:dyDescent="0.2">
      <c r="A44" s="743" t="s">
        <v>141</v>
      </c>
      <c r="B44" s="743"/>
      <c r="C44" s="743"/>
      <c r="D44" s="743"/>
      <c r="E44" s="743"/>
      <c r="F44" s="743"/>
      <c r="G44" s="743"/>
      <c r="H44" s="743"/>
      <c r="I44" s="743"/>
    </row>
    <row r="45" spans="1:9" s="264" customFormat="1" x14ac:dyDescent="0.2">
      <c r="A45" s="735" t="s">
        <v>91</v>
      </c>
      <c r="B45" s="736"/>
      <c r="C45" s="736"/>
      <c r="D45" s="736"/>
      <c r="E45" s="736"/>
      <c r="F45" s="736"/>
      <c r="G45" s="736"/>
      <c r="H45" s="736"/>
      <c r="I45" s="736"/>
    </row>
    <row r="46" spans="1:9" x14ac:dyDescent="0.2">
      <c r="A46" s="737"/>
      <c r="B46" s="737"/>
      <c r="C46" s="737"/>
      <c r="D46" s="737"/>
      <c r="E46" s="737"/>
      <c r="F46" s="737"/>
      <c r="G46" s="738"/>
      <c r="H46" s="738"/>
      <c r="I46" s="738"/>
    </row>
  </sheetData>
  <mergeCells count="59">
    <mergeCell ref="K2:L3"/>
    <mergeCell ref="K5:L5"/>
    <mergeCell ref="A1:I1"/>
    <mergeCell ref="K6:L6"/>
    <mergeCell ref="B3:D3"/>
    <mergeCell ref="G3:I3"/>
    <mergeCell ref="B2:D2"/>
    <mergeCell ref="E2:F2"/>
    <mergeCell ref="G2:I2"/>
    <mergeCell ref="H5:H10"/>
    <mergeCell ref="I5:I10"/>
    <mergeCell ref="A14:B14"/>
    <mergeCell ref="A4:B4"/>
    <mergeCell ref="C5:G5"/>
    <mergeCell ref="C6:G7"/>
    <mergeCell ref="C8:G8"/>
    <mergeCell ref="A5:B10"/>
    <mergeCell ref="G9:G10"/>
    <mergeCell ref="C9:C10"/>
    <mergeCell ref="D9:D10"/>
    <mergeCell ref="E9:E10"/>
    <mergeCell ref="F9:F10"/>
    <mergeCell ref="A37:B37"/>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2:B32"/>
    <mergeCell ref="A33:B33"/>
    <mergeCell ref="A34:B34"/>
    <mergeCell ref="A35:B35"/>
    <mergeCell ref="A36:B36"/>
    <mergeCell ref="L17:L20"/>
    <mergeCell ref="K17:K20"/>
    <mergeCell ref="A45:I45"/>
    <mergeCell ref="A46:I46"/>
    <mergeCell ref="A39:B39"/>
    <mergeCell ref="A40:B40"/>
    <mergeCell ref="A41:B41"/>
    <mergeCell ref="A42:B42"/>
    <mergeCell ref="A43:B43"/>
    <mergeCell ref="A44:I44"/>
    <mergeCell ref="A38:B38"/>
    <mergeCell ref="A27:B27"/>
    <mergeCell ref="A28:B28"/>
    <mergeCell ref="A29:B29"/>
    <mergeCell ref="A30:B30"/>
    <mergeCell ref="A31:B31"/>
  </mergeCells>
  <dataValidations count="1">
    <dataValidation type="list" allowBlank="1" showInputMessage="1" showErrorMessage="1" sqref="B2:D2">
      <formula1>"Allegany, AnneArundel, Baltimore City,Baltimore,Calvert,Caroline,Carroll, Cecil, Charles,Dorchester, Frederick, Garrett,Harford, Howard,Kent,Montgomery, Prince George's, Queen Anne's,St. Mary's,Somerset,Talbot,Washington,Wicomico,Worcester,MSB"</formula1>
    </dataValidation>
  </dataValidations>
  <pageMargins left="0.75" right="0.75" top="1" bottom="1" header="0.5" footer="0.5"/>
  <pageSetup scale="92" orientation="portrait" r:id="rId1"/>
  <headerFooter alignWithMargins="0">
    <oddFooter>&amp;LIAC FORM 102.5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40"/>
  <sheetViews>
    <sheetView zoomScale="80" zoomScaleNormal="80" workbookViewId="0">
      <selection activeCell="G11" sqref="G11:I11"/>
    </sheetView>
  </sheetViews>
  <sheetFormatPr defaultColWidth="8.75" defaultRowHeight="12.75" x14ac:dyDescent="0.2"/>
  <cols>
    <col min="1" max="1" width="7.25" style="43" customWidth="1"/>
    <col min="2" max="6" width="5.125" style="43" customWidth="1"/>
    <col min="7" max="12" width="4.25" style="43" customWidth="1"/>
    <col min="13" max="16" width="5.125" style="43" customWidth="1"/>
    <col min="17" max="22" width="4.25" style="43" customWidth="1"/>
    <col min="23" max="28" width="3.25" style="43" customWidth="1"/>
    <col min="29" max="29" width="4.5" style="43" customWidth="1"/>
    <col min="30" max="30" width="24.25" style="43" customWidth="1"/>
    <col min="31" max="31" width="36.625" style="43" customWidth="1"/>
    <col min="32" max="16384" width="8.75" style="43"/>
  </cols>
  <sheetData>
    <row r="1" spans="1:31" ht="18.75" customHeight="1" thickBot="1" x14ac:dyDescent="0.25">
      <c r="A1" s="694" t="s">
        <v>112</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row>
    <row r="2" spans="1:31" s="46" customFormat="1" ht="15.75" x14ac:dyDescent="0.25">
      <c r="A2" s="240" t="s">
        <v>41</v>
      </c>
      <c r="B2" s="797"/>
      <c r="C2" s="797"/>
      <c r="D2" s="797"/>
      <c r="E2" s="797"/>
      <c r="F2" s="241"/>
      <c r="G2" s="241"/>
      <c r="H2" s="241"/>
      <c r="I2" s="798" t="s">
        <v>69</v>
      </c>
      <c r="J2" s="799"/>
      <c r="K2" s="799"/>
      <c r="L2" s="799"/>
      <c r="M2" s="800"/>
      <c r="N2" s="800"/>
      <c r="O2" s="800"/>
      <c r="P2" s="800"/>
      <c r="Q2" s="800"/>
      <c r="R2" s="242"/>
      <c r="S2" s="243"/>
      <c r="T2" s="244"/>
      <c r="U2" s="801" t="s">
        <v>68</v>
      </c>
      <c r="V2" s="801"/>
      <c r="W2" s="802"/>
      <c r="X2" s="802"/>
      <c r="Y2" s="802"/>
      <c r="Z2" s="802"/>
      <c r="AA2" s="802"/>
      <c r="AB2" s="802"/>
      <c r="AD2" s="679" t="s">
        <v>176</v>
      </c>
      <c r="AE2" s="680"/>
    </row>
    <row r="3" spans="1:31" ht="13.5" thickBot="1" x14ac:dyDescent="0.2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D3" s="681"/>
      <c r="AE3" s="682"/>
    </row>
    <row r="4" spans="1:31" s="264" customFormat="1" ht="16.5" thickTop="1" thickBot="1" x14ac:dyDescent="0.25">
      <c r="A4" s="813" t="s">
        <v>111</v>
      </c>
      <c r="B4" s="804"/>
      <c r="C4" s="804"/>
      <c r="D4" s="804"/>
      <c r="E4" s="804"/>
      <c r="F4" s="814"/>
      <c r="G4" s="817" t="s">
        <v>110</v>
      </c>
      <c r="H4" s="818"/>
      <c r="I4" s="819"/>
      <c r="J4" s="817" t="s">
        <v>109</v>
      </c>
      <c r="K4" s="820"/>
      <c r="L4" s="821"/>
      <c r="M4" s="820" t="s">
        <v>108</v>
      </c>
      <c r="N4" s="820"/>
      <c r="O4" s="820"/>
      <c r="P4" s="820"/>
      <c r="Q4" s="817" t="s">
        <v>107</v>
      </c>
      <c r="R4" s="820"/>
      <c r="S4" s="821"/>
      <c r="T4" s="817" t="s">
        <v>106</v>
      </c>
      <c r="U4" s="820"/>
      <c r="V4" s="821"/>
      <c r="W4" s="803" t="s">
        <v>105</v>
      </c>
      <c r="X4" s="804"/>
      <c r="Y4" s="804"/>
      <c r="Z4" s="804"/>
      <c r="AA4" s="804"/>
      <c r="AB4" s="805"/>
      <c r="AD4" s="228"/>
      <c r="AE4" s="229"/>
    </row>
    <row r="5" spans="1:31" s="264" customFormat="1" ht="15.75" thickBot="1" x14ac:dyDescent="0.25">
      <c r="A5" s="815"/>
      <c r="B5" s="807"/>
      <c r="C5" s="807"/>
      <c r="D5" s="807"/>
      <c r="E5" s="807"/>
      <c r="F5" s="816"/>
      <c r="G5" s="809" t="s">
        <v>104</v>
      </c>
      <c r="H5" s="810"/>
      <c r="I5" s="811"/>
      <c r="J5" s="812" t="s">
        <v>103</v>
      </c>
      <c r="K5" s="812"/>
      <c r="L5" s="812"/>
      <c r="M5" s="812" t="s">
        <v>102</v>
      </c>
      <c r="N5" s="812"/>
      <c r="O5" s="812"/>
      <c r="P5" s="812"/>
      <c r="Q5" s="812" t="s">
        <v>101</v>
      </c>
      <c r="R5" s="812"/>
      <c r="S5" s="812"/>
      <c r="T5" s="812" t="s">
        <v>100</v>
      </c>
      <c r="U5" s="812"/>
      <c r="V5" s="812"/>
      <c r="W5" s="806"/>
      <c r="X5" s="807"/>
      <c r="Y5" s="807"/>
      <c r="Z5" s="807"/>
      <c r="AA5" s="807"/>
      <c r="AB5" s="808"/>
      <c r="AD5" s="683" t="s">
        <v>143</v>
      </c>
      <c r="AE5" s="684"/>
    </row>
    <row r="6" spans="1:31" s="264" customFormat="1" ht="13.5" customHeight="1" thickTop="1" x14ac:dyDescent="0.2">
      <c r="A6" s="786"/>
      <c r="B6" s="787"/>
      <c r="C6" s="787"/>
      <c r="D6" s="787"/>
      <c r="E6" s="787"/>
      <c r="F6" s="787"/>
      <c r="G6" s="784"/>
      <c r="H6" s="784"/>
      <c r="I6" s="784"/>
      <c r="J6" s="784"/>
      <c r="K6" s="784"/>
      <c r="L6" s="784"/>
      <c r="M6" s="788"/>
      <c r="N6" s="788"/>
      <c r="O6" s="788"/>
      <c r="P6" s="788"/>
      <c r="Q6" s="789"/>
      <c r="R6" s="789"/>
      <c r="S6" s="789"/>
      <c r="T6" s="790"/>
      <c r="U6" s="791"/>
      <c r="V6" s="792"/>
      <c r="W6" s="784"/>
      <c r="X6" s="784"/>
      <c r="Y6" s="784"/>
      <c r="Z6" s="784"/>
      <c r="AA6" s="784"/>
      <c r="AB6" s="785"/>
      <c r="AD6" s="685" t="s">
        <v>157</v>
      </c>
      <c r="AE6" s="686"/>
    </row>
    <row r="7" spans="1:31" s="264" customFormat="1" ht="15" customHeight="1" x14ac:dyDescent="0.2">
      <c r="A7" s="786"/>
      <c r="B7" s="787"/>
      <c r="C7" s="787"/>
      <c r="D7" s="787"/>
      <c r="E7" s="787"/>
      <c r="F7" s="787"/>
      <c r="G7" s="784"/>
      <c r="H7" s="784"/>
      <c r="I7" s="784"/>
      <c r="J7" s="784"/>
      <c r="K7" s="784"/>
      <c r="L7" s="784"/>
      <c r="M7" s="788"/>
      <c r="N7" s="788"/>
      <c r="O7" s="788"/>
      <c r="P7" s="788"/>
      <c r="Q7" s="789"/>
      <c r="R7" s="789"/>
      <c r="S7" s="789"/>
      <c r="T7" s="787"/>
      <c r="U7" s="787"/>
      <c r="V7" s="787"/>
      <c r="W7" s="784"/>
      <c r="X7" s="784"/>
      <c r="Y7" s="784"/>
      <c r="Z7" s="784"/>
      <c r="AA7" s="784"/>
      <c r="AB7" s="785"/>
      <c r="AD7" s="793"/>
      <c r="AE7" s="794"/>
    </row>
    <row r="8" spans="1:31" s="264" customFormat="1" ht="14.25" customHeight="1" x14ac:dyDescent="0.2">
      <c r="A8" s="786"/>
      <c r="B8" s="787"/>
      <c r="C8" s="787"/>
      <c r="D8" s="787"/>
      <c r="E8" s="787"/>
      <c r="F8" s="787"/>
      <c r="G8" s="784"/>
      <c r="H8" s="784"/>
      <c r="I8" s="784"/>
      <c r="J8" s="784"/>
      <c r="K8" s="784"/>
      <c r="L8" s="784"/>
      <c r="M8" s="788"/>
      <c r="N8" s="788"/>
      <c r="O8" s="788"/>
      <c r="P8" s="788"/>
      <c r="Q8" s="789"/>
      <c r="R8" s="789"/>
      <c r="S8" s="789"/>
      <c r="T8" s="787"/>
      <c r="U8" s="787"/>
      <c r="V8" s="787"/>
      <c r="W8" s="784"/>
      <c r="X8" s="784"/>
      <c r="Y8" s="784"/>
      <c r="Z8" s="784"/>
      <c r="AA8" s="784"/>
      <c r="AB8" s="785"/>
      <c r="AD8" s="793"/>
      <c r="AE8" s="794"/>
    </row>
    <row r="9" spans="1:31" s="264" customFormat="1" ht="29.25" customHeight="1" thickBot="1" x14ac:dyDescent="0.25">
      <c r="A9" s="786"/>
      <c r="B9" s="787"/>
      <c r="C9" s="787"/>
      <c r="D9" s="787"/>
      <c r="E9" s="787"/>
      <c r="F9" s="787"/>
      <c r="G9" s="784"/>
      <c r="H9" s="784"/>
      <c r="I9" s="784"/>
      <c r="J9" s="784"/>
      <c r="K9" s="784"/>
      <c r="L9" s="784"/>
      <c r="M9" s="788"/>
      <c r="N9" s="788"/>
      <c r="O9" s="788"/>
      <c r="P9" s="788"/>
      <c r="Q9" s="789"/>
      <c r="R9" s="789"/>
      <c r="S9" s="789"/>
      <c r="T9" s="787"/>
      <c r="U9" s="787"/>
      <c r="V9" s="787"/>
      <c r="W9" s="784"/>
      <c r="X9" s="784"/>
      <c r="Y9" s="784"/>
      <c r="Z9" s="784"/>
      <c r="AA9" s="784"/>
      <c r="AB9" s="785"/>
      <c r="AD9" s="795"/>
      <c r="AE9" s="796"/>
    </row>
    <row r="10" spans="1:31" s="264" customFormat="1" ht="15.75" thickBot="1" x14ac:dyDescent="0.25">
      <c r="A10" s="786"/>
      <c r="B10" s="787"/>
      <c r="C10" s="787"/>
      <c r="D10" s="787"/>
      <c r="E10" s="787"/>
      <c r="F10" s="787"/>
      <c r="G10" s="784"/>
      <c r="H10" s="784"/>
      <c r="I10" s="784"/>
      <c r="J10" s="784"/>
      <c r="K10" s="784"/>
      <c r="L10" s="784"/>
      <c r="M10" s="788"/>
      <c r="N10" s="788"/>
      <c r="O10" s="788"/>
      <c r="P10" s="788"/>
      <c r="Q10" s="789"/>
      <c r="R10" s="789"/>
      <c r="S10" s="789"/>
      <c r="T10" s="787"/>
      <c r="U10" s="787"/>
      <c r="V10" s="787"/>
      <c r="W10" s="784"/>
      <c r="X10" s="784"/>
      <c r="Y10" s="784"/>
      <c r="Z10" s="784"/>
      <c r="AA10" s="784"/>
      <c r="AB10" s="785"/>
      <c r="AD10" s="259" t="s">
        <v>116</v>
      </c>
      <c r="AE10" s="269" t="s">
        <v>117</v>
      </c>
    </row>
    <row r="11" spans="1:31" s="264" customFormat="1" ht="26.25" thickBot="1" x14ac:dyDescent="0.25">
      <c r="A11" s="786"/>
      <c r="B11" s="787"/>
      <c r="C11" s="787"/>
      <c r="D11" s="787"/>
      <c r="E11" s="787"/>
      <c r="F11" s="787"/>
      <c r="G11" s="784"/>
      <c r="H11" s="784"/>
      <c r="I11" s="784"/>
      <c r="J11" s="784"/>
      <c r="K11" s="784"/>
      <c r="L11" s="784"/>
      <c r="M11" s="788"/>
      <c r="N11" s="788"/>
      <c r="O11" s="788"/>
      <c r="P11" s="788"/>
      <c r="Q11" s="789"/>
      <c r="R11" s="789"/>
      <c r="S11" s="789"/>
      <c r="T11" s="787"/>
      <c r="U11" s="787"/>
      <c r="V11" s="787"/>
      <c r="W11" s="784"/>
      <c r="X11" s="784"/>
      <c r="Y11" s="784"/>
      <c r="Z11" s="784"/>
      <c r="AA11" s="784"/>
      <c r="AB11" s="785"/>
      <c r="AD11" s="246" t="s">
        <v>1</v>
      </c>
      <c r="AE11" s="248" t="s">
        <v>12061</v>
      </c>
    </row>
    <row r="12" spans="1:31" s="264" customFormat="1" ht="13.5" thickBot="1" x14ac:dyDescent="0.25">
      <c r="A12" s="786"/>
      <c r="B12" s="787"/>
      <c r="C12" s="787"/>
      <c r="D12" s="787"/>
      <c r="E12" s="787"/>
      <c r="F12" s="787"/>
      <c r="G12" s="784"/>
      <c r="H12" s="784"/>
      <c r="I12" s="784"/>
      <c r="J12" s="784"/>
      <c r="K12" s="784"/>
      <c r="L12" s="784"/>
      <c r="M12" s="788"/>
      <c r="N12" s="788"/>
      <c r="O12" s="788"/>
      <c r="P12" s="788"/>
      <c r="Q12" s="789"/>
      <c r="R12" s="789"/>
      <c r="S12" s="789"/>
      <c r="T12" s="787"/>
      <c r="U12" s="787"/>
      <c r="V12" s="787"/>
      <c r="W12" s="784"/>
      <c r="X12" s="784"/>
      <c r="Y12" s="784"/>
      <c r="Z12" s="784"/>
      <c r="AA12" s="784"/>
      <c r="AB12" s="785"/>
      <c r="AD12" s="246" t="s">
        <v>151</v>
      </c>
      <c r="AE12" s="248" t="s">
        <v>12056</v>
      </c>
    </row>
    <row r="13" spans="1:31" s="264" customFormat="1" ht="26.25" thickBot="1" x14ac:dyDescent="0.25">
      <c r="A13" s="786"/>
      <c r="B13" s="787"/>
      <c r="C13" s="787"/>
      <c r="D13" s="787"/>
      <c r="E13" s="787"/>
      <c r="F13" s="787"/>
      <c r="G13" s="784"/>
      <c r="H13" s="784"/>
      <c r="I13" s="784"/>
      <c r="J13" s="784"/>
      <c r="K13" s="784"/>
      <c r="L13" s="784"/>
      <c r="M13" s="788"/>
      <c r="N13" s="788"/>
      <c r="O13" s="788"/>
      <c r="P13" s="788"/>
      <c r="Q13" s="789"/>
      <c r="R13" s="789"/>
      <c r="S13" s="789"/>
      <c r="T13" s="787"/>
      <c r="U13" s="787"/>
      <c r="V13" s="787"/>
      <c r="W13" s="784"/>
      <c r="X13" s="784"/>
      <c r="Y13" s="784"/>
      <c r="Z13" s="784"/>
      <c r="AA13" s="784"/>
      <c r="AB13" s="785"/>
      <c r="AD13" s="246" t="s">
        <v>22</v>
      </c>
      <c r="AE13" s="248" t="s">
        <v>12057</v>
      </c>
    </row>
    <row r="14" spans="1:31" s="264" customFormat="1" ht="13.5" thickBot="1" x14ac:dyDescent="0.25">
      <c r="A14" s="786"/>
      <c r="B14" s="787"/>
      <c r="C14" s="787"/>
      <c r="D14" s="787"/>
      <c r="E14" s="787"/>
      <c r="F14" s="787"/>
      <c r="G14" s="784"/>
      <c r="H14" s="784"/>
      <c r="I14" s="784"/>
      <c r="J14" s="784"/>
      <c r="K14" s="784"/>
      <c r="L14" s="784"/>
      <c r="M14" s="788"/>
      <c r="N14" s="788"/>
      <c r="O14" s="788"/>
      <c r="P14" s="788"/>
      <c r="Q14" s="789"/>
      <c r="R14" s="789"/>
      <c r="S14" s="789"/>
      <c r="T14" s="787"/>
      <c r="U14" s="787"/>
      <c r="V14" s="787"/>
      <c r="W14" s="784"/>
      <c r="X14" s="784"/>
      <c r="Y14" s="784"/>
      <c r="Z14" s="784"/>
      <c r="AA14" s="784"/>
      <c r="AB14" s="785"/>
      <c r="AD14" s="246" t="s">
        <v>152</v>
      </c>
      <c r="AE14" s="248" t="s">
        <v>160</v>
      </c>
    </row>
    <row r="15" spans="1:31" s="264" customFormat="1" ht="13.5" thickBot="1" x14ac:dyDescent="0.25">
      <c r="A15" s="786"/>
      <c r="B15" s="787"/>
      <c r="C15" s="787"/>
      <c r="D15" s="787"/>
      <c r="E15" s="787"/>
      <c r="F15" s="787"/>
      <c r="G15" s="784"/>
      <c r="H15" s="784"/>
      <c r="I15" s="784"/>
      <c r="J15" s="784"/>
      <c r="K15" s="784"/>
      <c r="L15" s="784"/>
      <c r="M15" s="788"/>
      <c r="N15" s="788"/>
      <c r="O15" s="788"/>
      <c r="P15" s="788"/>
      <c r="Q15" s="789"/>
      <c r="R15" s="789"/>
      <c r="S15" s="789"/>
      <c r="T15" s="787"/>
      <c r="U15" s="787"/>
      <c r="V15" s="787"/>
      <c r="W15" s="784"/>
      <c r="X15" s="784"/>
      <c r="Y15" s="784"/>
      <c r="Z15" s="784"/>
      <c r="AA15" s="784"/>
      <c r="AB15" s="785"/>
      <c r="AD15" s="246" t="s">
        <v>153</v>
      </c>
      <c r="AE15" s="248" t="s">
        <v>156</v>
      </c>
    </row>
    <row r="16" spans="1:31" s="264" customFormat="1" ht="13.5" thickBot="1" x14ac:dyDescent="0.25">
      <c r="A16" s="786"/>
      <c r="B16" s="787"/>
      <c r="C16" s="787"/>
      <c r="D16" s="787"/>
      <c r="E16" s="787"/>
      <c r="F16" s="787"/>
      <c r="G16" s="784"/>
      <c r="H16" s="784"/>
      <c r="I16" s="784"/>
      <c r="J16" s="784"/>
      <c r="K16" s="784"/>
      <c r="L16" s="784"/>
      <c r="M16" s="788"/>
      <c r="N16" s="788"/>
      <c r="O16" s="788"/>
      <c r="P16" s="788"/>
      <c r="Q16" s="789"/>
      <c r="R16" s="789"/>
      <c r="S16" s="789"/>
      <c r="T16" s="787"/>
      <c r="U16" s="787"/>
      <c r="V16" s="787"/>
      <c r="W16" s="784"/>
      <c r="X16" s="784"/>
      <c r="Y16" s="784"/>
      <c r="Z16" s="784"/>
      <c r="AA16" s="784"/>
      <c r="AB16" s="785"/>
      <c r="AD16" s="246" t="s">
        <v>154</v>
      </c>
      <c r="AE16" s="248" t="s">
        <v>159</v>
      </c>
    </row>
    <row r="17" spans="1:31" s="264" customFormat="1" ht="13.5" thickBot="1" x14ac:dyDescent="0.25">
      <c r="A17" s="786"/>
      <c r="B17" s="787"/>
      <c r="C17" s="787"/>
      <c r="D17" s="787"/>
      <c r="E17" s="787"/>
      <c r="F17" s="787"/>
      <c r="G17" s="784"/>
      <c r="H17" s="784"/>
      <c r="I17" s="784"/>
      <c r="J17" s="784"/>
      <c r="K17" s="784"/>
      <c r="L17" s="784"/>
      <c r="M17" s="788"/>
      <c r="N17" s="788"/>
      <c r="O17" s="788"/>
      <c r="P17" s="788"/>
      <c r="Q17" s="789"/>
      <c r="R17" s="789"/>
      <c r="S17" s="789"/>
      <c r="T17" s="787"/>
      <c r="U17" s="787"/>
      <c r="V17" s="787"/>
      <c r="W17" s="784"/>
      <c r="X17" s="784"/>
      <c r="Y17" s="784"/>
      <c r="Z17" s="784"/>
      <c r="AA17" s="784"/>
      <c r="AB17" s="785"/>
      <c r="AD17" s="246" t="s">
        <v>155</v>
      </c>
      <c r="AE17" s="248" t="s">
        <v>158</v>
      </c>
    </row>
    <row r="18" spans="1:31" s="264" customFormat="1" ht="13.5" thickBot="1" x14ac:dyDescent="0.25">
      <c r="A18" s="786"/>
      <c r="B18" s="787"/>
      <c r="C18" s="787"/>
      <c r="D18" s="787"/>
      <c r="E18" s="787"/>
      <c r="F18" s="787"/>
      <c r="G18" s="784"/>
      <c r="H18" s="784"/>
      <c r="I18" s="784"/>
      <c r="J18" s="784"/>
      <c r="K18" s="784"/>
      <c r="L18" s="784"/>
      <c r="M18" s="788"/>
      <c r="N18" s="788"/>
      <c r="O18" s="788"/>
      <c r="P18" s="788"/>
      <c r="Q18" s="789"/>
      <c r="R18" s="789"/>
      <c r="S18" s="789"/>
      <c r="T18" s="787"/>
      <c r="U18" s="787"/>
      <c r="V18" s="787"/>
      <c r="W18" s="784"/>
      <c r="X18" s="784"/>
      <c r="Y18" s="784"/>
      <c r="Z18" s="784"/>
      <c r="AA18" s="784"/>
      <c r="AB18" s="785"/>
      <c r="AD18" s="246" t="s">
        <v>161</v>
      </c>
      <c r="AE18" s="248" t="s">
        <v>162</v>
      </c>
    </row>
    <row r="19" spans="1:31" s="264" customFormat="1" ht="13.5" thickBot="1" x14ac:dyDescent="0.25">
      <c r="A19" s="786"/>
      <c r="B19" s="787"/>
      <c r="C19" s="787"/>
      <c r="D19" s="787"/>
      <c r="E19" s="787"/>
      <c r="F19" s="787"/>
      <c r="G19" s="784"/>
      <c r="H19" s="784"/>
      <c r="I19" s="784"/>
      <c r="J19" s="784"/>
      <c r="K19" s="784"/>
      <c r="L19" s="784"/>
      <c r="M19" s="788"/>
      <c r="N19" s="788"/>
      <c r="O19" s="788"/>
      <c r="P19" s="788"/>
      <c r="Q19" s="789"/>
      <c r="R19" s="789"/>
      <c r="S19" s="789"/>
      <c r="T19" s="787"/>
      <c r="U19" s="787"/>
      <c r="V19" s="787"/>
      <c r="W19" s="784"/>
      <c r="X19" s="784"/>
      <c r="Y19" s="784"/>
      <c r="Z19" s="784"/>
      <c r="AA19" s="784"/>
      <c r="AB19" s="785"/>
      <c r="AD19" s="246" t="s">
        <v>163</v>
      </c>
      <c r="AE19" s="248" t="s">
        <v>165</v>
      </c>
    </row>
    <row r="20" spans="1:31" s="264" customFormat="1" ht="13.5" thickBot="1" x14ac:dyDescent="0.25">
      <c r="A20" s="786"/>
      <c r="B20" s="787"/>
      <c r="C20" s="787"/>
      <c r="D20" s="787"/>
      <c r="E20" s="787"/>
      <c r="F20" s="787"/>
      <c r="G20" s="784"/>
      <c r="H20" s="784"/>
      <c r="I20" s="784"/>
      <c r="J20" s="784"/>
      <c r="K20" s="784"/>
      <c r="L20" s="784"/>
      <c r="M20" s="788"/>
      <c r="N20" s="788"/>
      <c r="O20" s="788"/>
      <c r="P20" s="788"/>
      <c r="Q20" s="789"/>
      <c r="R20" s="789"/>
      <c r="S20" s="789"/>
      <c r="T20" s="787"/>
      <c r="U20" s="787"/>
      <c r="V20" s="787"/>
      <c r="W20" s="784"/>
      <c r="X20" s="784"/>
      <c r="Y20" s="784"/>
      <c r="Z20" s="784"/>
      <c r="AA20" s="784"/>
      <c r="AB20" s="785"/>
      <c r="AD20" s="246" t="s">
        <v>164</v>
      </c>
      <c r="AE20" s="248" t="s">
        <v>166</v>
      </c>
    </row>
    <row r="21" spans="1:31" s="264" customFormat="1" x14ac:dyDescent="0.2">
      <c r="A21" s="786"/>
      <c r="B21" s="787"/>
      <c r="C21" s="787"/>
      <c r="D21" s="787"/>
      <c r="E21" s="787"/>
      <c r="F21" s="787"/>
      <c r="G21" s="784"/>
      <c r="H21" s="784"/>
      <c r="I21" s="784"/>
      <c r="J21" s="784"/>
      <c r="K21" s="784"/>
      <c r="L21" s="784"/>
      <c r="M21" s="788"/>
      <c r="N21" s="788"/>
      <c r="O21" s="788"/>
      <c r="P21" s="788"/>
      <c r="Q21" s="789"/>
      <c r="R21" s="789"/>
      <c r="S21" s="789"/>
      <c r="T21" s="787"/>
      <c r="U21" s="787"/>
      <c r="V21" s="787"/>
      <c r="W21" s="784"/>
      <c r="X21" s="784"/>
      <c r="Y21" s="784"/>
      <c r="Z21" s="784"/>
      <c r="AA21" s="784"/>
      <c r="AB21" s="785"/>
    </row>
    <row r="22" spans="1:31" s="264" customFormat="1" x14ac:dyDescent="0.2">
      <c r="A22" s="786"/>
      <c r="B22" s="787"/>
      <c r="C22" s="787"/>
      <c r="D22" s="787"/>
      <c r="E22" s="787"/>
      <c r="F22" s="787"/>
      <c r="G22" s="784"/>
      <c r="H22" s="784"/>
      <c r="I22" s="784"/>
      <c r="J22" s="784"/>
      <c r="K22" s="784"/>
      <c r="L22" s="784"/>
      <c r="M22" s="788"/>
      <c r="N22" s="788"/>
      <c r="O22" s="788"/>
      <c r="P22" s="788"/>
      <c r="Q22" s="789"/>
      <c r="R22" s="789"/>
      <c r="S22" s="789"/>
      <c r="T22" s="787"/>
      <c r="U22" s="787"/>
      <c r="V22" s="787"/>
      <c r="W22" s="784"/>
      <c r="X22" s="784"/>
      <c r="Y22" s="784"/>
      <c r="Z22" s="784"/>
      <c r="AA22" s="784"/>
      <c r="AB22" s="785"/>
    </row>
    <row r="23" spans="1:31" s="264" customFormat="1" x14ac:dyDescent="0.2">
      <c r="A23" s="786"/>
      <c r="B23" s="787"/>
      <c r="C23" s="787"/>
      <c r="D23" s="787"/>
      <c r="E23" s="787"/>
      <c r="F23" s="787"/>
      <c r="G23" s="784"/>
      <c r="H23" s="784"/>
      <c r="I23" s="784"/>
      <c r="J23" s="784"/>
      <c r="K23" s="784"/>
      <c r="L23" s="784"/>
      <c r="M23" s="788"/>
      <c r="N23" s="788"/>
      <c r="O23" s="788"/>
      <c r="P23" s="788"/>
      <c r="Q23" s="789"/>
      <c r="R23" s="789"/>
      <c r="S23" s="789"/>
      <c r="T23" s="787"/>
      <c r="U23" s="787"/>
      <c r="V23" s="787"/>
      <c r="W23" s="784"/>
      <c r="X23" s="784"/>
      <c r="Y23" s="784"/>
      <c r="Z23" s="784"/>
      <c r="AA23" s="784"/>
      <c r="AB23" s="785"/>
    </row>
    <row r="24" spans="1:31" s="264" customFormat="1" x14ac:dyDescent="0.2">
      <c r="A24" s="786"/>
      <c r="B24" s="787"/>
      <c r="C24" s="787"/>
      <c r="D24" s="787"/>
      <c r="E24" s="787"/>
      <c r="F24" s="787"/>
      <c r="G24" s="784"/>
      <c r="H24" s="784"/>
      <c r="I24" s="784"/>
      <c r="J24" s="784"/>
      <c r="K24" s="784"/>
      <c r="L24" s="784"/>
      <c r="M24" s="788"/>
      <c r="N24" s="788"/>
      <c r="O24" s="788"/>
      <c r="P24" s="788"/>
      <c r="Q24" s="789"/>
      <c r="R24" s="789"/>
      <c r="S24" s="789"/>
      <c r="T24" s="787"/>
      <c r="U24" s="787"/>
      <c r="V24" s="787"/>
      <c r="W24" s="784"/>
      <c r="X24" s="784"/>
      <c r="Y24" s="784"/>
      <c r="Z24" s="784"/>
      <c r="AA24" s="784"/>
      <c r="AB24" s="785"/>
    </row>
    <row r="25" spans="1:31" s="264" customFormat="1" x14ac:dyDescent="0.2">
      <c r="A25" s="786"/>
      <c r="B25" s="787"/>
      <c r="C25" s="787"/>
      <c r="D25" s="787"/>
      <c r="E25" s="787"/>
      <c r="F25" s="787"/>
      <c r="G25" s="784"/>
      <c r="H25" s="784"/>
      <c r="I25" s="784"/>
      <c r="J25" s="784"/>
      <c r="K25" s="784"/>
      <c r="L25" s="784"/>
      <c r="M25" s="788"/>
      <c r="N25" s="788"/>
      <c r="O25" s="788"/>
      <c r="P25" s="788"/>
      <c r="Q25" s="789"/>
      <c r="R25" s="789"/>
      <c r="S25" s="789"/>
      <c r="T25" s="787"/>
      <c r="U25" s="787"/>
      <c r="V25" s="787"/>
      <c r="W25" s="784"/>
      <c r="X25" s="784"/>
      <c r="Y25" s="784"/>
      <c r="Z25" s="784"/>
      <c r="AA25" s="784"/>
      <c r="AB25" s="785"/>
    </row>
    <row r="26" spans="1:31" s="264" customFormat="1" x14ac:dyDescent="0.2">
      <c r="A26" s="786"/>
      <c r="B26" s="787"/>
      <c r="C26" s="787"/>
      <c r="D26" s="787"/>
      <c r="E26" s="787"/>
      <c r="F26" s="787"/>
      <c r="G26" s="784"/>
      <c r="H26" s="784"/>
      <c r="I26" s="784"/>
      <c r="J26" s="784"/>
      <c r="K26" s="784"/>
      <c r="L26" s="784"/>
      <c r="M26" s="788"/>
      <c r="N26" s="788"/>
      <c r="O26" s="788"/>
      <c r="P26" s="788"/>
      <c r="Q26" s="789"/>
      <c r="R26" s="789"/>
      <c r="S26" s="789"/>
      <c r="T26" s="787"/>
      <c r="U26" s="787"/>
      <c r="V26" s="787"/>
      <c r="W26" s="784"/>
      <c r="X26" s="784"/>
      <c r="Y26" s="784"/>
      <c r="Z26" s="784"/>
      <c r="AA26" s="784"/>
      <c r="AB26" s="785"/>
    </row>
    <row r="27" spans="1:31" s="264" customFormat="1" x14ac:dyDescent="0.2">
      <c r="A27" s="786"/>
      <c r="B27" s="787"/>
      <c r="C27" s="787"/>
      <c r="D27" s="787"/>
      <c r="E27" s="787"/>
      <c r="F27" s="787"/>
      <c r="G27" s="784"/>
      <c r="H27" s="784"/>
      <c r="I27" s="784"/>
      <c r="J27" s="784"/>
      <c r="K27" s="784"/>
      <c r="L27" s="784"/>
      <c r="M27" s="788"/>
      <c r="N27" s="788"/>
      <c r="O27" s="788"/>
      <c r="P27" s="788"/>
      <c r="Q27" s="789"/>
      <c r="R27" s="789"/>
      <c r="S27" s="789"/>
      <c r="T27" s="787"/>
      <c r="U27" s="787"/>
      <c r="V27" s="787"/>
      <c r="W27" s="784"/>
      <c r="X27" s="784"/>
      <c r="Y27" s="784"/>
      <c r="Z27" s="784"/>
      <c r="AA27" s="784"/>
      <c r="AB27" s="785"/>
    </row>
    <row r="28" spans="1:31" s="264" customFormat="1" x14ac:dyDescent="0.2">
      <c r="A28" s="786"/>
      <c r="B28" s="787"/>
      <c r="C28" s="787"/>
      <c r="D28" s="787"/>
      <c r="E28" s="787"/>
      <c r="F28" s="787"/>
      <c r="G28" s="784"/>
      <c r="H28" s="784"/>
      <c r="I28" s="784"/>
      <c r="J28" s="784"/>
      <c r="K28" s="784"/>
      <c r="L28" s="784"/>
      <c r="M28" s="788"/>
      <c r="N28" s="788"/>
      <c r="O28" s="788"/>
      <c r="P28" s="788"/>
      <c r="Q28" s="789"/>
      <c r="R28" s="789"/>
      <c r="S28" s="789"/>
      <c r="T28" s="787"/>
      <c r="U28" s="787"/>
      <c r="V28" s="787"/>
      <c r="W28" s="784"/>
      <c r="X28" s="784"/>
      <c r="Y28" s="784"/>
      <c r="Z28" s="784"/>
      <c r="AA28" s="784"/>
      <c r="AB28" s="785"/>
    </row>
    <row r="29" spans="1:31" s="264" customFormat="1" x14ac:dyDescent="0.2">
      <c r="A29" s="786"/>
      <c r="B29" s="787"/>
      <c r="C29" s="787"/>
      <c r="D29" s="787"/>
      <c r="E29" s="787"/>
      <c r="F29" s="787"/>
      <c r="G29" s="784"/>
      <c r="H29" s="784"/>
      <c r="I29" s="784"/>
      <c r="J29" s="784"/>
      <c r="K29" s="784"/>
      <c r="L29" s="784"/>
      <c r="M29" s="788"/>
      <c r="N29" s="788"/>
      <c r="O29" s="788"/>
      <c r="P29" s="788"/>
      <c r="Q29" s="789"/>
      <c r="R29" s="789"/>
      <c r="S29" s="789"/>
      <c r="T29" s="787"/>
      <c r="U29" s="787"/>
      <c r="V29" s="787"/>
      <c r="W29" s="784"/>
      <c r="X29" s="784"/>
      <c r="Y29" s="784"/>
      <c r="Z29" s="784"/>
      <c r="AA29" s="784"/>
      <c r="AB29" s="785"/>
    </row>
    <row r="30" spans="1:31" s="264" customFormat="1" x14ac:dyDescent="0.2">
      <c r="A30" s="786"/>
      <c r="B30" s="787"/>
      <c r="C30" s="787"/>
      <c r="D30" s="787"/>
      <c r="E30" s="787"/>
      <c r="F30" s="787"/>
      <c r="G30" s="784"/>
      <c r="H30" s="784"/>
      <c r="I30" s="784"/>
      <c r="J30" s="784"/>
      <c r="K30" s="784"/>
      <c r="L30" s="784"/>
      <c r="M30" s="788"/>
      <c r="N30" s="788"/>
      <c r="O30" s="788"/>
      <c r="P30" s="788"/>
      <c r="Q30" s="789"/>
      <c r="R30" s="789"/>
      <c r="S30" s="789"/>
      <c r="T30" s="787"/>
      <c r="U30" s="787"/>
      <c r="V30" s="787"/>
      <c r="W30" s="784"/>
      <c r="X30" s="784"/>
      <c r="Y30" s="784"/>
      <c r="Z30" s="784"/>
      <c r="AA30" s="784"/>
      <c r="AB30" s="785"/>
    </row>
    <row r="31" spans="1:31" s="264" customFormat="1" x14ac:dyDescent="0.2">
      <c r="A31" s="786"/>
      <c r="B31" s="787"/>
      <c r="C31" s="787"/>
      <c r="D31" s="787"/>
      <c r="E31" s="787"/>
      <c r="F31" s="787"/>
      <c r="G31" s="784"/>
      <c r="H31" s="784"/>
      <c r="I31" s="784"/>
      <c r="J31" s="784"/>
      <c r="K31" s="784"/>
      <c r="L31" s="784"/>
      <c r="M31" s="788"/>
      <c r="N31" s="788"/>
      <c r="O31" s="788"/>
      <c r="P31" s="788"/>
      <c r="Q31" s="789"/>
      <c r="R31" s="789"/>
      <c r="S31" s="789"/>
      <c r="T31" s="787"/>
      <c r="U31" s="787"/>
      <c r="V31" s="787"/>
      <c r="W31" s="784"/>
      <c r="X31" s="784"/>
      <c r="Y31" s="784"/>
      <c r="Z31" s="784"/>
      <c r="AA31" s="784"/>
      <c r="AB31" s="785"/>
    </row>
    <row r="32" spans="1:31" s="264" customFormat="1" ht="13.5" thickBot="1" x14ac:dyDescent="0.25">
      <c r="A32" s="780"/>
      <c r="B32" s="781"/>
      <c r="C32" s="781"/>
      <c r="D32" s="781"/>
      <c r="E32" s="781"/>
      <c r="F32" s="781"/>
      <c r="G32" s="776"/>
      <c r="H32" s="776"/>
      <c r="I32" s="776"/>
      <c r="J32" s="776"/>
      <c r="K32" s="776"/>
      <c r="L32" s="776"/>
      <c r="M32" s="782"/>
      <c r="N32" s="782"/>
      <c r="O32" s="782"/>
      <c r="P32" s="782"/>
      <c r="Q32" s="783"/>
      <c r="R32" s="783"/>
      <c r="S32" s="783"/>
      <c r="T32" s="781"/>
      <c r="U32" s="781"/>
      <c r="V32" s="781"/>
      <c r="W32" s="776"/>
      <c r="X32" s="776"/>
      <c r="Y32" s="776"/>
      <c r="Z32" s="776"/>
      <c r="AA32" s="776"/>
      <c r="AB32" s="777"/>
    </row>
    <row r="33" spans="1:28" s="264" customFormat="1" ht="13.5" thickTop="1" x14ac:dyDescent="0.2">
      <c r="A33" s="778" t="s">
        <v>99</v>
      </c>
      <c r="B33" s="778"/>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8"/>
    </row>
    <row r="34" spans="1:28" s="264" customFormat="1" x14ac:dyDescent="0.2">
      <c r="A34" s="736" t="s">
        <v>98</v>
      </c>
      <c r="B34" s="736"/>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row>
    <row r="35" spans="1:28" x14ac:dyDescent="0.2">
      <c r="A35" s="738"/>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row>
    <row r="36" spans="1:28" x14ac:dyDescent="0.2">
      <c r="A36" s="738"/>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row>
    <row r="37" spans="1:28" x14ac:dyDescent="0.2">
      <c r="A37" s="779"/>
      <c r="B37" s="779"/>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row>
    <row r="38" spans="1:28" ht="15" x14ac:dyDescent="0.2">
      <c r="A38" s="774"/>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row>
    <row r="40" spans="1:28" x14ac:dyDescent="0.2">
      <c r="L40" s="45"/>
    </row>
  </sheetData>
  <mergeCells count="216">
    <mergeCell ref="AD2:AE3"/>
    <mergeCell ref="AD5:AE5"/>
    <mergeCell ref="AD6:AE9"/>
    <mergeCell ref="A1:AB1"/>
    <mergeCell ref="B2:E2"/>
    <mergeCell ref="I2:L2"/>
    <mergeCell ref="M2:Q2"/>
    <mergeCell ref="U2:V2"/>
    <mergeCell ref="W2:AB2"/>
    <mergeCell ref="W4:AB5"/>
    <mergeCell ref="G5:I5"/>
    <mergeCell ref="J5:L5"/>
    <mergeCell ref="M5:P5"/>
    <mergeCell ref="Q5:S5"/>
    <mergeCell ref="T5:V5"/>
    <mergeCell ref="A4:F5"/>
    <mergeCell ref="G4:I4"/>
    <mergeCell ref="J4:L4"/>
    <mergeCell ref="M4:P4"/>
    <mergeCell ref="Q4:S4"/>
    <mergeCell ref="T4:V4"/>
    <mergeCell ref="W6:AB6"/>
    <mergeCell ref="A7:F7"/>
    <mergeCell ref="G7:I7"/>
    <mergeCell ref="J7:L7"/>
    <mergeCell ref="M7:P7"/>
    <mergeCell ref="Q7:S7"/>
    <mergeCell ref="T7:V7"/>
    <mergeCell ref="W7:AB7"/>
    <mergeCell ref="A6:F6"/>
    <mergeCell ref="G6:I6"/>
    <mergeCell ref="J6:L6"/>
    <mergeCell ref="M6:P6"/>
    <mergeCell ref="Q6:S6"/>
    <mergeCell ref="T6:V6"/>
    <mergeCell ref="W8:AB8"/>
    <mergeCell ref="A9:F9"/>
    <mergeCell ref="G9:I9"/>
    <mergeCell ref="J9:L9"/>
    <mergeCell ref="M9:P9"/>
    <mergeCell ref="Q9:S9"/>
    <mergeCell ref="T9:V9"/>
    <mergeCell ref="W9:AB9"/>
    <mergeCell ref="A8:F8"/>
    <mergeCell ref="G8:I8"/>
    <mergeCell ref="J8:L8"/>
    <mergeCell ref="M8:P8"/>
    <mergeCell ref="Q8:S8"/>
    <mergeCell ref="T8:V8"/>
    <mergeCell ref="W10:AB10"/>
    <mergeCell ref="A11:F11"/>
    <mergeCell ref="G11:I11"/>
    <mergeCell ref="J11:L11"/>
    <mergeCell ref="M11:P11"/>
    <mergeCell ref="Q11:S11"/>
    <mergeCell ref="T11:V11"/>
    <mergeCell ref="W11:AB11"/>
    <mergeCell ref="A10:F10"/>
    <mergeCell ref="G10:I10"/>
    <mergeCell ref="J10:L10"/>
    <mergeCell ref="M10:P10"/>
    <mergeCell ref="Q10:S10"/>
    <mergeCell ref="T10:V10"/>
    <mergeCell ref="W12:AB12"/>
    <mergeCell ref="A13:F13"/>
    <mergeCell ref="G13:I13"/>
    <mergeCell ref="J13:L13"/>
    <mergeCell ref="M13:P13"/>
    <mergeCell ref="Q13:S13"/>
    <mergeCell ref="T13:V13"/>
    <mergeCell ref="W13:AB13"/>
    <mergeCell ref="A12:F12"/>
    <mergeCell ref="G12:I12"/>
    <mergeCell ref="J12:L12"/>
    <mergeCell ref="M12:P12"/>
    <mergeCell ref="Q12:S12"/>
    <mergeCell ref="T12:V12"/>
    <mergeCell ref="W14:AB14"/>
    <mergeCell ref="A15:F15"/>
    <mergeCell ref="G15:I15"/>
    <mergeCell ref="J15:L15"/>
    <mergeCell ref="M15:P15"/>
    <mergeCell ref="Q15:S15"/>
    <mergeCell ref="T15:V15"/>
    <mergeCell ref="W15:AB15"/>
    <mergeCell ref="A14:F14"/>
    <mergeCell ref="G14:I14"/>
    <mergeCell ref="J14:L14"/>
    <mergeCell ref="M14:P14"/>
    <mergeCell ref="Q14:S14"/>
    <mergeCell ref="T14:V14"/>
    <mergeCell ref="W16:AB16"/>
    <mergeCell ref="A17:F17"/>
    <mergeCell ref="G17:I17"/>
    <mergeCell ref="J17:L17"/>
    <mergeCell ref="M17:P17"/>
    <mergeCell ref="Q17:S17"/>
    <mergeCell ref="T17:V17"/>
    <mergeCell ref="W17:AB17"/>
    <mergeCell ref="A16:F16"/>
    <mergeCell ref="G16:I16"/>
    <mergeCell ref="J16:L16"/>
    <mergeCell ref="M16:P16"/>
    <mergeCell ref="Q16:S16"/>
    <mergeCell ref="T16:V16"/>
    <mergeCell ref="W18:AB18"/>
    <mergeCell ref="A19:F19"/>
    <mergeCell ref="G19:I19"/>
    <mergeCell ref="J19:L19"/>
    <mergeCell ref="M19:P19"/>
    <mergeCell ref="Q19:S19"/>
    <mergeCell ref="T19:V19"/>
    <mergeCell ref="W19:AB19"/>
    <mergeCell ref="A18:F18"/>
    <mergeCell ref="G18:I18"/>
    <mergeCell ref="J18:L18"/>
    <mergeCell ref="M18:P18"/>
    <mergeCell ref="Q18:S18"/>
    <mergeCell ref="T18:V18"/>
    <mergeCell ref="W20:AB20"/>
    <mergeCell ref="A21:F21"/>
    <mergeCell ref="G21:I21"/>
    <mergeCell ref="J21:L21"/>
    <mergeCell ref="M21:P21"/>
    <mergeCell ref="Q21:S21"/>
    <mergeCell ref="T21:V21"/>
    <mergeCell ref="W21:AB21"/>
    <mergeCell ref="A20:F20"/>
    <mergeCell ref="G20:I20"/>
    <mergeCell ref="J20:L20"/>
    <mergeCell ref="M20:P20"/>
    <mergeCell ref="Q20:S20"/>
    <mergeCell ref="T20:V20"/>
    <mergeCell ref="W22:AB22"/>
    <mergeCell ref="A23:F23"/>
    <mergeCell ref="G23:I23"/>
    <mergeCell ref="J23:L23"/>
    <mergeCell ref="M23:P23"/>
    <mergeCell ref="Q23:S23"/>
    <mergeCell ref="T23:V23"/>
    <mergeCell ref="W23:AB23"/>
    <mergeCell ref="A22:F22"/>
    <mergeCell ref="G22:I22"/>
    <mergeCell ref="J22:L22"/>
    <mergeCell ref="M22:P22"/>
    <mergeCell ref="Q22:S22"/>
    <mergeCell ref="T22:V22"/>
    <mergeCell ref="W24:AB24"/>
    <mergeCell ref="A25:F25"/>
    <mergeCell ref="G25:I25"/>
    <mergeCell ref="J25:L25"/>
    <mergeCell ref="M25:P25"/>
    <mergeCell ref="Q25:S25"/>
    <mergeCell ref="T25:V25"/>
    <mergeCell ref="W25:AB25"/>
    <mergeCell ref="A24:F24"/>
    <mergeCell ref="G24:I24"/>
    <mergeCell ref="J24:L24"/>
    <mergeCell ref="M24:P24"/>
    <mergeCell ref="Q24:S24"/>
    <mergeCell ref="T24:V24"/>
    <mergeCell ref="W26:AB26"/>
    <mergeCell ref="A27:F27"/>
    <mergeCell ref="G27:I27"/>
    <mergeCell ref="J27:L27"/>
    <mergeCell ref="M27:P27"/>
    <mergeCell ref="Q27:S27"/>
    <mergeCell ref="T27:V27"/>
    <mergeCell ref="W27:AB27"/>
    <mergeCell ref="A26:F26"/>
    <mergeCell ref="G26:I26"/>
    <mergeCell ref="J26:L26"/>
    <mergeCell ref="M26:P26"/>
    <mergeCell ref="Q26:S26"/>
    <mergeCell ref="T26:V26"/>
    <mergeCell ref="W28:AB28"/>
    <mergeCell ref="A29:F29"/>
    <mergeCell ref="G29:I29"/>
    <mergeCell ref="J29:L29"/>
    <mergeCell ref="M29:P29"/>
    <mergeCell ref="Q29:S29"/>
    <mergeCell ref="T29:V29"/>
    <mergeCell ref="W29:AB29"/>
    <mergeCell ref="A28:F28"/>
    <mergeCell ref="G28:I28"/>
    <mergeCell ref="J28:L28"/>
    <mergeCell ref="M28:P28"/>
    <mergeCell ref="Q28:S28"/>
    <mergeCell ref="T28:V28"/>
    <mergeCell ref="W30:AB30"/>
    <mergeCell ref="A31:F31"/>
    <mergeCell ref="G31:I31"/>
    <mergeCell ref="J31:L31"/>
    <mergeCell ref="M31:P31"/>
    <mergeCell ref="Q31:S31"/>
    <mergeCell ref="T31:V31"/>
    <mergeCell ref="W31:AB31"/>
    <mergeCell ref="A30:F30"/>
    <mergeCell ref="G30:I30"/>
    <mergeCell ref="J30:L30"/>
    <mergeCell ref="M30:P30"/>
    <mergeCell ref="Q30:S30"/>
    <mergeCell ref="T30:V30"/>
    <mergeCell ref="A38:AB38"/>
    <mergeCell ref="W32:AB32"/>
    <mergeCell ref="A33:AB33"/>
    <mergeCell ref="A34:AB34"/>
    <mergeCell ref="A35:AB35"/>
    <mergeCell ref="A36:AB36"/>
    <mergeCell ref="A37:AB37"/>
    <mergeCell ref="A32:F32"/>
    <mergeCell ref="G32:I32"/>
    <mergeCell ref="J32:L32"/>
    <mergeCell ref="M32:P32"/>
    <mergeCell ref="Q32:S32"/>
    <mergeCell ref="T32:V32"/>
  </mergeCells>
  <dataValidations count="1">
    <dataValidation type="list" allowBlank="1" showInputMessage="1" showErrorMessage="1" sqref="B2:E2">
      <formula1>"Allegany,Anne Arundel, Baltimore City,Baltimore,Calvert,Caroline,Carroll,Cecil,Charles,Dorchester,Frederick,Garrett,Harford,Howard,Kent,Montgomery,Prince George's,Queen Anne's,St. Mary's, Somerset,Talbot,Washington,Wicomico,Worcester,MSB"</formula1>
    </dataValidation>
  </dataValidations>
  <pageMargins left="0" right="0" top="1" bottom="1" header="0.5" footer="0.5"/>
  <pageSetup scale="99" orientation="landscape" r:id="rId1"/>
  <headerFooter alignWithMargins="0">
    <oddFooter>&amp;LIAC FORM 102.6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5232"/>
  <sheetViews>
    <sheetView workbookViewId="0">
      <selection activeCell="F24" sqref="F24"/>
    </sheetView>
  </sheetViews>
  <sheetFormatPr defaultRowHeight="15" x14ac:dyDescent="0.25"/>
  <cols>
    <col min="1" max="1" width="14.5" style="178" bestFit="1" customWidth="1"/>
    <col min="2" max="2" width="12" style="178" bestFit="1" customWidth="1"/>
    <col min="3" max="3" width="9" style="178"/>
    <col min="4" max="5" width="51.625" style="178" bestFit="1" customWidth="1"/>
    <col min="6" max="16384" width="9" style="178"/>
  </cols>
  <sheetData>
    <row r="1" spans="1:5" x14ac:dyDescent="0.25">
      <c r="A1" s="178" t="s">
        <v>1</v>
      </c>
      <c r="B1" s="178" t="s">
        <v>4676</v>
      </c>
      <c r="C1" s="178" t="s">
        <v>4675</v>
      </c>
      <c r="D1" s="178" t="s">
        <v>119</v>
      </c>
      <c r="E1" s="178" t="s">
        <v>4674</v>
      </c>
    </row>
    <row r="2" spans="1:5" x14ac:dyDescent="0.25">
      <c r="A2" s="178" t="s">
        <v>2934</v>
      </c>
      <c r="B2" s="178" t="s">
        <v>4673</v>
      </c>
      <c r="C2" s="178" t="s">
        <v>4672</v>
      </c>
      <c r="D2" s="178" t="s">
        <v>4671</v>
      </c>
      <c r="E2" s="178" t="s">
        <v>4654</v>
      </c>
    </row>
    <row r="3" spans="1:5" x14ac:dyDescent="0.25">
      <c r="A3" s="178" t="s">
        <v>2934</v>
      </c>
      <c r="B3" s="178" t="s">
        <v>4673</v>
      </c>
      <c r="C3" s="178" t="s">
        <v>4672</v>
      </c>
      <c r="D3" s="178" t="s">
        <v>4671</v>
      </c>
      <c r="E3" s="178" t="s">
        <v>2959</v>
      </c>
    </row>
    <row r="4" spans="1:5" x14ac:dyDescent="0.25">
      <c r="A4" s="178" t="s">
        <v>2934</v>
      </c>
      <c r="B4" s="178" t="s">
        <v>4670</v>
      </c>
      <c r="C4" s="178" t="s">
        <v>2973</v>
      </c>
      <c r="D4" s="178" t="s">
        <v>1307</v>
      </c>
      <c r="E4" s="178" t="s">
        <v>2957</v>
      </c>
    </row>
    <row r="5" spans="1:5" x14ac:dyDescent="0.25">
      <c r="A5" s="178" t="s">
        <v>2934</v>
      </c>
      <c r="B5" s="178" t="s">
        <v>4669</v>
      </c>
      <c r="C5" s="178" t="s">
        <v>4668</v>
      </c>
      <c r="D5" s="178" t="s">
        <v>4667</v>
      </c>
      <c r="E5" s="178" t="s">
        <v>4654</v>
      </c>
    </row>
    <row r="6" spans="1:5" x14ac:dyDescent="0.25">
      <c r="A6" s="178" t="s">
        <v>2934</v>
      </c>
      <c r="B6" s="178" t="s">
        <v>4669</v>
      </c>
      <c r="C6" s="178" t="s">
        <v>4668</v>
      </c>
      <c r="D6" s="178" t="s">
        <v>4667</v>
      </c>
      <c r="E6" s="178" t="s">
        <v>4666</v>
      </c>
    </row>
    <row r="7" spans="1:5" x14ac:dyDescent="0.25">
      <c r="A7" s="178" t="s">
        <v>2934</v>
      </c>
      <c r="B7" s="178" t="s">
        <v>4665</v>
      </c>
      <c r="C7" s="178" t="s">
        <v>2972</v>
      </c>
      <c r="D7" s="178" t="s">
        <v>1583</v>
      </c>
      <c r="E7" s="178" t="s">
        <v>2964</v>
      </c>
    </row>
    <row r="8" spans="1:5" x14ac:dyDescent="0.25">
      <c r="A8" s="178" t="s">
        <v>2934</v>
      </c>
      <c r="B8" s="178" t="s">
        <v>4664</v>
      </c>
      <c r="C8" s="178" t="s">
        <v>2971</v>
      </c>
      <c r="D8" s="178" t="s">
        <v>2970</v>
      </c>
      <c r="E8" s="178" t="s">
        <v>2939</v>
      </c>
    </row>
    <row r="9" spans="1:5" x14ac:dyDescent="0.25">
      <c r="A9" s="178" t="s">
        <v>2934</v>
      </c>
      <c r="B9" s="178" t="s">
        <v>4664</v>
      </c>
      <c r="C9" s="178" t="s">
        <v>2971</v>
      </c>
      <c r="D9" s="178" t="s">
        <v>2970</v>
      </c>
      <c r="E9" s="178" t="s">
        <v>4639</v>
      </c>
    </row>
    <row r="10" spans="1:5" x14ac:dyDescent="0.25">
      <c r="A10" s="178" t="s">
        <v>2934</v>
      </c>
      <c r="B10" s="178" t="s">
        <v>4663</v>
      </c>
      <c r="C10" s="178" t="s">
        <v>2969</v>
      </c>
      <c r="D10" s="178" t="s">
        <v>2968</v>
      </c>
      <c r="E10" s="178" t="s">
        <v>2945</v>
      </c>
    </row>
    <row r="11" spans="1:5" x14ac:dyDescent="0.25">
      <c r="A11" s="178" t="s">
        <v>2934</v>
      </c>
      <c r="B11" s="178" t="s">
        <v>4663</v>
      </c>
      <c r="C11" s="178" t="s">
        <v>2969</v>
      </c>
      <c r="D11" s="178" t="s">
        <v>2968</v>
      </c>
      <c r="E11" s="178" t="s">
        <v>2943</v>
      </c>
    </row>
    <row r="12" spans="1:5" x14ac:dyDescent="0.25">
      <c r="A12" s="178" t="s">
        <v>2934</v>
      </c>
      <c r="B12" s="178" t="s">
        <v>4662</v>
      </c>
      <c r="C12" s="178" t="s">
        <v>2967</v>
      </c>
      <c r="D12" s="178" t="s">
        <v>2966</v>
      </c>
      <c r="E12" s="178" t="s">
        <v>4654</v>
      </c>
    </row>
    <row r="13" spans="1:5" x14ac:dyDescent="0.25">
      <c r="A13" s="178" t="s">
        <v>2934</v>
      </c>
      <c r="B13" s="178" t="s">
        <v>4662</v>
      </c>
      <c r="C13" s="178" t="s">
        <v>2967</v>
      </c>
      <c r="D13" s="178" t="s">
        <v>2966</v>
      </c>
      <c r="E13" s="178" t="s">
        <v>2959</v>
      </c>
    </row>
    <row r="14" spans="1:5" x14ac:dyDescent="0.25">
      <c r="A14" s="178" t="s">
        <v>2934</v>
      </c>
      <c r="B14" s="178" t="s">
        <v>4661</v>
      </c>
      <c r="C14" s="178" t="s">
        <v>2965</v>
      </c>
      <c r="D14" s="178" t="s">
        <v>2964</v>
      </c>
      <c r="E14" s="178" t="s">
        <v>1583</v>
      </c>
    </row>
    <row r="15" spans="1:5" x14ac:dyDescent="0.25">
      <c r="A15" s="178" t="s">
        <v>2934</v>
      </c>
      <c r="B15" s="178" t="s">
        <v>4660</v>
      </c>
      <c r="C15" s="178" t="s">
        <v>2961</v>
      </c>
      <c r="D15" s="178" t="s">
        <v>789</v>
      </c>
      <c r="E15" s="178" t="s">
        <v>4646</v>
      </c>
    </row>
    <row r="16" spans="1:5" x14ac:dyDescent="0.25">
      <c r="A16" s="178" t="s">
        <v>2934</v>
      </c>
      <c r="B16" s="178" t="s">
        <v>4660</v>
      </c>
      <c r="C16" s="178" t="s">
        <v>2961</v>
      </c>
      <c r="D16" s="178" t="s">
        <v>789</v>
      </c>
      <c r="E16" s="178" t="s">
        <v>2937</v>
      </c>
    </row>
    <row r="17" spans="1:5" x14ac:dyDescent="0.25">
      <c r="A17" s="178" t="s">
        <v>2934</v>
      </c>
      <c r="B17" s="178" t="s">
        <v>4659</v>
      </c>
      <c r="C17" s="178" t="s">
        <v>2960</v>
      </c>
      <c r="D17" s="178" t="s">
        <v>2959</v>
      </c>
      <c r="E17" s="178" t="s">
        <v>4654</v>
      </c>
    </row>
    <row r="18" spans="1:5" x14ac:dyDescent="0.25">
      <c r="A18" s="178" t="s">
        <v>2934</v>
      </c>
      <c r="B18" s="178" t="s">
        <v>4658</v>
      </c>
      <c r="C18" s="178" t="s">
        <v>2958</v>
      </c>
      <c r="D18" s="178" t="s">
        <v>2957</v>
      </c>
      <c r="E18" s="178" t="s">
        <v>1307</v>
      </c>
    </row>
    <row r="19" spans="1:5" x14ac:dyDescent="0.25">
      <c r="A19" s="178" t="s">
        <v>2934</v>
      </c>
      <c r="B19" s="178" t="s">
        <v>4657</v>
      </c>
      <c r="C19" s="178" t="s">
        <v>2956</v>
      </c>
      <c r="D19" s="178" t="s">
        <v>2955</v>
      </c>
      <c r="E19" s="178" t="s">
        <v>1307</v>
      </c>
    </row>
    <row r="20" spans="1:5" x14ac:dyDescent="0.25">
      <c r="A20" s="178" t="s">
        <v>2934</v>
      </c>
      <c r="B20" s="178" t="s">
        <v>4657</v>
      </c>
      <c r="C20" s="178" t="s">
        <v>2956</v>
      </c>
      <c r="D20" s="178" t="s">
        <v>2955</v>
      </c>
      <c r="E20" s="178" t="s">
        <v>2935</v>
      </c>
    </row>
    <row r="21" spans="1:5" x14ac:dyDescent="0.25">
      <c r="A21" s="178" t="s">
        <v>2934</v>
      </c>
      <c r="B21" s="178" t="s">
        <v>4656</v>
      </c>
      <c r="C21" s="178" t="s">
        <v>2954</v>
      </c>
      <c r="D21" s="178" t="s">
        <v>2953</v>
      </c>
      <c r="E21" s="178" t="s">
        <v>4646</v>
      </c>
    </row>
    <row r="22" spans="1:5" x14ac:dyDescent="0.25">
      <c r="A22" s="178" t="s">
        <v>2934</v>
      </c>
      <c r="B22" s="178" t="s">
        <v>4656</v>
      </c>
      <c r="C22" s="178" t="s">
        <v>2954</v>
      </c>
      <c r="D22" s="178" t="s">
        <v>2953</v>
      </c>
      <c r="E22" s="178" t="s">
        <v>2937</v>
      </c>
    </row>
    <row r="23" spans="1:5" x14ac:dyDescent="0.25">
      <c r="A23" s="178" t="s">
        <v>2934</v>
      </c>
      <c r="B23" s="178" t="s">
        <v>4655</v>
      </c>
      <c r="C23" s="178" t="s">
        <v>2952</v>
      </c>
      <c r="D23" s="178" t="s">
        <v>2951</v>
      </c>
      <c r="E23" s="178" t="s">
        <v>4654</v>
      </c>
    </row>
    <row r="24" spans="1:5" x14ac:dyDescent="0.25">
      <c r="A24" s="178" t="s">
        <v>2934</v>
      </c>
      <c r="B24" s="178" t="s">
        <v>4653</v>
      </c>
      <c r="C24" s="178" t="s">
        <v>2950</v>
      </c>
      <c r="D24" s="178" t="s">
        <v>2949</v>
      </c>
      <c r="E24" s="178" t="s">
        <v>4639</v>
      </c>
    </row>
    <row r="25" spans="1:5" x14ac:dyDescent="0.25">
      <c r="A25" s="178" t="s">
        <v>2934</v>
      </c>
      <c r="B25" s="178" t="s">
        <v>4653</v>
      </c>
      <c r="C25" s="178" t="s">
        <v>2950</v>
      </c>
      <c r="D25" s="178" t="s">
        <v>2949</v>
      </c>
      <c r="E25" s="178" t="s">
        <v>2957</v>
      </c>
    </row>
    <row r="26" spans="1:5" x14ac:dyDescent="0.25">
      <c r="A26" s="178" t="s">
        <v>2934</v>
      </c>
      <c r="B26" s="178" t="s">
        <v>4653</v>
      </c>
      <c r="C26" s="178" t="s">
        <v>2950</v>
      </c>
      <c r="D26" s="178" t="s">
        <v>2949</v>
      </c>
      <c r="E26" s="178" t="s">
        <v>2945</v>
      </c>
    </row>
    <row r="27" spans="1:5" x14ac:dyDescent="0.25">
      <c r="A27" s="178" t="s">
        <v>2934</v>
      </c>
      <c r="B27" s="178" t="s">
        <v>4653</v>
      </c>
      <c r="C27" s="178" t="s">
        <v>2950</v>
      </c>
      <c r="D27" s="178" t="s">
        <v>2949</v>
      </c>
      <c r="E27" s="178" t="s">
        <v>2970</v>
      </c>
    </row>
    <row r="28" spans="1:5" x14ac:dyDescent="0.25">
      <c r="A28" s="178" t="s">
        <v>2934</v>
      </c>
      <c r="B28" s="178" t="s">
        <v>4652</v>
      </c>
      <c r="C28" s="178" t="s">
        <v>2948</v>
      </c>
      <c r="D28" s="178" t="s">
        <v>2947</v>
      </c>
      <c r="E28" s="178" t="s">
        <v>2959</v>
      </c>
    </row>
    <row r="29" spans="1:5" x14ac:dyDescent="0.25">
      <c r="A29" s="178" t="s">
        <v>2934</v>
      </c>
      <c r="B29" s="178" t="s">
        <v>4651</v>
      </c>
      <c r="C29" s="178" t="s">
        <v>2946</v>
      </c>
      <c r="D29" s="178" t="s">
        <v>2945</v>
      </c>
      <c r="E29" s="178" t="s">
        <v>2968</v>
      </c>
    </row>
    <row r="30" spans="1:5" x14ac:dyDescent="0.25">
      <c r="A30" s="178" t="s">
        <v>2934</v>
      </c>
      <c r="B30" s="178" t="s">
        <v>4651</v>
      </c>
      <c r="C30" s="178" t="s">
        <v>2946</v>
      </c>
      <c r="D30" s="178" t="s">
        <v>2945</v>
      </c>
      <c r="E30" s="178" t="s">
        <v>2937</v>
      </c>
    </row>
    <row r="31" spans="1:5" x14ac:dyDescent="0.25">
      <c r="A31" s="178" t="s">
        <v>2934</v>
      </c>
      <c r="B31" s="178" t="s">
        <v>4650</v>
      </c>
      <c r="C31" s="178" t="s">
        <v>2944</v>
      </c>
      <c r="D31" s="178" t="s">
        <v>2943</v>
      </c>
      <c r="E31" s="178" t="s">
        <v>2968</v>
      </c>
    </row>
    <row r="32" spans="1:5" x14ac:dyDescent="0.25">
      <c r="A32" s="178" t="s">
        <v>2934</v>
      </c>
      <c r="B32" s="178" t="s">
        <v>4649</v>
      </c>
      <c r="C32" s="178" t="s">
        <v>2942</v>
      </c>
      <c r="D32" s="178" t="s">
        <v>2941</v>
      </c>
      <c r="E32" s="178" t="s">
        <v>2953</v>
      </c>
    </row>
    <row r="33" spans="1:5" x14ac:dyDescent="0.25">
      <c r="A33" s="178" t="s">
        <v>2934</v>
      </c>
      <c r="B33" s="178" t="s">
        <v>4649</v>
      </c>
      <c r="C33" s="178" t="s">
        <v>2942</v>
      </c>
      <c r="D33" s="178" t="s">
        <v>2941</v>
      </c>
      <c r="E33" s="178" t="s">
        <v>2937</v>
      </c>
    </row>
    <row r="34" spans="1:5" x14ac:dyDescent="0.25">
      <c r="A34" s="178" t="s">
        <v>2934</v>
      </c>
      <c r="B34" s="178" t="s">
        <v>4648</v>
      </c>
      <c r="C34" s="178" t="s">
        <v>2940</v>
      </c>
      <c r="D34" s="178" t="s">
        <v>2939</v>
      </c>
      <c r="E34" s="178" t="s">
        <v>2970</v>
      </c>
    </row>
    <row r="35" spans="1:5" x14ac:dyDescent="0.25">
      <c r="A35" s="178" t="s">
        <v>2934</v>
      </c>
      <c r="B35" s="178" t="s">
        <v>4647</v>
      </c>
      <c r="C35" s="178" t="s">
        <v>2938</v>
      </c>
      <c r="D35" s="178" t="s">
        <v>2937</v>
      </c>
      <c r="E35" s="178" t="s">
        <v>2945</v>
      </c>
    </row>
    <row r="36" spans="1:5" x14ac:dyDescent="0.25">
      <c r="A36" s="178" t="s">
        <v>2934</v>
      </c>
      <c r="B36" s="178" t="s">
        <v>4647</v>
      </c>
      <c r="C36" s="178" t="s">
        <v>2938</v>
      </c>
      <c r="D36" s="178" t="s">
        <v>2937</v>
      </c>
      <c r="E36" s="178" t="s">
        <v>4646</v>
      </c>
    </row>
    <row r="37" spans="1:5" x14ac:dyDescent="0.25">
      <c r="A37" s="178" t="s">
        <v>2934</v>
      </c>
      <c r="B37" s="178" t="s">
        <v>4645</v>
      </c>
      <c r="C37" s="178" t="s">
        <v>2936</v>
      </c>
      <c r="D37" s="178" t="s">
        <v>2935</v>
      </c>
      <c r="E37" s="178" t="s">
        <v>2955</v>
      </c>
    </row>
    <row r="38" spans="1:5" x14ac:dyDescent="0.25">
      <c r="A38" s="178" t="s">
        <v>2934</v>
      </c>
      <c r="B38" s="178" t="s">
        <v>4644</v>
      </c>
      <c r="C38" s="178" t="s">
        <v>2933</v>
      </c>
      <c r="D38" s="178" t="s">
        <v>2932</v>
      </c>
      <c r="E38" s="178" t="s">
        <v>4643</v>
      </c>
    </row>
    <row r="39" spans="1:5" x14ac:dyDescent="0.25">
      <c r="A39" s="178" t="s">
        <v>2934</v>
      </c>
      <c r="B39" s="178" t="s">
        <v>4642</v>
      </c>
      <c r="C39" s="178" t="s">
        <v>4641</v>
      </c>
      <c r="D39" s="178" t="s">
        <v>4640</v>
      </c>
      <c r="E39" s="178" t="s">
        <v>2932</v>
      </c>
    </row>
    <row r="40" spans="1:5" x14ac:dyDescent="0.25">
      <c r="A40" s="178" t="s">
        <v>2934</v>
      </c>
      <c r="B40" s="178" t="s">
        <v>4642</v>
      </c>
      <c r="C40" s="178" t="s">
        <v>4641</v>
      </c>
      <c r="D40" s="178" t="s">
        <v>4640</v>
      </c>
      <c r="E40" s="178" t="s">
        <v>2970</v>
      </c>
    </row>
    <row r="41" spans="1:5" x14ac:dyDescent="0.25">
      <c r="A41" s="178" t="s">
        <v>2934</v>
      </c>
      <c r="B41" s="178" t="s">
        <v>4642</v>
      </c>
      <c r="C41" s="178" t="s">
        <v>4641</v>
      </c>
      <c r="D41" s="178" t="s">
        <v>4640</v>
      </c>
      <c r="E41" s="178" t="s">
        <v>4639</v>
      </c>
    </row>
    <row r="42" spans="1:5" x14ac:dyDescent="0.25">
      <c r="A42" s="178" t="s">
        <v>2698</v>
      </c>
      <c r="B42" s="178" t="s">
        <v>4637</v>
      </c>
      <c r="C42" s="178" t="s">
        <v>2931</v>
      </c>
      <c r="D42" s="178" t="s">
        <v>2930</v>
      </c>
      <c r="E42" s="178" t="s">
        <v>1177</v>
      </c>
    </row>
    <row r="43" spans="1:5" x14ac:dyDescent="0.25">
      <c r="A43" s="178" t="s">
        <v>2698</v>
      </c>
      <c r="B43" s="178" t="s">
        <v>4637</v>
      </c>
      <c r="C43" s="178" t="s">
        <v>2931</v>
      </c>
      <c r="D43" s="178" t="s">
        <v>2930</v>
      </c>
      <c r="E43" s="178" t="s">
        <v>4638</v>
      </c>
    </row>
    <row r="44" spans="1:5" x14ac:dyDescent="0.25">
      <c r="A44" s="178" t="s">
        <v>2698</v>
      </c>
      <c r="B44" s="178" t="s">
        <v>4637</v>
      </c>
      <c r="C44" s="178" t="s">
        <v>2931</v>
      </c>
      <c r="D44" s="178" t="s">
        <v>2930</v>
      </c>
      <c r="E44" s="178" t="s">
        <v>2703</v>
      </c>
    </row>
    <row r="45" spans="1:5" x14ac:dyDescent="0.25">
      <c r="A45" s="178" t="s">
        <v>2698</v>
      </c>
      <c r="B45" s="178" t="s">
        <v>4636</v>
      </c>
      <c r="C45" s="178" t="s">
        <v>2929</v>
      </c>
      <c r="D45" s="178" t="s">
        <v>2928</v>
      </c>
      <c r="E45" s="178" t="s">
        <v>2723</v>
      </c>
    </row>
    <row r="46" spans="1:5" x14ac:dyDescent="0.25">
      <c r="A46" s="178" t="s">
        <v>2698</v>
      </c>
      <c r="B46" s="178" t="s">
        <v>4636</v>
      </c>
      <c r="C46" s="178" t="s">
        <v>2929</v>
      </c>
      <c r="D46" s="178" t="s">
        <v>2928</v>
      </c>
      <c r="E46" s="178" t="s">
        <v>2774</v>
      </c>
    </row>
    <row r="47" spans="1:5" x14ac:dyDescent="0.25">
      <c r="A47" s="178" t="s">
        <v>2698</v>
      </c>
      <c r="B47" s="178" t="s">
        <v>4635</v>
      </c>
      <c r="C47" s="178" t="s">
        <v>2927</v>
      </c>
      <c r="D47" s="178" t="s">
        <v>2926</v>
      </c>
      <c r="E47" s="178" t="s">
        <v>2886</v>
      </c>
    </row>
    <row r="48" spans="1:5" x14ac:dyDescent="0.25">
      <c r="A48" s="178" t="s">
        <v>2698</v>
      </c>
      <c r="B48" s="178" t="s">
        <v>4635</v>
      </c>
      <c r="C48" s="178" t="s">
        <v>2927</v>
      </c>
      <c r="D48" s="178" t="s">
        <v>2926</v>
      </c>
      <c r="E48" s="178" t="s">
        <v>2916</v>
      </c>
    </row>
    <row r="49" spans="1:5" x14ac:dyDescent="0.25">
      <c r="A49" s="178" t="s">
        <v>2698</v>
      </c>
      <c r="B49" s="178" t="s">
        <v>4634</v>
      </c>
      <c r="C49" s="178" t="s">
        <v>2923</v>
      </c>
      <c r="D49" s="178" t="s">
        <v>2922</v>
      </c>
      <c r="E49" s="178" t="s">
        <v>2906</v>
      </c>
    </row>
    <row r="50" spans="1:5" x14ac:dyDescent="0.25">
      <c r="A50" s="178" t="s">
        <v>2698</v>
      </c>
      <c r="B50" s="178" t="s">
        <v>4634</v>
      </c>
      <c r="C50" s="178" t="s">
        <v>2923</v>
      </c>
      <c r="D50" s="178" t="s">
        <v>2922</v>
      </c>
      <c r="E50" s="178" t="s">
        <v>2699</v>
      </c>
    </row>
    <row r="51" spans="1:5" x14ac:dyDescent="0.25">
      <c r="A51" s="178" t="s">
        <v>2698</v>
      </c>
      <c r="B51" s="178" t="s">
        <v>4634</v>
      </c>
      <c r="C51" s="178" t="s">
        <v>2923</v>
      </c>
      <c r="D51" s="178" t="s">
        <v>2922</v>
      </c>
      <c r="E51" s="178" t="s">
        <v>2912</v>
      </c>
    </row>
    <row r="52" spans="1:5" x14ac:dyDescent="0.25">
      <c r="A52" s="178" t="s">
        <v>2698</v>
      </c>
      <c r="B52" s="178" t="s">
        <v>4632</v>
      </c>
      <c r="C52" s="178" t="s">
        <v>2921</v>
      </c>
      <c r="D52" s="178" t="s">
        <v>2920</v>
      </c>
      <c r="E52" s="178" t="s">
        <v>2774</v>
      </c>
    </row>
    <row r="53" spans="1:5" x14ac:dyDescent="0.25">
      <c r="A53" s="178" t="s">
        <v>2698</v>
      </c>
      <c r="B53" s="178" t="s">
        <v>4632</v>
      </c>
      <c r="C53" s="178" t="s">
        <v>2921</v>
      </c>
      <c r="D53" s="178" t="s">
        <v>2920</v>
      </c>
      <c r="E53" s="178" t="s">
        <v>4633</v>
      </c>
    </row>
    <row r="54" spans="1:5" x14ac:dyDescent="0.25">
      <c r="A54" s="178" t="s">
        <v>2698</v>
      </c>
      <c r="B54" s="178" t="s">
        <v>4632</v>
      </c>
      <c r="C54" s="178" t="s">
        <v>2921</v>
      </c>
      <c r="D54" s="178" t="s">
        <v>2920</v>
      </c>
      <c r="E54" s="178" t="s">
        <v>2796</v>
      </c>
    </row>
    <row r="55" spans="1:5" x14ac:dyDescent="0.25">
      <c r="A55" s="178" t="s">
        <v>2698</v>
      </c>
      <c r="B55" s="178" t="s">
        <v>4631</v>
      </c>
      <c r="C55" s="178" t="s">
        <v>2919</v>
      </c>
      <c r="D55" s="178" t="s">
        <v>2918</v>
      </c>
      <c r="E55" s="178" t="s">
        <v>2794</v>
      </c>
    </row>
    <row r="56" spans="1:5" x14ac:dyDescent="0.25">
      <c r="A56" s="178" t="s">
        <v>2698</v>
      </c>
      <c r="B56" s="178" t="s">
        <v>4631</v>
      </c>
      <c r="C56" s="178" t="s">
        <v>2919</v>
      </c>
      <c r="D56" s="178" t="s">
        <v>2918</v>
      </c>
      <c r="E56" s="178" t="s">
        <v>2873</v>
      </c>
    </row>
    <row r="57" spans="1:5" x14ac:dyDescent="0.25">
      <c r="A57" s="178" t="s">
        <v>2698</v>
      </c>
      <c r="B57" s="178" t="s">
        <v>4630</v>
      </c>
      <c r="C57" s="178" t="s">
        <v>2917</v>
      </c>
      <c r="D57" s="178" t="s">
        <v>2916</v>
      </c>
      <c r="E57" s="178" t="s">
        <v>2886</v>
      </c>
    </row>
    <row r="58" spans="1:5" x14ac:dyDescent="0.25">
      <c r="A58" s="178" t="s">
        <v>2698</v>
      </c>
      <c r="B58" s="178" t="s">
        <v>4630</v>
      </c>
      <c r="C58" s="178" t="s">
        <v>2917</v>
      </c>
      <c r="D58" s="178" t="s">
        <v>2916</v>
      </c>
      <c r="E58" s="178" t="s">
        <v>2926</v>
      </c>
    </row>
    <row r="59" spans="1:5" x14ac:dyDescent="0.25">
      <c r="A59" s="178" t="s">
        <v>2698</v>
      </c>
      <c r="B59" s="178" t="s">
        <v>4629</v>
      </c>
      <c r="C59" s="178" t="s">
        <v>2915</v>
      </c>
      <c r="D59" s="178" t="s">
        <v>2914</v>
      </c>
      <c r="E59" s="178" t="s">
        <v>2900</v>
      </c>
    </row>
    <row r="60" spans="1:5" x14ac:dyDescent="0.25">
      <c r="A60" s="178" t="s">
        <v>2698</v>
      </c>
      <c r="B60" s="178" t="s">
        <v>4629</v>
      </c>
      <c r="C60" s="178" t="s">
        <v>2915</v>
      </c>
      <c r="D60" s="178" t="s">
        <v>2914</v>
      </c>
      <c r="E60" s="178" t="s">
        <v>2766</v>
      </c>
    </row>
    <row r="61" spans="1:5" x14ac:dyDescent="0.25">
      <c r="A61" s="178" t="s">
        <v>2698</v>
      </c>
      <c r="B61" s="178" t="s">
        <v>4628</v>
      </c>
      <c r="C61" s="178" t="s">
        <v>2913</v>
      </c>
      <c r="D61" s="178" t="s">
        <v>2912</v>
      </c>
      <c r="E61" s="178" t="s">
        <v>2906</v>
      </c>
    </row>
    <row r="62" spans="1:5" x14ac:dyDescent="0.25">
      <c r="A62" s="178" t="s">
        <v>2698</v>
      </c>
      <c r="B62" s="178" t="s">
        <v>4628</v>
      </c>
      <c r="C62" s="178" t="s">
        <v>2913</v>
      </c>
      <c r="D62" s="178" t="s">
        <v>2912</v>
      </c>
      <c r="E62" s="178" t="s">
        <v>2922</v>
      </c>
    </row>
    <row r="63" spans="1:5" x14ac:dyDescent="0.25">
      <c r="A63" s="178" t="s">
        <v>2698</v>
      </c>
      <c r="B63" s="178" t="s">
        <v>4627</v>
      </c>
      <c r="C63" s="178" t="s">
        <v>2911</v>
      </c>
      <c r="D63" s="178" t="s">
        <v>2910</v>
      </c>
      <c r="E63" s="178" t="s">
        <v>2780</v>
      </c>
    </row>
    <row r="64" spans="1:5" x14ac:dyDescent="0.25">
      <c r="A64" s="178" t="s">
        <v>2698</v>
      </c>
      <c r="B64" s="178" t="s">
        <v>4627</v>
      </c>
      <c r="C64" s="178" t="s">
        <v>2911</v>
      </c>
      <c r="D64" s="178" t="s">
        <v>2910</v>
      </c>
      <c r="E64" s="178" t="s">
        <v>2717</v>
      </c>
    </row>
    <row r="65" spans="1:5" x14ac:dyDescent="0.25">
      <c r="A65" s="178" t="s">
        <v>2698</v>
      </c>
      <c r="B65" s="178" t="s">
        <v>4627</v>
      </c>
      <c r="C65" s="178" t="s">
        <v>2911</v>
      </c>
      <c r="D65" s="178" t="s">
        <v>2910</v>
      </c>
      <c r="E65" s="178" t="s">
        <v>2727</v>
      </c>
    </row>
    <row r="66" spans="1:5" x14ac:dyDescent="0.25">
      <c r="A66" s="178" t="s">
        <v>2698</v>
      </c>
      <c r="B66" s="178" t="s">
        <v>4626</v>
      </c>
      <c r="C66" s="178" t="s">
        <v>2909</v>
      </c>
      <c r="D66" s="178" t="s">
        <v>2908</v>
      </c>
      <c r="E66" s="178" t="s">
        <v>2824</v>
      </c>
    </row>
    <row r="67" spans="1:5" x14ac:dyDescent="0.25">
      <c r="A67" s="178" t="s">
        <v>2698</v>
      </c>
      <c r="B67" s="178" t="s">
        <v>4625</v>
      </c>
      <c r="C67" s="178" t="s">
        <v>2907</v>
      </c>
      <c r="D67" s="178" t="s">
        <v>2906</v>
      </c>
      <c r="E67" s="178" t="s">
        <v>2922</v>
      </c>
    </row>
    <row r="68" spans="1:5" x14ac:dyDescent="0.25">
      <c r="A68" s="178" t="s">
        <v>2698</v>
      </c>
      <c r="B68" s="178" t="s">
        <v>4625</v>
      </c>
      <c r="C68" s="178" t="s">
        <v>2907</v>
      </c>
      <c r="D68" s="178" t="s">
        <v>2906</v>
      </c>
      <c r="E68" s="178" t="s">
        <v>2912</v>
      </c>
    </row>
    <row r="69" spans="1:5" x14ac:dyDescent="0.25">
      <c r="A69" s="178" t="s">
        <v>2698</v>
      </c>
      <c r="B69" s="178" t="s">
        <v>4625</v>
      </c>
      <c r="C69" s="178" t="s">
        <v>2907</v>
      </c>
      <c r="D69" s="178" t="s">
        <v>2906</v>
      </c>
      <c r="E69" s="178" t="s">
        <v>2699</v>
      </c>
    </row>
    <row r="70" spans="1:5" x14ac:dyDescent="0.25">
      <c r="A70" s="178" t="s">
        <v>2698</v>
      </c>
      <c r="B70" s="178" t="s">
        <v>4625</v>
      </c>
      <c r="C70" s="178" t="s">
        <v>2907</v>
      </c>
      <c r="D70" s="178" t="s">
        <v>2906</v>
      </c>
      <c r="E70" s="178" t="s">
        <v>2896</v>
      </c>
    </row>
    <row r="71" spans="1:5" x14ac:dyDescent="0.25">
      <c r="A71" s="178" t="s">
        <v>2698</v>
      </c>
      <c r="B71" s="178" t="s">
        <v>4624</v>
      </c>
      <c r="C71" s="178" t="s">
        <v>2903</v>
      </c>
      <c r="D71" s="178" t="s">
        <v>2902</v>
      </c>
      <c r="E71" s="178" t="s">
        <v>2802</v>
      </c>
    </row>
    <row r="72" spans="1:5" x14ac:dyDescent="0.25">
      <c r="A72" s="178" t="s">
        <v>2698</v>
      </c>
      <c r="B72" s="178" t="s">
        <v>4623</v>
      </c>
      <c r="C72" s="178" t="s">
        <v>2901</v>
      </c>
      <c r="D72" s="178" t="s">
        <v>2900</v>
      </c>
      <c r="E72" s="178" t="s">
        <v>2914</v>
      </c>
    </row>
    <row r="73" spans="1:5" x14ac:dyDescent="0.25">
      <c r="A73" s="178" t="s">
        <v>2698</v>
      </c>
      <c r="B73" s="178" t="s">
        <v>4623</v>
      </c>
      <c r="C73" s="178" t="s">
        <v>2901</v>
      </c>
      <c r="D73" s="178" t="s">
        <v>2900</v>
      </c>
      <c r="E73" s="178" t="s">
        <v>2766</v>
      </c>
    </row>
    <row r="74" spans="1:5" x14ac:dyDescent="0.25">
      <c r="A74" s="178" t="s">
        <v>2698</v>
      </c>
      <c r="B74" s="178" t="s">
        <v>4623</v>
      </c>
      <c r="C74" s="178" t="s">
        <v>2901</v>
      </c>
      <c r="D74" s="178" t="s">
        <v>2900</v>
      </c>
      <c r="E74" s="178" t="s">
        <v>2768</v>
      </c>
    </row>
    <row r="75" spans="1:5" x14ac:dyDescent="0.25">
      <c r="A75" s="178" t="s">
        <v>2698</v>
      </c>
      <c r="B75" s="178" t="s">
        <v>4622</v>
      </c>
      <c r="C75" s="178" t="s">
        <v>2899</v>
      </c>
      <c r="D75" s="178" t="s">
        <v>2898</v>
      </c>
      <c r="E75" s="178" t="s">
        <v>2822</v>
      </c>
    </row>
    <row r="76" spans="1:5" x14ac:dyDescent="0.25">
      <c r="A76" s="178" t="s">
        <v>2698</v>
      </c>
      <c r="B76" s="178" t="s">
        <v>4621</v>
      </c>
      <c r="C76" s="178" t="s">
        <v>2897</v>
      </c>
      <c r="D76" s="178" t="s">
        <v>2896</v>
      </c>
      <c r="E76" s="178" t="s">
        <v>2906</v>
      </c>
    </row>
    <row r="77" spans="1:5" x14ac:dyDescent="0.25">
      <c r="A77" s="178" t="s">
        <v>2698</v>
      </c>
      <c r="B77" s="178" t="s">
        <v>4621</v>
      </c>
      <c r="C77" s="178" t="s">
        <v>2897</v>
      </c>
      <c r="D77" s="178" t="s">
        <v>2896</v>
      </c>
      <c r="E77" s="178" t="s">
        <v>2699</v>
      </c>
    </row>
    <row r="78" spans="1:5" x14ac:dyDescent="0.25">
      <c r="A78" s="178" t="s">
        <v>2698</v>
      </c>
      <c r="B78" s="178" t="s">
        <v>4619</v>
      </c>
      <c r="C78" s="178" t="s">
        <v>2889</v>
      </c>
      <c r="D78" s="178" t="s">
        <v>2888</v>
      </c>
      <c r="E78" s="178" t="s">
        <v>4620</v>
      </c>
    </row>
    <row r="79" spans="1:5" x14ac:dyDescent="0.25">
      <c r="A79" s="178" t="s">
        <v>2698</v>
      </c>
      <c r="B79" s="178" t="s">
        <v>4619</v>
      </c>
      <c r="C79" s="178" t="s">
        <v>2889</v>
      </c>
      <c r="D79" s="178" t="s">
        <v>2888</v>
      </c>
      <c r="E79" s="178" t="s">
        <v>2863</v>
      </c>
    </row>
    <row r="80" spans="1:5" x14ac:dyDescent="0.25">
      <c r="A80" s="178" t="s">
        <v>2698</v>
      </c>
      <c r="B80" s="178" t="s">
        <v>4619</v>
      </c>
      <c r="C80" s="178" t="s">
        <v>2889</v>
      </c>
      <c r="D80" s="178" t="s">
        <v>2888</v>
      </c>
      <c r="E80" s="178" t="s">
        <v>2818</v>
      </c>
    </row>
    <row r="81" spans="1:5" x14ac:dyDescent="0.25">
      <c r="A81" s="178" t="s">
        <v>2698</v>
      </c>
      <c r="B81" s="178" t="s">
        <v>4619</v>
      </c>
      <c r="C81" s="178" t="s">
        <v>2889</v>
      </c>
      <c r="D81" s="178" t="s">
        <v>2888</v>
      </c>
      <c r="E81" s="178" t="s">
        <v>2869</v>
      </c>
    </row>
    <row r="82" spans="1:5" x14ac:dyDescent="0.25">
      <c r="A82" s="178" t="s">
        <v>2698</v>
      </c>
      <c r="B82" s="178" t="s">
        <v>4618</v>
      </c>
      <c r="C82" s="178" t="s">
        <v>2887</v>
      </c>
      <c r="D82" s="178" t="s">
        <v>2886</v>
      </c>
      <c r="E82" s="178" t="s">
        <v>2873</v>
      </c>
    </row>
    <row r="83" spans="1:5" x14ac:dyDescent="0.25">
      <c r="A83" s="178" t="s">
        <v>2698</v>
      </c>
      <c r="B83" s="178" t="s">
        <v>4618</v>
      </c>
      <c r="C83" s="178" t="s">
        <v>2887</v>
      </c>
      <c r="D83" s="178" t="s">
        <v>2886</v>
      </c>
      <c r="E83" s="178" t="s">
        <v>2916</v>
      </c>
    </row>
    <row r="84" spans="1:5" x14ac:dyDescent="0.25">
      <c r="A84" s="178" t="s">
        <v>2698</v>
      </c>
      <c r="B84" s="178" t="s">
        <v>4618</v>
      </c>
      <c r="C84" s="178" t="s">
        <v>2887</v>
      </c>
      <c r="D84" s="178" t="s">
        <v>2886</v>
      </c>
      <c r="E84" s="178" t="s">
        <v>1598</v>
      </c>
    </row>
    <row r="85" spans="1:5" x14ac:dyDescent="0.25">
      <c r="A85" s="178" t="s">
        <v>2698</v>
      </c>
      <c r="B85" s="178" t="s">
        <v>4618</v>
      </c>
      <c r="C85" s="178" t="s">
        <v>2887</v>
      </c>
      <c r="D85" s="178" t="s">
        <v>2886</v>
      </c>
      <c r="E85" s="178" t="s">
        <v>2926</v>
      </c>
    </row>
    <row r="86" spans="1:5" x14ac:dyDescent="0.25">
      <c r="A86" s="178" t="s">
        <v>2698</v>
      </c>
      <c r="B86" s="178" t="s">
        <v>4617</v>
      </c>
      <c r="C86" s="178" t="s">
        <v>2883</v>
      </c>
      <c r="D86" s="178" t="s">
        <v>2882</v>
      </c>
      <c r="E86" s="178" t="s">
        <v>2806</v>
      </c>
    </row>
    <row r="87" spans="1:5" x14ac:dyDescent="0.25">
      <c r="A87" s="178" t="s">
        <v>2698</v>
      </c>
      <c r="B87" s="178" t="s">
        <v>4617</v>
      </c>
      <c r="C87" s="178" t="s">
        <v>2883</v>
      </c>
      <c r="D87" s="178" t="s">
        <v>2882</v>
      </c>
      <c r="E87" s="178" t="s">
        <v>2847</v>
      </c>
    </row>
    <row r="88" spans="1:5" x14ac:dyDescent="0.25">
      <c r="A88" s="178" t="s">
        <v>2698</v>
      </c>
      <c r="B88" s="178" t="s">
        <v>4616</v>
      </c>
      <c r="C88" s="178" t="s">
        <v>2880</v>
      </c>
      <c r="D88" s="178" t="s">
        <v>2879</v>
      </c>
      <c r="E88" s="178" t="s">
        <v>2822</v>
      </c>
    </row>
    <row r="89" spans="1:5" x14ac:dyDescent="0.25">
      <c r="A89" s="178" t="s">
        <v>2698</v>
      </c>
      <c r="B89" s="178" t="s">
        <v>4616</v>
      </c>
      <c r="C89" s="178" t="s">
        <v>2880</v>
      </c>
      <c r="D89" s="178" t="s">
        <v>2879</v>
      </c>
      <c r="E89" s="178" t="s">
        <v>2770</v>
      </c>
    </row>
    <row r="90" spans="1:5" x14ac:dyDescent="0.25">
      <c r="A90" s="178" t="s">
        <v>2698</v>
      </c>
      <c r="B90" s="178" t="s">
        <v>4616</v>
      </c>
      <c r="C90" s="178" t="s">
        <v>2880</v>
      </c>
      <c r="D90" s="178" t="s">
        <v>2879</v>
      </c>
      <c r="E90" s="178" t="s">
        <v>2806</v>
      </c>
    </row>
    <row r="91" spans="1:5" x14ac:dyDescent="0.25">
      <c r="A91" s="178" t="s">
        <v>2698</v>
      </c>
      <c r="B91" s="178" t="s">
        <v>4616</v>
      </c>
      <c r="C91" s="178" t="s">
        <v>2880</v>
      </c>
      <c r="D91" s="178" t="s">
        <v>2879</v>
      </c>
      <c r="E91" s="178" t="s">
        <v>2772</v>
      </c>
    </row>
    <row r="92" spans="1:5" x14ac:dyDescent="0.25">
      <c r="A92" s="178" t="s">
        <v>2698</v>
      </c>
      <c r="B92" s="178" t="s">
        <v>4615</v>
      </c>
      <c r="C92" s="178" t="s">
        <v>2878</v>
      </c>
      <c r="D92" s="178" t="s">
        <v>2877</v>
      </c>
      <c r="E92" s="178" t="s">
        <v>2871</v>
      </c>
    </row>
    <row r="93" spans="1:5" x14ac:dyDescent="0.25">
      <c r="A93" s="178" t="s">
        <v>2698</v>
      </c>
      <c r="B93" s="178" t="s">
        <v>4615</v>
      </c>
      <c r="C93" s="178" t="s">
        <v>2878</v>
      </c>
      <c r="D93" s="178" t="s">
        <v>2877</v>
      </c>
      <c r="E93" s="178" t="s">
        <v>2788</v>
      </c>
    </row>
    <row r="94" spans="1:5" x14ac:dyDescent="0.25">
      <c r="A94" s="178" t="s">
        <v>2698</v>
      </c>
      <c r="B94" s="178" t="s">
        <v>4615</v>
      </c>
      <c r="C94" s="178" t="s">
        <v>2878</v>
      </c>
      <c r="D94" s="178" t="s">
        <v>2877</v>
      </c>
      <c r="E94" s="178" t="s">
        <v>2875</v>
      </c>
    </row>
    <row r="95" spans="1:5" x14ac:dyDescent="0.25">
      <c r="A95" s="178" t="s">
        <v>2698</v>
      </c>
      <c r="B95" s="178" t="s">
        <v>4614</v>
      </c>
      <c r="C95" s="178" t="s">
        <v>2876</v>
      </c>
      <c r="D95" s="178" t="s">
        <v>2875</v>
      </c>
      <c r="E95" s="178" t="s">
        <v>2871</v>
      </c>
    </row>
    <row r="96" spans="1:5" x14ac:dyDescent="0.25">
      <c r="A96" s="178" t="s">
        <v>2698</v>
      </c>
      <c r="B96" s="178" t="s">
        <v>4614</v>
      </c>
      <c r="C96" s="178" t="s">
        <v>2876</v>
      </c>
      <c r="D96" s="178" t="s">
        <v>2875</v>
      </c>
      <c r="E96" s="178" t="s">
        <v>4612</v>
      </c>
    </row>
    <row r="97" spans="1:5" x14ac:dyDescent="0.25">
      <c r="A97" s="178" t="s">
        <v>2698</v>
      </c>
      <c r="B97" s="178" t="s">
        <v>4614</v>
      </c>
      <c r="C97" s="178" t="s">
        <v>2876</v>
      </c>
      <c r="D97" s="178" t="s">
        <v>2875</v>
      </c>
      <c r="E97" s="178" t="s">
        <v>2788</v>
      </c>
    </row>
    <row r="98" spans="1:5" x14ac:dyDescent="0.25">
      <c r="A98" s="178" t="s">
        <v>2698</v>
      </c>
      <c r="B98" s="178" t="s">
        <v>4613</v>
      </c>
      <c r="C98" s="178" t="s">
        <v>2874</v>
      </c>
      <c r="D98" s="178" t="s">
        <v>2873</v>
      </c>
      <c r="E98" s="178" t="s">
        <v>2918</v>
      </c>
    </row>
    <row r="99" spans="1:5" x14ac:dyDescent="0.25">
      <c r="A99" s="178" t="s">
        <v>2698</v>
      </c>
      <c r="B99" s="178" t="s">
        <v>4613</v>
      </c>
      <c r="C99" s="178" t="s">
        <v>2874</v>
      </c>
      <c r="D99" s="178" t="s">
        <v>2873</v>
      </c>
      <c r="E99" s="178" t="s">
        <v>2886</v>
      </c>
    </row>
    <row r="100" spans="1:5" x14ac:dyDescent="0.25">
      <c r="A100" s="178" t="s">
        <v>2698</v>
      </c>
      <c r="B100" s="178" t="s">
        <v>4611</v>
      </c>
      <c r="C100" s="178" t="s">
        <v>2872</v>
      </c>
      <c r="D100" s="178" t="s">
        <v>2871</v>
      </c>
      <c r="E100" s="178" t="s">
        <v>2875</v>
      </c>
    </row>
    <row r="101" spans="1:5" x14ac:dyDescent="0.25">
      <c r="A101" s="178" t="s">
        <v>2698</v>
      </c>
      <c r="B101" s="178" t="s">
        <v>4611</v>
      </c>
      <c r="C101" s="178" t="s">
        <v>2872</v>
      </c>
      <c r="D101" s="178" t="s">
        <v>2871</v>
      </c>
      <c r="E101" s="178" t="s">
        <v>4612</v>
      </c>
    </row>
    <row r="102" spans="1:5" x14ac:dyDescent="0.25">
      <c r="A102" s="178" t="s">
        <v>2698</v>
      </c>
      <c r="B102" s="178" t="s">
        <v>4611</v>
      </c>
      <c r="C102" s="178" t="s">
        <v>2872</v>
      </c>
      <c r="D102" s="178" t="s">
        <v>2871</v>
      </c>
      <c r="E102" s="178" t="s">
        <v>2869</v>
      </c>
    </row>
    <row r="103" spans="1:5" x14ac:dyDescent="0.25">
      <c r="A103" s="178" t="s">
        <v>2698</v>
      </c>
      <c r="B103" s="178" t="s">
        <v>4610</v>
      </c>
      <c r="C103" s="178" t="s">
        <v>2870</v>
      </c>
      <c r="D103" s="178" t="s">
        <v>2869</v>
      </c>
      <c r="E103" s="178" t="s">
        <v>2818</v>
      </c>
    </row>
    <row r="104" spans="1:5" x14ac:dyDescent="0.25">
      <c r="A104" s="178" t="s">
        <v>2698</v>
      </c>
      <c r="B104" s="178" t="s">
        <v>4610</v>
      </c>
      <c r="C104" s="178" t="s">
        <v>2870</v>
      </c>
      <c r="D104" s="178" t="s">
        <v>2869</v>
      </c>
      <c r="E104" s="178" t="s">
        <v>2888</v>
      </c>
    </row>
    <row r="105" spans="1:5" x14ac:dyDescent="0.25">
      <c r="A105" s="178" t="s">
        <v>2698</v>
      </c>
      <c r="B105" s="178" t="s">
        <v>4610</v>
      </c>
      <c r="C105" s="178" t="s">
        <v>2870</v>
      </c>
      <c r="D105" s="178" t="s">
        <v>2869</v>
      </c>
      <c r="E105" s="178" t="s">
        <v>2871</v>
      </c>
    </row>
    <row r="106" spans="1:5" x14ac:dyDescent="0.25">
      <c r="A106" s="178" t="s">
        <v>2698</v>
      </c>
      <c r="B106" s="178" t="s">
        <v>4609</v>
      </c>
      <c r="C106" s="178" t="s">
        <v>2868</v>
      </c>
      <c r="D106" s="178" t="s">
        <v>2867</v>
      </c>
      <c r="E106" s="178" t="s">
        <v>2711</v>
      </c>
    </row>
    <row r="107" spans="1:5" x14ac:dyDescent="0.25">
      <c r="A107" s="178" t="s">
        <v>2698</v>
      </c>
      <c r="B107" s="178" t="s">
        <v>4609</v>
      </c>
      <c r="C107" s="178" t="s">
        <v>2868</v>
      </c>
      <c r="D107" s="178" t="s">
        <v>2867</v>
      </c>
      <c r="E107" s="178" t="s">
        <v>2729</v>
      </c>
    </row>
    <row r="108" spans="1:5" x14ac:dyDescent="0.25">
      <c r="A108" s="178" t="s">
        <v>2698</v>
      </c>
      <c r="B108" s="178" t="s">
        <v>4609</v>
      </c>
      <c r="C108" s="178" t="s">
        <v>2868</v>
      </c>
      <c r="D108" s="178" t="s">
        <v>2867</v>
      </c>
      <c r="E108" s="178" t="s">
        <v>2818</v>
      </c>
    </row>
    <row r="109" spans="1:5" x14ac:dyDescent="0.25">
      <c r="A109" s="178" t="s">
        <v>2698</v>
      </c>
      <c r="B109" s="178" t="s">
        <v>4608</v>
      </c>
      <c r="C109" s="178" t="s">
        <v>2866</v>
      </c>
      <c r="D109" s="178" t="s">
        <v>2865</v>
      </c>
      <c r="E109" s="178" t="s">
        <v>1177</v>
      </c>
    </row>
    <row r="110" spans="1:5" x14ac:dyDescent="0.25">
      <c r="A110" s="178" t="s">
        <v>2698</v>
      </c>
      <c r="B110" s="178" t="s">
        <v>4608</v>
      </c>
      <c r="C110" s="178" t="s">
        <v>2866</v>
      </c>
      <c r="D110" s="178" t="s">
        <v>2865</v>
      </c>
      <c r="E110" s="178" t="s">
        <v>2930</v>
      </c>
    </row>
    <row r="111" spans="1:5" x14ac:dyDescent="0.25">
      <c r="A111" s="178" t="s">
        <v>2698</v>
      </c>
      <c r="B111" s="178" t="s">
        <v>4608</v>
      </c>
      <c r="C111" s="178" t="s">
        <v>2866</v>
      </c>
      <c r="D111" s="178" t="s">
        <v>2865</v>
      </c>
      <c r="E111" s="178" t="s">
        <v>2709</v>
      </c>
    </row>
    <row r="112" spans="1:5" x14ac:dyDescent="0.25">
      <c r="A112" s="178" t="s">
        <v>2698</v>
      </c>
      <c r="B112" s="178" t="s">
        <v>4608</v>
      </c>
      <c r="C112" s="178" t="s">
        <v>2866</v>
      </c>
      <c r="D112" s="178" t="s">
        <v>2865</v>
      </c>
      <c r="E112" s="178" t="s">
        <v>2845</v>
      </c>
    </row>
    <row r="113" spans="1:5" x14ac:dyDescent="0.25">
      <c r="A113" s="178" t="s">
        <v>2698</v>
      </c>
      <c r="B113" s="178" t="s">
        <v>4607</v>
      </c>
      <c r="C113" s="178" t="s">
        <v>2864</v>
      </c>
      <c r="D113" s="178" t="s">
        <v>2863</v>
      </c>
      <c r="E113" s="178" t="s">
        <v>2888</v>
      </c>
    </row>
    <row r="114" spans="1:5" x14ac:dyDescent="0.25">
      <c r="A114" s="178" t="s">
        <v>2698</v>
      </c>
      <c r="B114" s="178" t="s">
        <v>4607</v>
      </c>
      <c r="C114" s="178" t="s">
        <v>2864</v>
      </c>
      <c r="D114" s="178" t="s">
        <v>2863</v>
      </c>
      <c r="E114" s="178" t="s">
        <v>2744</v>
      </c>
    </row>
    <row r="115" spans="1:5" x14ac:dyDescent="0.25">
      <c r="A115" s="178" t="s">
        <v>2698</v>
      </c>
      <c r="B115" s="178" t="s">
        <v>4607</v>
      </c>
      <c r="C115" s="178" t="s">
        <v>2864</v>
      </c>
      <c r="D115" s="178" t="s">
        <v>2863</v>
      </c>
      <c r="E115" s="178" t="s">
        <v>2790</v>
      </c>
    </row>
    <row r="116" spans="1:5" x14ac:dyDescent="0.25">
      <c r="A116" s="178" t="s">
        <v>2698</v>
      </c>
      <c r="B116" s="178" t="s">
        <v>4606</v>
      </c>
      <c r="C116" s="178" t="s">
        <v>2860</v>
      </c>
      <c r="D116" s="178" t="s">
        <v>2859</v>
      </c>
      <c r="E116" s="178" t="s">
        <v>2735</v>
      </c>
    </row>
    <row r="117" spans="1:5" x14ac:dyDescent="0.25">
      <c r="A117" s="178" t="s">
        <v>2698</v>
      </c>
      <c r="B117" s="178" t="s">
        <v>4606</v>
      </c>
      <c r="C117" s="178" t="s">
        <v>2860</v>
      </c>
      <c r="D117" s="178" t="s">
        <v>2859</v>
      </c>
      <c r="E117" s="178" t="s">
        <v>2764</v>
      </c>
    </row>
    <row r="118" spans="1:5" x14ac:dyDescent="0.25">
      <c r="A118" s="178" t="s">
        <v>2698</v>
      </c>
      <c r="B118" s="178" t="s">
        <v>4605</v>
      </c>
      <c r="C118" s="178" t="s">
        <v>2858</v>
      </c>
      <c r="D118" s="178" t="s">
        <v>2857</v>
      </c>
      <c r="E118" s="178" t="s">
        <v>2830</v>
      </c>
    </row>
    <row r="119" spans="1:5" x14ac:dyDescent="0.25">
      <c r="A119" s="178" t="s">
        <v>2698</v>
      </c>
      <c r="B119" s="178" t="s">
        <v>4605</v>
      </c>
      <c r="C119" s="178" t="s">
        <v>2858</v>
      </c>
      <c r="D119" s="178" t="s">
        <v>2857</v>
      </c>
      <c r="E119" s="178" t="s">
        <v>2824</v>
      </c>
    </row>
    <row r="120" spans="1:5" x14ac:dyDescent="0.25">
      <c r="A120" s="178" t="s">
        <v>2698</v>
      </c>
      <c r="B120" s="178" t="s">
        <v>4604</v>
      </c>
      <c r="C120" s="178" t="s">
        <v>2856</v>
      </c>
      <c r="D120" s="178" t="s">
        <v>2855</v>
      </c>
      <c r="E120" s="178" t="s">
        <v>2758</v>
      </c>
    </row>
    <row r="121" spans="1:5" x14ac:dyDescent="0.25">
      <c r="A121" s="178" t="s">
        <v>2698</v>
      </c>
      <c r="B121" s="178" t="s">
        <v>4604</v>
      </c>
      <c r="C121" s="178" t="s">
        <v>2856</v>
      </c>
      <c r="D121" s="178" t="s">
        <v>2855</v>
      </c>
      <c r="E121" s="178" t="s">
        <v>2705</v>
      </c>
    </row>
    <row r="122" spans="1:5" x14ac:dyDescent="0.25">
      <c r="A122" s="178" t="s">
        <v>2698</v>
      </c>
      <c r="B122" s="178" t="s">
        <v>4603</v>
      </c>
      <c r="C122" s="178" t="s">
        <v>2854</v>
      </c>
      <c r="D122" s="178" t="s">
        <v>2853</v>
      </c>
      <c r="E122" s="178" t="s">
        <v>2828</v>
      </c>
    </row>
    <row r="123" spans="1:5" x14ac:dyDescent="0.25">
      <c r="A123" s="178" t="s">
        <v>2698</v>
      </c>
      <c r="B123" s="178" t="s">
        <v>4603</v>
      </c>
      <c r="C123" s="178" t="s">
        <v>2854</v>
      </c>
      <c r="D123" s="178" t="s">
        <v>2853</v>
      </c>
      <c r="E123" s="178" t="s">
        <v>2739</v>
      </c>
    </row>
    <row r="124" spans="1:5" x14ac:dyDescent="0.25">
      <c r="A124" s="178" t="s">
        <v>2698</v>
      </c>
      <c r="B124" s="178" t="s">
        <v>4602</v>
      </c>
      <c r="C124" s="178" t="s">
        <v>2852</v>
      </c>
      <c r="D124" s="178" t="s">
        <v>2851</v>
      </c>
      <c r="E124" s="178" t="s">
        <v>2836</v>
      </c>
    </row>
    <row r="125" spans="1:5" x14ac:dyDescent="0.25">
      <c r="A125" s="178" t="s">
        <v>2698</v>
      </c>
      <c r="B125" s="178" t="s">
        <v>4602</v>
      </c>
      <c r="C125" s="178" t="s">
        <v>2852</v>
      </c>
      <c r="D125" s="178" t="s">
        <v>2851</v>
      </c>
      <c r="E125" s="178" t="s">
        <v>2725</v>
      </c>
    </row>
    <row r="126" spans="1:5" x14ac:dyDescent="0.25">
      <c r="A126" s="178" t="s">
        <v>2698</v>
      </c>
      <c r="B126" s="178" t="s">
        <v>4602</v>
      </c>
      <c r="C126" s="178" t="s">
        <v>2852</v>
      </c>
      <c r="D126" s="178" t="s">
        <v>2851</v>
      </c>
      <c r="E126" s="178" t="s">
        <v>2810</v>
      </c>
    </row>
    <row r="127" spans="1:5" x14ac:dyDescent="0.25">
      <c r="A127" s="178" t="s">
        <v>2698</v>
      </c>
      <c r="B127" s="178" t="s">
        <v>4602</v>
      </c>
      <c r="C127" s="178" t="s">
        <v>2852</v>
      </c>
      <c r="D127" s="178" t="s">
        <v>2851</v>
      </c>
      <c r="E127" s="178" t="s">
        <v>2764</v>
      </c>
    </row>
    <row r="128" spans="1:5" x14ac:dyDescent="0.25">
      <c r="A128" s="178" t="s">
        <v>2698</v>
      </c>
      <c r="B128" s="178" t="s">
        <v>4601</v>
      </c>
      <c r="C128" s="178" t="s">
        <v>2850</v>
      </c>
      <c r="D128" s="178" t="s">
        <v>2849</v>
      </c>
      <c r="E128" s="178" t="s">
        <v>2752</v>
      </c>
    </row>
    <row r="129" spans="1:5" x14ac:dyDescent="0.25">
      <c r="A129" s="178" t="s">
        <v>2698</v>
      </c>
      <c r="B129" s="178" t="s">
        <v>4601</v>
      </c>
      <c r="C129" s="178" t="s">
        <v>2850</v>
      </c>
      <c r="D129" s="178" t="s">
        <v>2849</v>
      </c>
      <c r="E129" s="178" t="s">
        <v>2832</v>
      </c>
    </row>
    <row r="130" spans="1:5" x14ac:dyDescent="0.25">
      <c r="A130" s="178" t="s">
        <v>2698</v>
      </c>
      <c r="B130" s="178" t="s">
        <v>4601</v>
      </c>
      <c r="C130" s="178" t="s">
        <v>2850</v>
      </c>
      <c r="D130" s="178" t="s">
        <v>2849</v>
      </c>
      <c r="E130" s="178" t="s">
        <v>2784</v>
      </c>
    </row>
    <row r="131" spans="1:5" x14ac:dyDescent="0.25">
      <c r="A131" s="178" t="s">
        <v>2698</v>
      </c>
      <c r="B131" s="178" t="s">
        <v>4601</v>
      </c>
      <c r="C131" s="178" t="s">
        <v>2850</v>
      </c>
      <c r="D131" s="178" t="s">
        <v>2849</v>
      </c>
      <c r="E131" s="178" t="s">
        <v>2820</v>
      </c>
    </row>
    <row r="132" spans="1:5" x14ac:dyDescent="0.25">
      <c r="A132" s="178" t="s">
        <v>2698</v>
      </c>
      <c r="B132" s="178" t="s">
        <v>4600</v>
      </c>
      <c r="C132" s="178" t="s">
        <v>2848</v>
      </c>
      <c r="D132" s="178" t="s">
        <v>2847</v>
      </c>
      <c r="E132" s="178" t="s">
        <v>2882</v>
      </c>
    </row>
    <row r="133" spans="1:5" x14ac:dyDescent="0.25">
      <c r="A133" s="178" t="s">
        <v>2698</v>
      </c>
      <c r="B133" s="178" t="s">
        <v>4600</v>
      </c>
      <c r="C133" s="178" t="s">
        <v>2848</v>
      </c>
      <c r="D133" s="178" t="s">
        <v>2847</v>
      </c>
      <c r="E133" s="178" t="s">
        <v>2806</v>
      </c>
    </row>
    <row r="134" spans="1:5" x14ac:dyDescent="0.25">
      <c r="A134" s="178" t="s">
        <v>2698</v>
      </c>
      <c r="B134" s="178" t="s">
        <v>4599</v>
      </c>
      <c r="C134" s="178" t="s">
        <v>2846</v>
      </c>
      <c r="D134" s="178" t="s">
        <v>2845</v>
      </c>
      <c r="E134" s="178" t="s">
        <v>2834</v>
      </c>
    </row>
    <row r="135" spans="1:5" x14ac:dyDescent="0.25">
      <c r="A135" s="178" t="s">
        <v>2698</v>
      </c>
      <c r="B135" s="178" t="s">
        <v>4599</v>
      </c>
      <c r="C135" s="178" t="s">
        <v>2846</v>
      </c>
      <c r="D135" s="178" t="s">
        <v>2845</v>
      </c>
      <c r="E135" s="178" t="s">
        <v>2709</v>
      </c>
    </row>
    <row r="136" spans="1:5" x14ac:dyDescent="0.25">
      <c r="A136" s="178" t="s">
        <v>2698</v>
      </c>
      <c r="B136" s="178" t="s">
        <v>4599</v>
      </c>
      <c r="C136" s="178" t="s">
        <v>2846</v>
      </c>
      <c r="D136" s="178" t="s">
        <v>2845</v>
      </c>
      <c r="E136" s="178" t="s">
        <v>2865</v>
      </c>
    </row>
    <row r="137" spans="1:5" x14ac:dyDescent="0.25">
      <c r="A137" s="178" t="s">
        <v>2698</v>
      </c>
      <c r="B137" s="178" t="s">
        <v>4598</v>
      </c>
      <c r="C137" s="178" t="s">
        <v>2844</v>
      </c>
      <c r="D137" s="178" t="s">
        <v>1177</v>
      </c>
      <c r="E137" s="178" t="s">
        <v>2790</v>
      </c>
    </row>
    <row r="138" spans="1:5" x14ac:dyDescent="0.25">
      <c r="A138" s="178" t="s">
        <v>2698</v>
      </c>
      <c r="B138" s="178" t="s">
        <v>4598</v>
      </c>
      <c r="C138" s="178" t="s">
        <v>2844</v>
      </c>
      <c r="D138" s="178" t="s">
        <v>1177</v>
      </c>
      <c r="E138" s="178" t="s">
        <v>2930</v>
      </c>
    </row>
    <row r="139" spans="1:5" x14ac:dyDescent="0.25">
      <c r="A139" s="178" t="s">
        <v>2698</v>
      </c>
      <c r="B139" s="178" t="s">
        <v>4598</v>
      </c>
      <c r="C139" s="178" t="s">
        <v>2844</v>
      </c>
      <c r="D139" s="178" t="s">
        <v>1177</v>
      </c>
      <c r="E139" s="178" t="s">
        <v>2865</v>
      </c>
    </row>
    <row r="140" spans="1:5" x14ac:dyDescent="0.25">
      <c r="A140" s="178" t="s">
        <v>2698</v>
      </c>
      <c r="B140" s="178" t="s">
        <v>4598</v>
      </c>
      <c r="C140" s="178" t="s">
        <v>2844</v>
      </c>
      <c r="D140" s="178" t="s">
        <v>1177</v>
      </c>
      <c r="E140" s="178" t="s">
        <v>2744</v>
      </c>
    </row>
    <row r="141" spans="1:5" x14ac:dyDescent="0.25">
      <c r="A141" s="178" t="s">
        <v>2698</v>
      </c>
      <c r="B141" s="178" t="s">
        <v>4598</v>
      </c>
      <c r="C141" s="178" t="s">
        <v>2844</v>
      </c>
      <c r="D141" s="178" t="s">
        <v>1177</v>
      </c>
      <c r="E141" s="178" t="s">
        <v>2709</v>
      </c>
    </row>
    <row r="142" spans="1:5" x14ac:dyDescent="0.25">
      <c r="A142" s="178" t="s">
        <v>2698</v>
      </c>
      <c r="B142" s="178" t="s">
        <v>4598</v>
      </c>
      <c r="C142" s="178" t="s">
        <v>2844</v>
      </c>
      <c r="D142" s="178" t="s">
        <v>1177</v>
      </c>
      <c r="E142" s="178" t="s">
        <v>2703</v>
      </c>
    </row>
    <row r="143" spans="1:5" x14ac:dyDescent="0.25">
      <c r="A143" s="178" t="s">
        <v>2698</v>
      </c>
      <c r="B143" s="178" t="s">
        <v>4597</v>
      </c>
      <c r="C143" s="178" t="s">
        <v>2841</v>
      </c>
      <c r="D143" s="178" t="s">
        <v>2840</v>
      </c>
      <c r="E143" s="178" t="s">
        <v>2748</v>
      </c>
    </row>
    <row r="144" spans="1:5" x14ac:dyDescent="0.25">
      <c r="A144" s="178" t="s">
        <v>2698</v>
      </c>
      <c r="B144" s="178" t="s">
        <v>4597</v>
      </c>
      <c r="C144" s="178" t="s">
        <v>2841</v>
      </c>
      <c r="D144" s="178" t="s">
        <v>2840</v>
      </c>
      <c r="E144" s="178" t="s">
        <v>2778</v>
      </c>
    </row>
    <row r="145" spans="1:5" x14ac:dyDescent="0.25">
      <c r="A145" s="178" t="s">
        <v>2698</v>
      </c>
      <c r="B145" s="178" t="s">
        <v>4597</v>
      </c>
      <c r="C145" s="178" t="s">
        <v>2841</v>
      </c>
      <c r="D145" s="178" t="s">
        <v>2840</v>
      </c>
      <c r="E145" s="178" t="s">
        <v>2752</v>
      </c>
    </row>
    <row r="146" spans="1:5" x14ac:dyDescent="0.25">
      <c r="A146" s="178" t="s">
        <v>2698</v>
      </c>
      <c r="B146" s="178" t="s">
        <v>4597</v>
      </c>
      <c r="C146" s="178" t="s">
        <v>2841</v>
      </c>
      <c r="D146" s="178" t="s">
        <v>2840</v>
      </c>
      <c r="E146" s="178" t="s">
        <v>2717</v>
      </c>
    </row>
    <row r="147" spans="1:5" x14ac:dyDescent="0.25">
      <c r="A147" s="178" t="s">
        <v>2698</v>
      </c>
      <c r="B147" s="178" t="s">
        <v>4596</v>
      </c>
      <c r="C147" s="178" t="s">
        <v>2839</v>
      </c>
      <c r="D147" s="178" t="s">
        <v>2838</v>
      </c>
      <c r="E147" s="178" t="s">
        <v>2756</v>
      </c>
    </row>
    <row r="148" spans="1:5" x14ac:dyDescent="0.25">
      <c r="A148" s="178" t="s">
        <v>2698</v>
      </c>
      <c r="B148" s="178" t="s">
        <v>4596</v>
      </c>
      <c r="C148" s="178" t="s">
        <v>2839</v>
      </c>
      <c r="D148" s="178" t="s">
        <v>2838</v>
      </c>
      <c r="E148" s="178" t="s">
        <v>2810</v>
      </c>
    </row>
    <row r="149" spans="1:5" x14ac:dyDescent="0.25">
      <c r="A149" s="178" t="s">
        <v>2698</v>
      </c>
      <c r="B149" s="178" t="s">
        <v>4595</v>
      </c>
      <c r="C149" s="178" t="s">
        <v>2837</v>
      </c>
      <c r="D149" s="178" t="s">
        <v>2836</v>
      </c>
      <c r="E149" s="178" t="s">
        <v>2713</v>
      </c>
    </row>
    <row r="150" spans="1:5" x14ac:dyDescent="0.25">
      <c r="A150" s="178" t="s">
        <v>2698</v>
      </c>
      <c r="B150" s="178" t="s">
        <v>4595</v>
      </c>
      <c r="C150" s="178" t="s">
        <v>2837</v>
      </c>
      <c r="D150" s="178" t="s">
        <v>2836</v>
      </c>
      <c r="E150" s="178" t="s">
        <v>2725</v>
      </c>
    </row>
    <row r="151" spans="1:5" x14ac:dyDescent="0.25">
      <c r="A151" s="178" t="s">
        <v>2698</v>
      </c>
      <c r="B151" s="178" t="s">
        <v>4595</v>
      </c>
      <c r="C151" s="178" t="s">
        <v>2837</v>
      </c>
      <c r="D151" s="178" t="s">
        <v>2836</v>
      </c>
      <c r="E151" s="178" t="s">
        <v>2851</v>
      </c>
    </row>
    <row r="152" spans="1:5" x14ac:dyDescent="0.25">
      <c r="A152" s="178" t="s">
        <v>2698</v>
      </c>
      <c r="B152" s="178" t="s">
        <v>4594</v>
      </c>
      <c r="C152" s="178" t="s">
        <v>2835</v>
      </c>
      <c r="D152" s="178" t="s">
        <v>2834</v>
      </c>
      <c r="E152" s="178" t="s">
        <v>2845</v>
      </c>
    </row>
    <row r="153" spans="1:5" x14ac:dyDescent="0.25">
      <c r="A153" s="178" t="s">
        <v>2698</v>
      </c>
      <c r="B153" s="178" t="s">
        <v>4594</v>
      </c>
      <c r="C153" s="178" t="s">
        <v>2835</v>
      </c>
      <c r="D153" s="178" t="s">
        <v>2834</v>
      </c>
      <c r="E153" s="178" t="s">
        <v>2709</v>
      </c>
    </row>
    <row r="154" spans="1:5" x14ac:dyDescent="0.25">
      <c r="A154" s="178" t="s">
        <v>2698</v>
      </c>
      <c r="B154" s="178" t="s">
        <v>4594</v>
      </c>
      <c r="C154" s="178" t="s">
        <v>2835</v>
      </c>
      <c r="D154" s="178" t="s">
        <v>2834</v>
      </c>
      <c r="E154" s="178" t="s">
        <v>2790</v>
      </c>
    </row>
    <row r="155" spans="1:5" x14ac:dyDescent="0.25">
      <c r="A155" s="178" t="s">
        <v>2698</v>
      </c>
      <c r="B155" s="178" t="s">
        <v>4593</v>
      </c>
      <c r="C155" s="178" t="s">
        <v>2833</v>
      </c>
      <c r="D155" s="178" t="s">
        <v>2832</v>
      </c>
      <c r="E155" s="178" t="s">
        <v>2820</v>
      </c>
    </row>
    <row r="156" spans="1:5" x14ac:dyDescent="0.25">
      <c r="A156" s="178" t="s">
        <v>2698</v>
      </c>
      <c r="B156" s="178" t="s">
        <v>4593</v>
      </c>
      <c r="C156" s="178" t="s">
        <v>2833</v>
      </c>
      <c r="D156" s="178" t="s">
        <v>2832</v>
      </c>
      <c r="E156" s="178" t="s">
        <v>2784</v>
      </c>
    </row>
    <row r="157" spans="1:5" x14ac:dyDescent="0.25">
      <c r="A157" s="178" t="s">
        <v>2698</v>
      </c>
      <c r="B157" s="178" t="s">
        <v>4593</v>
      </c>
      <c r="C157" s="178" t="s">
        <v>2833</v>
      </c>
      <c r="D157" s="178" t="s">
        <v>2832</v>
      </c>
      <c r="E157" s="178" t="s">
        <v>2849</v>
      </c>
    </row>
    <row r="158" spans="1:5" x14ac:dyDescent="0.25">
      <c r="A158" s="178" t="s">
        <v>2698</v>
      </c>
      <c r="B158" s="178" t="s">
        <v>4592</v>
      </c>
      <c r="C158" s="178" t="s">
        <v>2831</v>
      </c>
      <c r="D158" s="178" t="s">
        <v>2830</v>
      </c>
      <c r="E158" s="178" t="s">
        <v>2824</v>
      </c>
    </row>
    <row r="159" spans="1:5" x14ac:dyDescent="0.25">
      <c r="A159" s="178" t="s">
        <v>2698</v>
      </c>
      <c r="B159" s="178" t="s">
        <v>4592</v>
      </c>
      <c r="C159" s="178" t="s">
        <v>2831</v>
      </c>
      <c r="D159" s="178" t="s">
        <v>2830</v>
      </c>
      <c r="E159" s="178" t="s">
        <v>2764</v>
      </c>
    </row>
    <row r="160" spans="1:5" x14ac:dyDescent="0.25">
      <c r="A160" s="178" t="s">
        <v>2698</v>
      </c>
      <c r="B160" s="178" t="s">
        <v>4592</v>
      </c>
      <c r="C160" s="178" t="s">
        <v>2831</v>
      </c>
      <c r="D160" s="178" t="s">
        <v>2830</v>
      </c>
      <c r="E160" s="178" t="s">
        <v>2725</v>
      </c>
    </row>
    <row r="161" spans="1:5" x14ac:dyDescent="0.25">
      <c r="A161" s="178" t="s">
        <v>2698</v>
      </c>
      <c r="B161" s="178" t="s">
        <v>4592</v>
      </c>
      <c r="C161" s="178" t="s">
        <v>2831</v>
      </c>
      <c r="D161" s="178" t="s">
        <v>2830</v>
      </c>
      <c r="E161" s="178" t="s">
        <v>2713</v>
      </c>
    </row>
    <row r="162" spans="1:5" x14ac:dyDescent="0.25">
      <c r="A162" s="178" t="s">
        <v>2698</v>
      </c>
      <c r="B162" s="178" t="s">
        <v>4592</v>
      </c>
      <c r="C162" s="178" t="s">
        <v>2831</v>
      </c>
      <c r="D162" s="178" t="s">
        <v>2830</v>
      </c>
      <c r="E162" s="178" t="s">
        <v>2857</v>
      </c>
    </row>
    <row r="163" spans="1:5" x14ac:dyDescent="0.25">
      <c r="A163" s="178" t="s">
        <v>2698</v>
      </c>
      <c r="B163" s="178" t="s">
        <v>4591</v>
      </c>
      <c r="C163" s="178" t="s">
        <v>2829</v>
      </c>
      <c r="D163" s="178" t="s">
        <v>2828</v>
      </c>
      <c r="E163" s="178" t="s">
        <v>2739</v>
      </c>
    </row>
    <row r="164" spans="1:5" x14ac:dyDescent="0.25">
      <c r="A164" s="178" t="s">
        <v>2698</v>
      </c>
      <c r="B164" s="178" t="s">
        <v>4591</v>
      </c>
      <c r="C164" s="178" t="s">
        <v>2829</v>
      </c>
      <c r="D164" s="178" t="s">
        <v>2828</v>
      </c>
      <c r="E164" s="178" t="s">
        <v>2798</v>
      </c>
    </row>
    <row r="165" spans="1:5" x14ac:dyDescent="0.25">
      <c r="A165" s="178" t="s">
        <v>2698</v>
      </c>
      <c r="B165" s="178" t="s">
        <v>4591</v>
      </c>
      <c r="C165" s="178" t="s">
        <v>2829</v>
      </c>
      <c r="D165" s="178" t="s">
        <v>2828</v>
      </c>
      <c r="E165" s="178" t="s">
        <v>4590</v>
      </c>
    </row>
    <row r="166" spans="1:5" x14ac:dyDescent="0.25">
      <c r="A166" s="178" t="s">
        <v>2698</v>
      </c>
      <c r="B166" s="178" t="s">
        <v>4589</v>
      </c>
      <c r="C166" s="178" t="s">
        <v>2827</v>
      </c>
      <c r="D166" s="178" t="s">
        <v>2826</v>
      </c>
      <c r="E166" s="178" t="s">
        <v>2735</v>
      </c>
    </row>
    <row r="167" spans="1:5" x14ac:dyDescent="0.25">
      <c r="A167" s="178" t="s">
        <v>2698</v>
      </c>
      <c r="B167" s="178" t="s">
        <v>4588</v>
      </c>
      <c r="C167" s="178" t="s">
        <v>2825</v>
      </c>
      <c r="D167" s="178" t="s">
        <v>2824</v>
      </c>
      <c r="E167" s="178" t="s">
        <v>2830</v>
      </c>
    </row>
    <row r="168" spans="1:5" x14ac:dyDescent="0.25">
      <c r="A168" s="178" t="s">
        <v>2698</v>
      </c>
      <c r="B168" s="178" t="s">
        <v>4588</v>
      </c>
      <c r="C168" s="178" t="s">
        <v>2825</v>
      </c>
      <c r="D168" s="178" t="s">
        <v>2824</v>
      </c>
      <c r="E168" s="178" t="s">
        <v>2908</v>
      </c>
    </row>
    <row r="169" spans="1:5" x14ac:dyDescent="0.25">
      <c r="A169" s="178" t="s">
        <v>2698</v>
      </c>
      <c r="B169" s="178" t="s">
        <v>4588</v>
      </c>
      <c r="C169" s="178" t="s">
        <v>2825</v>
      </c>
      <c r="D169" s="178" t="s">
        <v>2824</v>
      </c>
      <c r="E169" s="178" t="s">
        <v>2857</v>
      </c>
    </row>
    <row r="170" spans="1:5" x14ac:dyDescent="0.25">
      <c r="A170" s="178" t="s">
        <v>2698</v>
      </c>
      <c r="B170" s="178" t="s">
        <v>4587</v>
      </c>
      <c r="C170" s="178" t="s">
        <v>2823</v>
      </c>
      <c r="D170" s="178" t="s">
        <v>2822</v>
      </c>
      <c r="E170" s="178" t="s">
        <v>2879</v>
      </c>
    </row>
    <row r="171" spans="1:5" x14ac:dyDescent="0.25">
      <c r="A171" s="178" t="s">
        <v>2698</v>
      </c>
      <c r="B171" s="178" t="s">
        <v>4587</v>
      </c>
      <c r="C171" s="178" t="s">
        <v>2823</v>
      </c>
      <c r="D171" s="178" t="s">
        <v>2822</v>
      </c>
      <c r="E171" s="178" t="s">
        <v>2806</v>
      </c>
    </row>
    <row r="172" spans="1:5" x14ac:dyDescent="0.25">
      <c r="A172" s="178" t="s">
        <v>2698</v>
      </c>
      <c r="B172" s="178" t="s">
        <v>4587</v>
      </c>
      <c r="C172" s="178" t="s">
        <v>2823</v>
      </c>
      <c r="D172" s="178" t="s">
        <v>2822</v>
      </c>
      <c r="E172" s="178" t="s">
        <v>2898</v>
      </c>
    </row>
    <row r="173" spans="1:5" x14ac:dyDescent="0.25">
      <c r="A173" s="178" t="s">
        <v>2698</v>
      </c>
      <c r="B173" s="178" t="s">
        <v>4586</v>
      </c>
      <c r="C173" s="178" t="s">
        <v>2821</v>
      </c>
      <c r="D173" s="178" t="s">
        <v>2820</v>
      </c>
      <c r="E173" s="178" t="s">
        <v>2768</v>
      </c>
    </row>
    <row r="174" spans="1:5" x14ac:dyDescent="0.25">
      <c r="A174" s="178" t="s">
        <v>2698</v>
      </c>
      <c r="B174" s="178" t="s">
        <v>4586</v>
      </c>
      <c r="C174" s="178" t="s">
        <v>2821</v>
      </c>
      <c r="D174" s="178" t="s">
        <v>2820</v>
      </c>
      <c r="E174" s="178" t="s">
        <v>2849</v>
      </c>
    </row>
    <row r="175" spans="1:5" x14ac:dyDescent="0.25">
      <c r="A175" s="178" t="s">
        <v>2698</v>
      </c>
      <c r="B175" s="178" t="s">
        <v>4586</v>
      </c>
      <c r="C175" s="178" t="s">
        <v>2821</v>
      </c>
      <c r="D175" s="178" t="s">
        <v>2820</v>
      </c>
      <c r="E175" s="178" t="s">
        <v>2832</v>
      </c>
    </row>
    <row r="176" spans="1:5" x14ac:dyDescent="0.25">
      <c r="A176" s="178" t="s">
        <v>2698</v>
      </c>
      <c r="B176" s="178" t="s">
        <v>4585</v>
      </c>
      <c r="C176" s="178" t="s">
        <v>2819</v>
      </c>
      <c r="D176" s="178" t="s">
        <v>2818</v>
      </c>
      <c r="E176" s="178" t="s">
        <v>2711</v>
      </c>
    </row>
    <row r="177" spans="1:5" x14ac:dyDescent="0.25">
      <c r="A177" s="178" t="s">
        <v>2698</v>
      </c>
      <c r="B177" s="178" t="s">
        <v>4585</v>
      </c>
      <c r="C177" s="178" t="s">
        <v>2819</v>
      </c>
      <c r="D177" s="178" t="s">
        <v>2818</v>
      </c>
      <c r="E177" s="178" t="s">
        <v>2888</v>
      </c>
    </row>
    <row r="178" spans="1:5" x14ac:dyDescent="0.25">
      <c r="A178" s="178" t="s">
        <v>2698</v>
      </c>
      <c r="B178" s="178" t="s">
        <v>4585</v>
      </c>
      <c r="C178" s="178" t="s">
        <v>2819</v>
      </c>
      <c r="D178" s="178" t="s">
        <v>2818</v>
      </c>
      <c r="E178" s="178" t="s">
        <v>2869</v>
      </c>
    </row>
    <row r="179" spans="1:5" x14ac:dyDescent="0.25">
      <c r="A179" s="178" t="s">
        <v>2698</v>
      </c>
      <c r="B179" s="178" t="s">
        <v>4585</v>
      </c>
      <c r="C179" s="178" t="s">
        <v>2819</v>
      </c>
      <c r="D179" s="178" t="s">
        <v>2818</v>
      </c>
      <c r="E179" s="178" t="s">
        <v>2867</v>
      </c>
    </row>
    <row r="180" spans="1:5" x14ac:dyDescent="0.25">
      <c r="A180" s="178" t="s">
        <v>2698</v>
      </c>
      <c r="B180" s="178" t="s">
        <v>4585</v>
      </c>
      <c r="C180" s="178" t="s">
        <v>2819</v>
      </c>
      <c r="D180" s="178" t="s">
        <v>2818</v>
      </c>
      <c r="E180" s="178" t="s">
        <v>2800</v>
      </c>
    </row>
    <row r="181" spans="1:5" x14ac:dyDescent="0.25">
      <c r="A181" s="178" t="s">
        <v>2698</v>
      </c>
      <c r="B181" s="178" t="s">
        <v>4584</v>
      </c>
      <c r="C181" s="178" t="s">
        <v>2817</v>
      </c>
      <c r="D181" s="178" t="s">
        <v>2816</v>
      </c>
      <c r="E181" s="178" t="s">
        <v>2794</v>
      </c>
    </row>
    <row r="182" spans="1:5" x14ac:dyDescent="0.25">
      <c r="A182" s="178" t="s">
        <v>2698</v>
      </c>
      <c r="B182" s="178" t="s">
        <v>4583</v>
      </c>
      <c r="C182" s="178" t="s">
        <v>2815</v>
      </c>
      <c r="D182" s="178" t="s">
        <v>2814</v>
      </c>
      <c r="E182" s="178" t="s">
        <v>2737</v>
      </c>
    </row>
    <row r="183" spans="1:5" x14ac:dyDescent="0.25">
      <c r="A183" s="178" t="s">
        <v>2698</v>
      </c>
      <c r="B183" s="178" t="s">
        <v>4582</v>
      </c>
      <c r="C183" s="178" t="s">
        <v>2813</v>
      </c>
      <c r="D183" s="178" t="s">
        <v>2812</v>
      </c>
      <c r="E183" s="178" t="s">
        <v>2762</v>
      </c>
    </row>
    <row r="184" spans="1:5" x14ac:dyDescent="0.25">
      <c r="A184" s="178" t="s">
        <v>2698</v>
      </c>
      <c r="B184" s="178" t="s">
        <v>4581</v>
      </c>
      <c r="C184" s="178" t="s">
        <v>2811</v>
      </c>
      <c r="D184" s="178" t="s">
        <v>2810</v>
      </c>
      <c r="E184" s="178" t="s">
        <v>2851</v>
      </c>
    </row>
    <row r="185" spans="1:5" x14ac:dyDescent="0.25">
      <c r="A185" s="178" t="s">
        <v>2698</v>
      </c>
      <c r="B185" s="178" t="s">
        <v>4581</v>
      </c>
      <c r="C185" s="178" t="s">
        <v>2811</v>
      </c>
      <c r="D185" s="178" t="s">
        <v>2810</v>
      </c>
      <c r="E185" s="178" t="s">
        <v>2838</v>
      </c>
    </row>
    <row r="186" spans="1:5" x14ac:dyDescent="0.25">
      <c r="A186" s="178" t="s">
        <v>2698</v>
      </c>
      <c r="B186" s="178" t="s">
        <v>4581</v>
      </c>
      <c r="C186" s="178" t="s">
        <v>2811</v>
      </c>
      <c r="D186" s="178" t="s">
        <v>2810</v>
      </c>
      <c r="E186" s="178" t="s">
        <v>2725</v>
      </c>
    </row>
    <row r="187" spans="1:5" x14ac:dyDescent="0.25">
      <c r="A187" s="178" t="s">
        <v>2698</v>
      </c>
      <c r="B187" s="178" t="s">
        <v>4580</v>
      </c>
      <c r="C187" s="178" t="s">
        <v>2807</v>
      </c>
      <c r="D187" s="178" t="s">
        <v>2806</v>
      </c>
      <c r="E187" s="178" t="s">
        <v>2879</v>
      </c>
    </row>
    <row r="188" spans="1:5" x14ac:dyDescent="0.25">
      <c r="A188" s="178" t="s">
        <v>2698</v>
      </c>
      <c r="B188" s="178" t="s">
        <v>4580</v>
      </c>
      <c r="C188" s="178" t="s">
        <v>2807</v>
      </c>
      <c r="D188" s="178" t="s">
        <v>2806</v>
      </c>
      <c r="E188" s="178" t="s">
        <v>2882</v>
      </c>
    </row>
    <row r="189" spans="1:5" x14ac:dyDescent="0.25">
      <c r="A189" s="178" t="s">
        <v>2698</v>
      </c>
      <c r="B189" s="178" t="s">
        <v>4580</v>
      </c>
      <c r="C189" s="178" t="s">
        <v>2807</v>
      </c>
      <c r="D189" s="178" t="s">
        <v>2806</v>
      </c>
      <c r="E189" s="178" t="s">
        <v>2847</v>
      </c>
    </row>
    <row r="190" spans="1:5" x14ac:dyDescent="0.25">
      <c r="A190" s="178" t="s">
        <v>2698</v>
      </c>
      <c r="B190" s="178" t="s">
        <v>4580</v>
      </c>
      <c r="C190" s="178" t="s">
        <v>2807</v>
      </c>
      <c r="D190" s="178" t="s">
        <v>2806</v>
      </c>
      <c r="E190" s="178" t="s">
        <v>2822</v>
      </c>
    </row>
    <row r="191" spans="1:5" x14ac:dyDescent="0.25">
      <c r="A191" s="178" t="s">
        <v>2698</v>
      </c>
      <c r="B191" s="178" t="s">
        <v>4579</v>
      </c>
      <c r="C191" s="178" t="s">
        <v>2805</v>
      </c>
      <c r="D191" s="178" t="s">
        <v>2804</v>
      </c>
      <c r="E191" s="178" t="s">
        <v>4578</v>
      </c>
    </row>
    <row r="192" spans="1:5" x14ac:dyDescent="0.25">
      <c r="A192" s="178" t="s">
        <v>2698</v>
      </c>
      <c r="B192" s="178" t="s">
        <v>4577</v>
      </c>
      <c r="C192" s="178" t="s">
        <v>2803</v>
      </c>
      <c r="D192" s="178" t="s">
        <v>2802</v>
      </c>
      <c r="E192" s="178" t="s">
        <v>2902</v>
      </c>
    </row>
    <row r="193" spans="1:5" x14ac:dyDescent="0.25">
      <c r="A193" s="178" t="s">
        <v>2698</v>
      </c>
      <c r="B193" s="178" t="s">
        <v>4576</v>
      </c>
      <c r="C193" s="178" t="s">
        <v>2801</v>
      </c>
      <c r="D193" s="178" t="s">
        <v>2800</v>
      </c>
      <c r="E193" s="178" t="s">
        <v>2888</v>
      </c>
    </row>
    <row r="194" spans="1:5" x14ac:dyDescent="0.25">
      <c r="A194" s="178" t="s">
        <v>2698</v>
      </c>
      <c r="B194" s="178" t="s">
        <v>4576</v>
      </c>
      <c r="C194" s="178" t="s">
        <v>2801</v>
      </c>
      <c r="D194" s="178" t="s">
        <v>2800</v>
      </c>
      <c r="E194" s="178" t="s">
        <v>2818</v>
      </c>
    </row>
    <row r="195" spans="1:5" x14ac:dyDescent="0.25">
      <c r="A195" s="178" t="s">
        <v>2698</v>
      </c>
      <c r="B195" s="178" t="s">
        <v>4575</v>
      </c>
      <c r="C195" s="178" t="s">
        <v>2799</v>
      </c>
      <c r="D195" s="178" t="s">
        <v>2798</v>
      </c>
      <c r="E195" s="178" t="s">
        <v>2828</v>
      </c>
    </row>
    <row r="196" spans="1:5" x14ac:dyDescent="0.25">
      <c r="A196" s="178" t="s">
        <v>2698</v>
      </c>
      <c r="B196" s="178" t="s">
        <v>4575</v>
      </c>
      <c r="C196" s="178" t="s">
        <v>2799</v>
      </c>
      <c r="D196" s="178" t="s">
        <v>2798</v>
      </c>
      <c r="E196" s="178" t="s">
        <v>2131</v>
      </c>
    </row>
    <row r="197" spans="1:5" x14ac:dyDescent="0.25">
      <c r="A197" s="178" t="s">
        <v>2698</v>
      </c>
      <c r="B197" s="178" t="s">
        <v>4575</v>
      </c>
      <c r="C197" s="178" t="s">
        <v>2799</v>
      </c>
      <c r="D197" s="178" t="s">
        <v>2798</v>
      </c>
      <c r="E197" s="178" t="s">
        <v>2707</v>
      </c>
    </row>
    <row r="198" spans="1:5" x14ac:dyDescent="0.25">
      <c r="A198" s="178" t="s">
        <v>2698</v>
      </c>
      <c r="B198" s="178" t="s">
        <v>4574</v>
      </c>
      <c r="C198" s="178" t="s">
        <v>2797</v>
      </c>
      <c r="D198" s="178" t="s">
        <v>2796</v>
      </c>
      <c r="E198" s="178" t="s">
        <v>2774</v>
      </c>
    </row>
    <row r="199" spans="1:5" x14ac:dyDescent="0.25">
      <c r="A199" s="178" t="s">
        <v>2698</v>
      </c>
      <c r="B199" s="178" t="s">
        <v>4574</v>
      </c>
      <c r="C199" s="178" t="s">
        <v>2797</v>
      </c>
      <c r="D199" s="178" t="s">
        <v>2796</v>
      </c>
      <c r="E199" s="178" t="s">
        <v>2920</v>
      </c>
    </row>
    <row r="200" spans="1:5" x14ac:dyDescent="0.25">
      <c r="A200" s="178" t="s">
        <v>2698</v>
      </c>
      <c r="B200" s="178" t="s">
        <v>4573</v>
      </c>
      <c r="C200" s="178" t="s">
        <v>2795</v>
      </c>
      <c r="D200" s="178" t="s">
        <v>2794</v>
      </c>
      <c r="E200" s="178" t="s">
        <v>2816</v>
      </c>
    </row>
    <row r="201" spans="1:5" x14ac:dyDescent="0.25">
      <c r="A201" s="178" t="s">
        <v>2698</v>
      </c>
      <c r="B201" s="178" t="s">
        <v>4573</v>
      </c>
      <c r="C201" s="178" t="s">
        <v>2795</v>
      </c>
      <c r="D201" s="178" t="s">
        <v>2794</v>
      </c>
      <c r="E201" s="178" t="s">
        <v>2918</v>
      </c>
    </row>
    <row r="202" spans="1:5" x14ac:dyDescent="0.25">
      <c r="A202" s="178" t="s">
        <v>2698</v>
      </c>
      <c r="B202" s="178" t="s">
        <v>4572</v>
      </c>
      <c r="C202" s="178" t="s">
        <v>2793</v>
      </c>
      <c r="D202" s="178" t="s">
        <v>2792</v>
      </c>
      <c r="E202" s="178" t="s">
        <v>2788</v>
      </c>
    </row>
    <row r="203" spans="1:5" x14ac:dyDescent="0.25">
      <c r="A203" s="178" t="s">
        <v>2698</v>
      </c>
      <c r="B203" s="178" t="s">
        <v>4572</v>
      </c>
      <c r="C203" s="178" t="s">
        <v>2793</v>
      </c>
      <c r="D203" s="178" t="s">
        <v>2792</v>
      </c>
      <c r="E203" s="178" t="s">
        <v>2875</v>
      </c>
    </row>
    <row r="204" spans="1:5" x14ac:dyDescent="0.25">
      <c r="A204" s="178" t="s">
        <v>2698</v>
      </c>
      <c r="B204" s="178" t="s">
        <v>4572</v>
      </c>
      <c r="C204" s="178" t="s">
        <v>2793</v>
      </c>
      <c r="D204" s="178" t="s">
        <v>2792</v>
      </c>
      <c r="E204" s="178" t="s">
        <v>2750</v>
      </c>
    </row>
    <row r="205" spans="1:5" x14ac:dyDescent="0.25">
      <c r="A205" s="178" t="s">
        <v>2698</v>
      </c>
      <c r="B205" s="178" t="s">
        <v>4572</v>
      </c>
      <c r="C205" s="178" t="s">
        <v>2793</v>
      </c>
      <c r="D205" s="178" t="s">
        <v>2792</v>
      </c>
      <c r="E205" s="178" t="s">
        <v>2721</v>
      </c>
    </row>
    <row r="206" spans="1:5" x14ac:dyDescent="0.25">
      <c r="A206" s="178" t="s">
        <v>2698</v>
      </c>
      <c r="B206" s="178" t="s">
        <v>4571</v>
      </c>
      <c r="C206" s="178" t="s">
        <v>2791</v>
      </c>
      <c r="D206" s="178" t="s">
        <v>2790</v>
      </c>
      <c r="E206" s="178" t="s">
        <v>2863</v>
      </c>
    </row>
    <row r="207" spans="1:5" x14ac:dyDescent="0.25">
      <c r="A207" s="178" t="s">
        <v>2698</v>
      </c>
      <c r="B207" s="178" t="s">
        <v>4571</v>
      </c>
      <c r="C207" s="178" t="s">
        <v>2791</v>
      </c>
      <c r="D207" s="178" t="s">
        <v>2790</v>
      </c>
      <c r="E207" s="178" t="s">
        <v>1177</v>
      </c>
    </row>
    <row r="208" spans="1:5" x14ac:dyDescent="0.25">
      <c r="A208" s="178" t="s">
        <v>2698</v>
      </c>
      <c r="B208" s="178" t="s">
        <v>4571</v>
      </c>
      <c r="C208" s="178" t="s">
        <v>2791</v>
      </c>
      <c r="D208" s="178" t="s">
        <v>2790</v>
      </c>
      <c r="E208" s="178" t="s">
        <v>2744</v>
      </c>
    </row>
    <row r="209" spans="1:5" x14ac:dyDescent="0.25">
      <c r="A209" s="178" t="s">
        <v>2698</v>
      </c>
      <c r="B209" s="178" t="s">
        <v>4571</v>
      </c>
      <c r="C209" s="178" t="s">
        <v>2791</v>
      </c>
      <c r="D209" s="178" t="s">
        <v>2790</v>
      </c>
      <c r="E209" s="178" t="s">
        <v>2834</v>
      </c>
    </row>
    <row r="210" spans="1:5" x14ac:dyDescent="0.25">
      <c r="A210" s="178" t="s">
        <v>2698</v>
      </c>
      <c r="B210" s="178" t="s">
        <v>4570</v>
      </c>
      <c r="C210" s="178" t="s">
        <v>2789</v>
      </c>
      <c r="D210" s="178" t="s">
        <v>2788</v>
      </c>
      <c r="E210" s="178" t="s">
        <v>2792</v>
      </c>
    </row>
    <row r="211" spans="1:5" x14ac:dyDescent="0.25">
      <c r="A211" s="178" t="s">
        <v>2698</v>
      </c>
      <c r="B211" s="178" t="s">
        <v>4570</v>
      </c>
      <c r="C211" s="178" t="s">
        <v>2789</v>
      </c>
      <c r="D211" s="178" t="s">
        <v>2788</v>
      </c>
      <c r="E211" s="178" t="s">
        <v>2877</v>
      </c>
    </row>
    <row r="212" spans="1:5" x14ac:dyDescent="0.25">
      <c r="A212" s="178" t="s">
        <v>2698</v>
      </c>
      <c r="B212" s="178" t="s">
        <v>4570</v>
      </c>
      <c r="C212" s="178" t="s">
        <v>2789</v>
      </c>
      <c r="D212" s="178" t="s">
        <v>2788</v>
      </c>
      <c r="E212" s="178" t="s">
        <v>2875</v>
      </c>
    </row>
    <row r="213" spans="1:5" x14ac:dyDescent="0.25">
      <c r="A213" s="178" t="s">
        <v>2698</v>
      </c>
      <c r="B213" s="178" t="s">
        <v>4569</v>
      </c>
      <c r="C213" s="178" t="s">
        <v>2787</v>
      </c>
      <c r="D213" s="178" t="s">
        <v>2786</v>
      </c>
      <c r="E213" s="178" t="s">
        <v>2774</v>
      </c>
    </row>
    <row r="214" spans="1:5" x14ac:dyDescent="0.25">
      <c r="A214" s="178" t="s">
        <v>2698</v>
      </c>
      <c r="B214" s="178" t="s">
        <v>4569</v>
      </c>
      <c r="C214" s="178" t="s">
        <v>2787</v>
      </c>
      <c r="D214" s="178" t="s">
        <v>2786</v>
      </c>
      <c r="E214" s="178" t="s">
        <v>2842</v>
      </c>
    </row>
    <row r="215" spans="1:5" x14ac:dyDescent="0.25">
      <c r="A215" s="178" t="s">
        <v>2698</v>
      </c>
      <c r="B215" s="178" t="s">
        <v>4568</v>
      </c>
      <c r="C215" s="178" t="s">
        <v>2785</v>
      </c>
      <c r="D215" s="178" t="s">
        <v>2784</v>
      </c>
      <c r="E215" s="178" t="s">
        <v>2849</v>
      </c>
    </row>
    <row r="216" spans="1:5" x14ac:dyDescent="0.25">
      <c r="A216" s="178" t="s">
        <v>2698</v>
      </c>
      <c r="B216" s="178" t="s">
        <v>4568</v>
      </c>
      <c r="C216" s="178" t="s">
        <v>2785</v>
      </c>
      <c r="D216" s="178" t="s">
        <v>2784</v>
      </c>
      <c r="E216" s="178" t="s">
        <v>2832</v>
      </c>
    </row>
    <row r="217" spans="1:5" x14ac:dyDescent="0.25">
      <c r="A217" s="178" t="s">
        <v>2698</v>
      </c>
      <c r="B217" s="178" t="s">
        <v>4567</v>
      </c>
      <c r="C217" s="178" t="s">
        <v>2781</v>
      </c>
      <c r="D217" s="178" t="s">
        <v>2780</v>
      </c>
      <c r="E217" s="178" t="s">
        <v>2735</v>
      </c>
    </row>
    <row r="218" spans="1:5" x14ac:dyDescent="0.25">
      <c r="A218" s="178" t="s">
        <v>2698</v>
      </c>
      <c r="B218" s="178" t="s">
        <v>4567</v>
      </c>
      <c r="C218" s="178" t="s">
        <v>2781</v>
      </c>
      <c r="D218" s="178" t="s">
        <v>2780</v>
      </c>
      <c r="E218" s="178" t="s">
        <v>2910</v>
      </c>
    </row>
    <row r="219" spans="1:5" x14ac:dyDescent="0.25">
      <c r="A219" s="178" t="s">
        <v>2698</v>
      </c>
      <c r="B219" s="178" t="s">
        <v>4567</v>
      </c>
      <c r="C219" s="178" t="s">
        <v>2781</v>
      </c>
      <c r="D219" s="178" t="s">
        <v>2780</v>
      </c>
      <c r="E219" s="178" t="s">
        <v>2717</v>
      </c>
    </row>
    <row r="220" spans="1:5" x14ac:dyDescent="0.25">
      <c r="A220" s="178" t="s">
        <v>2698</v>
      </c>
      <c r="B220" s="178" t="s">
        <v>4566</v>
      </c>
      <c r="C220" s="178" t="s">
        <v>2779</v>
      </c>
      <c r="D220" s="178" t="s">
        <v>2778</v>
      </c>
      <c r="E220" s="178" t="s">
        <v>2840</v>
      </c>
    </row>
    <row r="221" spans="1:5" x14ac:dyDescent="0.25">
      <c r="A221" s="178" t="s">
        <v>2698</v>
      </c>
      <c r="B221" s="178" t="s">
        <v>4566</v>
      </c>
      <c r="C221" s="178" t="s">
        <v>2779</v>
      </c>
      <c r="D221" s="178" t="s">
        <v>2778</v>
      </c>
      <c r="E221" s="178" t="s">
        <v>2754</v>
      </c>
    </row>
    <row r="222" spans="1:5" x14ac:dyDescent="0.25">
      <c r="A222" s="178" t="s">
        <v>2698</v>
      </c>
      <c r="B222" s="178" t="s">
        <v>4566</v>
      </c>
      <c r="C222" s="178" t="s">
        <v>2779</v>
      </c>
      <c r="D222" s="178" t="s">
        <v>2778</v>
      </c>
      <c r="E222" s="178" t="s">
        <v>2752</v>
      </c>
    </row>
    <row r="223" spans="1:5" x14ac:dyDescent="0.25">
      <c r="A223" s="178" t="s">
        <v>2698</v>
      </c>
      <c r="B223" s="178" t="s">
        <v>4566</v>
      </c>
      <c r="C223" s="178" t="s">
        <v>2779</v>
      </c>
      <c r="D223" s="178" t="s">
        <v>2778</v>
      </c>
      <c r="E223" s="178" t="s">
        <v>2696</v>
      </c>
    </row>
    <row r="224" spans="1:5" x14ac:dyDescent="0.25">
      <c r="A224" s="178" t="s">
        <v>2698</v>
      </c>
      <c r="B224" s="178" t="s">
        <v>4566</v>
      </c>
      <c r="C224" s="178" t="s">
        <v>2779</v>
      </c>
      <c r="D224" s="178" t="s">
        <v>2778</v>
      </c>
      <c r="E224" s="178" t="s">
        <v>2750</v>
      </c>
    </row>
    <row r="225" spans="1:5" x14ac:dyDescent="0.25">
      <c r="A225" s="178" t="s">
        <v>2698</v>
      </c>
      <c r="B225" s="178" t="s">
        <v>4565</v>
      </c>
      <c r="C225" s="178" t="s">
        <v>2777</v>
      </c>
      <c r="D225" s="178" t="s">
        <v>2776</v>
      </c>
      <c r="E225" s="178" t="s">
        <v>2792</v>
      </c>
    </row>
    <row r="226" spans="1:5" x14ac:dyDescent="0.25">
      <c r="A226" s="178" t="s">
        <v>2698</v>
      </c>
      <c r="B226" s="178" t="s">
        <v>4565</v>
      </c>
      <c r="C226" s="178" t="s">
        <v>2777</v>
      </c>
      <c r="D226" s="178" t="s">
        <v>2776</v>
      </c>
      <c r="E226" s="178" t="s">
        <v>2705</v>
      </c>
    </row>
    <row r="227" spans="1:5" x14ac:dyDescent="0.25">
      <c r="A227" s="178" t="s">
        <v>2698</v>
      </c>
      <c r="B227" s="178" t="s">
        <v>4565</v>
      </c>
      <c r="C227" s="178" t="s">
        <v>2777</v>
      </c>
      <c r="D227" s="178" t="s">
        <v>2776</v>
      </c>
      <c r="E227" s="178" t="s">
        <v>2758</v>
      </c>
    </row>
    <row r="228" spans="1:5" x14ac:dyDescent="0.25">
      <c r="A228" s="178" t="s">
        <v>2698</v>
      </c>
      <c r="B228" s="178" t="s">
        <v>4565</v>
      </c>
      <c r="C228" s="178" t="s">
        <v>2777</v>
      </c>
      <c r="D228" s="178" t="s">
        <v>2776</v>
      </c>
      <c r="E228" s="178" t="s">
        <v>2750</v>
      </c>
    </row>
    <row r="229" spans="1:5" x14ac:dyDescent="0.25">
      <c r="A229" s="178" t="s">
        <v>2698</v>
      </c>
      <c r="B229" s="178" t="s">
        <v>4563</v>
      </c>
      <c r="C229" s="178" t="s">
        <v>2775</v>
      </c>
      <c r="D229" s="178" t="s">
        <v>2774</v>
      </c>
      <c r="E229" s="178" t="s">
        <v>4564</v>
      </c>
    </row>
    <row r="230" spans="1:5" x14ac:dyDescent="0.25">
      <c r="A230" s="178" t="s">
        <v>2698</v>
      </c>
      <c r="B230" s="178" t="s">
        <v>4563</v>
      </c>
      <c r="C230" s="178" t="s">
        <v>2775</v>
      </c>
      <c r="D230" s="178" t="s">
        <v>2774</v>
      </c>
      <c r="E230" s="178" t="s">
        <v>2796</v>
      </c>
    </row>
    <row r="231" spans="1:5" x14ac:dyDescent="0.25">
      <c r="A231" s="178" t="s">
        <v>2698</v>
      </c>
      <c r="B231" s="178" t="s">
        <v>4562</v>
      </c>
      <c r="C231" s="178" t="s">
        <v>2773</v>
      </c>
      <c r="D231" s="178" t="s">
        <v>2772</v>
      </c>
      <c r="E231" s="178" t="s">
        <v>2731</v>
      </c>
    </row>
    <row r="232" spans="1:5" x14ac:dyDescent="0.25">
      <c r="A232" s="178" t="s">
        <v>2698</v>
      </c>
      <c r="B232" s="178" t="s">
        <v>4562</v>
      </c>
      <c r="C232" s="178" t="s">
        <v>2773</v>
      </c>
      <c r="D232" s="178" t="s">
        <v>2772</v>
      </c>
      <c r="E232" s="178" t="s">
        <v>2879</v>
      </c>
    </row>
    <row r="233" spans="1:5" x14ac:dyDescent="0.25">
      <c r="A233" s="178" t="s">
        <v>2698</v>
      </c>
      <c r="B233" s="178" t="s">
        <v>4562</v>
      </c>
      <c r="C233" s="178" t="s">
        <v>2773</v>
      </c>
      <c r="D233" s="178" t="s">
        <v>2772</v>
      </c>
      <c r="E233" s="178" t="s">
        <v>2770</v>
      </c>
    </row>
    <row r="234" spans="1:5" x14ac:dyDescent="0.25">
      <c r="A234" s="178" t="s">
        <v>2698</v>
      </c>
      <c r="B234" s="178" t="s">
        <v>4561</v>
      </c>
      <c r="C234" s="178" t="s">
        <v>2771</v>
      </c>
      <c r="D234" s="178" t="s">
        <v>2770</v>
      </c>
      <c r="E234" s="178" t="s">
        <v>2772</v>
      </c>
    </row>
    <row r="235" spans="1:5" x14ac:dyDescent="0.25">
      <c r="A235" s="178" t="s">
        <v>2698</v>
      </c>
      <c r="B235" s="178" t="s">
        <v>4561</v>
      </c>
      <c r="C235" s="178" t="s">
        <v>2771</v>
      </c>
      <c r="D235" s="178" t="s">
        <v>2770</v>
      </c>
      <c r="E235" s="178" t="s">
        <v>2731</v>
      </c>
    </row>
    <row r="236" spans="1:5" x14ac:dyDescent="0.25">
      <c r="A236" s="178" t="s">
        <v>2698</v>
      </c>
      <c r="B236" s="178" t="s">
        <v>4561</v>
      </c>
      <c r="C236" s="178" t="s">
        <v>2771</v>
      </c>
      <c r="D236" s="178" t="s">
        <v>2770</v>
      </c>
      <c r="E236" s="178" t="s">
        <v>2879</v>
      </c>
    </row>
    <row r="237" spans="1:5" x14ac:dyDescent="0.25">
      <c r="A237" s="178" t="s">
        <v>2698</v>
      </c>
      <c r="B237" s="178" t="s">
        <v>4560</v>
      </c>
      <c r="C237" s="178" t="s">
        <v>2769</v>
      </c>
      <c r="D237" s="178" t="s">
        <v>2768</v>
      </c>
      <c r="E237" s="178" t="s">
        <v>2900</v>
      </c>
    </row>
    <row r="238" spans="1:5" x14ac:dyDescent="0.25">
      <c r="A238" s="178" t="s">
        <v>2698</v>
      </c>
      <c r="B238" s="178" t="s">
        <v>4560</v>
      </c>
      <c r="C238" s="178" t="s">
        <v>2769</v>
      </c>
      <c r="D238" s="178" t="s">
        <v>2768</v>
      </c>
      <c r="E238" s="178" t="s">
        <v>2820</v>
      </c>
    </row>
    <row r="239" spans="1:5" x14ac:dyDescent="0.25">
      <c r="A239" s="178" t="s">
        <v>2698</v>
      </c>
      <c r="B239" s="178" t="s">
        <v>4559</v>
      </c>
      <c r="C239" s="178" t="s">
        <v>2767</v>
      </c>
      <c r="D239" s="178" t="s">
        <v>2766</v>
      </c>
      <c r="E239" s="178" t="s">
        <v>2900</v>
      </c>
    </row>
    <row r="240" spans="1:5" x14ac:dyDescent="0.25">
      <c r="A240" s="178" t="s">
        <v>2698</v>
      </c>
      <c r="B240" s="178" t="s">
        <v>4559</v>
      </c>
      <c r="C240" s="178" t="s">
        <v>2767</v>
      </c>
      <c r="D240" s="178" t="s">
        <v>2766</v>
      </c>
      <c r="E240" s="178" t="s">
        <v>2914</v>
      </c>
    </row>
    <row r="241" spans="1:5" x14ac:dyDescent="0.25">
      <c r="A241" s="178" t="s">
        <v>2698</v>
      </c>
      <c r="B241" s="178" t="s">
        <v>4558</v>
      </c>
      <c r="C241" s="178" t="s">
        <v>2765</v>
      </c>
      <c r="D241" s="178" t="s">
        <v>2764</v>
      </c>
      <c r="E241" s="178" t="s">
        <v>2859</v>
      </c>
    </row>
    <row r="242" spans="1:5" x14ac:dyDescent="0.25">
      <c r="A242" s="178" t="s">
        <v>2698</v>
      </c>
      <c r="B242" s="178" t="s">
        <v>4558</v>
      </c>
      <c r="C242" s="178" t="s">
        <v>2765</v>
      </c>
      <c r="D242" s="178" t="s">
        <v>2764</v>
      </c>
      <c r="E242" s="178" t="s">
        <v>2830</v>
      </c>
    </row>
    <row r="243" spans="1:5" x14ac:dyDescent="0.25">
      <c r="A243" s="178" t="s">
        <v>2698</v>
      </c>
      <c r="B243" s="178" t="s">
        <v>4558</v>
      </c>
      <c r="C243" s="178" t="s">
        <v>2765</v>
      </c>
      <c r="D243" s="178" t="s">
        <v>2764</v>
      </c>
      <c r="E243" s="178" t="s">
        <v>2725</v>
      </c>
    </row>
    <row r="244" spans="1:5" x14ac:dyDescent="0.25">
      <c r="A244" s="178" t="s">
        <v>2698</v>
      </c>
      <c r="B244" s="178" t="s">
        <v>4558</v>
      </c>
      <c r="C244" s="178" t="s">
        <v>2765</v>
      </c>
      <c r="D244" s="178" t="s">
        <v>2764</v>
      </c>
      <c r="E244" s="178" t="s">
        <v>2851</v>
      </c>
    </row>
    <row r="245" spans="1:5" x14ac:dyDescent="0.25">
      <c r="A245" s="178" t="s">
        <v>2698</v>
      </c>
      <c r="B245" s="178" t="s">
        <v>4557</v>
      </c>
      <c r="C245" s="178" t="s">
        <v>2763</v>
      </c>
      <c r="D245" s="178" t="s">
        <v>2762</v>
      </c>
      <c r="E245" s="178" t="s">
        <v>2812</v>
      </c>
    </row>
    <row r="246" spans="1:5" x14ac:dyDescent="0.25">
      <c r="A246" s="178" t="s">
        <v>2698</v>
      </c>
      <c r="B246" s="178" t="s">
        <v>4556</v>
      </c>
      <c r="C246" s="178" t="s">
        <v>2761</v>
      </c>
      <c r="D246" s="178" t="s">
        <v>2760</v>
      </c>
      <c r="E246" s="178" t="s">
        <v>1177</v>
      </c>
    </row>
    <row r="247" spans="1:5" x14ac:dyDescent="0.25">
      <c r="A247" s="178" t="s">
        <v>2698</v>
      </c>
      <c r="B247" s="178" t="s">
        <v>4555</v>
      </c>
      <c r="C247" s="178" t="s">
        <v>2759</v>
      </c>
      <c r="D247" s="178" t="s">
        <v>2758</v>
      </c>
      <c r="E247" s="178" t="s">
        <v>2855</v>
      </c>
    </row>
    <row r="248" spans="1:5" x14ac:dyDescent="0.25">
      <c r="A248" s="178" t="s">
        <v>2698</v>
      </c>
      <c r="B248" s="178" t="s">
        <v>4555</v>
      </c>
      <c r="C248" s="178" t="s">
        <v>2759</v>
      </c>
      <c r="D248" s="178" t="s">
        <v>2758</v>
      </c>
      <c r="E248" s="178" t="s">
        <v>2776</v>
      </c>
    </row>
    <row r="249" spans="1:5" x14ac:dyDescent="0.25">
      <c r="A249" s="178" t="s">
        <v>2698</v>
      </c>
      <c r="B249" s="178" t="s">
        <v>4555</v>
      </c>
      <c r="C249" s="178" t="s">
        <v>2759</v>
      </c>
      <c r="D249" s="178" t="s">
        <v>2758</v>
      </c>
      <c r="E249" s="178" t="s">
        <v>2705</v>
      </c>
    </row>
    <row r="250" spans="1:5" x14ac:dyDescent="0.25">
      <c r="A250" s="178" t="s">
        <v>2698</v>
      </c>
      <c r="B250" s="178" t="s">
        <v>4554</v>
      </c>
      <c r="C250" s="178" t="s">
        <v>2757</v>
      </c>
      <c r="D250" s="178" t="s">
        <v>2756</v>
      </c>
      <c r="E250" s="178" t="s">
        <v>2838</v>
      </c>
    </row>
    <row r="251" spans="1:5" x14ac:dyDescent="0.25">
      <c r="A251" s="178" t="s">
        <v>2698</v>
      </c>
      <c r="B251" s="178" t="s">
        <v>4553</v>
      </c>
      <c r="C251" s="178" t="s">
        <v>2755</v>
      </c>
      <c r="D251" s="178" t="s">
        <v>2754</v>
      </c>
      <c r="E251" s="178" t="s">
        <v>2750</v>
      </c>
    </row>
    <row r="252" spans="1:5" x14ac:dyDescent="0.25">
      <c r="A252" s="178" t="s">
        <v>2698</v>
      </c>
      <c r="B252" s="178" t="s">
        <v>4553</v>
      </c>
      <c r="C252" s="178" t="s">
        <v>2755</v>
      </c>
      <c r="D252" s="178" t="s">
        <v>2754</v>
      </c>
      <c r="E252" s="178" t="s">
        <v>2739</v>
      </c>
    </row>
    <row r="253" spans="1:5" x14ac:dyDescent="0.25">
      <c r="A253" s="178" t="s">
        <v>2698</v>
      </c>
      <c r="B253" s="178" t="s">
        <v>4553</v>
      </c>
      <c r="C253" s="178" t="s">
        <v>2755</v>
      </c>
      <c r="D253" s="178" t="s">
        <v>2754</v>
      </c>
      <c r="E253" s="178" t="s">
        <v>2752</v>
      </c>
    </row>
    <row r="254" spans="1:5" x14ac:dyDescent="0.25">
      <c r="A254" s="178" t="s">
        <v>2698</v>
      </c>
      <c r="B254" s="178" t="s">
        <v>4553</v>
      </c>
      <c r="C254" s="178" t="s">
        <v>2755</v>
      </c>
      <c r="D254" s="178" t="s">
        <v>2754</v>
      </c>
      <c r="E254" s="178" t="s">
        <v>2778</v>
      </c>
    </row>
    <row r="255" spans="1:5" x14ac:dyDescent="0.25">
      <c r="A255" s="178" t="s">
        <v>2698</v>
      </c>
      <c r="B255" s="178" t="s">
        <v>4552</v>
      </c>
      <c r="C255" s="178" t="s">
        <v>4551</v>
      </c>
      <c r="D255" s="178" t="s">
        <v>4550</v>
      </c>
      <c r="E255" s="178" t="s">
        <v>2838</v>
      </c>
    </row>
    <row r="256" spans="1:5" x14ac:dyDescent="0.25">
      <c r="A256" s="178" t="s">
        <v>2698</v>
      </c>
      <c r="B256" s="178" t="s">
        <v>4552</v>
      </c>
      <c r="C256" s="178" t="s">
        <v>4551</v>
      </c>
      <c r="D256" s="178" t="s">
        <v>4550</v>
      </c>
      <c r="E256" s="178" t="s">
        <v>4549</v>
      </c>
    </row>
    <row r="257" spans="1:5" x14ac:dyDescent="0.25">
      <c r="A257" s="178" t="s">
        <v>2698</v>
      </c>
      <c r="B257" s="178" t="s">
        <v>4548</v>
      </c>
      <c r="C257" s="178" t="s">
        <v>2753</v>
      </c>
      <c r="D257" s="178" t="s">
        <v>2752</v>
      </c>
      <c r="E257" s="178" t="s">
        <v>2840</v>
      </c>
    </row>
    <row r="258" spans="1:5" x14ac:dyDescent="0.25">
      <c r="A258" s="178" t="s">
        <v>2698</v>
      </c>
      <c r="B258" s="178" t="s">
        <v>4548</v>
      </c>
      <c r="C258" s="178" t="s">
        <v>2753</v>
      </c>
      <c r="D258" s="178" t="s">
        <v>2752</v>
      </c>
      <c r="E258" s="178" t="s">
        <v>2778</v>
      </c>
    </row>
    <row r="259" spans="1:5" x14ac:dyDescent="0.25">
      <c r="A259" s="178" t="s">
        <v>2698</v>
      </c>
      <c r="B259" s="178" t="s">
        <v>4548</v>
      </c>
      <c r="C259" s="178" t="s">
        <v>2753</v>
      </c>
      <c r="D259" s="178" t="s">
        <v>2752</v>
      </c>
      <c r="E259" s="178" t="s">
        <v>2739</v>
      </c>
    </row>
    <row r="260" spans="1:5" x14ac:dyDescent="0.25">
      <c r="A260" s="178" t="s">
        <v>2698</v>
      </c>
      <c r="B260" s="178" t="s">
        <v>4548</v>
      </c>
      <c r="C260" s="178" t="s">
        <v>2753</v>
      </c>
      <c r="D260" s="178" t="s">
        <v>2752</v>
      </c>
      <c r="E260" s="178" t="s">
        <v>2696</v>
      </c>
    </row>
    <row r="261" spans="1:5" x14ac:dyDescent="0.25">
      <c r="A261" s="178" t="s">
        <v>2698</v>
      </c>
      <c r="B261" s="178" t="s">
        <v>4548</v>
      </c>
      <c r="C261" s="178" t="s">
        <v>2753</v>
      </c>
      <c r="D261" s="178" t="s">
        <v>2752</v>
      </c>
      <c r="E261" s="178" t="s">
        <v>2849</v>
      </c>
    </row>
    <row r="262" spans="1:5" x14ac:dyDescent="0.25">
      <c r="A262" s="178" t="s">
        <v>2698</v>
      </c>
      <c r="B262" s="178" t="s">
        <v>4548</v>
      </c>
      <c r="C262" s="178" t="s">
        <v>2753</v>
      </c>
      <c r="D262" s="178" t="s">
        <v>2752</v>
      </c>
      <c r="E262" s="178" t="s">
        <v>2754</v>
      </c>
    </row>
    <row r="263" spans="1:5" x14ac:dyDescent="0.25">
      <c r="A263" s="178" t="s">
        <v>2698</v>
      </c>
      <c r="B263" s="178" t="s">
        <v>4547</v>
      </c>
      <c r="C263" s="178" t="s">
        <v>2751</v>
      </c>
      <c r="D263" s="178" t="s">
        <v>2750</v>
      </c>
      <c r="E263" s="178" t="s">
        <v>4532</v>
      </c>
    </row>
    <row r="264" spans="1:5" x14ac:dyDescent="0.25">
      <c r="A264" s="178" t="s">
        <v>2698</v>
      </c>
      <c r="B264" s="178" t="s">
        <v>4547</v>
      </c>
      <c r="C264" s="178" t="s">
        <v>2751</v>
      </c>
      <c r="D264" s="178" t="s">
        <v>2750</v>
      </c>
      <c r="E264" s="178" t="s">
        <v>2739</v>
      </c>
    </row>
    <row r="265" spans="1:5" x14ac:dyDescent="0.25">
      <c r="A265" s="178" t="s">
        <v>2698</v>
      </c>
      <c r="B265" s="178" t="s">
        <v>4547</v>
      </c>
      <c r="C265" s="178" t="s">
        <v>2751</v>
      </c>
      <c r="D265" s="178" t="s">
        <v>2750</v>
      </c>
      <c r="E265" s="178" t="s">
        <v>2778</v>
      </c>
    </row>
    <row r="266" spans="1:5" x14ac:dyDescent="0.25">
      <c r="A266" s="178" t="s">
        <v>2698</v>
      </c>
      <c r="B266" s="178" t="s">
        <v>4547</v>
      </c>
      <c r="C266" s="178" t="s">
        <v>2751</v>
      </c>
      <c r="D266" s="178" t="s">
        <v>2750</v>
      </c>
      <c r="E266" s="178" t="s">
        <v>2776</v>
      </c>
    </row>
    <row r="267" spans="1:5" x14ac:dyDescent="0.25">
      <c r="A267" s="178" t="s">
        <v>2698</v>
      </c>
      <c r="B267" s="178" t="s">
        <v>4547</v>
      </c>
      <c r="C267" s="178" t="s">
        <v>2751</v>
      </c>
      <c r="D267" s="178" t="s">
        <v>2750</v>
      </c>
      <c r="E267" s="178" t="s">
        <v>2754</v>
      </c>
    </row>
    <row r="268" spans="1:5" x14ac:dyDescent="0.25">
      <c r="A268" s="178" t="s">
        <v>2698</v>
      </c>
      <c r="B268" s="178" t="s">
        <v>4546</v>
      </c>
      <c r="C268" s="178" t="s">
        <v>2749</v>
      </c>
      <c r="D268" s="178" t="s">
        <v>2748</v>
      </c>
      <c r="E268" s="178" t="s">
        <v>2840</v>
      </c>
    </row>
    <row r="269" spans="1:5" x14ac:dyDescent="0.25">
      <c r="A269" s="178" t="s">
        <v>2698</v>
      </c>
      <c r="B269" s="178" t="s">
        <v>4546</v>
      </c>
      <c r="C269" s="178" t="s">
        <v>2749</v>
      </c>
      <c r="D269" s="178" t="s">
        <v>2748</v>
      </c>
      <c r="E269" s="178" t="s">
        <v>2717</v>
      </c>
    </row>
    <row r="270" spans="1:5" x14ac:dyDescent="0.25">
      <c r="A270" s="178" t="s">
        <v>2698</v>
      </c>
      <c r="B270" s="178" t="s">
        <v>4545</v>
      </c>
      <c r="C270" s="178" t="s">
        <v>2747</v>
      </c>
      <c r="D270" s="178" t="s">
        <v>2746</v>
      </c>
      <c r="E270" s="178" t="s">
        <v>4544</v>
      </c>
    </row>
    <row r="271" spans="1:5" x14ac:dyDescent="0.25">
      <c r="A271" s="178" t="s">
        <v>2698</v>
      </c>
      <c r="B271" s="178" t="s">
        <v>4543</v>
      </c>
      <c r="C271" s="178" t="s">
        <v>2745</v>
      </c>
      <c r="D271" s="178" t="s">
        <v>2744</v>
      </c>
      <c r="E271" s="178" t="s">
        <v>2721</v>
      </c>
    </row>
    <row r="272" spans="1:5" x14ac:dyDescent="0.25">
      <c r="A272" s="178" t="s">
        <v>2698</v>
      </c>
      <c r="B272" s="178" t="s">
        <v>4543</v>
      </c>
      <c r="C272" s="178" t="s">
        <v>2745</v>
      </c>
      <c r="D272" s="178" t="s">
        <v>2744</v>
      </c>
      <c r="E272" s="178" t="s">
        <v>1177</v>
      </c>
    </row>
    <row r="273" spans="1:5" x14ac:dyDescent="0.25">
      <c r="A273" s="178" t="s">
        <v>2698</v>
      </c>
      <c r="B273" s="178" t="s">
        <v>4543</v>
      </c>
      <c r="C273" s="178" t="s">
        <v>2745</v>
      </c>
      <c r="D273" s="178" t="s">
        <v>2744</v>
      </c>
      <c r="E273" s="178" t="s">
        <v>2790</v>
      </c>
    </row>
    <row r="274" spans="1:5" x14ac:dyDescent="0.25">
      <c r="A274" s="178" t="s">
        <v>2698</v>
      </c>
      <c r="B274" s="178" t="s">
        <v>4543</v>
      </c>
      <c r="C274" s="178" t="s">
        <v>2745</v>
      </c>
      <c r="D274" s="178" t="s">
        <v>2744</v>
      </c>
      <c r="E274" s="178" t="s">
        <v>2703</v>
      </c>
    </row>
    <row r="275" spans="1:5" x14ac:dyDescent="0.25">
      <c r="A275" s="178" t="s">
        <v>2698</v>
      </c>
      <c r="B275" s="178" t="s">
        <v>4543</v>
      </c>
      <c r="C275" s="178" t="s">
        <v>2745</v>
      </c>
      <c r="D275" s="178" t="s">
        <v>2744</v>
      </c>
      <c r="E275" s="178" t="s">
        <v>2863</v>
      </c>
    </row>
    <row r="276" spans="1:5" x14ac:dyDescent="0.25">
      <c r="A276" s="178" t="s">
        <v>2698</v>
      </c>
      <c r="B276" s="178" t="s">
        <v>4542</v>
      </c>
      <c r="C276" s="178" t="s">
        <v>2741</v>
      </c>
      <c r="D276" s="178" t="s">
        <v>2131</v>
      </c>
      <c r="E276" s="178" t="s">
        <v>2776</v>
      </c>
    </row>
    <row r="277" spans="1:5" x14ac:dyDescent="0.25">
      <c r="A277" s="178" t="s">
        <v>2698</v>
      </c>
      <c r="B277" s="178" t="s">
        <v>4542</v>
      </c>
      <c r="C277" s="178" t="s">
        <v>2741</v>
      </c>
      <c r="D277" s="178" t="s">
        <v>2131</v>
      </c>
      <c r="E277" s="178" t="s">
        <v>2798</v>
      </c>
    </row>
    <row r="278" spans="1:5" x14ac:dyDescent="0.25">
      <c r="A278" s="178" t="s">
        <v>2698</v>
      </c>
      <c r="B278" s="178" t="s">
        <v>4541</v>
      </c>
      <c r="C278" s="178" t="s">
        <v>2740</v>
      </c>
      <c r="D278" s="178" t="s">
        <v>2739</v>
      </c>
      <c r="E278" s="178" t="s">
        <v>2754</v>
      </c>
    </row>
    <row r="279" spans="1:5" x14ac:dyDescent="0.25">
      <c r="A279" s="178" t="s">
        <v>2698</v>
      </c>
      <c r="B279" s="178" t="s">
        <v>4541</v>
      </c>
      <c r="C279" s="178" t="s">
        <v>2740</v>
      </c>
      <c r="D279" s="178" t="s">
        <v>2739</v>
      </c>
      <c r="E279" s="178" t="s">
        <v>2750</v>
      </c>
    </row>
    <row r="280" spans="1:5" x14ac:dyDescent="0.25">
      <c r="A280" s="178" t="s">
        <v>2698</v>
      </c>
      <c r="B280" s="178" t="s">
        <v>4541</v>
      </c>
      <c r="C280" s="178" t="s">
        <v>2740</v>
      </c>
      <c r="D280" s="178" t="s">
        <v>2739</v>
      </c>
      <c r="E280" s="178" t="s">
        <v>2853</v>
      </c>
    </row>
    <row r="281" spans="1:5" x14ac:dyDescent="0.25">
      <c r="A281" s="178" t="s">
        <v>2698</v>
      </c>
      <c r="B281" s="178" t="s">
        <v>4541</v>
      </c>
      <c r="C281" s="178" t="s">
        <v>2740</v>
      </c>
      <c r="D281" s="178" t="s">
        <v>2739</v>
      </c>
      <c r="E281" s="178" t="s">
        <v>2828</v>
      </c>
    </row>
    <row r="282" spans="1:5" x14ac:dyDescent="0.25">
      <c r="A282" s="178" t="s">
        <v>2698</v>
      </c>
      <c r="B282" s="178" t="s">
        <v>4541</v>
      </c>
      <c r="C282" s="178" t="s">
        <v>2740</v>
      </c>
      <c r="D282" s="178" t="s">
        <v>2739</v>
      </c>
      <c r="E282" s="178" t="s">
        <v>2752</v>
      </c>
    </row>
    <row r="283" spans="1:5" x14ac:dyDescent="0.25">
      <c r="A283" s="178" t="s">
        <v>2698</v>
      </c>
      <c r="B283" s="178" t="s">
        <v>4541</v>
      </c>
      <c r="C283" s="178" t="s">
        <v>2740</v>
      </c>
      <c r="D283" s="178" t="s">
        <v>2739</v>
      </c>
      <c r="E283" s="178" t="s">
        <v>2707</v>
      </c>
    </row>
    <row r="284" spans="1:5" x14ac:dyDescent="0.25">
      <c r="A284" s="178" t="s">
        <v>2698</v>
      </c>
      <c r="B284" s="178" t="s">
        <v>4540</v>
      </c>
      <c r="C284" s="178" t="s">
        <v>2738</v>
      </c>
      <c r="D284" s="178" t="s">
        <v>2737</v>
      </c>
      <c r="E284" s="178" t="s">
        <v>2814</v>
      </c>
    </row>
    <row r="285" spans="1:5" x14ac:dyDescent="0.25">
      <c r="A285" s="178" t="s">
        <v>2698</v>
      </c>
      <c r="B285" s="178" t="s">
        <v>4540</v>
      </c>
      <c r="C285" s="178" t="s">
        <v>2738</v>
      </c>
      <c r="D285" s="178" t="s">
        <v>2737</v>
      </c>
      <c r="E285" s="178" t="s">
        <v>2731</v>
      </c>
    </row>
    <row r="286" spans="1:5" x14ac:dyDescent="0.25">
      <c r="A286" s="178" t="s">
        <v>2698</v>
      </c>
      <c r="B286" s="178" t="s">
        <v>4539</v>
      </c>
      <c r="C286" s="178" t="s">
        <v>2736</v>
      </c>
      <c r="D286" s="178" t="s">
        <v>2735</v>
      </c>
      <c r="E286" s="178" t="s">
        <v>2826</v>
      </c>
    </row>
    <row r="287" spans="1:5" x14ac:dyDescent="0.25">
      <c r="A287" s="178" t="s">
        <v>2698</v>
      </c>
      <c r="B287" s="178" t="s">
        <v>4539</v>
      </c>
      <c r="C287" s="178" t="s">
        <v>2736</v>
      </c>
      <c r="D287" s="178" t="s">
        <v>2735</v>
      </c>
      <c r="E287" s="178" t="s">
        <v>2780</v>
      </c>
    </row>
    <row r="288" spans="1:5" x14ac:dyDescent="0.25">
      <c r="A288" s="178" t="s">
        <v>2698</v>
      </c>
      <c r="B288" s="178" t="s">
        <v>4539</v>
      </c>
      <c r="C288" s="178" t="s">
        <v>2736</v>
      </c>
      <c r="D288" s="178" t="s">
        <v>2735</v>
      </c>
      <c r="E288" s="178" t="s">
        <v>2859</v>
      </c>
    </row>
    <row r="289" spans="1:5" x14ac:dyDescent="0.25">
      <c r="A289" s="178" t="s">
        <v>2698</v>
      </c>
      <c r="B289" s="178" t="s">
        <v>4538</v>
      </c>
      <c r="C289" s="178" t="s">
        <v>2734</v>
      </c>
      <c r="D289" s="178" t="s">
        <v>2733</v>
      </c>
      <c r="E289" s="178" t="s">
        <v>2904</v>
      </c>
    </row>
    <row r="290" spans="1:5" x14ac:dyDescent="0.25">
      <c r="A290" s="178" t="s">
        <v>2698</v>
      </c>
      <c r="B290" s="178" t="s">
        <v>4538</v>
      </c>
      <c r="C290" s="178" t="s">
        <v>2734</v>
      </c>
      <c r="D290" s="178" t="s">
        <v>2733</v>
      </c>
      <c r="E290" s="178" t="s">
        <v>2354</v>
      </c>
    </row>
    <row r="291" spans="1:5" x14ac:dyDescent="0.25">
      <c r="A291" s="178" t="s">
        <v>2698</v>
      </c>
      <c r="B291" s="178" t="s">
        <v>4538</v>
      </c>
      <c r="C291" s="178" t="s">
        <v>2734</v>
      </c>
      <c r="D291" s="178" t="s">
        <v>2733</v>
      </c>
      <c r="E291" s="178" t="s">
        <v>2774</v>
      </c>
    </row>
    <row r="292" spans="1:5" x14ac:dyDescent="0.25">
      <c r="A292" s="178" t="s">
        <v>2698</v>
      </c>
      <c r="B292" s="178" t="s">
        <v>4537</v>
      </c>
      <c r="C292" s="178" t="s">
        <v>2732</v>
      </c>
      <c r="D292" s="178" t="s">
        <v>2731</v>
      </c>
      <c r="E292" s="178" t="s">
        <v>2770</v>
      </c>
    </row>
    <row r="293" spans="1:5" x14ac:dyDescent="0.25">
      <c r="A293" s="178" t="s">
        <v>2698</v>
      </c>
      <c r="B293" s="178" t="s">
        <v>4537</v>
      </c>
      <c r="C293" s="178" t="s">
        <v>2732</v>
      </c>
      <c r="D293" s="178" t="s">
        <v>2731</v>
      </c>
      <c r="E293" s="178" t="s">
        <v>2737</v>
      </c>
    </row>
    <row r="294" spans="1:5" x14ac:dyDescent="0.25">
      <c r="A294" s="178" t="s">
        <v>2698</v>
      </c>
      <c r="B294" s="178" t="s">
        <v>4537</v>
      </c>
      <c r="C294" s="178" t="s">
        <v>2732</v>
      </c>
      <c r="D294" s="178" t="s">
        <v>2731</v>
      </c>
      <c r="E294" s="178" t="s">
        <v>2772</v>
      </c>
    </row>
    <row r="295" spans="1:5" x14ac:dyDescent="0.25">
      <c r="A295" s="178" t="s">
        <v>2698</v>
      </c>
      <c r="B295" s="178" t="s">
        <v>4536</v>
      </c>
      <c r="C295" s="178" t="s">
        <v>2730</v>
      </c>
      <c r="D295" s="178" t="s">
        <v>2729</v>
      </c>
      <c r="E295" s="178" t="s">
        <v>2867</v>
      </c>
    </row>
    <row r="296" spans="1:5" x14ac:dyDescent="0.25">
      <c r="A296" s="178" t="s">
        <v>2698</v>
      </c>
      <c r="B296" s="178" t="s">
        <v>4535</v>
      </c>
      <c r="C296" s="178" t="s">
        <v>2728</v>
      </c>
      <c r="D296" s="178" t="s">
        <v>2727</v>
      </c>
      <c r="E296" s="178" t="s">
        <v>2910</v>
      </c>
    </row>
    <row r="297" spans="1:5" x14ac:dyDescent="0.25">
      <c r="A297" s="178" t="s">
        <v>2698</v>
      </c>
      <c r="B297" s="178" t="s">
        <v>4535</v>
      </c>
      <c r="C297" s="178" t="s">
        <v>2728</v>
      </c>
      <c r="D297" s="178" t="s">
        <v>2727</v>
      </c>
      <c r="E297" s="178" t="s">
        <v>2717</v>
      </c>
    </row>
    <row r="298" spans="1:5" x14ac:dyDescent="0.25">
      <c r="A298" s="178" t="s">
        <v>2698</v>
      </c>
      <c r="B298" s="178" t="s">
        <v>4534</v>
      </c>
      <c r="C298" s="178" t="s">
        <v>2726</v>
      </c>
      <c r="D298" s="178" t="s">
        <v>2725</v>
      </c>
      <c r="E298" s="178" t="s">
        <v>2851</v>
      </c>
    </row>
    <row r="299" spans="1:5" x14ac:dyDescent="0.25">
      <c r="A299" s="178" t="s">
        <v>2698</v>
      </c>
      <c r="B299" s="178" t="s">
        <v>4534</v>
      </c>
      <c r="C299" s="178" t="s">
        <v>2726</v>
      </c>
      <c r="D299" s="178" t="s">
        <v>2725</v>
      </c>
      <c r="E299" s="178" t="s">
        <v>2830</v>
      </c>
    </row>
    <row r="300" spans="1:5" x14ac:dyDescent="0.25">
      <c r="A300" s="178" t="s">
        <v>2698</v>
      </c>
      <c r="B300" s="178" t="s">
        <v>4534</v>
      </c>
      <c r="C300" s="178" t="s">
        <v>2726</v>
      </c>
      <c r="D300" s="178" t="s">
        <v>2725</v>
      </c>
      <c r="E300" s="178" t="s">
        <v>2836</v>
      </c>
    </row>
    <row r="301" spans="1:5" x14ac:dyDescent="0.25">
      <c r="A301" s="178" t="s">
        <v>2698</v>
      </c>
      <c r="B301" s="178" t="s">
        <v>4534</v>
      </c>
      <c r="C301" s="178" t="s">
        <v>2726</v>
      </c>
      <c r="D301" s="178" t="s">
        <v>2725</v>
      </c>
      <c r="E301" s="178" t="s">
        <v>2764</v>
      </c>
    </row>
    <row r="302" spans="1:5" x14ac:dyDescent="0.25">
      <c r="A302" s="178" t="s">
        <v>2698</v>
      </c>
      <c r="B302" s="178" t="s">
        <v>4534</v>
      </c>
      <c r="C302" s="178" t="s">
        <v>2726</v>
      </c>
      <c r="D302" s="178" t="s">
        <v>2725</v>
      </c>
      <c r="E302" s="178" t="s">
        <v>2810</v>
      </c>
    </row>
    <row r="303" spans="1:5" x14ac:dyDescent="0.25">
      <c r="A303" s="178" t="s">
        <v>2698</v>
      </c>
      <c r="B303" s="178" t="s">
        <v>4533</v>
      </c>
      <c r="C303" s="178" t="s">
        <v>2724</v>
      </c>
      <c r="D303" s="178" t="s">
        <v>2723</v>
      </c>
      <c r="E303" s="178" t="s">
        <v>1600</v>
      </c>
    </row>
    <row r="304" spans="1:5" x14ac:dyDescent="0.25">
      <c r="A304" s="178" t="s">
        <v>2698</v>
      </c>
      <c r="B304" s="178" t="s">
        <v>4531</v>
      </c>
      <c r="C304" s="178" t="s">
        <v>2722</v>
      </c>
      <c r="D304" s="178" t="s">
        <v>2721</v>
      </c>
      <c r="E304" s="178" t="s">
        <v>4532</v>
      </c>
    </row>
    <row r="305" spans="1:5" x14ac:dyDescent="0.25">
      <c r="A305" s="178" t="s">
        <v>2698</v>
      </c>
      <c r="B305" s="178" t="s">
        <v>4531</v>
      </c>
      <c r="C305" s="178" t="s">
        <v>2722</v>
      </c>
      <c r="D305" s="178" t="s">
        <v>2721</v>
      </c>
      <c r="E305" s="178" t="s">
        <v>2744</v>
      </c>
    </row>
    <row r="306" spans="1:5" x14ac:dyDescent="0.25">
      <c r="A306" s="178" t="s">
        <v>2698</v>
      </c>
      <c r="B306" s="178" t="s">
        <v>4530</v>
      </c>
      <c r="C306" s="178" t="s">
        <v>2720</v>
      </c>
      <c r="D306" s="178" t="s">
        <v>1600</v>
      </c>
      <c r="E306" s="178" t="s">
        <v>2723</v>
      </c>
    </row>
    <row r="307" spans="1:5" x14ac:dyDescent="0.25">
      <c r="A307" s="178" t="s">
        <v>2698</v>
      </c>
      <c r="B307" s="178" t="s">
        <v>4529</v>
      </c>
      <c r="C307" s="178" t="s">
        <v>2719</v>
      </c>
      <c r="D307" s="178" t="s">
        <v>1598</v>
      </c>
      <c r="E307" s="178" t="s">
        <v>2886</v>
      </c>
    </row>
    <row r="308" spans="1:5" x14ac:dyDescent="0.25">
      <c r="A308" s="178" t="s">
        <v>2698</v>
      </c>
      <c r="B308" s="178" t="s">
        <v>4528</v>
      </c>
      <c r="C308" s="178" t="s">
        <v>2718</v>
      </c>
      <c r="D308" s="178" t="s">
        <v>2717</v>
      </c>
      <c r="E308" s="178" t="s">
        <v>2780</v>
      </c>
    </row>
    <row r="309" spans="1:5" x14ac:dyDescent="0.25">
      <c r="A309" s="178" t="s">
        <v>2698</v>
      </c>
      <c r="B309" s="178" t="s">
        <v>4528</v>
      </c>
      <c r="C309" s="178" t="s">
        <v>2718</v>
      </c>
      <c r="D309" s="178" t="s">
        <v>2717</v>
      </c>
      <c r="E309" s="178" t="s">
        <v>2840</v>
      </c>
    </row>
    <row r="310" spans="1:5" x14ac:dyDescent="0.25">
      <c r="A310" s="178" t="s">
        <v>2698</v>
      </c>
      <c r="B310" s="178" t="s">
        <v>4528</v>
      </c>
      <c r="C310" s="178" t="s">
        <v>2718</v>
      </c>
      <c r="D310" s="178" t="s">
        <v>2717</v>
      </c>
      <c r="E310" s="178" t="s">
        <v>2910</v>
      </c>
    </row>
    <row r="311" spans="1:5" x14ac:dyDescent="0.25">
      <c r="A311" s="178" t="s">
        <v>2698</v>
      </c>
      <c r="B311" s="178" t="s">
        <v>4528</v>
      </c>
      <c r="C311" s="178" t="s">
        <v>2718</v>
      </c>
      <c r="D311" s="178" t="s">
        <v>2717</v>
      </c>
      <c r="E311" s="178" t="s">
        <v>2727</v>
      </c>
    </row>
    <row r="312" spans="1:5" x14ac:dyDescent="0.25">
      <c r="A312" s="178" t="s">
        <v>2698</v>
      </c>
      <c r="B312" s="178" t="s">
        <v>4528</v>
      </c>
      <c r="C312" s="178" t="s">
        <v>2718</v>
      </c>
      <c r="D312" s="178" t="s">
        <v>2717</v>
      </c>
      <c r="E312" s="178" t="s">
        <v>2748</v>
      </c>
    </row>
    <row r="313" spans="1:5" x14ac:dyDescent="0.25">
      <c r="A313" s="178" t="s">
        <v>2698</v>
      </c>
      <c r="B313" s="178" t="s">
        <v>4527</v>
      </c>
      <c r="C313" s="178" t="s">
        <v>2714</v>
      </c>
      <c r="D313" s="178" t="s">
        <v>2713</v>
      </c>
      <c r="E313" s="178" t="s">
        <v>2836</v>
      </c>
    </row>
    <row r="314" spans="1:5" x14ac:dyDescent="0.25">
      <c r="A314" s="178" t="s">
        <v>2698</v>
      </c>
      <c r="B314" s="178" t="s">
        <v>4527</v>
      </c>
      <c r="C314" s="178" t="s">
        <v>2714</v>
      </c>
      <c r="D314" s="178" t="s">
        <v>2713</v>
      </c>
      <c r="E314" s="178" t="s">
        <v>2746</v>
      </c>
    </row>
    <row r="315" spans="1:5" x14ac:dyDescent="0.25">
      <c r="A315" s="178" t="s">
        <v>2698</v>
      </c>
      <c r="B315" s="178" t="s">
        <v>4527</v>
      </c>
      <c r="C315" s="178" t="s">
        <v>2714</v>
      </c>
      <c r="D315" s="178" t="s">
        <v>2713</v>
      </c>
      <c r="E315" s="178" t="s">
        <v>2830</v>
      </c>
    </row>
    <row r="316" spans="1:5" x14ac:dyDescent="0.25">
      <c r="A316" s="178" t="s">
        <v>2698</v>
      </c>
      <c r="B316" s="178" t="s">
        <v>4526</v>
      </c>
      <c r="C316" s="178" t="s">
        <v>2712</v>
      </c>
      <c r="D316" s="178" t="s">
        <v>2711</v>
      </c>
      <c r="E316" s="178" t="s">
        <v>2867</v>
      </c>
    </row>
    <row r="317" spans="1:5" x14ac:dyDescent="0.25">
      <c r="A317" s="178" t="s">
        <v>2698</v>
      </c>
      <c r="B317" s="178" t="s">
        <v>4526</v>
      </c>
      <c r="C317" s="178" t="s">
        <v>2712</v>
      </c>
      <c r="D317" s="178" t="s">
        <v>2711</v>
      </c>
      <c r="E317" s="178" t="s">
        <v>2818</v>
      </c>
    </row>
    <row r="318" spans="1:5" x14ac:dyDescent="0.25">
      <c r="A318" s="178" t="s">
        <v>2698</v>
      </c>
      <c r="B318" s="178" t="s">
        <v>4525</v>
      </c>
      <c r="C318" s="178" t="s">
        <v>2710</v>
      </c>
      <c r="D318" s="178" t="s">
        <v>2709</v>
      </c>
      <c r="E318" s="178" t="s">
        <v>2834</v>
      </c>
    </row>
    <row r="319" spans="1:5" x14ac:dyDescent="0.25">
      <c r="A319" s="178" t="s">
        <v>2698</v>
      </c>
      <c r="B319" s="178" t="s">
        <v>4525</v>
      </c>
      <c r="C319" s="178" t="s">
        <v>2710</v>
      </c>
      <c r="D319" s="178" t="s">
        <v>2709</v>
      </c>
      <c r="E319" s="178" t="s">
        <v>2865</v>
      </c>
    </row>
    <row r="320" spans="1:5" x14ac:dyDescent="0.25">
      <c r="A320" s="178" t="s">
        <v>2698</v>
      </c>
      <c r="B320" s="178" t="s">
        <v>4525</v>
      </c>
      <c r="C320" s="178" t="s">
        <v>2710</v>
      </c>
      <c r="D320" s="178" t="s">
        <v>2709</v>
      </c>
      <c r="E320" s="178" t="s">
        <v>2845</v>
      </c>
    </row>
    <row r="321" spans="1:5" x14ac:dyDescent="0.25">
      <c r="A321" s="178" t="s">
        <v>2698</v>
      </c>
      <c r="B321" s="178" t="s">
        <v>4525</v>
      </c>
      <c r="C321" s="178" t="s">
        <v>2710</v>
      </c>
      <c r="D321" s="178" t="s">
        <v>2709</v>
      </c>
      <c r="E321" s="178" t="s">
        <v>1177</v>
      </c>
    </row>
    <row r="322" spans="1:5" x14ac:dyDescent="0.25">
      <c r="A322" s="178" t="s">
        <v>2698</v>
      </c>
      <c r="B322" s="178" t="s">
        <v>4524</v>
      </c>
      <c r="C322" s="178" t="s">
        <v>2708</v>
      </c>
      <c r="D322" s="178" t="s">
        <v>2707</v>
      </c>
      <c r="E322" s="178" t="s">
        <v>2739</v>
      </c>
    </row>
    <row r="323" spans="1:5" x14ac:dyDescent="0.25">
      <c r="A323" s="178" t="s">
        <v>2698</v>
      </c>
      <c r="B323" s="178" t="s">
        <v>4524</v>
      </c>
      <c r="C323" s="178" t="s">
        <v>2708</v>
      </c>
      <c r="D323" s="178" t="s">
        <v>2707</v>
      </c>
      <c r="E323" s="178" t="s">
        <v>2798</v>
      </c>
    </row>
    <row r="324" spans="1:5" x14ac:dyDescent="0.25">
      <c r="A324" s="178" t="s">
        <v>2698</v>
      </c>
      <c r="B324" s="178" t="s">
        <v>4523</v>
      </c>
      <c r="C324" s="178" t="s">
        <v>2706</v>
      </c>
      <c r="D324" s="178" t="s">
        <v>2705</v>
      </c>
      <c r="E324" s="178" t="s">
        <v>2758</v>
      </c>
    </row>
    <row r="325" spans="1:5" x14ac:dyDescent="0.25">
      <c r="A325" s="178" t="s">
        <v>2698</v>
      </c>
      <c r="B325" s="178" t="s">
        <v>4523</v>
      </c>
      <c r="C325" s="178" t="s">
        <v>2706</v>
      </c>
      <c r="D325" s="178" t="s">
        <v>2705</v>
      </c>
      <c r="E325" s="178" t="s">
        <v>2855</v>
      </c>
    </row>
    <row r="326" spans="1:5" x14ac:dyDescent="0.25">
      <c r="A326" s="178" t="s">
        <v>2698</v>
      </c>
      <c r="B326" s="178" t="s">
        <v>4523</v>
      </c>
      <c r="C326" s="178" t="s">
        <v>2706</v>
      </c>
      <c r="D326" s="178" t="s">
        <v>2705</v>
      </c>
      <c r="E326" s="178" t="s">
        <v>2776</v>
      </c>
    </row>
    <row r="327" spans="1:5" x14ac:dyDescent="0.25">
      <c r="A327" s="178" t="s">
        <v>2698</v>
      </c>
      <c r="B327" s="178" t="s">
        <v>4522</v>
      </c>
      <c r="C327" s="178" t="s">
        <v>2704</v>
      </c>
      <c r="D327" s="178" t="s">
        <v>2703</v>
      </c>
      <c r="E327" s="178" t="s">
        <v>2930</v>
      </c>
    </row>
    <row r="328" spans="1:5" x14ac:dyDescent="0.25">
      <c r="A328" s="178" t="s">
        <v>2698</v>
      </c>
      <c r="B328" s="178" t="s">
        <v>4522</v>
      </c>
      <c r="C328" s="178" t="s">
        <v>2704</v>
      </c>
      <c r="D328" s="178" t="s">
        <v>2703</v>
      </c>
      <c r="E328" s="178" t="s">
        <v>1177</v>
      </c>
    </row>
    <row r="329" spans="1:5" x14ac:dyDescent="0.25">
      <c r="A329" s="178" t="s">
        <v>2698</v>
      </c>
      <c r="B329" s="178" t="s">
        <v>4522</v>
      </c>
      <c r="C329" s="178" t="s">
        <v>2704</v>
      </c>
      <c r="D329" s="178" t="s">
        <v>2703</v>
      </c>
      <c r="E329" s="178" t="s">
        <v>2744</v>
      </c>
    </row>
    <row r="330" spans="1:5" x14ac:dyDescent="0.25">
      <c r="A330" s="178" t="s">
        <v>2698</v>
      </c>
      <c r="B330" s="178" t="s">
        <v>4521</v>
      </c>
      <c r="C330" s="178" t="s">
        <v>2700</v>
      </c>
      <c r="D330" s="178" t="s">
        <v>2699</v>
      </c>
      <c r="E330" s="178" t="s">
        <v>2906</v>
      </c>
    </row>
    <row r="331" spans="1:5" x14ac:dyDescent="0.25">
      <c r="A331" s="178" t="s">
        <v>2698</v>
      </c>
      <c r="B331" s="178" t="s">
        <v>4521</v>
      </c>
      <c r="C331" s="178" t="s">
        <v>2700</v>
      </c>
      <c r="D331" s="178" t="s">
        <v>2699</v>
      </c>
      <c r="E331" s="178" t="s">
        <v>2896</v>
      </c>
    </row>
    <row r="332" spans="1:5" x14ac:dyDescent="0.25">
      <c r="A332" s="178" t="s">
        <v>2698</v>
      </c>
      <c r="B332" s="178" t="s">
        <v>4521</v>
      </c>
      <c r="C332" s="178" t="s">
        <v>2700</v>
      </c>
      <c r="D332" s="178" t="s">
        <v>2699</v>
      </c>
      <c r="E332" s="178" t="s">
        <v>2922</v>
      </c>
    </row>
    <row r="333" spans="1:5" x14ac:dyDescent="0.25">
      <c r="A333" s="178" t="s">
        <v>2698</v>
      </c>
      <c r="B333" s="178" t="s">
        <v>4520</v>
      </c>
      <c r="C333" s="178" t="s">
        <v>2697</v>
      </c>
      <c r="D333" s="178" t="s">
        <v>2696</v>
      </c>
      <c r="E333" s="178" t="s">
        <v>2778</v>
      </c>
    </row>
    <row r="334" spans="1:5" x14ac:dyDescent="0.25">
      <c r="A334" s="178" t="s">
        <v>2698</v>
      </c>
      <c r="B334" s="178" t="s">
        <v>4520</v>
      </c>
      <c r="C334" s="178" t="s">
        <v>2697</v>
      </c>
      <c r="D334" s="178" t="s">
        <v>2696</v>
      </c>
      <c r="E334" s="178" t="s">
        <v>2752</v>
      </c>
    </row>
    <row r="335" spans="1:5" x14ac:dyDescent="0.25">
      <c r="A335" s="178" t="s">
        <v>2399</v>
      </c>
      <c r="B335" s="178" t="s">
        <v>4519</v>
      </c>
      <c r="C335" s="178" t="s">
        <v>2695</v>
      </c>
      <c r="D335" s="178" t="s">
        <v>2694</v>
      </c>
      <c r="E335" s="178" t="s">
        <v>4315</v>
      </c>
    </row>
    <row r="336" spans="1:5" x14ac:dyDescent="0.25">
      <c r="A336" s="178" t="s">
        <v>2399</v>
      </c>
      <c r="B336" s="178" t="s">
        <v>4519</v>
      </c>
      <c r="C336" s="178" t="s">
        <v>2695</v>
      </c>
      <c r="D336" s="178" t="s">
        <v>2694</v>
      </c>
      <c r="E336" s="178" t="s">
        <v>4271</v>
      </c>
    </row>
    <row r="337" spans="1:5" x14ac:dyDescent="0.25">
      <c r="A337" s="178" t="s">
        <v>2399</v>
      </c>
      <c r="B337" s="178" t="s">
        <v>4519</v>
      </c>
      <c r="C337" s="178" t="s">
        <v>2695</v>
      </c>
      <c r="D337" s="178" t="s">
        <v>2694</v>
      </c>
      <c r="E337" s="178" t="s">
        <v>2676</v>
      </c>
    </row>
    <row r="338" spans="1:5" x14ac:dyDescent="0.25">
      <c r="A338" s="178" t="s">
        <v>2399</v>
      </c>
      <c r="B338" s="178" t="s">
        <v>4519</v>
      </c>
      <c r="C338" s="178" t="s">
        <v>2695</v>
      </c>
      <c r="D338" s="178" t="s">
        <v>2694</v>
      </c>
      <c r="E338" s="178" t="s">
        <v>2638</v>
      </c>
    </row>
    <row r="339" spans="1:5" x14ac:dyDescent="0.25">
      <c r="A339" s="178" t="s">
        <v>2399</v>
      </c>
      <c r="B339" s="178" t="s">
        <v>4519</v>
      </c>
      <c r="C339" s="178" t="s">
        <v>2695</v>
      </c>
      <c r="D339" s="178" t="s">
        <v>2694</v>
      </c>
      <c r="E339" s="178" t="s">
        <v>4303</v>
      </c>
    </row>
    <row r="340" spans="1:5" x14ac:dyDescent="0.25">
      <c r="A340" s="178" t="s">
        <v>2399</v>
      </c>
      <c r="B340" s="178" t="s">
        <v>4518</v>
      </c>
      <c r="C340" s="178" t="s">
        <v>2693</v>
      </c>
      <c r="D340" s="178" t="s">
        <v>2692</v>
      </c>
      <c r="E340" s="178" t="s">
        <v>2456</v>
      </c>
    </row>
    <row r="341" spans="1:5" x14ac:dyDescent="0.25">
      <c r="A341" s="178" t="s">
        <v>2399</v>
      </c>
      <c r="B341" s="178" t="s">
        <v>4518</v>
      </c>
      <c r="C341" s="178" t="s">
        <v>2693</v>
      </c>
      <c r="D341" s="178" t="s">
        <v>2692</v>
      </c>
      <c r="E341" s="178" t="s">
        <v>4255</v>
      </c>
    </row>
    <row r="342" spans="1:5" x14ac:dyDescent="0.25">
      <c r="A342" s="178" t="s">
        <v>2399</v>
      </c>
      <c r="B342" s="178" t="s">
        <v>4518</v>
      </c>
      <c r="C342" s="178" t="s">
        <v>2693</v>
      </c>
      <c r="D342" s="178" t="s">
        <v>2692</v>
      </c>
      <c r="E342" s="178" t="s">
        <v>2658</v>
      </c>
    </row>
    <row r="343" spans="1:5" x14ac:dyDescent="0.25">
      <c r="A343" s="178" t="s">
        <v>2399</v>
      </c>
      <c r="B343" s="178" t="s">
        <v>4518</v>
      </c>
      <c r="C343" s="178" t="s">
        <v>2693</v>
      </c>
      <c r="D343" s="178" t="s">
        <v>2692</v>
      </c>
      <c r="E343" s="178" t="s">
        <v>2530</v>
      </c>
    </row>
    <row r="344" spans="1:5" x14ac:dyDescent="0.25">
      <c r="A344" s="178" t="s">
        <v>2399</v>
      </c>
      <c r="B344" s="178" t="s">
        <v>4518</v>
      </c>
      <c r="C344" s="178" t="s">
        <v>2693</v>
      </c>
      <c r="D344" s="178" t="s">
        <v>2692</v>
      </c>
      <c r="E344" s="178" t="s">
        <v>2502</v>
      </c>
    </row>
    <row r="345" spans="1:5" x14ac:dyDescent="0.25">
      <c r="A345" s="178" t="s">
        <v>2399</v>
      </c>
      <c r="B345" s="178" t="s">
        <v>4518</v>
      </c>
      <c r="C345" s="178" t="s">
        <v>2693</v>
      </c>
      <c r="D345" s="178" t="s">
        <v>2692</v>
      </c>
      <c r="E345" s="178" t="s">
        <v>2500</v>
      </c>
    </row>
    <row r="346" spans="1:5" x14ac:dyDescent="0.25">
      <c r="A346" s="178" t="s">
        <v>2399</v>
      </c>
      <c r="B346" s="178" t="s">
        <v>4518</v>
      </c>
      <c r="C346" s="178" t="s">
        <v>2693</v>
      </c>
      <c r="D346" s="178" t="s">
        <v>2692</v>
      </c>
      <c r="E346" s="178" t="s">
        <v>2588</v>
      </c>
    </row>
    <row r="347" spans="1:5" x14ac:dyDescent="0.25">
      <c r="A347" s="178" t="s">
        <v>2399</v>
      </c>
      <c r="B347" s="178" t="s">
        <v>4518</v>
      </c>
      <c r="C347" s="178" t="s">
        <v>2693</v>
      </c>
      <c r="D347" s="178" t="s">
        <v>2692</v>
      </c>
      <c r="E347" s="178" t="s">
        <v>2670</v>
      </c>
    </row>
    <row r="348" spans="1:5" x14ac:dyDescent="0.25">
      <c r="A348" s="178" t="s">
        <v>2399</v>
      </c>
      <c r="B348" s="178" t="s">
        <v>4517</v>
      </c>
      <c r="C348" s="178" t="s">
        <v>2691</v>
      </c>
      <c r="D348" s="178" t="s">
        <v>2690</v>
      </c>
      <c r="E348" s="178" t="s">
        <v>2660</v>
      </c>
    </row>
    <row r="349" spans="1:5" x14ac:dyDescent="0.25">
      <c r="A349" s="178" t="s">
        <v>2399</v>
      </c>
      <c r="B349" s="178" t="s">
        <v>4517</v>
      </c>
      <c r="C349" s="178" t="s">
        <v>2691</v>
      </c>
      <c r="D349" s="178" t="s">
        <v>2690</v>
      </c>
      <c r="E349" s="178" t="s">
        <v>2632</v>
      </c>
    </row>
    <row r="350" spans="1:5" x14ac:dyDescent="0.25">
      <c r="A350" s="178" t="s">
        <v>2399</v>
      </c>
      <c r="B350" s="178" t="s">
        <v>4517</v>
      </c>
      <c r="C350" s="178" t="s">
        <v>2691</v>
      </c>
      <c r="D350" s="178" t="s">
        <v>2690</v>
      </c>
      <c r="E350" s="178" t="s">
        <v>4425</v>
      </c>
    </row>
    <row r="351" spans="1:5" x14ac:dyDescent="0.25">
      <c r="A351" s="178" t="s">
        <v>2399</v>
      </c>
      <c r="B351" s="178" t="s">
        <v>4517</v>
      </c>
      <c r="C351" s="178" t="s">
        <v>2691</v>
      </c>
      <c r="D351" s="178" t="s">
        <v>2690</v>
      </c>
      <c r="E351" s="178" t="s">
        <v>4322</v>
      </c>
    </row>
    <row r="352" spans="1:5" x14ac:dyDescent="0.25">
      <c r="A352" s="178" t="s">
        <v>2399</v>
      </c>
      <c r="B352" s="178" t="s">
        <v>4517</v>
      </c>
      <c r="C352" s="178" t="s">
        <v>2691</v>
      </c>
      <c r="D352" s="178" t="s">
        <v>2690</v>
      </c>
      <c r="E352" s="178" t="s">
        <v>2466</v>
      </c>
    </row>
    <row r="353" spans="1:5" x14ac:dyDescent="0.25">
      <c r="A353" s="178" t="s">
        <v>2399</v>
      </c>
      <c r="B353" s="178" t="s">
        <v>4516</v>
      </c>
      <c r="C353" s="178" t="s">
        <v>2689</v>
      </c>
      <c r="D353" s="178" t="s">
        <v>2688</v>
      </c>
      <c r="E353" s="178" t="s">
        <v>2410</v>
      </c>
    </row>
    <row r="354" spans="1:5" x14ac:dyDescent="0.25">
      <c r="A354" s="178" t="s">
        <v>2399</v>
      </c>
      <c r="B354" s="178" t="s">
        <v>4516</v>
      </c>
      <c r="C354" s="178" t="s">
        <v>2689</v>
      </c>
      <c r="D354" s="178" t="s">
        <v>2688</v>
      </c>
      <c r="E354" s="178" t="s">
        <v>2598</v>
      </c>
    </row>
    <row r="355" spans="1:5" x14ac:dyDescent="0.25">
      <c r="A355" s="178" t="s">
        <v>2399</v>
      </c>
      <c r="B355" s="178" t="s">
        <v>4516</v>
      </c>
      <c r="C355" s="178" t="s">
        <v>2689</v>
      </c>
      <c r="D355" s="178" t="s">
        <v>2688</v>
      </c>
      <c r="E355" s="178" t="s">
        <v>2538</v>
      </c>
    </row>
    <row r="356" spans="1:5" x14ac:dyDescent="0.25">
      <c r="A356" s="178" t="s">
        <v>2399</v>
      </c>
      <c r="B356" s="178" t="s">
        <v>4516</v>
      </c>
      <c r="C356" s="178" t="s">
        <v>2689</v>
      </c>
      <c r="D356" s="178" t="s">
        <v>2688</v>
      </c>
      <c r="E356" s="178" t="s">
        <v>2528</v>
      </c>
    </row>
    <row r="357" spans="1:5" x14ac:dyDescent="0.25">
      <c r="A357" s="178" t="s">
        <v>2399</v>
      </c>
      <c r="B357" s="178" t="s">
        <v>4516</v>
      </c>
      <c r="C357" s="178" t="s">
        <v>2689</v>
      </c>
      <c r="D357" s="178" t="s">
        <v>2688</v>
      </c>
      <c r="E357" s="178" t="s">
        <v>2490</v>
      </c>
    </row>
    <row r="358" spans="1:5" x14ac:dyDescent="0.25">
      <c r="A358" s="178" t="s">
        <v>2399</v>
      </c>
      <c r="B358" s="178" t="s">
        <v>4516</v>
      </c>
      <c r="C358" s="178" t="s">
        <v>2689</v>
      </c>
      <c r="D358" s="178" t="s">
        <v>2688</v>
      </c>
      <c r="E358" s="178" t="s">
        <v>2488</v>
      </c>
    </row>
    <row r="359" spans="1:5" x14ac:dyDescent="0.25">
      <c r="A359" s="178" t="s">
        <v>2399</v>
      </c>
      <c r="B359" s="178" t="s">
        <v>4516</v>
      </c>
      <c r="C359" s="178" t="s">
        <v>2689</v>
      </c>
      <c r="D359" s="178" t="s">
        <v>2688</v>
      </c>
      <c r="E359" s="178" t="s">
        <v>2452</v>
      </c>
    </row>
    <row r="360" spans="1:5" x14ac:dyDescent="0.25">
      <c r="A360" s="178" t="s">
        <v>2399</v>
      </c>
      <c r="B360" s="178" t="s">
        <v>4515</v>
      </c>
      <c r="C360" s="178" t="s">
        <v>2687</v>
      </c>
      <c r="D360" s="178" t="s">
        <v>2686</v>
      </c>
      <c r="E360" s="178" t="s">
        <v>4341</v>
      </c>
    </row>
    <row r="361" spans="1:5" x14ac:dyDescent="0.25">
      <c r="A361" s="178" t="s">
        <v>2399</v>
      </c>
      <c r="B361" s="178" t="s">
        <v>4515</v>
      </c>
      <c r="C361" s="178" t="s">
        <v>2687</v>
      </c>
      <c r="D361" s="178" t="s">
        <v>2686</v>
      </c>
      <c r="E361" s="178" t="s">
        <v>2520</v>
      </c>
    </row>
    <row r="362" spans="1:5" x14ac:dyDescent="0.25">
      <c r="A362" s="178" t="s">
        <v>2399</v>
      </c>
      <c r="B362" s="178" t="s">
        <v>4515</v>
      </c>
      <c r="C362" s="178" t="s">
        <v>2687</v>
      </c>
      <c r="D362" s="178" t="s">
        <v>2686</v>
      </c>
      <c r="E362" s="178" t="s">
        <v>2418</v>
      </c>
    </row>
    <row r="363" spans="1:5" x14ac:dyDescent="0.25">
      <c r="A363" s="178" t="s">
        <v>2399</v>
      </c>
      <c r="B363" s="178" t="s">
        <v>4515</v>
      </c>
      <c r="C363" s="178" t="s">
        <v>2687</v>
      </c>
      <c r="D363" s="178" t="s">
        <v>2686</v>
      </c>
      <c r="E363" s="178" t="s">
        <v>2616</v>
      </c>
    </row>
    <row r="364" spans="1:5" x14ac:dyDescent="0.25">
      <c r="A364" s="178" t="s">
        <v>2399</v>
      </c>
      <c r="B364" s="178" t="s">
        <v>4514</v>
      </c>
      <c r="C364" s="178" t="s">
        <v>2685</v>
      </c>
      <c r="D364" s="178" t="s">
        <v>2684</v>
      </c>
      <c r="E364" s="178" t="s">
        <v>2470</v>
      </c>
    </row>
    <row r="365" spans="1:5" x14ac:dyDescent="0.25">
      <c r="A365" s="178" t="s">
        <v>2399</v>
      </c>
      <c r="B365" s="178" t="s">
        <v>4514</v>
      </c>
      <c r="C365" s="178" t="s">
        <v>2685</v>
      </c>
      <c r="D365" s="178" t="s">
        <v>2684</v>
      </c>
      <c r="E365" s="178" t="s">
        <v>2494</v>
      </c>
    </row>
    <row r="366" spans="1:5" x14ac:dyDescent="0.25">
      <c r="A366" s="178" t="s">
        <v>2399</v>
      </c>
      <c r="B366" s="178" t="s">
        <v>4514</v>
      </c>
      <c r="C366" s="178" t="s">
        <v>2685</v>
      </c>
      <c r="D366" s="178" t="s">
        <v>2684</v>
      </c>
      <c r="E366" s="178" t="s">
        <v>4336</v>
      </c>
    </row>
    <row r="367" spans="1:5" x14ac:dyDescent="0.25">
      <c r="A367" s="178" t="s">
        <v>2399</v>
      </c>
      <c r="B367" s="178" t="s">
        <v>4512</v>
      </c>
      <c r="C367" s="178" t="s">
        <v>2681</v>
      </c>
      <c r="D367" s="178" t="s">
        <v>2680</v>
      </c>
      <c r="E367" s="178" t="s">
        <v>4513</v>
      </c>
    </row>
    <row r="368" spans="1:5" x14ac:dyDescent="0.25">
      <c r="A368" s="178" t="s">
        <v>2399</v>
      </c>
      <c r="B368" s="178" t="s">
        <v>4512</v>
      </c>
      <c r="C368" s="178" t="s">
        <v>2681</v>
      </c>
      <c r="D368" s="178" t="s">
        <v>2680</v>
      </c>
      <c r="E368" s="178" t="s">
        <v>4267</v>
      </c>
    </row>
    <row r="369" spans="1:5" x14ac:dyDescent="0.25">
      <c r="A369" s="178" t="s">
        <v>2399</v>
      </c>
      <c r="B369" s="178" t="s">
        <v>4512</v>
      </c>
      <c r="C369" s="178" t="s">
        <v>2681</v>
      </c>
      <c r="D369" s="178" t="s">
        <v>2680</v>
      </c>
      <c r="E369" s="178" t="s">
        <v>4266</v>
      </c>
    </row>
    <row r="370" spans="1:5" x14ac:dyDescent="0.25">
      <c r="A370" s="178" t="s">
        <v>2399</v>
      </c>
      <c r="B370" s="178" t="s">
        <v>4512</v>
      </c>
      <c r="C370" s="178" t="s">
        <v>2681</v>
      </c>
      <c r="D370" s="178" t="s">
        <v>2680</v>
      </c>
      <c r="E370" s="178" t="s">
        <v>2420</v>
      </c>
    </row>
    <row r="371" spans="1:5" x14ac:dyDescent="0.25">
      <c r="A371" s="178" t="s">
        <v>2399</v>
      </c>
      <c r="B371" s="178" t="s">
        <v>4512</v>
      </c>
      <c r="C371" s="178" t="s">
        <v>2681</v>
      </c>
      <c r="D371" s="178" t="s">
        <v>2680</v>
      </c>
      <c r="E371" s="178" t="s">
        <v>4266</v>
      </c>
    </row>
    <row r="372" spans="1:5" x14ac:dyDescent="0.25">
      <c r="A372" s="178" t="s">
        <v>2399</v>
      </c>
      <c r="B372" s="178" t="s">
        <v>4512</v>
      </c>
      <c r="C372" s="178" t="s">
        <v>2681</v>
      </c>
      <c r="D372" s="178" t="s">
        <v>2680</v>
      </c>
      <c r="E372" s="178" t="s">
        <v>2462</v>
      </c>
    </row>
    <row r="373" spans="1:5" x14ac:dyDescent="0.25">
      <c r="A373" s="178" t="s">
        <v>2399</v>
      </c>
      <c r="B373" s="178" t="s">
        <v>4512</v>
      </c>
      <c r="C373" s="178" t="s">
        <v>2681</v>
      </c>
      <c r="D373" s="178" t="s">
        <v>2680</v>
      </c>
      <c r="E373" s="178" t="s">
        <v>2412</v>
      </c>
    </row>
    <row r="374" spans="1:5" x14ac:dyDescent="0.25">
      <c r="A374" s="178" t="s">
        <v>2399</v>
      </c>
      <c r="B374" s="178" t="s">
        <v>4512</v>
      </c>
      <c r="C374" s="178" t="s">
        <v>2681</v>
      </c>
      <c r="D374" s="178" t="s">
        <v>2680</v>
      </c>
      <c r="E374" s="178" t="s">
        <v>2590</v>
      </c>
    </row>
    <row r="375" spans="1:5" x14ac:dyDescent="0.25">
      <c r="A375" s="178" t="s">
        <v>2399</v>
      </c>
      <c r="B375" s="178" t="s">
        <v>4512</v>
      </c>
      <c r="C375" s="178" t="s">
        <v>2681</v>
      </c>
      <c r="D375" s="178" t="s">
        <v>2680</v>
      </c>
      <c r="E375" s="178" t="s">
        <v>2404</v>
      </c>
    </row>
    <row r="376" spans="1:5" x14ac:dyDescent="0.25">
      <c r="A376" s="178" t="s">
        <v>2399</v>
      </c>
      <c r="B376" s="178" t="s">
        <v>4511</v>
      </c>
      <c r="C376" s="178" t="s">
        <v>2679</v>
      </c>
      <c r="D376" s="178" t="s">
        <v>2678</v>
      </c>
      <c r="E376" s="178" t="s">
        <v>2666</v>
      </c>
    </row>
    <row r="377" spans="1:5" x14ac:dyDescent="0.25">
      <c r="A377" s="178" t="s">
        <v>2399</v>
      </c>
      <c r="B377" s="178" t="s">
        <v>4511</v>
      </c>
      <c r="C377" s="178" t="s">
        <v>2679</v>
      </c>
      <c r="D377" s="178" t="s">
        <v>2678</v>
      </c>
      <c r="E377" s="178" t="s">
        <v>2470</v>
      </c>
    </row>
    <row r="378" spans="1:5" x14ac:dyDescent="0.25">
      <c r="A378" s="178" t="s">
        <v>2399</v>
      </c>
      <c r="B378" s="178" t="s">
        <v>4511</v>
      </c>
      <c r="C378" s="178" t="s">
        <v>2679</v>
      </c>
      <c r="D378" s="178" t="s">
        <v>2678</v>
      </c>
      <c r="E378" s="178" t="s">
        <v>2468</v>
      </c>
    </row>
    <row r="379" spans="1:5" x14ac:dyDescent="0.25">
      <c r="A379" s="178" t="s">
        <v>2399</v>
      </c>
      <c r="B379" s="178" t="s">
        <v>4511</v>
      </c>
      <c r="C379" s="178" t="s">
        <v>2679</v>
      </c>
      <c r="D379" s="178" t="s">
        <v>2678</v>
      </c>
      <c r="E379" s="178" t="s">
        <v>2508</v>
      </c>
    </row>
    <row r="380" spans="1:5" x14ac:dyDescent="0.25">
      <c r="A380" s="178" t="s">
        <v>2399</v>
      </c>
      <c r="B380" s="178" t="s">
        <v>4511</v>
      </c>
      <c r="C380" s="178" t="s">
        <v>2679</v>
      </c>
      <c r="D380" s="178" t="s">
        <v>2678</v>
      </c>
      <c r="E380" s="178" t="s">
        <v>2548</v>
      </c>
    </row>
    <row r="381" spans="1:5" x14ac:dyDescent="0.25">
      <c r="A381" s="178" t="s">
        <v>2399</v>
      </c>
      <c r="B381" s="178" t="s">
        <v>4510</v>
      </c>
      <c r="C381" s="178" t="s">
        <v>2677</v>
      </c>
      <c r="D381" s="178" t="s">
        <v>2676</v>
      </c>
      <c r="E381" s="178" t="s">
        <v>2504</v>
      </c>
    </row>
    <row r="382" spans="1:5" x14ac:dyDescent="0.25">
      <c r="A382" s="178" t="s">
        <v>2399</v>
      </c>
      <c r="B382" s="178" t="s">
        <v>4510</v>
      </c>
      <c r="C382" s="178" t="s">
        <v>2677</v>
      </c>
      <c r="D382" s="178" t="s">
        <v>2676</v>
      </c>
      <c r="E382" s="178" t="s">
        <v>2556</v>
      </c>
    </row>
    <row r="383" spans="1:5" x14ac:dyDescent="0.25">
      <c r="A383" s="178" t="s">
        <v>2399</v>
      </c>
      <c r="B383" s="178" t="s">
        <v>4510</v>
      </c>
      <c r="C383" s="178" t="s">
        <v>2677</v>
      </c>
      <c r="D383" s="178" t="s">
        <v>2676</v>
      </c>
      <c r="E383" s="178" t="s">
        <v>2458</v>
      </c>
    </row>
    <row r="384" spans="1:5" x14ac:dyDescent="0.25">
      <c r="A384" s="178" t="s">
        <v>2399</v>
      </c>
      <c r="B384" s="178" t="s">
        <v>4510</v>
      </c>
      <c r="C384" s="178" t="s">
        <v>2677</v>
      </c>
      <c r="D384" s="178" t="s">
        <v>2676</v>
      </c>
      <c r="E384" s="178" t="s">
        <v>4315</v>
      </c>
    </row>
    <row r="385" spans="1:5" x14ac:dyDescent="0.25">
      <c r="A385" s="178" t="s">
        <v>2399</v>
      </c>
      <c r="B385" s="178" t="s">
        <v>4510</v>
      </c>
      <c r="C385" s="178" t="s">
        <v>2677</v>
      </c>
      <c r="D385" s="178" t="s">
        <v>2676</v>
      </c>
      <c r="E385" s="178" t="s">
        <v>2650</v>
      </c>
    </row>
    <row r="386" spans="1:5" x14ac:dyDescent="0.25">
      <c r="A386" s="178" t="s">
        <v>2399</v>
      </c>
      <c r="B386" s="178" t="s">
        <v>4510</v>
      </c>
      <c r="C386" s="178" t="s">
        <v>2677</v>
      </c>
      <c r="D386" s="178" t="s">
        <v>2676</v>
      </c>
      <c r="E386" s="178" t="s">
        <v>2638</v>
      </c>
    </row>
    <row r="387" spans="1:5" x14ac:dyDescent="0.25">
      <c r="A387" s="178" t="s">
        <v>2399</v>
      </c>
      <c r="B387" s="178" t="s">
        <v>4510</v>
      </c>
      <c r="C387" s="178" t="s">
        <v>2677</v>
      </c>
      <c r="D387" s="178" t="s">
        <v>2676</v>
      </c>
      <c r="E387" s="178" t="s">
        <v>2694</v>
      </c>
    </row>
    <row r="388" spans="1:5" x14ac:dyDescent="0.25">
      <c r="A388" s="178" t="s">
        <v>2399</v>
      </c>
      <c r="B388" s="178" t="s">
        <v>4510</v>
      </c>
      <c r="C388" s="178" t="s">
        <v>2677</v>
      </c>
      <c r="D388" s="178" t="s">
        <v>2676</v>
      </c>
      <c r="E388" s="178" t="s">
        <v>4271</v>
      </c>
    </row>
    <row r="389" spans="1:5" x14ac:dyDescent="0.25">
      <c r="A389" s="178" t="s">
        <v>2399</v>
      </c>
      <c r="B389" s="178" t="s">
        <v>4509</v>
      </c>
      <c r="C389" s="178" t="s">
        <v>4508</v>
      </c>
      <c r="D389" s="178" t="s">
        <v>4365</v>
      </c>
      <c r="E389" s="178" t="s">
        <v>2630</v>
      </c>
    </row>
    <row r="390" spans="1:5" x14ac:dyDescent="0.25">
      <c r="A390" s="178" t="s">
        <v>2399</v>
      </c>
      <c r="B390" s="178" t="s">
        <v>4509</v>
      </c>
      <c r="C390" s="178" t="s">
        <v>4508</v>
      </c>
      <c r="D390" s="178" t="s">
        <v>4365</v>
      </c>
      <c r="E390" s="178" t="s">
        <v>2506</v>
      </c>
    </row>
    <row r="391" spans="1:5" x14ac:dyDescent="0.25">
      <c r="A391" s="178" t="s">
        <v>2399</v>
      </c>
      <c r="B391" s="178" t="s">
        <v>4507</v>
      </c>
      <c r="C391" s="178" t="s">
        <v>2675</v>
      </c>
      <c r="D391" s="178" t="s">
        <v>2674</v>
      </c>
      <c r="E391" s="178" t="s">
        <v>2630</v>
      </c>
    </row>
    <row r="392" spans="1:5" x14ac:dyDescent="0.25">
      <c r="A392" s="178" t="s">
        <v>2399</v>
      </c>
      <c r="B392" s="178" t="s">
        <v>4507</v>
      </c>
      <c r="C392" s="178" t="s">
        <v>2675</v>
      </c>
      <c r="D392" s="178" t="s">
        <v>2674</v>
      </c>
      <c r="E392" s="178" t="s">
        <v>2506</v>
      </c>
    </row>
    <row r="393" spans="1:5" x14ac:dyDescent="0.25">
      <c r="A393" s="178" t="s">
        <v>2399</v>
      </c>
      <c r="B393" s="178" t="s">
        <v>4506</v>
      </c>
      <c r="C393" s="178" t="s">
        <v>2673</v>
      </c>
      <c r="D393" s="178" t="s">
        <v>2672</v>
      </c>
      <c r="E393" s="178" t="s">
        <v>4307</v>
      </c>
    </row>
    <row r="394" spans="1:5" x14ac:dyDescent="0.25">
      <c r="A394" s="178" t="s">
        <v>2399</v>
      </c>
      <c r="B394" s="178" t="s">
        <v>4506</v>
      </c>
      <c r="C394" s="178" t="s">
        <v>2673</v>
      </c>
      <c r="D394" s="178" t="s">
        <v>2672</v>
      </c>
      <c r="E394" s="178" t="s">
        <v>4257</v>
      </c>
    </row>
    <row r="395" spans="1:5" x14ac:dyDescent="0.25">
      <c r="A395" s="178" t="s">
        <v>2399</v>
      </c>
      <c r="B395" s="178" t="s">
        <v>4506</v>
      </c>
      <c r="C395" s="178" t="s">
        <v>2673</v>
      </c>
      <c r="D395" s="178" t="s">
        <v>2672</v>
      </c>
      <c r="E395" s="178" t="s">
        <v>2436</v>
      </c>
    </row>
    <row r="396" spans="1:5" x14ac:dyDescent="0.25">
      <c r="A396" s="178" t="s">
        <v>2399</v>
      </c>
      <c r="B396" s="178" t="s">
        <v>4506</v>
      </c>
      <c r="C396" s="178" t="s">
        <v>2673</v>
      </c>
      <c r="D396" s="178" t="s">
        <v>2672</v>
      </c>
      <c r="E396" s="178" t="s">
        <v>4269</v>
      </c>
    </row>
    <row r="397" spans="1:5" x14ac:dyDescent="0.25">
      <c r="A397" s="178" t="s">
        <v>2399</v>
      </c>
      <c r="B397" s="178" t="s">
        <v>4506</v>
      </c>
      <c r="C397" s="178" t="s">
        <v>2673</v>
      </c>
      <c r="D397" s="178" t="s">
        <v>2672</v>
      </c>
      <c r="E397" s="178" t="s">
        <v>2486</v>
      </c>
    </row>
    <row r="398" spans="1:5" x14ac:dyDescent="0.25">
      <c r="A398" s="178" t="s">
        <v>2399</v>
      </c>
      <c r="B398" s="178" t="s">
        <v>4506</v>
      </c>
      <c r="C398" s="178" t="s">
        <v>2673</v>
      </c>
      <c r="D398" s="178" t="s">
        <v>2672</v>
      </c>
      <c r="E398" s="178" t="s">
        <v>4255</v>
      </c>
    </row>
    <row r="399" spans="1:5" x14ac:dyDescent="0.25">
      <c r="A399" s="178" t="s">
        <v>2399</v>
      </c>
      <c r="B399" s="178" t="s">
        <v>4506</v>
      </c>
      <c r="C399" s="178" t="s">
        <v>2673</v>
      </c>
      <c r="D399" s="178" t="s">
        <v>2672</v>
      </c>
      <c r="E399" s="178" t="s">
        <v>2588</v>
      </c>
    </row>
    <row r="400" spans="1:5" x14ac:dyDescent="0.25">
      <c r="A400" s="178" t="s">
        <v>2399</v>
      </c>
      <c r="B400" s="178" t="s">
        <v>4506</v>
      </c>
      <c r="C400" s="178" t="s">
        <v>2673</v>
      </c>
      <c r="D400" s="178" t="s">
        <v>2672</v>
      </c>
      <c r="E400" s="178" t="s">
        <v>2500</v>
      </c>
    </row>
    <row r="401" spans="1:5" x14ac:dyDescent="0.25">
      <c r="A401" s="178" t="s">
        <v>2399</v>
      </c>
      <c r="B401" s="178" t="s">
        <v>4505</v>
      </c>
      <c r="C401" s="178" t="s">
        <v>2671</v>
      </c>
      <c r="D401" s="178" t="s">
        <v>2670</v>
      </c>
      <c r="E401" s="178" t="s">
        <v>2692</v>
      </c>
    </row>
    <row r="402" spans="1:5" x14ac:dyDescent="0.25">
      <c r="A402" s="178" t="s">
        <v>2399</v>
      </c>
      <c r="B402" s="178" t="s">
        <v>4505</v>
      </c>
      <c r="C402" s="178" t="s">
        <v>2671</v>
      </c>
      <c r="D402" s="178" t="s">
        <v>2670</v>
      </c>
      <c r="E402" s="178" t="s">
        <v>2610</v>
      </c>
    </row>
    <row r="403" spans="1:5" x14ac:dyDescent="0.25">
      <c r="A403" s="178" t="s">
        <v>2399</v>
      </c>
      <c r="B403" s="178" t="s">
        <v>4505</v>
      </c>
      <c r="C403" s="178" t="s">
        <v>2671</v>
      </c>
      <c r="D403" s="178" t="s">
        <v>2670</v>
      </c>
      <c r="E403" s="178" t="s">
        <v>2500</v>
      </c>
    </row>
    <row r="404" spans="1:5" x14ac:dyDescent="0.25">
      <c r="A404" s="178" t="s">
        <v>2399</v>
      </c>
      <c r="B404" s="178" t="s">
        <v>4505</v>
      </c>
      <c r="C404" s="178" t="s">
        <v>2671</v>
      </c>
      <c r="D404" s="178" t="s">
        <v>2670</v>
      </c>
      <c r="E404" s="178" t="s">
        <v>2456</v>
      </c>
    </row>
    <row r="405" spans="1:5" x14ac:dyDescent="0.25">
      <c r="A405" s="178" t="s">
        <v>2399</v>
      </c>
      <c r="B405" s="178" t="s">
        <v>4504</v>
      </c>
      <c r="C405" s="178" t="s">
        <v>2669</v>
      </c>
      <c r="D405" s="178" t="s">
        <v>2668</v>
      </c>
      <c r="E405" s="178" t="s">
        <v>2448</v>
      </c>
    </row>
    <row r="406" spans="1:5" x14ac:dyDescent="0.25">
      <c r="A406" s="178" t="s">
        <v>2399</v>
      </c>
      <c r="B406" s="178" t="s">
        <v>4504</v>
      </c>
      <c r="C406" s="178" t="s">
        <v>2669</v>
      </c>
      <c r="D406" s="178" t="s">
        <v>2668</v>
      </c>
      <c r="E406" s="178" t="s">
        <v>2622</v>
      </c>
    </row>
    <row r="407" spans="1:5" x14ac:dyDescent="0.25">
      <c r="A407" s="178" t="s">
        <v>2399</v>
      </c>
      <c r="B407" s="178" t="s">
        <v>4504</v>
      </c>
      <c r="C407" s="178" t="s">
        <v>2669</v>
      </c>
      <c r="D407" s="178" t="s">
        <v>2668</v>
      </c>
      <c r="E407" s="178" t="s">
        <v>2596</v>
      </c>
    </row>
    <row r="408" spans="1:5" x14ac:dyDescent="0.25">
      <c r="A408" s="178" t="s">
        <v>2399</v>
      </c>
      <c r="B408" s="178" t="s">
        <v>4503</v>
      </c>
      <c r="C408" s="178" t="s">
        <v>2667</v>
      </c>
      <c r="D408" s="178" t="s">
        <v>2666</v>
      </c>
      <c r="E408" s="178" t="s">
        <v>2596</v>
      </c>
    </row>
    <row r="409" spans="1:5" x14ac:dyDescent="0.25">
      <c r="A409" s="178" t="s">
        <v>2399</v>
      </c>
      <c r="B409" s="178" t="s">
        <v>4503</v>
      </c>
      <c r="C409" s="178" t="s">
        <v>2667</v>
      </c>
      <c r="D409" s="178" t="s">
        <v>2666</v>
      </c>
      <c r="E409" s="178" t="s">
        <v>2548</v>
      </c>
    </row>
    <row r="410" spans="1:5" x14ac:dyDescent="0.25">
      <c r="A410" s="178" t="s">
        <v>2399</v>
      </c>
      <c r="B410" s="178" t="s">
        <v>4503</v>
      </c>
      <c r="C410" s="178" t="s">
        <v>2667</v>
      </c>
      <c r="D410" s="178" t="s">
        <v>2666</v>
      </c>
      <c r="E410" s="178" t="s">
        <v>2678</v>
      </c>
    </row>
    <row r="411" spans="1:5" x14ac:dyDescent="0.25">
      <c r="A411" s="178" t="s">
        <v>2399</v>
      </c>
      <c r="B411" s="178" t="s">
        <v>4503</v>
      </c>
      <c r="C411" s="178" t="s">
        <v>2667</v>
      </c>
      <c r="D411" s="178" t="s">
        <v>2666</v>
      </c>
      <c r="E411" s="178" t="s">
        <v>2652</v>
      </c>
    </row>
    <row r="412" spans="1:5" x14ac:dyDescent="0.25">
      <c r="A412" s="178" t="s">
        <v>2399</v>
      </c>
      <c r="B412" s="178" t="s">
        <v>4503</v>
      </c>
      <c r="C412" s="178" t="s">
        <v>2667</v>
      </c>
      <c r="D412" s="178" t="s">
        <v>2666</v>
      </c>
      <c r="E412" s="178" t="s">
        <v>4354</v>
      </c>
    </row>
    <row r="413" spans="1:5" x14ac:dyDescent="0.25">
      <c r="A413" s="178" t="s">
        <v>2399</v>
      </c>
      <c r="B413" s="178" t="s">
        <v>4502</v>
      </c>
      <c r="C413" s="178" t="s">
        <v>2663</v>
      </c>
      <c r="D413" s="178" t="s">
        <v>2662</v>
      </c>
      <c r="E413" s="178" t="s">
        <v>2582</v>
      </c>
    </row>
    <row r="414" spans="1:5" x14ac:dyDescent="0.25">
      <c r="A414" s="178" t="s">
        <v>2399</v>
      </c>
      <c r="B414" s="178" t="s">
        <v>4502</v>
      </c>
      <c r="C414" s="178" t="s">
        <v>2663</v>
      </c>
      <c r="D414" s="178" t="s">
        <v>2662</v>
      </c>
      <c r="E414" s="178" t="s">
        <v>2452</v>
      </c>
    </row>
    <row r="415" spans="1:5" x14ac:dyDescent="0.25">
      <c r="A415" s="178" t="s">
        <v>2399</v>
      </c>
      <c r="B415" s="178" t="s">
        <v>4502</v>
      </c>
      <c r="C415" s="178" t="s">
        <v>2663</v>
      </c>
      <c r="D415" s="178" t="s">
        <v>2662</v>
      </c>
      <c r="E415" s="178" t="s">
        <v>4303</v>
      </c>
    </row>
    <row r="416" spans="1:5" x14ac:dyDescent="0.25">
      <c r="A416" s="178" t="s">
        <v>2399</v>
      </c>
      <c r="B416" s="178" t="s">
        <v>4502</v>
      </c>
      <c r="C416" s="178" t="s">
        <v>2663</v>
      </c>
      <c r="D416" s="178" t="s">
        <v>2662</v>
      </c>
      <c r="E416" s="178" t="s">
        <v>2586</v>
      </c>
    </row>
    <row r="417" spans="1:5" x14ac:dyDescent="0.25">
      <c r="A417" s="178" t="s">
        <v>2399</v>
      </c>
      <c r="B417" s="178" t="s">
        <v>4501</v>
      </c>
      <c r="C417" s="178" t="s">
        <v>2661</v>
      </c>
      <c r="D417" s="178" t="s">
        <v>2660</v>
      </c>
      <c r="E417" s="178" t="s">
        <v>4375</v>
      </c>
    </row>
    <row r="418" spans="1:5" x14ac:dyDescent="0.25">
      <c r="A418" s="178" t="s">
        <v>2399</v>
      </c>
      <c r="B418" s="178" t="s">
        <v>4501</v>
      </c>
      <c r="C418" s="178" t="s">
        <v>2661</v>
      </c>
      <c r="D418" s="178" t="s">
        <v>2660</v>
      </c>
      <c r="E418" s="178" t="s">
        <v>4324</v>
      </c>
    </row>
    <row r="419" spans="1:5" x14ac:dyDescent="0.25">
      <c r="A419" s="178" t="s">
        <v>2399</v>
      </c>
      <c r="B419" s="178" t="s">
        <v>4501</v>
      </c>
      <c r="C419" s="178" t="s">
        <v>2661</v>
      </c>
      <c r="D419" s="178" t="s">
        <v>2660</v>
      </c>
      <c r="E419" s="178" t="s">
        <v>2514</v>
      </c>
    </row>
    <row r="420" spans="1:5" x14ac:dyDescent="0.25">
      <c r="A420" s="178" t="s">
        <v>2399</v>
      </c>
      <c r="B420" s="178" t="s">
        <v>4501</v>
      </c>
      <c r="C420" s="178" t="s">
        <v>2661</v>
      </c>
      <c r="D420" s="178" t="s">
        <v>2660</v>
      </c>
      <c r="E420" s="178" t="s">
        <v>2690</v>
      </c>
    </row>
    <row r="421" spans="1:5" x14ac:dyDescent="0.25">
      <c r="A421" s="178" t="s">
        <v>2399</v>
      </c>
      <c r="B421" s="178" t="s">
        <v>4501</v>
      </c>
      <c r="C421" s="178" t="s">
        <v>2661</v>
      </c>
      <c r="D421" s="178" t="s">
        <v>2660</v>
      </c>
      <c r="E421" s="178" t="s">
        <v>2612</v>
      </c>
    </row>
    <row r="422" spans="1:5" x14ac:dyDescent="0.25">
      <c r="A422" s="178" t="s">
        <v>2399</v>
      </c>
      <c r="B422" s="178" t="s">
        <v>4501</v>
      </c>
      <c r="C422" s="178" t="s">
        <v>2661</v>
      </c>
      <c r="D422" s="178" t="s">
        <v>2660</v>
      </c>
      <c r="E422" s="178" t="s">
        <v>4425</v>
      </c>
    </row>
    <row r="423" spans="1:5" x14ac:dyDescent="0.25">
      <c r="A423" s="178" t="s">
        <v>2399</v>
      </c>
      <c r="B423" s="178" t="s">
        <v>4500</v>
      </c>
      <c r="C423" s="178" t="s">
        <v>2659</v>
      </c>
      <c r="D423" s="178" t="s">
        <v>2658</v>
      </c>
      <c r="E423" s="178" t="s">
        <v>2530</v>
      </c>
    </row>
    <row r="424" spans="1:5" x14ac:dyDescent="0.25">
      <c r="A424" s="178" t="s">
        <v>2399</v>
      </c>
      <c r="B424" s="178" t="s">
        <v>4500</v>
      </c>
      <c r="C424" s="178" t="s">
        <v>2659</v>
      </c>
      <c r="D424" s="178" t="s">
        <v>2658</v>
      </c>
      <c r="E424" s="178" t="s">
        <v>2692</v>
      </c>
    </row>
    <row r="425" spans="1:5" x14ac:dyDescent="0.25">
      <c r="A425" s="178" t="s">
        <v>2399</v>
      </c>
      <c r="B425" s="178" t="s">
        <v>4500</v>
      </c>
      <c r="C425" s="178" t="s">
        <v>2659</v>
      </c>
      <c r="D425" s="178" t="s">
        <v>2658</v>
      </c>
      <c r="E425" s="178" t="s">
        <v>2502</v>
      </c>
    </row>
    <row r="426" spans="1:5" x14ac:dyDescent="0.25">
      <c r="A426" s="178" t="s">
        <v>2399</v>
      </c>
      <c r="B426" s="178" t="s">
        <v>4499</v>
      </c>
      <c r="C426" s="178" t="s">
        <v>2657</v>
      </c>
      <c r="D426" s="178" t="s">
        <v>2656</v>
      </c>
      <c r="E426" s="178" t="s">
        <v>4425</v>
      </c>
    </row>
    <row r="427" spans="1:5" x14ac:dyDescent="0.25">
      <c r="A427" s="178" t="s">
        <v>2399</v>
      </c>
      <c r="B427" s="178" t="s">
        <v>4499</v>
      </c>
      <c r="C427" s="178" t="s">
        <v>2657</v>
      </c>
      <c r="D427" s="178" t="s">
        <v>2656</v>
      </c>
      <c r="E427" s="178" t="s">
        <v>2660</v>
      </c>
    </row>
    <row r="428" spans="1:5" x14ac:dyDescent="0.25">
      <c r="A428" s="178" t="s">
        <v>2399</v>
      </c>
      <c r="B428" s="178" t="s">
        <v>4499</v>
      </c>
      <c r="C428" s="178" t="s">
        <v>2657</v>
      </c>
      <c r="D428" s="178" t="s">
        <v>2656</v>
      </c>
      <c r="E428" s="178" t="s">
        <v>2626</v>
      </c>
    </row>
    <row r="429" spans="1:5" x14ac:dyDescent="0.25">
      <c r="A429" s="178" t="s">
        <v>2399</v>
      </c>
      <c r="B429" s="178" t="s">
        <v>4499</v>
      </c>
      <c r="C429" s="178" t="s">
        <v>2657</v>
      </c>
      <c r="D429" s="178" t="s">
        <v>2656</v>
      </c>
      <c r="E429" s="178" t="s">
        <v>2514</v>
      </c>
    </row>
    <row r="430" spans="1:5" x14ac:dyDescent="0.25">
      <c r="A430" s="178" t="s">
        <v>2399</v>
      </c>
      <c r="B430" s="178" t="s">
        <v>4498</v>
      </c>
      <c r="C430" s="178" t="s">
        <v>2655</v>
      </c>
      <c r="D430" s="178" t="s">
        <v>2654</v>
      </c>
      <c r="E430" s="178" t="s">
        <v>2470</v>
      </c>
    </row>
    <row r="431" spans="1:5" x14ac:dyDescent="0.25">
      <c r="A431" s="178" t="s">
        <v>2399</v>
      </c>
      <c r="B431" s="178" t="s">
        <v>4498</v>
      </c>
      <c r="C431" s="178" t="s">
        <v>2655</v>
      </c>
      <c r="D431" s="178" t="s">
        <v>2654</v>
      </c>
      <c r="E431" s="178" t="s">
        <v>2468</v>
      </c>
    </row>
    <row r="432" spans="1:5" x14ac:dyDescent="0.25">
      <c r="A432" s="178" t="s">
        <v>2399</v>
      </c>
      <c r="B432" s="178" t="s">
        <v>4498</v>
      </c>
      <c r="C432" s="178" t="s">
        <v>2655</v>
      </c>
      <c r="D432" s="178" t="s">
        <v>2654</v>
      </c>
      <c r="E432" s="178" t="s">
        <v>2438</v>
      </c>
    </row>
    <row r="433" spans="1:5" x14ac:dyDescent="0.25">
      <c r="A433" s="178" t="s">
        <v>2399</v>
      </c>
      <c r="B433" s="178" t="s">
        <v>4498</v>
      </c>
      <c r="C433" s="178" t="s">
        <v>2655</v>
      </c>
      <c r="D433" s="178" t="s">
        <v>2654</v>
      </c>
      <c r="E433" s="178" t="s">
        <v>4299</v>
      </c>
    </row>
    <row r="434" spans="1:5" x14ac:dyDescent="0.25">
      <c r="A434" s="178" t="s">
        <v>2399</v>
      </c>
      <c r="B434" s="178" t="s">
        <v>4498</v>
      </c>
      <c r="C434" s="178" t="s">
        <v>2655</v>
      </c>
      <c r="D434" s="178" t="s">
        <v>2654</v>
      </c>
      <c r="E434" s="178" t="s">
        <v>2594</v>
      </c>
    </row>
    <row r="435" spans="1:5" x14ac:dyDescent="0.25">
      <c r="A435" s="178" t="s">
        <v>2399</v>
      </c>
      <c r="B435" s="178" t="s">
        <v>4498</v>
      </c>
      <c r="C435" s="178" t="s">
        <v>2655</v>
      </c>
      <c r="D435" s="178" t="s">
        <v>2654</v>
      </c>
      <c r="E435" s="178" t="s">
        <v>2472</v>
      </c>
    </row>
    <row r="436" spans="1:5" x14ac:dyDescent="0.25">
      <c r="A436" s="178" t="s">
        <v>2399</v>
      </c>
      <c r="B436" s="178" t="s">
        <v>4498</v>
      </c>
      <c r="C436" s="178" t="s">
        <v>2655</v>
      </c>
      <c r="D436" s="178" t="s">
        <v>2654</v>
      </c>
      <c r="E436" s="178" t="s">
        <v>2508</v>
      </c>
    </row>
    <row r="437" spans="1:5" x14ac:dyDescent="0.25">
      <c r="A437" s="178" t="s">
        <v>2399</v>
      </c>
      <c r="B437" s="178" t="s">
        <v>4497</v>
      </c>
      <c r="C437" s="178" t="s">
        <v>2653</v>
      </c>
      <c r="D437" s="178" t="s">
        <v>2652</v>
      </c>
      <c r="E437" s="178" t="s">
        <v>2666</v>
      </c>
    </row>
    <row r="438" spans="1:5" x14ac:dyDescent="0.25">
      <c r="A438" s="178" t="s">
        <v>2399</v>
      </c>
      <c r="B438" s="178" t="s">
        <v>4497</v>
      </c>
      <c r="C438" s="178" t="s">
        <v>2653</v>
      </c>
      <c r="D438" s="178" t="s">
        <v>2652</v>
      </c>
      <c r="E438" s="178" t="s">
        <v>2590</v>
      </c>
    </row>
    <row r="439" spans="1:5" x14ac:dyDescent="0.25">
      <c r="A439" s="178" t="s">
        <v>2399</v>
      </c>
      <c r="B439" s="178" t="s">
        <v>4497</v>
      </c>
      <c r="C439" s="178" t="s">
        <v>2653</v>
      </c>
      <c r="D439" s="178" t="s">
        <v>2652</v>
      </c>
      <c r="E439" s="178" t="s">
        <v>2548</v>
      </c>
    </row>
    <row r="440" spans="1:5" x14ac:dyDescent="0.25">
      <c r="A440" s="178" t="s">
        <v>2399</v>
      </c>
      <c r="B440" s="178" t="s">
        <v>4497</v>
      </c>
      <c r="C440" s="178" t="s">
        <v>2653</v>
      </c>
      <c r="D440" s="178" t="s">
        <v>2652</v>
      </c>
      <c r="E440" s="178" t="s">
        <v>4254</v>
      </c>
    </row>
    <row r="441" spans="1:5" x14ac:dyDescent="0.25">
      <c r="A441" s="178" t="s">
        <v>2399</v>
      </c>
      <c r="B441" s="178" t="s">
        <v>4496</v>
      </c>
      <c r="C441" s="178" t="s">
        <v>2651</v>
      </c>
      <c r="D441" s="178" t="s">
        <v>2650</v>
      </c>
      <c r="E441" s="178" t="s">
        <v>2638</v>
      </c>
    </row>
    <row r="442" spans="1:5" x14ac:dyDescent="0.25">
      <c r="A442" s="178" t="s">
        <v>2399</v>
      </c>
      <c r="B442" s="178" t="s">
        <v>4496</v>
      </c>
      <c r="C442" s="178" t="s">
        <v>2651</v>
      </c>
      <c r="D442" s="178" t="s">
        <v>2650</v>
      </c>
      <c r="E442" s="178" t="s">
        <v>2550</v>
      </c>
    </row>
    <row r="443" spans="1:5" x14ac:dyDescent="0.25">
      <c r="A443" s="178" t="s">
        <v>2399</v>
      </c>
      <c r="B443" s="178" t="s">
        <v>4496</v>
      </c>
      <c r="C443" s="178" t="s">
        <v>2651</v>
      </c>
      <c r="D443" s="178" t="s">
        <v>2650</v>
      </c>
      <c r="E443" s="178" t="s">
        <v>4400</v>
      </c>
    </row>
    <row r="444" spans="1:5" x14ac:dyDescent="0.25">
      <c r="A444" s="178" t="s">
        <v>2399</v>
      </c>
      <c r="B444" s="178" t="s">
        <v>4496</v>
      </c>
      <c r="C444" s="178" t="s">
        <v>2651</v>
      </c>
      <c r="D444" s="178" t="s">
        <v>2650</v>
      </c>
      <c r="E444" s="178" t="s">
        <v>2628</v>
      </c>
    </row>
    <row r="445" spans="1:5" x14ac:dyDescent="0.25">
      <c r="A445" s="178" t="s">
        <v>2399</v>
      </c>
      <c r="B445" s="178" t="s">
        <v>4496</v>
      </c>
      <c r="C445" s="178" t="s">
        <v>2651</v>
      </c>
      <c r="D445" s="178" t="s">
        <v>2650</v>
      </c>
      <c r="E445" s="178" t="s">
        <v>4303</v>
      </c>
    </row>
    <row r="446" spans="1:5" x14ac:dyDescent="0.25">
      <c r="A446" s="178" t="s">
        <v>2399</v>
      </c>
      <c r="B446" s="178" t="s">
        <v>4496</v>
      </c>
      <c r="C446" s="178" t="s">
        <v>2651</v>
      </c>
      <c r="D446" s="178" t="s">
        <v>2650</v>
      </c>
      <c r="E446" s="178" t="s">
        <v>2618</v>
      </c>
    </row>
    <row r="447" spans="1:5" x14ac:dyDescent="0.25">
      <c r="A447" s="178" t="s">
        <v>2399</v>
      </c>
      <c r="B447" s="178" t="s">
        <v>4496</v>
      </c>
      <c r="C447" s="178" t="s">
        <v>2651</v>
      </c>
      <c r="D447" s="178" t="s">
        <v>2650</v>
      </c>
      <c r="E447" s="178" t="s">
        <v>2504</v>
      </c>
    </row>
    <row r="448" spans="1:5" x14ac:dyDescent="0.25">
      <c r="A448" s="178" t="s">
        <v>2399</v>
      </c>
      <c r="B448" s="178" t="s">
        <v>4496</v>
      </c>
      <c r="C448" s="178" t="s">
        <v>2651</v>
      </c>
      <c r="D448" s="178" t="s">
        <v>2650</v>
      </c>
      <c r="E448" s="178" t="s">
        <v>2676</v>
      </c>
    </row>
    <row r="449" spans="1:5" x14ac:dyDescent="0.25">
      <c r="A449" s="178" t="s">
        <v>2399</v>
      </c>
      <c r="B449" s="178" t="s">
        <v>4495</v>
      </c>
      <c r="C449" s="178" t="s">
        <v>4494</v>
      </c>
      <c r="D449" s="178" t="s">
        <v>4349</v>
      </c>
      <c r="E449" s="178" t="s">
        <v>2402</v>
      </c>
    </row>
    <row r="450" spans="1:5" x14ac:dyDescent="0.25">
      <c r="A450" s="178" t="s">
        <v>2399</v>
      </c>
      <c r="B450" s="178" t="s">
        <v>4495</v>
      </c>
      <c r="C450" s="178" t="s">
        <v>4494</v>
      </c>
      <c r="D450" s="178" t="s">
        <v>4349</v>
      </c>
      <c r="E450" s="178" t="s">
        <v>2636</v>
      </c>
    </row>
    <row r="451" spans="1:5" x14ac:dyDescent="0.25">
      <c r="A451" s="178" t="s">
        <v>2399</v>
      </c>
      <c r="B451" s="178" t="s">
        <v>4495</v>
      </c>
      <c r="C451" s="178" t="s">
        <v>4494</v>
      </c>
      <c r="D451" s="178" t="s">
        <v>4349</v>
      </c>
      <c r="E451" s="178" t="s">
        <v>2642</v>
      </c>
    </row>
    <row r="452" spans="1:5" x14ac:dyDescent="0.25">
      <c r="A452" s="178" t="s">
        <v>2399</v>
      </c>
      <c r="B452" s="178" t="s">
        <v>4495</v>
      </c>
      <c r="C452" s="178" t="s">
        <v>4494</v>
      </c>
      <c r="D452" s="178" t="s">
        <v>4349</v>
      </c>
      <c r="E452" s="178" t="s">
        <v>2508</v>
      </c>
    </row>
    <row r="453" spans="1:5" x14ac:dyDescent="0.25">
      <c r="A453" s="178" t="s">
        <v>2399</v>
      </c>
      <c r="B453" s="178" t="s">
        <v>4495</v>
      </c>
      <c r="C453" s="178" t="s">
        <v>4494</v>
      </c>
      <c r="D453" s="178" t="s">
        <v>4349</v>
      </c>
      <c r="E453" s="178" t="s">
        <v>4282</v>
      </c>
    </row>
    <row r="454" spans="1:5" x14ac:dyDescent="0.25">
      <c r="A454" s="178" t="s">
        <v>2399</v>
      </c>
      <c r="B454" s="178" t="s">
        <v>4495</v>
      </c>
      <c r="C454" s="178" t="s">
        <v>4494</v>
      </c>
      <c r="D454" s="178" t="s">
        <v>4349</v>
      </c>
      <c r="E454" s="178" t="s">
        <v>4354</v>
      </c>
    </row>
    <row r="455" spans="1:5" x14ac:dyDescent="0.25">
      <c r="A455" s="178" t="s">
        <v>2399</v>
      </c>
      <c r="B455" s="178" t="s">
        <v>4492</v>
      </c>
      <c r="C455" s="178" t="s">
        <v>2649</v>
      </c>
      <c r="D455" s="178" t="s">
        <v>2648</v>
      </c>
      <c r="E455" s="178" t="s">
        <v>4493</v>
      </c>
    </row>
    <row r="456" spans="1:5" x14ac:dyDescent="0.25">
      <c r="A456" s="178" t="s">
        <v>2399</v>
      </c>
      <c r="B456" s="178" t="s">
        <v>4492</v>
      </c>
      <c r="C456" s="178" t="s">
        <v>2649</v>
      </c>
      <c r="D456" s="178" t="s">
        <v>2648</v>
      </c>
      <c r="E456" s="178" t="s">
        <v>4311</v>
      </c>
    </row>
    <row r="457" spans="1:5" x14ac:dyDescent="0.25">
      <c r="A457" s="178" t="s">
        <v>2399</v>
      </c>
      <c r="B457" s="178" t="s">
        <v>4492</v>
      </c>
      <c r="C457" s="178" t="s">
        <v>2649</v>
      </c>
      <c r="D457" s="178" t="s">
        <v>2648</v>
      </c>
      <c r="E457" s="178" t="s">
        <v>2532</v>
      </c>
    </row>
    <row r="458" spans="1:5" x14ac:dyDescent="0.25">
      <c r="A458" s="178" t="s">
        <v>2399</v>
      </c>
      <c r="B458" s="178" t="s">
        <v>4490</v>
      </c>
      <c r="C458" s="178" t="s">
        <v>2647</v>
      </c>
      <c r="D458" s="178" t="s">
        <v>2646</v>
      </c>
      <c r="E458" s="178" t="s">
        <v>4491</v>
      </c>
    </row>
    <row r="459" spans="1:5" x14ac:dyDescent="0.25">
      <c r="A459" s="178" t="s">
        <v>2399</v>
      </c>
      <c r="B459" s="178" t="s">
        <v>4490</v>
      </c>
      <c r="C459" s="178" t="s">
        <v>2647</v>
      </c>
      <c r="D459" s="178" t="s">
        <v>2646</v>
      </c>
      <c r="E459" s="178" t="s">
        <v>2616</v>
      </c>
    </row>
    <row r="460" spans="1:5" x14ac:dyDescent="0.25">
      <c r="A460" s="178" t="s">
        <v>2399</v>
      </c>
      <c r="B460" s="178" t="s">
        <v>4490</v>
      </c>
      <c r="C460" s="178" t="s">
        <v>2647</v>
      </c>
      <c r="D460" s="178" t="s">
        <v>2646</v>
      </c>
      <c r="E460" s="178" t="s">
        <v>4338</v>
      </c>
    </row>
    <row r="461" spans="1:5" x14ac:dyDescent="0.25">
      <c r="A461" s="178" t="s">
        <v>2399</v>
      </c>
      <c r="B461" s="178" t="s">
        <v>4489</v>
      </c>
      <c r="C461" s="178" t="s">
        <v>2645</v>
      </c>
      <c r="D461" s="178" t="s">
        <v>2644</v>
      </c>
      <c r="E461" s="178" t="s">
        <v>2404</v>
      </c>
    </row>
    <row r="462" spans="1:5" x14ac:dyDescent="0.25">
      <c r="A462" s="178" t="s">
        <v>2399</v>
      </c>
      <c r="B462" s="178" t="s">
        <v>4489</v>
      </c>
      <c r="C462" s="178" t="s">
        <v>2645</v>
      </c>
      <c r="D462" s="178" t="s">
        <v>2644</v>
      </c>
      <c r="E462" s="178" t="s">
        <v>2558</v>
      </c>
    </row>
    <row r="463" spans="1:5" x14ac:dyDescent="0.25">
      <c r="A463" s="178" t="s">
        <v>2399</v>
      </c>
      <c r="B463" s="178" t="s">
        <v>4489</v>
      </c>
      <c r="C463" s="178" t="s">
        <v>2645</v>
      </c>
      <c r="D463" s="178" t="s">
        <v>2644</v>
      </c>
      <c r="E463" s="178" t="s">
        <v>2560</v>
      </c>
    </row>
    <row r="464" spans="1:5" x14ac:dyDescent="0.25">
      <c r="A464" s="178" t="s">
        <v>2399</v>
      </c>
      <c r="B464" s="178" t="s">
        <v>4489</v>
      </c>
      <c r="C464" s="178" t="s">
        <v>2645</v>
      </c>
      <c r="D464" s="178" t="s">
        <v>2644</v>
      </c>
      <c r="E464" s="178" t="s">
        <v>2458</v>
      </c>
    </row>
    <row r="465" spans="1:5" x14ac:dyDescent="0.25">
      <c r="A465" s="178" t="s">
        <v>2399</v>
      </c>
      <c r="B465" s="178" t="s">
        <v>4488</v>
      </c>
      <c r="C465" s="178" t="s">
        <v>2643</v>
      </c>
      <c r="D465" s="178" t="s">
        <v>2642</v>
      </c>
      <c r="E465" s="178" t="s">
        <v>2634</v>
      </c>
    </row>
    <row r="466" spans="1:5" x14ac:dyDescent="0.25">
      <c r="A466" s="178" t="s">
        <v>2399</v>
      </c>
      <c r="B466" s="178" t="s">
        <v>4488</v>
      </c>
      <c r="C466" s="178" t="s">
        <v>2643</v>
      </c>
      <c r="D466" s="178" t="s">
        <v>2642</v>
      </c>
      <c r="E466" s="178" t="s">
        <v>4285</v>
      </c>
    </row>
    <row r="467" spans="1:5" x14ac:dyDescent="0.25">
      <c r="A467" s="178" t="s">
        <v>2399</v>
      </c>
      <c r="B467" s="178" t="s">
        <v>4488</v>
      </c>
      <c r="C467" s="178" t="s">
        <v>2643</v>
      </c>
      <c r="D467" s="178" t="s">
        <v>2642</v>
      </c>
      <c r="E467" s="178" t="s">
        <v>2594</v>
      </c>
    </row>
    <row r="468" spans="1:5" x14ac:dyDescent="0.25">
      <c r="A468" s="178" t="s">
        <v>2399</v>
      </c>
      <c r="B468" s="178" t="s">
        <v>4488</v>
      </c>
      <c r="C468" s="178" t="s">
        <v>2643</v>
      </c>
      <c r="D468" s="178" t="s">
        <v>2642</v>
      </c>
      <c r="E468" s="178" t="s">
        <v>4398</v>
      </c>
    </row>
    <row r="469" spans="1:5" x14ac:dyDescent="0.25">
      <c r="A469" s="178" t="s">
        <v>2399</v>
      </c>
      <c r="B469" s="178" t="s">
        <v>4488</v>
      </c>
      <c r="C469" s="178" t="s">
        <v>2643</v>
      </c>
      <c r="D469" s="178" t="s">
        <v>2642</v>
      </c>
      <c r="E469" s="178" t="s">
        <v>2402</v>
      </c>
    </row>
    <row r="470" spans="1:5" x14ac:dyDescent="0.25">
      <c r="A470" s="178" t="s">
        <v>2399</v>
      </c>
      <c r="B470" s="178" t="s">
        <v>4488</v>
      </c>
      <c r="C470" s="178" t="s">
        <v>2643</v>
      </c>
      <c r="D470" s="178" t="s">
        <v>2642</v>
      </c>
      <c r="E470" s="178" t="s">
        <v>4401</v>
      </c>
    </row>
    <row r="471" spans="1:5" x14ac:dyDescent="0.25">
      <c r="A471" s="178" t="s">
        <v>2399</v>
      </c>
      <c r="B471" s="178" t="s">
        <v>4488</v>
      </c>
      <c r="C471" s="178" t="s">
        <v>2643</v>
      </c>
      <c r="D471" s="178" t="s">
        <v>2642</v>
      </c>
      <c r="E471" s="178" t="s">
        <v>2526</v>
      </c>
    </row>
    <row r="472" spans="1:5" x14ac:dyDescent="0.25">
      <c r="A472" s="178" t="s">
        <v>2399</v>
      </c>
      <c r="B472" s="178" t="s">
        <v>4487</v>
      </c>
      <c r="C472" s="178" t="s">
        <v>2641</v>
      </c>
      <c r="D472" s="178" t="s">
        <v>2640</v>
      </c>
      <c r="E472" s="178" t="s">
        <v>2510</v>
      </c>
    </row>
    <row r="473" spans="1:5" x14ac:dyDescent="0.25">
      <c r="A473" s="178" t="s">
        <v>2399</v>
      </c>
      <c r="B473" s="178" t="s">
        <v>4487</v>
      </c>
      <c r="C473" s="178" t="s">
        <v>2641</v>
      </c>
      <c r="D473" s="178" t="s">
        <v>2640</v>
      </c>
      <c r="E473" s="178" t="s">
        <v>4246</v>
      </c>
    </row>
    <row r="474" spans="1:5" x14ac:dyDescent="0.25">
      <c r="A474" s="178" t="s">
        <v>2399</v>
      </c>
      <c r="B474" s="178" t="s">
        <v>4487</v>
      </c>
      <c r="C474" s="178" t="s">
        <v>2641</v>
      </c>
      <c r="D474" s="178" t="s">
        <v>2640</v>
      </c>
      <c r="E474" s="178" t="s">
        <v>2454</v>
      </c>
    </row>
    <row r="475" spans="1:5" x14ac:dyDescent="0.25">
      <c r="A475" s="178" t="s">
        <v>2399</v>
      </c>
      <c r="B475" s="178" t="s">
        <v>4486</v>
      </c>
      <c r="C475" s="178" t="s">
        <v>2639</v>
      </c>
      <c r="D475" s="178" t="s">
        <v>2638</v>
      </c>
      <c r="E475" s="178" t="s">
        <v>2694</v>
      </c>
    </row>
    <row r="476" spans="1:5" x14ac:dyDescent="0.25">
      <c r="A476" s="178" t="s">
        <v>2399</v>
      </c>
      <c r="B476" s="178" t="s">
        <v>4486</v>
      </c>
      <c r="C476" s="178" t="s">
        <v>2639</v>
      </c>
      <c r="D476" s="178" t="s">
        <v>2638</v>
      </c>
      <c r="E476" s="178" t="s">
        <v>2676</v>
      </c>
    </row>
    <row r="477" spans="1:5" x14ac:dyDescent="0.25">
      <c r="A477" s="178" t="s">
        <v>2399</v>
      </c>
      <c r="B477" s="178" t="s">
        <v>4486</v>
      </c>
      <c r="C477" s="178" t="s">
        <v>2639</v>
      </c>
      <c r="D477" s="178" t="s">
        <v>2638</v>
      </c>
      <c r="E477" s="178" t="s">
        <v>4302</v>
      </c>
    </row>
    <row r="478" spans="1:5" x14ac:dyDescent="0.25">
      <c r="A478" s="178" t="s">
        <v>2399</v>
      </c>
      <c r="B478" s="178" t="s">
        <v>4486</v>
      </c>
      <c r="C478" s="178" t="s">
        <v>2639</v>
      </c>
      <c r="D478" s="178" t="s">
        <v>2638</v>
      </c>
      <c r="E478" s="178" t="s">
        <v>2550</v>
      </c>
    </row>
    <row r="479" spans="1:5" x14ac:dyDescent="0.25">
      <c r="A479" s="178" t="s">
        <v>2399</v>
      </c>
      <c r="B479" s="178" t="s">
        <v>4486</v>
      </c>
      <c r="C479" s="178" t="s">
        <v>2639</v>
      </c>
      <c r="D479" s="178" t="s">
        <v>2638</v>
      </c>
      <c r="E479" s="178" t="s">
        <v>2650</v>
      </c>
    </row>
    <row r="480" spans="1:5" x14ac:dyDescent="0.25">
      <c r="A480" s="178" t="s">
        <v>2399</v>
      </c>
      <c r="B480" s="178" t="s">
        <v>4486</v>
      </c>
      <c r="C480" s="178" t="s">
        <v>2639</v>
      </c>
      <c r="D480" s="178" t="s">
        <v>2638</v>
      </c>
      <c r="E480" s="178" t="s">
        <v>4303</v>
      </c>
    </row>
    <row r="481" spans="1:5" x14ac:dyDescent="0.25">
      <c r="A481" s="178" t="s">
        <v>2399</v>
      </c>
      <c r="B481" s="178" t="s">
        <v>4485</v>
      </c>
      <c r="C481" s="178" t="s">
        <v>2637</v>
      </c>
      <c r="D481" s="178" t="s">
        <v>2636</v>
      </c>
      <c r="E481" s="178" t="s">
        <v>4302</v>
      </c>
    </row>
    <row r="482" spans="1:5" x14ac:dyDescent="0.25">
      <c r="A482" s="178" t="s">
        <v>2399</v>
      </c>
      <c r="B482" s="178" t="s">
        <v>4485</v>
      </c>
      <c r="C482" s="178" t="s">
        <v>2637</v>
      </c>
      <c r="D482" s="178" t="s">
        <v>2636</v>
      </c>
      <c r="E482" s="178" t="s">
        <v>2550</v>
      </c>
    </row>
    <row r="483" spans="1:5" x14ac:dyDescent="0.25">
      <c r="A483" s="178" t="s">
        <v>2399</v>
      </c>
      <c r="B483" s="178" t="s">
        <v>4485</v>
      </c>
      <c r="C483" s="178" t="s">
        <v>2637</v>
      </c>
      <c r="D483" s="178" t="s">
        <v>2636</v>
      </c>
      <c r="E483" s="178" t="s">
        <v>4283</v>
      </c>
    </row>
    <row r="484" spans="1:5" x14ac:dyDescent="0.25">
      <c r="A484" s="178" t="s">
        <v>2399</v>
      </c>
      <c r="B484" s="178" t="s">
        <v>4485</v>
      </c>
      <c r="C484" s="178" t="s">
        <v>2637</v>
      </c>
      <c r="D484" s="178" t="s">
        <v>2636</v>
      </c>
      <c r="E484" s="178" t="s">
        <v>2598</v>
      </c>
    </row>
    <row r="485" spans="1:5" x14ac:dyDescent="0.25">
      <c r="A485" s="178" t="s">
        <v>2399</v>
      </c>
      <c r="B485" s="178" t="s">
        <v>4485</v>
      </c>
      <c r="C485" s="178" t="s">
        <v>2637</v>
      </c>
      <c r="D485" s="178" t="s">
        <v>2636</v>
      </c>
      <c r="E485" s="178" t="s">
        <v>2518</v>
      </c>
    </row>
    <row r="486" spans="1:5" x14ac:dyDescent="0.25">
      <c r="A486" s="178" t="s">
        <v>2399</v>
      </c>
      <c r="B486" s="178" t="s">
        <v>4484</v>
      </c>
      <c r="C486" s="178" t="s">
        <v>2635</v>
      </c>
      <c r="D486" s="178" t="s">
        <v>2634</v>
      </c>
      <c r="E486" s="178" t="s">
        <v>2402</v>
      </c>
    </row>
    <row r="487" spans="1:5" x14ac:dyDescent="0.25">
      <c r="A487" s="178" t="s">
        <v>2399</v>
      </c>
      <c r="B487" s="178" t="s">
        <v>4484</v>
      </c>
      <c r="C487" s="178" t="s">
        <v>2635</v>
      </c>
      <c r="D487" s="178" t="s">
        <v>2634</v>
      </c>
      <c r="E487" s="178" t="s">
        <v>2444</v>
      </c>
    </row>
    <row r="488" spans="1:5" x14ac:dyDescent="0.25">
      <c r="A488" s="178" t="s">
        <v>2399</v>
      </c>
      <c r="B488" s="178" t="s">
        <v>4484</v>
      </c>
      <c r="C488" s="178" t="s">
        <v>2635</v>
      </c>
      <c r="D488" s="178" t="s">
        <v>2634</v>
      </c>
      <c r="E488" s="178" t="s">
        <v>2410</v>
      </c>
    </row>
    <row r="489" spans="1:5" x14ac:dyDescent="0.25">
      <c r="A489" s="178" t="s">
        <v>2399</v>
      </c>
      <c r="B489" s="178" t="s">
        <v>4484</v>
      </c>
      <c r="C489" s="178" t="s">
        <v>2635</v>
      </c>
      <c r="D489" s="178" t="s">
        <v>2634</v>
      </c>
      <c r="E489" s="178" t="s">
        <v>2642</v>
      </c>
    </row>
    <row r="490" spans="1:5" x14ac:dyDescent="0.25">
      <c r="A490" s="178" t="s">
        <v>2399</v>
      </c>
      <c r="B490" s="178" t="s">
        <v>4484</v>
      </c>
      <c r="C490" s="178" t="s">
        <v>2635</v>
      </c>
      <c r="D490" s="178" t="s">
        <v>2634</v>
      </c>
      <c r="E490" s="178" t="s">
        <v>2540</v>
      </c>
    </row>
    <row r="491" spans="1:5" x14ac:dyDescent="0.25">
      <c r="A491" s="178" t="s">
        <v>2399</v>
      </c>
      <c r="B491" s="178" t="s">
        <v>4484</v>
      </c>
      <c r="C491" s="178" t="s">
        <v>2635</v>
      </c>
      <c r="D491" s="178" t="s">
        <v>2634</v>
      </c>
      <c r="E491" s="178" t="s">
        <v>2526</v>
      </c>
    </row>
    <row r="492" spans="1:5" x14ac:dyDescent="0.25">
      <c r="A492" s="178" t="s">
        <v>2399</v>
      </c>
      <c r="B492" s="178" t="s">
        <v>4483</v>
      </c>
      <c r="C492" s="178" t="s">
        <v>2633</v>
      </c>
      <c r="D492" s="178" t="s">
        <v>2632</v>
      </c>
      <c r="E492" s="178" t="s">
        <v>2690</v>
      </c>
    </row>
    <row r="493" spans="1:5" x14ac:dyDescent="0.25">
      <c r="A493" s="178" t="s">
        <v>2399</v>
      </c>
      <c r="B493" s="178" t="s">
        <v>4483</v>
      </c>
      <c r="C493" s="178" t="s">
        <v>2633</v>
      </c>
      <c r="D493" s="178" t="s">
        <v>2632</v>
      </c>
      <c r="E493" s="178" t="s">
        <v>4425</v>
      </c>
    </row>
    <row r="494" spans="1:5" x14ac:dyDescent="0.25">
      <c r="A494" s="178" t="s">
        <v>2399</v>
      </c>
      <c r="B494" s="178" t="s">
        <v>4483</v>
      </c>
      <c r="C494" s="178" t="s">
        <v>2633</v>
      </c>
      <c r="D494" s="178" t="s">
        <v>2632</v>
      </c>
      <c r="E494" s="178" t="s">
        <v>4322</v>
      </c>
    </row>
    <row r="495" spans="1:5" x14ac:dyDescent="0.25">
      <c r="A495" s="178" t="s">
        <v>2399</v>
      </c>
      <c r="B495" s="178" t="s">
        <v>4483</v>
      </c>
      <c r="C495" s="178" t="s">
        <v>2633</v>
      </c>
      <c r="D495" s="178" t="s">
        <v>2632</v>
      </c>
      <c r="E495" s="178" t="s">
        <v>2604</v>
      </c>
    </row>
    <row r="496" spans="1:5" x14ac:dyDescent="0.25">
      <c r="A496" s="178" t="s">
        <v>2399</v>
      </c>
      <c r="B496" s="178" t="s">
        <v>4482</v>
      </c>
      <c r="C496" s="178" t="s">
        <v>2631</v>
      </c>
      <c r="D496" s="178" t="s">
        <v>2630</v>
      </c>
      <c r="E496" s="178" t="s">
        <v>4365</v>
      </c>
    </row>
    <row r="497" spans="1:5" x14ac:dyDescent="0.25">
      <c r="A497" s="178" t="s">
        <v>2399</v>
      </c>
      <c r="B497" s="178" t="s">
        <v>4482</v>
      </c>
      <c r="C497" s="178" t="s">
        <v>2631</v>
      </c>
      <c r="D497" s="178" t="s">
        <v>2630</v>
      </c>
      <c r="E497" s="178" t="s">
        <v>2674</v>
      </c>
    </row>
    <row r="498" spans="1:5" x14ac:dyDescent="0.25">
      <c r="A498" s="178" t="s">
        <v>2399</v>
      </c>
      <c r="B498" s="178" t="s">
        <v>4482</v>
      </c>
      <c r="C498" s="178" t="s">
        <v>2631</v>
      </c>
      <c r="D498" s="178" t="s">
        <v>2630</v>
      </c>
      <c r="E498" s="178" t="s">
        <v>2506</v>
      </c>
    </row>
    <row r="499" spans="1:5" x14ac:dyDescent="0.25">
      <c r="A499" s="178" t="s">
        <v>2399</v>
      </c>
      <c r="B499" s="178" t="s">
        <v>4481</v>
      </c>
      <c r="C499" s="178" t="s">
        <v>2629</v>
      </c>
      <c r="D499" s="178" t="s">
        <v>2628</v>
      </c>
      <c r="E499" s="178" t="s">
        <v>4400</v>
      </c>
    </row>
    <row r="500" spans="1:5" x14ac:dyDescent="0.25">
      <c r="A500" s="178" t="s">
        <v>2399</v>
      </c>
      <c r="B500" s="178" t="s">
        <v>4481</v>
      </c>
      <c r="C500" s="178" t="s">
        <v>2629</v>
      </c>
      <c r="D500" s="178" t="s">
        <v>2628</v>
      </c>
      <c r="E500" s="178" t="s">
        <v>2650</v>
      </c>
    </row>
    <row r="501" spans="1:5" x14ac:dyDescent="0.25">
      <c r="A501" s="178" t="s">
        <v>2399</v>
      </c>
      <c r="B501" s="178" t="s">
        <v>4481</v>
      </c>
      <c r="C501" s="178" t="s">
        <v>2629</v>
      </c>
      <c r="D501" s="178" t="s">
        <v>2628</v>
      </c>
      <c r="E501" s="178" t="s">
        <v>2504</v>
      </c>
    </row>
    <row r="502" spans="1:5" x14ac:dyDescent="0.25">
      <c r="A502" s="178" t="s">
        <v>2399</v>
      </c>
      <c r="B502" s="178" t="s">
        <v>4481</v>
      </c>
      <c r="C502" s="178" t="s">
        <v>2629</v>
      </c>
      <c r="D502" s="178" t="s">
        <v>2628</v>
      </c>
      <c r="E502" s="178" t="s">
        <v>2484</v>
      </c>
    </row>
    <row r="503" spans="1:5" x14ac:dyDescent="0.25">
      <c r="A503" s="178" t="s">
        <v>2399</v>
      </c>
      <c r="B503" s="178" t="s">
        <v>4481</v>
      </c>
      <c r="C503" s="178" t="s">
        <v>2629</v>
      </c>
      <c r="D503" s="178" t="s">
        <v>2628</v>
      </c>
      <c r="E503" s="178" t="s">
        <v>2526</v>
      </c>
    </row>
    <row r="504" spans="1:5" x14ac:dyDescent="0.25">
      <c r="A504" s="178" t="s">
        <v>2399</v>
      </c>
      <c r="B504" s="178" t="s">
        <v>4481</v>
      </c>
      <c r="C504" s="178" t="s">
        <v>2629</v>
      </c>
      <c r="D504" s="178" t="s">
        <v>2628</v>
      </c>
      <c r="E504" s="178" t="s">
        <v>2618</v>
      </c>
    </row>
    <row r="505" spans="1:5" x14ac:dyDescent="0.25">
      <c r="A505" s="178" t="s">
        <v>2399</v>
      </c>
      <c r="B505" s="178" t="s">
        <v>4480</v>
      </c>
      <c r="C505" s="178" t="s">
        <v>2627</v>
      </c>
      <c r="D505" s="178" t="s">
        <v>2626</v>
      </c>
      <c r="E505" s="178" t="s">
        <v>2514</v>
      </c>
    </row>
    <row r="506" spans="1:5" x14ac:dyDescent="0.25">
      <c r="A506" s="178" t="s">
        <v>2399</v>
      </c>
      <c r="B506" s="178" t="s">
        <v>4480</v>
      </c>
      <c r="C506" s="178" t="s">
        <v>2627</v>
      </c>
      <c r="D506" s="178" t="s">
        <v>2626</v>
      </c>
      <c r="E506" s="178" t="s">
        <v>2610</v>
      </c>
    </row>
    <row r="507" spans="1:5" x14ac:dyDescent="0.25">
      <c r="A507" s="178" t="s">
        <v>2399</v>
      </c>
      <c r="B507" s="178" t="s">
        <v>4480</v>
      </c>
      <c r="C507" s="178" t="s">
        <v>2627</v>
      </c>
      <c r="D507" s="178" t="s">
        <v>2626</v>
      </c>
      <c r="E507" s="178" t="s">
        <v>4375</v>
      </c>
    </row>
    <row r="508" spans="1:5" x14ac:dyDescent="0.25">
      <c r="A508" s="178" t="s">
        <v>2399</v>
      </c>
      <c r="B508" s="178" t="s">
        <v>4480</v>
      </c>
      <c r="C508" s="178" t="s">
        <v>2627</v>
      </c>
      <c r="D508" s="178" t="s">
        <v>2626</v>
      </c>
      <c r="E508" s="178" t="s">
        <v>4257</v>
      </c>
    </row>
    <row r="509" spans="1:5" x14ac:dyDescent="0.25">
      <c r="A509" s="178" t="s">
        <v>2399</v>
      </c>
      <c r="B509" s="178" t="s">
        <v>4480</v>
      </c>
      <c r="C509" s="178" t="s">
        <v>2627</v>
      </c>
      <c r="D509" s="178" t="s">
        <v>2626</v>
      </c>
      <c r="E509" s="178" t="s">
        <v>2436</v>
      </c>
    </row>
    <row r="510" spans="1:5" x14ac:dyDescent="0.25">
      <c r="A510" s="178" t="s">
        <v>2399</v>
      </c>
      <c r="B510" s="178" t="s">
        <v>4480</v>
      </c>
      <c r="C510" s="178" t="s">
        <v>2627</v>
      </c>
      <c r="D510" s="178" t="s">
        <v>2626</v>
      </c>
      <c r="E510" s="178" t="s">
        <v>2406</v>
      </c>
    </row>
    <row r="511" spans="1:5" x14ac:dyDescent="0.25">
      <c r="A511" s="178" t="s">
        <v>2399</v>
      </c>
      <c r="B511" s="178" t="s">
        <v>4475</v>
      </c>
      <c r="C511" s="178" t="s">
        <v>2625</v>
      </c>
      <c r="D511" s="178" t="s">
        <v>2624</v>
      </c>
      <c r="E511" s="178" t="s">
        <v>4479</v>
      </c>
    </row>
    <row r="512" spans="1:5" x14ac:dyDescent="0.25">
      <c r="A512" s="178" t="s">
        <v>2399</v>
      </c>
      <c r="B512" s="178" t="s">
        <v>4475</v>
      </c>
      <c r="C512" s="178" t="s">
        <v>2625</v>
      </c>
      <c r="D512" s="178" t="s">
        <v>2624</v>
      </c>
      <c r="E512" s="178" t="s">
        <v>4478</v>
      </c>
    </row>
    <row r="513" spans="1:5" x14ac:dyDescent="0.25">
      <c r="A513" s="178" t="s">
        <v>2399</v>
      </c>
      <c r="B513" s="178" t="s">
        <v>4475</v>
      </c>
      <c r="C513" s="178" t="s">
        <v>2625</v>
      </c>
      <c r="D513" s="178" t="s">
        <v>2624</v>
      </c>
      <c r="E513" s="178" t="s">
        <v>3188</v>
      </c>
    </row>
    <row r="514" spans="1:5" x14ac:dyDescent="0.25">
      <c r="A514" s="178" t="s">
        <v>2399</v>
      </c>
      <c r="B514" s="178" t="s">
        <v>4475</v>
      </c>
      <c r="C514" s="178" t="s">
        <v>2625</v>
      </c>
      <c r="D514" s="178" t="s">
        <v>2624</v>
      </c>
      <c r="E514" s="178" t="s">
        <v>4477</v>
      </c>
    </row>
    <row r="515" spans="1:5" x14ac:dyDescent="0.25">
      <c r="A515" s="178" t="s">
        <v>2399</v>
      </c>
      <c r="B515" s="178" t="s">
        <v>4475</v>
      </c>
      <c r="C515" s="178" t="s">
        <v>2625</v>
      </c>
      <c r="D515" s="178" t="s">
        <v>2624</v>
      </c>
      <c r="E515" s="178" t="s">
        <v>4476</v>
      </c>
    </row>
    <row r="516" spans="1:5" x14ac:dyDescent="0.25">
      <c r="A516" s="178" t="s">
        <v>2399</v>
      </c>
      <c r="B516" s="178" t="s">
        <v>4475</v>
      </c>
      <c r="C516" s="178" t="s">
        <v>2625</v>
      </c>
      <c r="D516" s="178" t="s">
        <v>2624</v>
      </c>
      <c r="E516" s="178" t="s">
        <v>4474</v>
      </c>
    </row>
    <row r="517" spans="1:5" x14ac:dyDescent="0.25">
      <c r="A517" s="178" t="s">
        <v>2399</v>
      </c>
      <c r="B517" s="178" t="s">
        <v>4473</v>
      </c>
      <c r="C517" s="178" t="s">
        <v>2623</v>
      </c>
      <c r="D517" s="178" t="s">
        <v>2622</v>
      </c>
      <c r="E517" s="178" t="s">
        <v>2508</v>
      </c>
    </row>
    <row r="518" spans="1:5" x14ac:dyDescent="0.25">
      <c r="A518" s="178" t="s">
        <v>2399</v>
      </c>
      <c r="B518" s="178" t="s">
        <v>4473</v>
      </c>
      <c r="C518" s="178" t="s">
        <v>2623</v>
      </c>
      <c r="D518" s="178" t="s">
        <v>2622</v>
      </c>
      <c r="E518" s="178" t="s">
        <v>2470</v>
      </c>
    </row>
    <row r="519" spans="1:5" x14ac:dyDescent="0.25">
      <c r="A519" s="178" t="s">
        <v>2399</v>
      </c>
      <c r="B519" s="178" t="s">
        <v>4473</v>
      </c>
      <c r="C519" s="178" t="s">
        <v>2623</v>
      </c>
      <c r="D519" s="178" t="s">
        <v>2622</v>
      </c>
      <c r="E519" s="178" t="s">
        <v>2678</v>
      </c>
    </row>
    <row r="520" spans="1:5" x14ac:dyDescent="0.25">
      <c r="A520" s="178" t="s">
        <v>2399</v>
      </c>
      <c r="B520" s="178" t="s">
        <v>4473</v>
      </c>
      <c r="C520" s="178" t="s">
        <v>2623</v>
      </c>
      <c r="D520" s="178" t="s">
        <v>2622</v>
      </c>
      <c r="E520" s="178" t="s">
        <v>2596</v>
      </c>
    </row>
    <row r="521" spans="1:5" x14ac:dyDescent="0.25">
      <c r="A521" s="178" t="s">
        <v>2399</v>
      </c>
      <c r="B521" s="178" t="s">
        <v>4473</v>
      </c>
      <c r="C521" s="178" t="s">
        <v>2623</v>
      </c>
      <c r="D521" s="178" t="s">
        <v>2622</v>
      </c>
      <c r="E521" s="178" t="s">
        <v>2448</v>
      </c>
    </row>
    <row r="522" spans="1:5" x14ac:dyDescent="0.25">
      <c r="A522" s="178" t="s">
        <v>2399</v>
      </c>
      <c r="B522" s="178" t="s">
        <v>4473</v>
      </c>
      <c r="C522" s="178" t="s">
        <v>2623</v>
      </c>
      <c r="D522" s="178" t="s">
        <v>2622</v>
      </c>
      <c r="E522" s="178" t="s">
        <v>2468</v>
      </c>
    </row>
    <row r="523" spans="1:5" x14ac:dyDescent="0.25">
      <c r="A523" s="178" t="s">
        <v>2399</v>
      </c>
      <c r="B523" s="178" t="s">
        <v>4473</v>
      </c>
      <c r="C523" s="178" t="s">
        <v>2623</v>
      </c>
      <c r="D523" s="178" t="s">
        <v>2622</v>
      </c>
      <c r="E523" s="178" t="s">
        <v>2590</v>
      </c>
    </row>
    <row r="524" spans="1:5" x14ac:dyDescent="0.25">
      <c r="A524" s="178" t="s">
        <v>2399</v>
      </c>
      <c r="B524" s="178" t="s">
        <v>4472</v>
      </c>
      <c r="C524" s="178" t="s">
        <v>2621</v>
      </c>
      <c r="D524" s="178" t="s">
        <v>2620</v>
      </c>
      <c r="E524" s="178" t="s">
        <v>2606</v>
      </c>
    </row>
    <row r="525" spans="1:5" x14ac:dyDescent="0.25">
      <c r="A525" s="178" t="s">
        <v>2399</v>
      </c>
      <c r="B525" s="178" t="s">
        <v>4472</v>
      </c>
      <c r="C525" s="178" t="s">
        <v>2621</v>
      </c>
      <c r="D525" s="178" t="s">
        <v>2620</v>
      </c>
      <c r="E525" s="178" t="s">
        <v>2484</v>
      </c>
    </row>
    <row r="526" spans="1:5" x14ac:dyDescent="0.25">
      <c r="A526" s="178" t="s">
        <v>2399</v>
      </c>
      <c r="B526" s="178" t="s">
        <v>4472</v>
      </c>
      <c r="C526" s="178" t="s">
        <v>2621</v>
      </c>
      <c r="D526" s="178" t="s">
        <v>2620</v>
      </c>
      <c r="E526" s="178" t="s">
        <v>4251</v>
      </c>
    </row>
    <row r="527" spans="1:5" x14ac:dyDescent="0.25">
      <c r="A527" s="178" t="s">
        <v>2399</v>
      </c>
      <c r="B527" s="178" t="s">
        <v>4471</v>
      </c>
      <c r="C527" s="178" t="s">
        <v>2619</v>
      </c>
      <c r="D527" s="178" t="s">
        <v>2618</v>
      </c>
      <c r="E527" s="178" t="s">
        <v>2444</v>
      </c>
    </row>
    <row r="528" spans="1:5" x14ac:dyDescent="0.25">
      <c r="A528" s="178" t="s">
        <v>2399</v>
      </c>
      <c r="B528" s="178" t="s">
        <v>4471</v>
      </c>
      <c r="C528" s="178" t="s">
        <v>2619</v>
      </c>
      <c r="D528" s="178" t="s">
        <v>2618</v>
      </c>
      <c r="E528" s="178" t="s">
        <v>2650</v>
      </c>
    </row>
    <row r="529" spans="1:5" x14ac:dyDescent="0.25">
      <c r="A529" s="178" t="s">
        <v>2399</v>
      </c>
      <c r="B529" s="178" t="s">
        <v>4471</v>
      </c>
      <c r="C529" s="178" t="s">
        <v>2619</v>
      </c>
      <c r="D529" s="178" t="s">
        <v>2618</v>
      </c>
      <c r="E529" s="178" t="s">
        <v>2628</v>
      </c>
    </row>
    <row r="530" spans="1:5" x14ac:dyDescent="0.25">
      <c r="A530" s="178" t="s">
        <v>2399</v>
      </c>
      <c r="B530" s="178" t="s">
        <v>4471</v>
      </c>
      <c r="C530" s="178" t="s">
        <v>2619</v>
      </c>
      <c r="D530" s="178" t="s">
        <v>2618</v>
      </c>
      <c r="E530" s="178" t="s">
        <v>4283</v>
      </c>
    </row>
    <row r="531" spans="1:5" x14ac:dyDescent="0.25">
      <c r="A531" s="178" t="s">
        <v>2399</v>
      </c>
      <c r="B531" s="178" t="s">
        <v>4471</v>
      </c>
      <c r="C531" s="178" t="s">
        <v>2619</v>
      </c>
      <c r="D531" s="178" t="s">
        <v>2618</v>
      </c>
      <c r="E531" s="178" t="s">
        <v>4302</v>
      </c>
    </row>
    <row r="532" spans="1:5" x14ac:dyDescent="0.25">
      <c r="A532" s="178" t="s">
        <v>2399</v>
      </c>
      <c r="B532" s="178" t="s">
        <v>4471</v>
      </c>
      <c r="C532" s="178" t="s">
        <v>2619</v>
      </c>
      <c r="D532" s="178" t="s">
        <v>2618</v>
      </c>
      <c r="E532" s="178" t="s">
        <v>2550</v>
      </c>
    </row>
    <row r="533" spans="1:5" x14ac:dyDescent="0.25">
      <c r="A533" s="178" t="s">
        <v>2399</v>
      </c>
      <c r="B533" s="178" t="s">
        <v>4471</v>
      </c>
      <c r="C533" s="178" t="s">
        <v>2619</v>
      </c>
      <c r="D533" s="178" t="s">
        <v>2618</v>
      </c>
      <c r="E533" s="178" t="s">
        <v>2526</v>
      </c>
    </row>
    <row r="534" spans="1:5" x14ac:dyDescent="0.25">
      <c r="A534" s="178" t="s">
        <v>2399</v>
      </c>
      <c r="B534" s="178" t="s">
        <v>4470</v>
      </c>
      <c r="C534" s="178" t="s">
        <v>2617</v>
      </c>
      <c r="D534" s="178" t="s">
        <v>2616</v>
      </c>
      <c r="E534" s="178" t="s">
        <v>2434</v>
      </c>
    </row>
    <row r="535" spans="1:5" x14ac:dyDescent="0.25">
      <c r="A535" s="178" t="s">
        <v>2399</v>
      </c>
      <c r="B535" s="178" t="s">
        <v>4470</v>
      </c>
      <c r="C535" s="178" t="s">
        <v>2617</v>
      </c>
      <c r="D535" s="178" t="s">
        <v>2616</v>
      </c>
      <c r="E535" s="178" t="s">
        <v>4341</v>
      </c>
    </row>
    <row r="536" spans="1:5" x14ac:dyDescent="0.25">
      <c r="A536" s="178" t="s">
        <v>2399</v>
      </c>
      <c r="B536" s="178" t="s">
        <v>4470</v>
      </c>
      <c r="C536" s="178" t="s">
        <v>2617</v>
      </c>
      <c r="D536" s="178" t="s">
        <v>2616</v>
      </c>
      <c r="E536" s="178" t="s">
        <v>2520</v>
      </c>
    </row>
    <row r="537" spans="1:5" x14ac:dyDescent="0.25">
      <c r="A537" s="178" t="s">
        <v>2399</v>
      </c>
      <c r="B537" s="178" t="s">
        <v>4470</v>
      </c>
      <c r="C537" s="178" t="s">
        <v>2617</v>
      </c>
      <c r="D537" s="178" t="s">
        <v>2616</v>
      </c>
      <c r="E537" s="178" t="s">
        <v>4338</v>
      </c>
    </row>
    <row r="538" spans="1:5" x14ac:dyDescent="0.25">
      <c r="A538" s="178" t="s">
        <v>2399</v>
      </c>
      <c r="B538" s="178" t="s">
        <v>4470</v>
      </c>
      <c r="C538" s="178" t="s">
        <v>2617</v>
      </c>
      <c r="D538" s="178" t="s">
        <v>2616</v>
      </c>
      <c r="E538" s="178" t="s">
        <v>2418</v>
      </c>
    </row>
    <row r="539" spans="1:5" x14ac:dyDescent="0.25">
      <c r="A539" s="178" t="s">
        <v>2399</v>
      </c>
      <c r="B539" s="178" t="s">
        <v>4469</v>
      </c>
      <c r="C539" s="178" t="s">
        <v>4468</v>
      </c>
      <c r="D539" s="178" t="s">
        <v>4467</v>
      </c>
      <c r="E539" s="178" t="s">
        <v>2612</v>
      </c>
    </row>
    <row r="540" spans="1:5" x14ac:dyDescent="0.25">
      <c r="A540" s="178" t="s">
        <v>2399</v>
      </c>
      <c r="B540" s="178" t="s">
        <v>4469</v>
      </c>
      <c r="C540" s="178" t="s">
        <v>4468</v>
      </c>
      <c r="D540" s="178" t="s">
        <v>4467</v>
      </c>
      <c r="E540" s="178" t="s">
        <v>2496</v>
      </c>
    </row>
    <row r="541" spans="1:5" x14ac:dyDescent="0.25">
      <c r="A541" s="178" t="s">
        <v>2399</v>
      </c>
      <c r="B541" s="178" t="s">
        <v>4469</v>
      </c>
      <c r="C541" s="178" t="s">
        <v>4468</v>
      </c>
      <c r="D541" s="178" t="s">
        <v>4467</v>
      </c>
      <c r="E541" s="178" t="s">
        <v>4251</v>
      </c>
    </row>
    <row r="542" spans="1:5" x14ac:dyDescent="0.25">
      <c r="A542" s="178" t="s">
        <v>2399</v>
      </c>
      <c r="B542" s="178" t="s">
        <v>4469</v>
      </c>
      <c r="C542" s="178" t="s">
        <v>4468</v>
      </c>
      <c r="D542" s="178" t="s">
        <v>4467</v>
      </c>
      <c r="E542" s="178" t="s">
        <v>4287</v>
      </c>
    </row>
    <row r="543" spans="1:5" x14ac:dyDescent="0.25">
      <c r="A543" s="178" t="s">
        <v>2399</v>
      </c>
      <c r="B543" s="178" t="s">
        <v>4469</v>
      </c>
      <c r="C543" s="178" t="s">
        <v>4468</v>
      </c>
      <c r="D543" s="178" t="s">
        <v>4467</v>
      </c>
      <c r="E543" s="178" t="s">
        <v>2458</v>
      </c>
    </row>
    <row r="544" spans="1:5" x14ac:dyDescent="0.25">
      <c r="A544" s="178" t="s">
        <v>2399</v>
      </c>
      <c r="B544" s="178" t="s">
        <v>4469</v>
      </c>
      <c r="C544" s="178" t="s">
        <v>4468</v>
      </c>
      <c r="D544" s="178" t="s">
        <v>4467</v>
      </c>
      <c r="E544" s="178" t="s">
        <v>4259</v>
      </c>
    </row>
    <row r="545" spans="1:5" x14ac:dyDescent="0.25">
      <c r="A545" s="178" t="s">
        <v>2399</v>
      </c>
      <c r="B545" s="178" t="s">
        <v>4469</v>
      </c>
      <c r="C545" s="178" t="s">
        <v>4468</v>
      </c>
      <c r="D545" s="178" t="s">
        <v>4467</v>
      </c>
      <c r="E545" s="178" t="s">
        <v>2614</v>
      </c>
    </row>
    <row r="546" spans="1:5" x14ac:dyDescent="0.25">
      <c r="A546" s="178" t="s">
        <v>2399</v>
      </c>
      <c r="B546" s="178" t="s">
        <v>4466</v>
      </c>
      <c r="C546" s="178" t="s">
        <v>2615</v>
      </c>
      <c r="D546" s="178" t="s">
        <v>2614</v>
      </c>
      <c r="E546" s="178" t="s">
        <v>2514</v>
      </c>
    </row>
    <row r="547" spans="1:5" x14ac:dyDescent="0.25">
      <c r="A547" s="178" t="s">
        <v>2399</v>
      </c>
      <c r="B547" s="178" t="s">
        <v>4466</v>
      </c>
      <c r="C547" s="178" t="s">
        <v>2615</v>
      </c>
      <c r="D547" s="178" t="s">
        <v>2614</v>
      </c>
      <c r="E547" s="178" t="s">
        <v>4263</v>
      </c>
    </row>
    <row r="548" spans="1:5" x14ac:dyDescent="0.25">
      <c r="A548" s="178" t="s">
        <v>2399</v>
      </c>
      <c r="B548" s="178" t="s">
        <v>4466</v>
      </c>
      <c r="C548" s="178" t="s">
        <v>2615</v>
      </c>
      <c r="D548" s="178" t="s">
        <v>2614</v>
      </c>
      <c r="E548" s="178" t="s">
        <v>2660</v>
      </c>
    </row>
    <row r="549" spans="1:5" x14ac:dyDescent="0.25">
      <c r="A549" s="178" t="s">
        <v>2399</v>
      </c>
      <c r="B549" s="178" t="s">
        <v>4466</v>
      </c>
      <c r="C549" s="178" t="s">
        <v>2615</v>
      </c>
      <c r="D549" s="178" t="s">
        <v>2614</v>
      </c>
      <c r="E549" s="178" t="s">
        <v>4262</v>
      </c>
    </row>
    <row r="550" spans="1:5" x14ac:dyDescent="0.25">
      <c r="A550" s="178" t="s">
        <v>2399</v>
      </c>
      <c r="B550" s="178" t="s">
        <v>4466</v>
      </c>
      <c r="C550" s="178" t="s">
        <v>2615</v>
      </c>
      <c r="D550" s="178" t="s">
        <v>2614</v>
      </c>
      <c r="E550" s="178" t="s">
        <v>2562</v>
      </c>
    </row>
    <row r="551" spans="1:5" x14ac:dyDescent="0.25">
      <c r="A551" s="178" t="s">
        <v>2399</v>
      </c>
      <c r="B551" s="178" t="s">
        <v>4466</v>
      </c>
      <c r="C551" s="178" t="s">
        <v>2615</v>
      </c>
      <c r="D551" s="178" t="s">
        <v>2614</v>
      </c>
      <c r="E551" s="178" t="s">
        <v>2536</v>
      </c>
    </row>
    <row r="552" spans="1:5" x14ac:dyDescent="0.25">
      <c r="A552" s="178" t="s">
        <v>2399</v>
      </c>
      <c r="B552" s="178" t="s">
        <v>4466</v>
      </c>
      <c r="C552" s="178" t="s">
        <v>2615</v>
      </c>
      <c r="D552" s="178" t="s">
        <v>2614</v>
      </c>
      <c r="E552" s="178" t="s">
        <v>2612</v>
      </c>
    </row>
    <row r="553" spans="1:5" x14ac:dyDescent="0.25">
      <c r="A553" s="178" t="s">
        <v>2399</v>
      </c>
      <c r="B553" s="178" t="s">
        <v>4465</v>
      </c>
      <c r="C553" s="178" t="s">
        <v>4464</v>
      </c>
      <c r="D553" s="178" t="s">
        <v>4283</v>
      </c>
      <c r="E553" s="178" t="s">
        <v>2444</v>
      </c>
    </row>
    <row r="554" spans="1:5" x14ac:dyDescent="0.25">
      <c r="A554" s="178" t="s">
        <v>2399</v>
      </c>
      <c r="B554" s="178" t="s">
        <v>4465</v>
      </c>
      <c r="C554" s="178" t="s">
        <v>4464</v>
      </c>
      <c r="D554" s="178" t="s">
        <v>4283</v>
      </c>
      <c r="E554" s="178" t="s">
        <v>2526</v>
      </c>
    </row>
    <row r="555" spans="1:5" x14ac:dyDescent="0.25">
      <c r="A555" s="178" t="s">
        <v>2399</v>
      </c>
      <c r="B555" s="178" t="s">
        <v>4465</v>
      </c>
      <c r="C555" s="178" t="s">
        <v>4464</v>
      </c>
      <c r="D555" s="178" t="s">
        <v>4283</v>
      </c>
      <c r="E555" s="178" t="s">
        <v>4302</v>
      </c>
    </row>
    <row r="556" spans="1:5" x14ac:dyDescent="0.25">
      <c r="A556" s="178" t="s">
        <v>2399</v>
      </c>
      <c r="B556" s="178" t="s">
        <v>4465</v>
      </c>
      <c r="C556" s="178" t="s">
        <v>4464</v>
      </c>
      <c r="D556" s="178" t="s">
        <v>4283</v>
      </c>
      <c r="E556" s="178" t="s">
        <v>2550</v>
      </c>
    </row>
    <row r="557" spans="1:5" x14ac:dyDescent="0.25">
      <c r="A557" s="178" t="s">
        <v>2399</v>
      </c>
      <c r="B557" s="178" t="s">
        <v>4465</v>
      </c>
      <c r="C557" s="178" t="s">
        <v>4464</v>
      </c>
      <c r="D557" s="178" t="s">
        <v>4283</v>
      </c>
      <c r="E557" s="178" t="s">
        <v>2598</v>
      </c>
    </row>
    <row r="558" spans="1:5" x14ac:dyDescent="0.25">
      <c r="A558" s="178" t="s">
        <v>2399</v>
      </c>
      <c r="B558" s="178" t="s">
        <v>4465</v>
      </c>
      <c r="C558" s="178" t="s">
        <v>4464</v>
      </c>
      <c r="D558" s="178" t="s">
        <v>4283</v>
      </c>
      <c r="E558" s="178" t="s">
        <v>2636</v>
      </c>
    </row>
    <row r="559" spans="1:5" x14ac:dyDescent="0.25">
      <c r="A559" s="178" t="s">
        <v>2399</v>
      </c>
      <c r="B559" s="178" t="s">
        <v>4465</v>
      </c>
      <c r="C559" s="178" t="s">
        <v>4464</v>
      </c>
      <c r="D559" s="178" t="s">
        <v>4283</v>
      </c>
      <c r="E559" s="178" t="s">
        <v>2618</v>
      </c>
    </row>
    <row r="560" spans="1:5" x14ac:dyDescent="0.25">
      <c r="A560" s="178" t="s">
        <v>2399</v>
      </c>
      <c r="B560" s="178" t="s">
        <v>4463</v>
      </c>
      <c r="C560" s="178" t="s">
        <v>4462</v>
      </c>
      <c r="D560" s="178" t="s">
        <v>4461</v>
      </c>
      <c r="E560" s="178" t="s">
        <v>2604</v>
      </c>
    </row>
    <row r="561" spans="1:5" x14ac:dyDescent="0.25">
      <c r="A561" s="178" t="s">
        <v>2399</v>
      </c>
      <c r="B561" s="178" t="s">
        <v>4463</v>
      </c>
      <c r="C561" s="178" t="s">
        <v>4462</v>
      </c>
      <c r="D561" s="178" t="s">
        <v>4461</v>
      </c>
      <c r="E561" s="178" t="s">
        <v>2458</v>
      </c>
    </row>
    <row r="562" spans="1:5" x14ac:dyDescent="0.25">
      <c r="A562" s="178" t="s">
        <v>2399</v>
      </c>
      <c r="B562" s="178" t="s">
        <v>4463</v>
      </c>
      <c r="C562" s="178" t="s">
        <v>4462</v>
      </c>
      <c r="D562" s="178" t="s">
        <v>4461</v>
      </c>
      <c r="E562" s="178" t="s">
        <v>2612</v>
      </c>
    </row>
    <row r="563" spans="1:5" x14ac:dyDescent="0.25">
      <c r="A563" s="178" t="s">
        <v>2399</v>
      </c>
      <c r="B563" s="178" t="s">
        <v>4463</v>
      </c>
      <c r="C563" s="178" t="s">
        <v>4462</v>
      </c>
      <c r="D563" s="178" t="s">
        <v>4461</v>
      </c>
      <c r="E563" s="178" t="s">
        <v>2496</v>
      </c>
    </row>
    <row r="564" spans="1:5" x14ac:dyDescent="0.25">
      <c r="A564" s="178" t="s">
        <v>2399</v>
      </c>
      <c r="B564" s="178" t="s">
        <v>4463</v>
      </c>
      <c r="C564" s="178" t="s">
        <v>4462</v>
      </c>
      <c r="D564" s="178" t="s">
        <v>4461</v>
      </c>
      <c r="E564" s="178" t="s">
        <v>4263</v>
      </c>
    </row>
    <row r="565" spans="1:5" x14ac:dyDescent="0.25">
      <c r="A565" s="178" t="s">
        <v>2399</v>
      </c>
      <c r="B565" s="178" t="s">
        <v>4463</v>
      </c>
      <c r="C565" s="178" t="s">
        <v>4462</v>
      </c>
      <c r="D565" s="178" t="s">
        <v>4461</v>
      </c>
      <c r="E565" s="178" t="s">
        <v>4262</v>
      </c>
    </row>
    <row r="566" spans="1:5" x14ac:dyDescent="0.25">
      <c r="A566" s="178" t="s">
        <v>2399</v>
      </c>
      <c r="B566" s="178" t="s">
        <v>4463</v>
      </c>
      <c r="C566" s="178" t="s">
        <v>4462</v>
      </c>
      <c r="D566" s="178" t="s">
        <v>4461</v>
      </c>
      <c r="E566" s="178" t="s">
        <v>2614</v>
      </c>
    </row>
    <row r="567" spans="1:5" x14ac:dyDescent="0.25">
      <c r="A567" s="178" t="s">
        <v>2399</v>
      </c>
      <c r="B567" s="178" t="s">
        <v>4460</v>
      </c>
      <c r="C567" s="178" t="s">
        <v>2613</v>
      </c>
      <c r="D567" s="178" t="s">
        <v>2612</v>
      </c>
      <c r="E567" s="178" t="s">
        <v>2660</v>
      </c>
    </row>
    <row r="568" spans="1:5" x14ac:dyDescent="0.25">
      <c r="A568" s="178" t="s">
        <v>2399</v>
      </c>
      <c r="B568" s="178" t="s">
        <v>4460</v>
      </c>
      <c r="C568" s="178" t="s">
        <v>2613</v>
      </c>
      <c r="D568" s="178" t="s">
        <v>2612</v>
      </c>
      <c r="E568" s="178" t="s">
        <v>4262</v>
      </c>
    </row>
    <row r="569" spans="1:5" x14ac:dyDescent="0.25">
      <c r="A569" s="178" t="s">
        <v>2399</v>
      </c>
      <c r="B569" s="178" t="s">
        <v>4460</v>
      </c>
      <c r="C569" s="178" t="s">
        <v>2613</v>
      </c>
      <c r="D569" s="178" t="s">
        <v>2612</v>
      </c>
      <c r="E569" s="178" t="s">
        <v>2466</v>
      </c>
    </row>
    <row r="570" spans="1:5" x14ac:dyDescent="0.25">
      <c r="A570" s="178" t="s">
        <v>2399</v>
      </c>
      <c r="B570" s="178" t="s">
        <v>4460</v>
      </c>
      <c r="C570" s="178" t="s">
        <v>2613</v>
      </c>
      <c r="D570" s="178" t="s">
        <v>2612</v>
      </c>
      <c r="E570" s="178" t="s">
        <v>4263</v>
      </c>
    </row>
    <row r="571" spans="1:5" x14ac:dyDescent="0.25">
      <c r="A571" s="178" t="s">
        <v>2399</v>
      </c>
      <c r="B571" s="178" t="s">
        <v>4460</v>
      </c>
      <c r="C571" s="178" t="s">
        <v>2613</v>
      </c>
      <c r="D571" s="178" t="s">
        <v>2612</v>
      </c>
      <c r="E571" s="178" t="s">
        <v>4287</v>
      </c>
    </row>
    <row r="572" spans="1:5" x14ac:dyDescent="0.25">
      <c r="A572" s="178" t="s">
        <v>2399</v>
      </c>
      <c r="B572" s="178" t="s">
        <v>4460</v>
      </c>
      <c r="C572" s="178" t="s">
        <v>2613</v>
      </c>
      <c r="D572" s="178" t="s">
        <v>2612</v>
      </c>
      <c r="E572" s="178" t="s">
        <v>2614</v>
      </c>
    </row>
    <row r="573" spans="1:5" x14ac:dyDescent="0.25">
      <c r="A573" s="178" t="s">
        <v>2399</v>
      </c>
      <c r="B573" s="178" t="s">
        <v>4460</v>
      </c>
      <c r="C573" s="178" t="s">
        <v>2613</v>
      </c>
      <c r="D573" s="178" t="s">
        <v>2612</v>
      </c>
      <c r="E573" s="178" t="s">
        <v>4262</v>
      </c>
    </row>
    <row r="574" spans="1:5" x14ac:dyDescent="0.25">
      <c r="A574" s="178" t="s">
        <v>2399</v>
      </c>
      <c r="B574" s="178" t="s">
        <v>4459</v>
      </c>
      <c r="C574" s="178" t="s">
        <v>2611</v>
      </c>
      <c r="D574" s="178" t="s">
        <v>2610</v>
      </c>
      <c r="E574" s="178" t="s">
        <v>2500</v>
      </c>
    </row>
    <row r="575" spans="1:5" x14ac:dyDescent="0.25">
      <c r="A575" s="178" t="s">
        <v>2399</v>
      </c>
      <c r="B575" s="178" t="s">
        <v>4459</v>
      </c>
      <c r="C575" s="178" t="s">
        <v>2611</v>
      </c>
      <c r="D575" s="178" t="s">
        <v>2610</v>
      </c>
      <c r="E575" s="178" t="s">
        <v>2406</v>
      </c>
    </row>
    <row r="576" spans="1:5" x14ac:dyDescent="0.25">
      <c r="A576" s="178" t="s">
        <v>2399</v>
      </c>
      <c r="B576" s="178" t="s">
        <v>4459</v>
      </c>
      <c r="C576" s="178" t="s">
        <v>2611</v>
      </c>
      <c r="D576" s="178" t="s">
        <v>2610</v>
      </c>
      <c r="E576" s="178" t="s">
        <v>2626</v>
      </c>
    </row>
    <row r="577" spans="1:5" x14ac:dyDescent="0.25">
      <c r="A577" s="178" t="s">
        <v>2399</v>
      </c>
      <c r="B577" s="178" t="s">
        <v>4459</v>
      </c>
      <c r="C577" s="178" t="s">
        <v>2611</v>
      </c>
      <c r="D577" s="178" t="s">
        <v>2610</v>
      </c>
      <c r="E577" s="178" t="s">
        <v>2562</v>
      </c>
    </row>
    <row r="578" spans="1:5" x14ac:dyDescent="0.25">
      <c r="A578" s="178" t="s">
        <v>2399</v>
      </c>
      <c r="B578" s="178" t="s">
        <v>4459</v>
      </c>
      <c r="C578" s="178" t="s">
        <v>2611</v>
      </c>
      <c r="D578" s="178" t="s">
        <v>2610</v>
      </c>
      <c r="E578" s="178" t="s">
        <v>2536</v>
      </c>
    </row>
    <row r="579" spans="1:5" x14ac:dyDescent="0.25">
      <c r="A579" s="178" t="s">
        <v>2399</v>
      </c>
      <c r="B579" s="178" t="s">
        <v>4459</v>
      </c>
      <c r="C579" s="178" t="s">
        <v>2611</v>
      </c>
      <c r="D579" s="178" t="s">
        <v>2610</v>
      </c>
      <c r="E579" s="178" t="s">
        <v>2456</v>
      </c>
    </row>
    <row r="580" spans="1:5" x14ac:dyDescent="0.25">
      <c r="A580" s="178" t="s">
        <v>2399</v>
      </c>
      <c r="B580" s="178" t="s">
        <v>4459</v>
      </c>
      <c r="C580" s="178" t="s">
        <v>2611</v>
      </c>
      <c r="D580" s="178" t="s">
        <v>2610</v>
      </c>
      <c r="E580" s="178" t="s">
        <v>2670</v>
      </c>
    </row>
    <row r="581" spans="1:5" x14ac:dyDescent="0.25">
      <c r="A581" s="178" t="s">
        <v>2399</v>
      </c>
      <c r="B581" s="178" t="s">
        <v>4458</v>
      </c>
      <c r="C581" s="178" t="s">
        <v>2609</v>
      </c>
      <c r="D581" s="178" t="s">
        <v>2608</v>
      </c>
      <c r="E581" s="178" t="s">
        <v>2422</v>
      </c>
    </row>
    <row r="582" spans="1:5" x14ac:dyDescent="0.25">
      <c r="A582" s="178" t="s">
        <v>2399</v>
      </c>
      <c r="B582" s="178" t="s">
        <v>4458</v>
      </c>
      <c r="C582" s="178" t="s">
        <v>2609</v>
      </c>
      <c r="D582" s="178" t="s">
        <v>2608</v>
      </c>
      <c r="E582" s="178" t="s">
        <v>2494</v>
      </c>
    </row>
    <row r="583" spans="1:5" x14ac:dyDescent="0.25">
      <c r="A583" s="178" t="s">
        <v>2399</v>
      </c>
      <c r="B583" s="178" t="s">
        <v>4458</v>
      </c>
      <c r="C583" s="178" t="s">
        <v>2609</v>
      </c>
      <c r="D583" s="178" t="s">
        <v>2608</v>
      </c>
      <c r="E583" s="178" t="s">
        <v>2596</v>
      </c>
    </row>
    <row r="584" spans="1:5" x14ac:dyDescent="0.25">
      <c r="A584" s="178" t="s">
        <v>2399</v>
      </c>
      <c r="B584" s="178" t="s">
        <v>4458</v>
      </c>
      <c r="C584" s="178" t="s">
        <v>2609</v>
      </c>
      <c r="D584" s="178" t="s">
        <v>2608</v>
      </c>
      <c r="E584" s="178" t="s">
        <v>2548</v>
      </c>
    </row>
    <row r="585" spans="1:5" x14ac:dyDescent="0.25">
      <c r="A585" s="178" t="s">
        <v>2399</v>
      </c>
      <c r="B585" s="178" t="s">
        <v>4458</v>
      </c>
      <c r="C585" s="178" t="s">
        <v>2609</v>
      </c>
      <c r="D585" s="178" t="s">
        <v>2608</v>
      </c>
      <c r="E585" s="178" t="s">
        <v>2652</v>
      </c>
    </row>
    <row r="586" spans="1:5" x14ac:dyDescent="0.25">
      <c r="A586" s="178" t="s">
        <v>2399</v>
      </c>
      <c r="B586" s="178" t="s">
        <v>4457</v>
      </c>
      <c r="C586" s="178" t="s">
        <v>4456</v>
      </c>
      <c r="D586" s="178" t="s">
        <v>4282</v>
      </c>
      <c r="E586" s="178" t="s">
        <v>2636</v>
      </c>
    </row>
    <row r="587" spans="1:5" x14ac:dyDescent="0.25">
      <c r="A587" s="178" t="s">
        <v>2399</v>
      </c>
      <c r="B587" s="178" t="s">
        <v>4457</v>
      </c>
      <c r="C587" s="178" t="s">
        <v>4456</v>
      </c>
      <c r="D587" s="178" t="s">
        <v>4282</v>
      </c>
      <c r="E587" s="178" t="s">
        <v>2634</v>
      </c>
    </row>
    <row r="588" spans="1:5" x14ac:dyDescent="0.25">
      <c r="A588" s="178" t="s">
        <v>2399</v>
      </c>
      <c r="B588" s="178" t="s">
        <v>4457</v>
      </c>
      <c r="C588" s="178" t="s">
        <v>4456</v>
      </c>
      <c r="D588" s="178" t="s">
        <v>4282</v>
      </c>
      <c r="E588" s="178" t="s">
        <v>4400</v>
      </c>
    </row>
    <row r="589" spans="1:5" x14ac:dyDescent="0.25">
      <c r="A589" s="178" t="s">
        <v>2399</v>
      </c>
      <c r="B589" s="178" t="s">
        <v>4457</v>
      </c>
      <c r="C589" s="178" t="s">
        <v>4456</v>
      </c>
      <c r="D589" s="178" t="s">
        <v>4282</v>
      </c>
      <c r="E589" s="178" t="s">
        <v>2438</v>
      </c>
    </row>
    <row r="590" spans="1:5" x14ac:dyDescent="0.25">
      <c r="A590" s="178" t="s">
        <v>2399</v>
      </c>
      <c r="B590" s="178" t="s">
        <v>4457</v>
      </c>
      <c r="C590" s="178" t="s">
        <v>4456</v>
      </c>
      <c r="D590" s="178" t="s">
        <v>4282</v>
      </c>
      <c r="E590" s="178" t="s">
        <v>2550</v>
      </c>
    </row>
    <row r="591" spans="1:5" x14ac:dyDescent="0.25">
      <c r="A591" s="178" t="s">
        <v>2399</v>
      </c>
      <c r="B591" s="178" t="s">
        <v>4457</v>
      </c>
      <c r="C591" s="178" t="s">
        <v>4456</v>
      </c>
      <c r="D591" s="178" t="s">
        <v>4282</v>
      </c>
      <c r="E591" s="178" t="s">
        <v>2618</v>
      </c>
    </row>
    <row r="592" spans="1:5" x14ac:dyDescent="0.25">
      <c r="A592" s="178" t="s">
        <v>2399</v>
      </c>
      <c r="B592" s="178" t="s">
        <v>4457</v>
      </c>
      <c r="C592" s="178" t="s">
        <v>4456</v>
      </c>
      <c r="D592" s="178" t="s">
        <v>4282</v>
      </c>
      <c r="E592" s="178" t="s">
        <v>4302</v>
      </c>
    </row>
    <row r="593" spans="1:5" x14ac:dyDescent="0.25">
      <c r="A593" s="178" t="s">
        <v>2399</v>
      </c>
      <c r="B593" s="178" t="s">
        <v>4455</v>
      </c>
      <c r="C593" s="178" t="s">
        <v>2607</v>
      </c>
      <c r="D593" s="178" t="s">
        <v>2606</v>
      </c>
      <c r="E593" s="178" t="s">
        <v>2620</v>
      </c>
    </row>
    <row r="594" spans="1:5" x14ac:dyDescent="0.25">
      <c r="A594" s="178" t="s">
        <v>2399</v>
      </c>
      <c r="B594" s="178" t="s">
        <v>4455</v>
      </c>
      <c r="C594" s="178" t="s">
        <v>2607</v>
      </c>
      <c r="D594" s="178" t="s">
        <v>2606</v>
      </c>
      <c r="E594" s="178" t="s">
        <v>2576</v>
      </c>
    </row>
    <row r="595" spans="1:5" x14ac:dyDescent="0.25">
      <c r="A595" s="178" t="s">
        <v>2399</v>
      </c>
      <c r="B595" s="178" t="s">
        <v>4455</v>
      </c>
      <c r="C595" s="178" t="s">
        <v>2607</v>
      </c>
      <c r="D595" s="178" t="s">
        <v>2606</v>
      </c>
      <c r="E595" s="178" t="s">
        <v>2584</v>
      </c>
    </row>
    <row r="596" spans="1:5" x14ac:dyDescent="0.25">
      <c r="A596" s="178" t="s">
        <v>2399</v>
      </c>
      <c r="B596" s="178" t="s">
        <v>4455</v>
      </c>
      <c r="C596" s="178" t="s">
        <v>2607</v>
      </c>
      <c r="D596" s="178" t="s">
        <v>2606</v>
      </c>
      <c r="E596" s="178" t="s">
        <v>2484</v>
      </c>
    </row>
    <row r="597" spans="1:5" x14ac:dyDescent="0.25">
      <c r="A597" s="178" t="s">
        <v>2399</v>
      </c>
      <c r="B597" s="178" t="s">
        <v>4454</v>
      </c>
      <c r="C597" s="178" t="s">
        <v>2605</v>
      </c>
      <c r="D597" s="178" t="s">
        <v>2604</v>
      </c>
      <c r="E597" s="178" t="s">
        <v>2690</v>
      </c>
    </row>
    <row r="598" spans="1:5" x14ac:dyDescent="0.25">
      <c r="A598" s="178" t="s">
        <v>2399</v>
      </c>
      <c r="B598" s="178" t="s">
        <v>4454</v>
      </c>
      <c r="C598" s="178" t="s">
        <v>2605</v>
      </c>
      <c r="D598" s="178" t="s">
        <v>2604</v>
      </c>
      <c r="E598" s="178" t="s">
        <v>4324</v>
      </c>
    </row>
    <row r="599" spans="1:5" x14ac:dyDescent="0.25">
      <c r="A599" s="178" t="s">
        <v>2399</v>
      </c>
      <c r="B599" s="178" t="s">
        <v>4454</v>
      </c>
      <c r="C599" s="178" t="s">
        <v>2605</v>
      </c>
      <c r="D599" s="178" t="s">
        <v>2604</v>
      </c>
      <c r="E599" s="178" t="s">
        <v>2466</v>
      </c>
    </row>
    <row r="600" spans="1:5" x14ac:dyDescent="0.25">
      <c r="A600" s="178" t="s">
        <v>2399</v>
      </c>
      <c r="B600" s="178" t="s">
        <v>4454</v>
      </c>
      <c r="C600" s="178" t="s">
        <v>2605</v>
      </c>
      <c r="D600" s="178" t="s">
        <v>2604</v>
      </c>
      <c r="E600" s="178" t="s">
        <v>2632</v>
      </c>
    </row>
    <row r="601" spans="1:5" x14ac:dyDescent="0.25">
      <c r="A601" s="178" t="s">
        <v>2399</v>
      </c>
      <c r="B601" s="178" t="s">
        <v>4454</v>
      </c>
      <c r="C601" s="178" t="s">
        <v>2605</v>
      </c>
      <c r="D601" s="178" t="s">
        <v>2604</v>
      </c>
      <c r="E601" s="178" t="s">
        <v>4425</v>
      </c>
    </row>
    <row r="602" spans="1:5" x14ac:dyDescent="0.25">
      <c r="A602" s="178" t="s">
        <v>2399</v>
      </c>
      <c r="B602" s="178" t="s">
        <v>4454</v>
      </c>
      <c r="C602" s="178" t="s">
        <v>2605</v>
      </c>
      <c r="D602" s="178" t="s">
        <v>2604</v>
      </c>
      <c r="E602" s="178" t="s">
        <v>4314</v>
      </c>
    </row>
    <row r="603" spans="1:5" x14ac:dyDescent="0.25">
      <c r="A603" s="178" t="s">
        <v>2399</v>
      </c>
      <c r="B603" s="178" t="s">
        <v>4453</v>
      </c>
      <c r="C603" s="178" t="s">
        <v>2603</v>
      </c>
      <c r="D603" s="178" t="s">
        <v>2602</v>
      </c>
      <c r="E603" s="178" t="s">
        <v>2434</v>
      </c>
    </row>
    <row r="604" spans="1:5" x14ac:dyDescent="0.25">
      <c r="A604" s="178" t="s">
        <v>2399</v>
      </c>
      <c r="B604" s="178" t="s">
        <v>4453</v>
      </c>
      <c r="C604" s="178" t="s">
        <v>2603</v>
      </c>
      <c r="D604" s="178" t="s">
        <v>2602</v>
      </c>
      <c r="E604" s="178" t="s">
        <v>2594</v>
      </c>
    </row>
    <row r="605" spans="1:5" x14ac:dyDescent="0.25">
      <c r="A605" s="178" t="s">
        <v>2399</v>
      </c>
      <c r="B605" s="178" t="s">
        <v>4453</v>
      </c>
      <c r="C605" s="178" t="s">
        <v>2603</v>
      </c>
      <c r="D605" s="178" t="s">
        <v>2602</v>
      </c>
      <c r="E605" s="178" t="s">
        <v>2572</v>
      </c>
    </row>
    <row r="606" spans="1:5" x14ac:dyDescent="0.25">
      <c r="A606" s="178" t="s">
        <v>2399</v>
      </c>
      <c r="B606" s="178" t="s">
        <v>4453</v>
      </c>
      <c r="C606" s="178" t="s">
        <v>2603</v>
      </c>
      <c r="D606" s="178" t="s">
        <v>2602</v>
      </c>
      <c r="E606" s="178" t="s">
        <v>2642</v>
      </c>
    </row>
    <row r="607" spans="1:5" x14ac:dyDescent="0.25">
      <c r="A607" s="178" t="s">
        <v>2399</v>
      </c>
      <c r="B607" s="178" t="s">
        <v>4452</v>
      </c>
      <c r="C607" s="178" t="s">
        <v>2601</v>
      </c>
      <c r="D607" s="178" t="s">
        <v>2600</v>
      </c>
      <c r="E607" s="178" t="s">
        <v>2574</v>
      </c>
    </row>
    <row r="608" spans="1:5" x14ac:dyDescent="0.25">
      <c r="A608" s="178" t="s">
        <v>2399</v>
      </c>
      <c r="B608" s="178" t="s">
        <v>4452</v>
      </c>
      <c r="C608" s="178" t="s">
        <v>2601</v>
      </c>
      <c r="D608" s="178" t="s">
        <v>2600</v>
      </c>
      <c r="E608" s="178" t="s">
        <v>2476</v>
      </c>
    </row>
    <row r="609" spans="1:5" x14ac:dyDescent="0.25">
      <c r="A609" s="178" t="s">
        <v>2399</v>
      </c>
      <c r="B609" s="178" t="s">
        <v>4452</v>
      </c>
      <c r="C609" s="178" t="s">
        <v>2601</v>
      </c>
      <c r="D609" s="178" t="s">
        <v>2600</v>
      </c>
      <c r="E609" s="178" t="s">
        <v>4266</v>
      </c>
    </row>
    <row r="610" spans="1:5" x14ac:dyDescent="0.25">
      <c r="A610" s="178" t="s">
        <v>2399</v>
      </c>
      <c r="B610" s="178" t="s">
        <v>4451</v>
      </c>
      <c r="C610" s="178" t="s">
        <v>2599</v>
      </c>
      <c r="D610" s="178" t="s">
        <v>2598</v>
      </c>
      <c r="E610" s="178" t="s">
        <v>2538</v>
      </c>
    </row>
    <row r="611" spans="1:5" x14ac:dyDescent="0.25">
      <c r="A611" s="178" t="s">
        <v>2399</v>
      </c>
      <c r="B611" s="178" t="s">
        <v>4451</v>
      </c>
      <c r="C611" s="178" t="s">
        <v>2599</v>
      </c>
      <c r="D611" s="178" t="s">
        <v>2598</v>
      </c>
      <c r="E611" s="178" t="s">
        <v>2518</v>
      </c>
    </row>
    <row r="612" spans="1:5" x14ac:dyDescent="0.25">
      <c r="A612" s="178" t="s">
        <v>2399</v>
      </c>
      <c r="B612" s="178" t="s">
        <v>4451</v>
      </c>
      <c r="C612" s="178" t="s">
        <v>2599</v>
      </c>
      <c r="D612" s="178" t="s">
        <v>2598</v>
      </c>
      <c r="E612" s="178" t="s">
        <v>2452</v>
      </c>
    </row>
    <row r="613" spans="1:5" x14ac:dyDescent="0.25">
      <c r="A613" s="178" t="s">
        <v>2399</v>
      </c>
      <c r="B613" s="178" t="s">
        <v>4451</v>
      </c>
      <c r="C613" s="178" t="s">
        <v>2599</v>
      </c>
      <c r="D613" s="178" t="s">
        <v>2598</v>
      </c>
      <c r="E613" s="178" t="s">
        <v>2444</v>
      </c>
    </row>
    <row r="614" spans="1:5" x14ac:dyDescent="0.25">
      <c r="A614" s="178" t="s">
        <v>2399</v>
      </c>
      <c r="B614" s="178" t="s">
        <v>4451</v>
      </c>
      <c r="C614" s="178" t="s">
        <v>2599</v>
      </c>
      <c r="D614" s="178" t="s">
        <v>2598</v>
      </c>
      <c r="E614" s="178" t="s">
        <v>2688</v>
      </c>
    </row>
    <row r="615" spans="1:5" x14ac:dyDescent="0.25">
      <c r="A615" s="178" t="s">
        <v>2399</v>
      </c>
      <c r="B615" s="178" t="s">
        <v>4451</v>
      </c>
      <c r="C615" s="178" t="s">
        <v>2599</v>
      </c>
      <c r="D615" s="178" t="s">
        <v>2598</v>
      </c>
      <c r="E615" s="178" t="s">
        <v>2636</v>
      </c>
    </row>
    <row r="616" spans="1:5" x14ac:dyDescent="0.25">
      <c r="A616" s="178" t="s">
        <v>2399</v>
      </c>
      <c r="B616" s="178" t="s">
        <v>4451</v>
      </c>
      <c r="C616" s="178" t="s">
        <v>2599</v>
      </c>
      <c r="D616" s="178" t="s">
        <v>2598</v>
      </c>
      <c r="E616" s="178" t="s">
        <v>4283</v>
      </c>
    </row>
    <row r="617" spans="1:5" x14ac:dyDescent="0.25">
      <c r="A617" s="178" t="s">
        <v>2399</v>
      </c>
      <c r="B617" s="178" t="s">
        <v>4451</v>
      </c>
      <c r="C617" s="178" t="s">
        <v>2599</v>
      </c>
      <c r="D617" s="178" t="s">
        <v>2598</v>
      </c>
      <c r="E617" s="178" t="s">
        <v>4302</v>
      </c>
    </row>
    <row r="618" spans="1:5" x14ac:dyDescent="0.25">
      <c r="A618" s="178" t="s">
        <v>2399</v>
      </c>
      <c r="B618" s="178" t="s">
        <v>4451</v>
      </c>
      <c r="C618" s="178" t="s">
        <v>2599</v>
      </c>
      <c r="D618" s="178" t="s">
        <v>2598</v>
      </c>
      <c r="E618" s="178" t="s">
        <v>2550</v>
      </c>
    </row>
    <row r="619" spans="1:5" x14ac:dyDescent="0.25">
      <c r="A619" s="178" t="s">
        <v>2399</v>
      </c>
      <c r="B619" s="178" t="s">
        <v>4451</v>
      </c>
      <c r="C619" s="178" t="s">
        <v>2599</v>
      </c>
      <c r="D619" s="178" t="s">
        <v>2598</v>
      </c>
      <c r="E619" s="178" t="s">
        <v>2410</v>
      </c>
    </row>
    <row r="620" spans="1:5" x14ac:dyDescent="0.25">
      <c r="A620" s="178" t="s">
        <v>2399</v>
      </c>
      <c r="B620" s="178" t="s">
        <v>4450</v>
      </c>
      <c r="C620" s="178" t="s">
        <v>2597</v>
      </c>
      <c r="D620" s="178" t="s">
        <v>2596</v>
      </c>
      <c r="E620" s="178" t="s">
        <v>2652</v>
      </c>
    </row>
    <row r="621" spans="1:5" x14ac:dyDescent="0.25">
      <c r="A621" s="178" t="s">
        <v>2399</v>
      </c>
      <c r="B621" s="178" t="s">
        <v>4450</v>
      </c>
      <c r="C621" s="178" t="s">
        <v>2597</v>
      </c>
      <c r="D621" s="178" t="s">
        <v>2596</v>
      </c>
      <c r="E621" s="178" t="s">
        <v>2608</v>
      </c>
    </row>
    <row r="622" spans="1:5" x14ac:dyDescent="0.25">
      <c r="A622" s="178" t="s">
        <v>2399</v>
      </c>
      <c r="B622" s="178" t="s">
        <v>4450</v>
      </c>
      <c r="C622" s="178" t="s">
        <v>2597</v>
      </c>
      <c r="D622" s="178" t="s">
        <v>2596</v>
      </c>
      <c r="E622" s="178" t="s">
        <v>2622</v>
      </c>
    </row>
    <row r="623" spans="1:5" x14ac:dyDescent="0.25">
      <c r="A623" s="178" t="s">
        <v>2399</v>
      </c>
      <c r="B623" s="178" t="s">
        <v>4448</v>
      </c>
      <c r="C623" s="178" t="s">
        <v>2595</v>
      </c>
      <c r="D623" s="178" t="s">
        <v>2594</v>
      </c>
      <c r="E623" s="178" t="s">
        <v>4449</v>
      </c>
    </row>
    <row r="624" spans="1:5" x14ac:dyDescent="0.25">
      <c r="A624" s="178" t="s">
        <v>2399</v>
      </c>
      <c r="B624" s="178" t="s">
        <v>4448</v>
      </c>
      <c r="C624" s="178" t="s">
        <v>2595</v>
      </c>
      <c r="D624" s="178" t="s">
        <v>2594</v>
      </c>
      <c r="E624" s="178" t="s">
        <v>4447</v>
      </c>
    </row>
    <row r="625" spans="1:5" x14ac:dyDescent="0.25">
      <c r="A625" s="178" t="s">
        <v>2399</v>
      </c>
      <c r="B625" s="178" t="s">
        <v>4446</v>
      </c>
      <c r="C625" s="178" t="s">
        <v>2593</v>
      </c>
      <c r="D625" s="178" t="s">
        <v>2592</v>
      </c>
      <c r="E625" s="178" t="s">
        <v>4311</v>
      </c>
    </row>
    <row r="626" spans="1:5" x14ac:dyDescent="0.25">
      <c r="A626" s="178" t="s">
        <v>2399</v>
      </c>
      <c r="B626" s="178" t="s">
        <v>4446</v>
      </c>
      <c r="C626" s="178" t="s">
        <v>2593</v>
      </c>
      <c r="D626" s="178" t="s">
        <v>2592</v>
      </c>
      <c r="E626" s="178" t="s">
        <v>2532</v>
      </c>
    </row>
    <row r="627" spans="1:5" x14ac:dyDescent="0.25">
      <c r="A627" s="178" t="s">
        <v>2399</v>
      </c>
      <c r="B627" s="178" t="s">
        <v>4446</v>
      </c>
      <c r="C627" s="178" t="s">
        <v>2593</v>
      </c>
      <c r="D627" s="178" t="s">
        <v>2592</v>
      </c>
      <c r="E627" s="178" t="s">
        <v>2546</v>
      </c>
    </row>
    <row r="628" spans="1:5" x14ac:dyDescent="0.25">
      <c r="A628" s="178" t="s">
        <v>2399</v>
      </c>
      <c r="B628" s="178" t="s">
        <v>4446</v>
      </c>
      <c r="C628" s="178" t="s">
        <v>2593</v>
      </c>
      <c r="D628" s="178" t="s">
        <v>2592</v>
      </c>
      <c r="E628" s="178" t="s">
        <v>2502</v>
      </c>
    </row>
    <row r="629" spans="1:5" x14ac:dyDescent="0.25">
      <c r="A629" s="178" t="s">
        <v>2399</v>
      </c>
      <c r="B629" s="178" t="s">
        <v>4446</v>
      </c>
      <c r="C629" s="178" t="s">
        <v>2593</v>
      </c>
      <c r="D629" s="178" t="s">
        <v>2592</v>
      </c>
      <c r="E629" s="178" t="s">
        <v>2512</v>
      </c>
    </row>
    <row r="630" spans="1:5" x14ac:dyDescent="0.25">
      <c r="A630" s="178" t="s">
        <v>2399</v>
      </c>
      <c r="B630" s="178" t="s">
        <v>4445</v>
      </c>
      <c r="C630" s="178" t="s">
        <v>2591</v>
      </c>
      <c r="D630" s="178" t="s">
        <v>2590</v>
      </c>
      <c r="E630" s="178" t="s">
        <v>4254</v>
      </c>
    </row>
    <row r="631" spans="1:5" x14ac:dyDescent="0.25">
      <c r="A631" s="178" t="s">
        <v>2399</v>
      </c>
      <c r="B631" s="178" t="s">
        <v>4445</v>
      </c>
      <c r="C631" s="178" t="s">
        <v>2591</v>
      </c>
      <c r="D631" s="178" t="s">
        <v>2590</v>
      </c>
      <c r="E631" s="178" t="s">
        <v>2652</v>
      </c>
    </row>
    <row r="632" spans="1:5" x14ac:dyDescent="0.25">
      <c r="A632" s="178" t="s">
        <v>2399</v>
      </c>
      <c r="B632" s="178" t="s">
        <v>4445</v>
      </c>
      <c r="C632" s="178" t="s">
        <v>2591</v>
      </c>
      <c r="D632" s="178" t="s">
        <v>2590</v>
      </c>
      <c r="E632" s="178" t="s">
        <v>2548</v>
      </c>
    </row>
    <row r="633" spans="1:5" x14ac:dyDescent="0.25">
      <c r="A633" s="178" t="s">
        <v>2399</v>
      </c>
      <c r="B633" s="178" t="s">
        <v>4445</v>
      </c>
      <c r="C633" s="178" t="s">
        <v>2591</v>
      </c>
      <c r="D633" s="178" t="s">
        <v>2590</v>
      </c>
      <c r="E633" s="178" t="s">
        <v>2412</v>
      </c>
    </row>
    <row r="634" spans="1:5" x14ac:dyDescent="0.25">
      <c r="A634" s="178" t="s">
        <v>2399</v>
      </c>
      <c r="B634" s="178" t="s">
        <v>4444</v>
      </c>
      <c r="C634" s="178" t="s">
        <v>2589</v>
      </c>
      <c r="D634" s="178" t="s">
        <v>2588</v>
      </c>
      <c r="E634" s="178" t="s">
        <v>2692</v>
      </c>
    </row>
    <row r="635" spans="1:5" x14ac:dyDescent="0.25">
      <c r="A635" s="178" t="s">
        <v>2399</v>
      </c>
      <c r="B635" s="178" t="s">
        <v>4444</v>
      </c>
      <c r="C635" s="178" t="s">
        <v>2589</v>
      </c>
      <c r="D635" s="178" t="s">
        <v>2588</v>
      </c>
      <c r="E635" s="178" t="s">
        <v>2572</v>
      </c>
    </row>
    <row r="636" spans="1:5" x14ac:dyDescent="0.25">
      <c r="A636" s="178" t="s">
        <v>2399</v>
      </c>
      <c r="B636" s="178" t="s">
        <v>4444</v>
      </c>
      <c r="C636" s="178" t="s">
        <v>2589</v>
      </c>
      <c r="D636" s="178" t="s">
        <v>2588</v>
      </c>
      <c r="E636" s="178" t="s">
        <v>4255</v>
      </c>
    </row>
    <row r="637" spans="1:5" x14ac:dyDescent="0.25">
      <c r="A637" s="178" t="s">
        <v>2399</v>
      </c>
      <c r="B637" s="178" t="s">
        <v>4444</v>
      </c>
      <c r="C637" s="178" t="s">
        <v>2589</v>
      </c>
      <c r="D637" s="178" t="s">
        <v>2588</v>
      </c>
      <c r="E637" s="178" t="s">
        <v>2446</v>
      </c>
    </row>
    <row r="638" spans="1:5" x14ac:dyDescent="0.25">
      <c r="A638" s="178" t="s">
        <v>2399</v>
      </c>
      <c r="B638" s="178" t="s">
        <v>4444</v>
      </c>
      <c r="C638" s="178" t="s">
        <v>2589</v>
      </c>
      <c r="D638" s="178" t="s">
        <v>2588</v>
      </c>
      <c r="E638" s="178" t="s">
        <v>2430</v>
      </c>
    </row>
    <row r="639" spans="1:5" x14ac:dyDescent="0.25">
      <c r="A639" s="178" t="s">
        <v>2399</v>
      </c>
      <c r="B639" s="178" t="s">
        <v>4444</v>
      </c>
      <c r="C639" s="178" t="s">
        <v>2589</v>
      </c>
      <c r="D639" s="178" t="s">
        <v>2588</v>
      </c>
      <c r="E639" s="178" t="s">
        <v>2502</v>
      </c>
    </row>
    <row r="640" spans="1:5" x14ac:dyDescent="0.25">
      <c r="A640" s="178" t="s">
        <v>2399</v>
      </c>
      <c r="B640" s="178" t="s">
        <v>4444</v>
      </c>
      <c r="C640" s="178" t="s">
        <v>2589</v>
      </c>
      <c r="D640" s="178" t="s">
        <v>2588</v>
      </c>
      <c r="E640" s="178" t="s">
        <v>4262</v>
      </c>
    </row>
    <row r="641" spans="1:5" x14ac:dyDescent="0.25">
      <c r="A641" s="178" t="s">
        <v>2399</v>
      </c>
      <c r="B641" s="178" t="s">
        <v>4443</v>
      </c>
      <c r="C641" s="178" t="s">
        <v>2587</v>
      </c>
      <c r="D641" s="178" t="s">
        <v>2586</v>
      </c>
      <c r="E641" s="178" t="s">
        <v>2452</v>
      </c>
    </row>
    <row r="642" spans="1:5" x14ac:dyDescent="0.25">
      <c r="A642" s="178" t="s">
        <v>2399</v>
      </c>
      <c r="B642" s="178" t="s">
        <v>4443</v>
      </c>
      <c r="C642" s="178" t="s">
        <v>2587</v>
      </c>
      <c r="D642" s="178" t="s">
        <v>2586</v>
      </c>
      <c r="E642" s="178" t="s">
        <v>2662</v>
      </c>
    </row>
    <row r="643" spans="1:5" x14ac:dyDescent="0.25">
      <c r="A643" s="178" t="s">
        <v>2399</v>
      </c>
      <c r="B643" s="178" t="s">
        <v>4443</v>
      </c>
      <c r="C643" s="178" t="s">
        <v>2587</v>
      </c>
      <c r="D643" s="178" t="s">
        <v>2586</v>
      </c>
      <c r="E643" s="178" t="s">
        <v>2542</v>
      </c>
    </row>
    <row r="644" spans="1:5" x14ac:dyDescent="0.25">
      <c r="A644" s="178" t="s">
        <v>2399</v>
      </c>
      <c r="B644" s="178" t="s">
        <v>4443</v>
      </c>
      <c r="C644" s="178" t="s">
        <v>2587</v>
      </c>
      <c r="D644" s="178" t="s">
        <v>2586</v>
      </c>
      <c r="E644" s="178" t="s">
        <v>2490</v>
      </c>
    </row>
    <row r="645" spans="1:5" x14ac:dyDescent="0.25">
      <c r="A645" s="178" t="s">
        <v>2399</v>
      </c>
      <c r="B645" s="178" t="s">
        <v>4443</v>
      </c>
      <c r="C645" s="178" t="s">
        <v>2587</v>
      </c>
      <c r="D645" s="178" t="s">
        <v>2586</v>
      </c>
      <c r="E645" s="178" t="s">
        <v>2488</v>
      </c>
    </row>
    <row r="646" spans="1:5" x14ac:dyDescent="0.25">
      <c r="A646" s="178" t="s">
        <v>2399</v>
      </c>
      <c r="B646" s="178" t="s">
        <v>4443</v>
      </c>
      <c r="C646" s="178" t="s">
        <v>2587</v>
      </c>
      <c r="D646" s="178" t="s">
        <v>2586</v>
      </c>
      <c r="E646" s="178" t="s">
        <v>2582</v>
      </c>
    </row>
    <row r="647" spans="1:5" x14ac:dyDescent="0.25">
      <c r="A647" s="178" t="s">
        <v>2399</v>
      </c>
      <c r="B647" s="178" t="s">
        <v>4442</v>
      </c>
      <c r="C647" s="178" t="s">
        <v>2585</v>
      </c>
      <c r="D647" s="178" t="s">
        <v>2584</v>
      </c>
      <c r="E647" s="178" t="s">
        <v>4248</v>
      </c>
    </row>
    <row r="648" spans="1:5" x14ac:dyDescent="0.25">
      <c r="A648" s="178" t="s">
        <v>2399</v>
      </c>
      <c r="B648" s="178" t="s">
        <v>4442</v>
      </c>
      <c r="C648" s="178" t="s">
        <v>2585</v>
      </c>
      <c r="D648" s="178" t="s">
        <v>2584</v>
      </c>
      <c r="E648" s="178" t="s">
        <v>2546</v>
      </c>
    </row>
    <row r="649" spans="1:5" x14ac:dyDescent="0.25">
      <c r="A649" s="178" t="s">
        <v>2399</v>
      </c>
      <c r="B649" s="178" t="s">
        <v>4442</v>
      </c>
      <c r="C649" s="178" t="s">
        <v>2585</v>
      </c>
      <c r="D649" s="178" t="s">
        <v>2584</v>
      </c>
      <c r="E649" s="178" t="s">
        <v>2484</v>
      </c>
    </row>
    <row r="650" spans="1:5" x14ac:dyDescent="0.25">
      <c r="A650" s="178" t="s">
        <v>2399</v>
      </c>
      <c r="B650" s="178" t="s">
        <v>4442</v>
      </c>
      <c r="C650" s="178" t="s">
        <v>2585</v>
      </c>
      <c r="D650" s="178" t="s">
        <v>2584</v>
      </c>
      <c r="E650" s="178" t="s">
        <v>4398</v>
      </c>
    </row>
    <row r="651" spans="1:5" x14ac:dyDescent="0.25">
      <c r="A651" s="178" t="s">
        <v>2399</v>
      </c>
      <c r="B651" s="178" t="s">
        <v>4442</v>
      </c>
      <c r="C651" s="178" t="s">
        <v>2585</v>
      </c>
      <c r="D651" s="178" t="s">
        <v>2584</v>
      </c>
      <c r="E651" s="178" t="s">
        <v>2532</v>
      </c>
    </row>
    <row r="652" spans="1:5" x14ac:dyDescent="0.25">
      <c r="A652" s="178" t="s">
        <v>2399</v>
      </c>
      <c r="B652" s="178" t="s">
        <v>4442</v>
      </c>
      <c r="C652" s="178" t="s">
        <v>2585</v>
      </c>
      <c r="D652" s="178" t="s">
        <v>2584</v>
      </c>
      <c r="E652" s="178" t="s">
        <v>2606</v>
      </c>
    </row>
    <row r="653" spans="1:5" x14ac:dyDescent="0.25">
      <c r="A653" s="178" t="s">
        <v>2399</v>
      </c>
      <c r="B653" s="178" t="s">
        <v>4440</v>
      </c>
      <c r="C653" s="178" t="s">
        <v>2583</v>
      </c>
      <c r="D653" s="178" t="s">
        <v>2582</v>
      </c>
      <c r="E653" s="178" t="s">
        <v>2662</v>
      </c>
    </row>
    <row r="654" spans="1:5" x14ac:dyDescent="0.25">
      <c r="A654" s="178" t="s">
        <v>2399</v>
      </c>
      <c r="B654" s="178" t="s">
        <v>4440</v>
      </c>
      <c r="C654" s="178" t="s">
        <v>2583</v>
      </c>
      <c r="D654" s="178" t="s">
        <v>2582</v>
      </c>
      <c r="E654" s="178" t="s">
        <v>2586</v>
      </c>
    </row>
    <row r="655" spans="1:5" x14ac:dyDescent="0.25">
      <c r="A655" s="178" t="s">
        <v>2399</v>
      </c>
      <c r="B655" s="178" t="s">
        <v>4440</v>
      </c>
      <c r="C655" s="178" t="s">
        <v>2583</v>
      </c>
      <c r="D655" s="178" t="s">
        <v>2582</v>
      </c>
      <c r="E655" s="178" t="s">
        <v>2580</v>
      </c>
    </row>
    <row r="656" spans="1:5" x14ac:dyDescent="0.25">
      <c r="A656" s="178" t="s">
        <v>2399</v>
      </c>
      <c r="B656" s="178" t="s">
        <v>4440</v>
      </c>
      <c r="C656" s="178" t="s">
        <v>2583</v>
      </c>
      <c r="D656" s="178" t="s">
        <v>2582</v>
      </c>
      <c r="E656" s="178" t="s">
        <v>2558</v>
      </c>
    </row>
    <row r="657" spans="1:5" x14ac:dyDescent="0.25">
      <c r="A657" s="178" t="s">
        <v>2399</v>
      </c>
      <c r="B657" s="178" t="s">
        <v>4440</v>
      </c>
      <c r="C657" s="178" t="s">
        <v>2583</v>
      </c>
      <c r="D657" s="178" t="s">
        <v>2582</v>
      </c>
      <c r="E657" s="178" t="s">
        <v>2542</v>
      </c>
    </row>
    <row r="658" spans="1:5" x14ac:dyDescent="0.25">
      <c r="A658" s="178" t="s">
        <v>2399</v>
      </c>
      <c r="B658" s="178" t="s">
        <v>4440</v>
      </c>
      <c r="C658" s="178" t="s">
        <v>2583</v>
      </c>
      <c r="D658" s="178" t="s">
        <v>2582</v>
      </c>
      <c r="E658" s="178" t="s">
        <v>4441</v>
      </c>
    </row>
    <row r="659" spans="1:5" x14ac:dyDescent="0.25">
      <c r="A659" s="178" t="s">
        <v>2399</v>
      </c>
      <c r="B659" s="178" t="s">
        <v>4440</v>
      </c>
      <c r="C659" s="178" t="s">
        <v>2583</v>
      </c>
      <c r="D659" s="178" t="s">
        <v>2582</v>
      </c>
      <c r="E659" s="178" t="s">
        <v>2492</v>
      </c>
    </row>
    <row r="660" spans="1:5" x14ac:dyDescent="0.25">
      <c r="A660" s="178" t="s">
        <v>2399</v>
      </c>
      <c r="B660" s="178" t="s">
        <v>4439</v>
      </c>
      <c r="C660" s="178" t="s">
        <v>2581</v>
      </c>
      <c r="D660" s="178" t="s">
        <v>2580</v>
      </c>
      <c r="E660" s="178" t="s">
        <v>2492</v>
      </c>
    </row>
    <row r="661" spans="1:5" x14ac:dyDescent="0.25">
      <c r="A661" s="178" t="s">
        <v>2399</v>
      </c>
      <c r="B661" s="178" t="s">
        <v>4439</v>
      </c>
      <c r="C661" s="178" t="s">
        <v>2581</v>
      </c>
      <c r="D661" s="178" t="s">
        <v>2580</v>
      </c>
      <c r="E661" s="178" t="s">
        <v>2558</v>
      </c>
    </row>
    <row r="662" spans="1:5" x14ac:dyDescent="0.25">
      <c r="A662" s="178" t="s">
        <v>2399</v>
      </c>
      <c r="B662" s="178" t="s">
        <v>4439</v>
      </c>
      <c r="C662" s="178" t="s">
        <v>2581</v>
      </c>
      <c r="D662" s="178" t="s">
        <v>2580</v>
      </c>
      <c r="E662" s="178" t="s">
        <v>2474</v>
      </c>
    </row>
    <row r="663" spans="1:5" x14ac:dyDescent="0.25">
      <c r="A663" s="178" t="s">
        <v>2399</v>
      </c>
      <c r="B663" s="178" t="s">
        <v>4439</v>
      </c>
      <c r="C663" s="178" t="s">
        <v>2581</v>
      </c>
      <c r="D663" s="178" t="s">
        <v>2580</v>
      </c>
      <c r="E663" s="178" t="s">
        <v>2582</v>
      </c>
    </row>
    <row r="664" spans="1:5" x14ac:dyDescent="0.25">
      <c r="A664" s="178" t="s">
        <v>2399</v>
      </c>
      <c r="B664" s="178" t="s">
        <v>4439</v>
      </c>
      <c r="C664" s="178" t="s">
        <v>2581</v>
      </c>
      <c r="D664" s="178" t="s">
        <v>2580</v>
      </c>
      <c r="E664" s="178" t="s">
        <v>2397</v>
      </c>
    </row>
    <row r="665" spans="1:5" x14ac:dyDescent="0.25">
      <c r="A665" s="178" t="s">
        <v>2399</v>
      </c>
      <c r="B665" s="178" t="s">
        <v>4438</v>
      </c>
      <c r="C665" s="178" t="s">
        <v>2579</v>
      </c>
      <c r="D665" s="178" t="s">
        <v>2578</v>
      </c>
      <c r="E665" s="178" t="s">
        <v>2614</v>
      </c>
    </row>
    <row r="666" spans="1:5" x14ac:dyDescent="0.25">
      <c r="A666" s="178" t="s">
        <v>2399</v>
      </c>
      <c r="B666" s="178" t="s">
        <v>4438</v>
      </c>
      <c r="C666" s="178" t="s">
        <v>2579</v>
      </c>
      <c r="D666" s="178" t="s">
        <v>2578</v>
      </c>
      <c r="E666" s="178" t="s">
        <v>2626</v>
      </c>
    </row>
    <row r="667" spans="1:5" x14ac:dyDescent="0.25">
      <c r="A667" s="178" t="s">
        <v>2399</v>
      </c>
      <c r="B667" s="178" t="s">
        <v>4438</v>
      </c>
      <c r="C667" s="178" t="s">
        <v>2579</v>
      </c>
      <c r="D667" s="178" t="s">
        <v>2578</v>
      </c>
      <c r="E667" s="178" t="s">
        <v>2604</v>
      </c>
    </row>
    <row r="668" spans="1:5" x14ac:dyDescent="0.25">
      <c r="A668" s="178" t="s">
        <v>2399</v>
      </c>
      <c r="B668" s="178" t="s">
        <v>4438</v>
      </c>
      <c r="C668" s="178" t="s">
        <v>2579</v>
      </c>
      <c r="D668" s="178" t="s">
        <v>2578</v>
      </c>
      <c r="E668" s="178" t="s">
        <v>2466</v>
      </c>
    </row>
    <row r="669" spans="1:5" x14ac:dyDescent="0.25">
      <c r="A669" s="178" t="s">
        <v>2399</v>
      </c>
      <c r="B669" s="178" t="s">
        <v>4438</v>
      </c>
      <c r="C669" s="178" t="s">
        <v>2579</v>
      </c>
      <c r="D669" s="178" t="s">
        <v>2578</v>
      </c>
      <c r="E669" s="178" t="s">
        <v>2412</v>
      </c>
    </row>
    <row r="670" spans="1:5" x14ac:dyDescent="0.25">
      <c r="A670" s="178" t="s">
        <v>2399</v>
      </c>
      <c r="B670" s="178" t="s">
        <v>4437</v>
      </c>
      <c r="C670" s="178" t="s">
        <v>2577</v>
      </c>
      <c r="D670" s="178" t="s">
        <v>2576</v>
      </c>
      <c r="E670" s="178" t="s">
        <v>4431</v>
      </c>
    </row>
    <row r="671" spans="1:5" x14ac:dyDescent="0.25">
      <c r="A671" s="178" t="s">
        <v>2399</v>
      </c>
      <c r="B671" s="178" t="s">
        <v>4437</v>
      </c>
      <c r="C671" s="178" t="s">
        <v>2577</v>
      </c>
      <c r="D671" s="178" t="s">
        <v>2576</v>
      </c>
      <c r="E671" s="178" t="s">
        <v>4248</v>
      </c>
    </row>
    <row r="672" spans="1:5" x14ac:dyDescent="0.25">
      <c r="A672" s="178" t="s">
        <v>2399</v>
      </c>
      <c r="B672" s="178" t="s">
        <v>4437</v>
      </c>
      <c r="C672" s="178" t="s">
        <v>2577</v>
      </c>
      <c r="D672" s="178" t="s">
        <v>2576</v>
      </c>
      <c r="E672" s="178" t="s">
        <v>2606</v>
      </c>
    </row>
    <row r="673" spans="1:5" x14ac:dyDescent="0.25">
      <c r="A673" s="178" t="s">
        <v>2399</v>
      </c>
      <c r="B673" s="178" t="s">
        <v>4437</v>
      </c>
      <c r="C673" s="178" t="s">
        <v>2577</v>
      </c>
      <c r="D673" s="178" t="s">
        <v>2576</v>
      </c>
      <c r="E673" s="178" t="s">
        <v>4251</v>
      </c>
    </row>
    <row r="674" spans="1:5" x14ac:dyDescent="0.25">
      <c r="A674" s="178" t="s">
        <v>2399</v>
      </c>
      <c r="B674" s="178" t="s">
        <v>4436</v>
      </c>
      <c r="C674" s="178" t="s">
        <v>2575</v>
      </c>
      <c r="D674" s="178" t="s">
        <v>2574</v>
      </c>
      <c r="E674" s="178" t="s">
        <v>2408</v>
      </c>
    </row>
    <row r="675" spans="1:5" x14ac:dyDescent="0.25">
      <c r="A675" s="178" t="s">
        <v>2399</v>
      </c>
      <c r="B675" s="178" t="s">
        <v>4436</v>
      </c>
      <c r="C675" s="178" t="s">
        <v>2575</v>
      </c>
      <c r="D675" s="178" t="s">
        <v>2574</v>
      </c>
      <c r="E675" s="178" t="s">
        <v>2510</v>
      </c>
    </row>
    <row r="676" spans="1:5" x14ac:dyDescent="0.25">
      <c r="A676" s="178" t="s">
        <v>2399</v>
      </c>
      <c r="B676" s="178" t="s">
        <v>4436</v>
      </c>
      <c r="C676" s="178" t="s">
        <v>2575</v>
      </c>
      <c r="D676" s="178" t="s">
        <v>2574</v>
      </c>
      <c r="E676" s="178" t="s">
        <v>4246</v>
      </c>
    </row>
    <row r="677" spans="1:5" x14ac:dyDescent="0.25">
      <c r="A677" s="178" t="s">
        <v>2399</v>
      </c>
      <c r="B677" s="178" t="s">
        <v>4434</v>
      </c>
      <c r="C677" s="178" t="s">
        <v>2573</v>
      </c>
      <c r="D677" s="178" t="s">
        <v>2572</v>
      </c>
      <c r="E677" s="178" t="s">
        <v>4289</v>
      </c>
    </row>
    <row r="678" spans="1:5" x14ac:dyDescent="0.25">
      <c r="A678" s="178" t="s">
        <v>2399</v>
      </c>
      <c r="B678" s="178" t="s">
        <v>4434</v>
      </c>
      <c r="C678" s="178" t="s">
        <v>2573</v>
      </c>
      <c r="D678" s="178" t="s">
        <v>2572</v>
      </c>
      <c r="E678" s="178" t="s">
        <v>4311</v>
      </c>
    </row>
    <row r="679" spans="1:5" x14ac:dyDescent="0.25">
      <c r="A679" s="178" t="s">
        <v>2399</v>
      </c>
      <c r="B679" s="178" t="s">
        <v>4434</v>
      </c>
      <c r="C679" s="178" t="s">
        <v>2573</v>
      </c>
      <c r="D679" s="178" t="s">
        <v>2572</v>
      </c>
      <c r="E679" s="178" t="s">
        <v>4308</v>
      </c>
    </row>
    <row r="680" spans="1:5" x14ac:dyDescent="0.25">
      <c r="A680" s="178" t="s">
        <v>2399</v>
      </c>
      <c r="B680" s="178" t="s">
        <v>4434</v>
      </c>
      <c r="C680" s="178" t="s">
        <v>2573</v>
      </c>
      <c r="D680" s="178" t="s">
        <v>2572</v>
      </c>
      <c r="E680" s="178" t="s">
        <v>4398</v>
      </c>
    </row>
    <row r="681" spans="1:5" x14ac:dyDescent="0.25">
      <c r="A681" s="178" t="s">
        <v>2399</v>
      </c>
      <c r="B681" s="178" t="s">
        <v>4434</v>
      </c>
      <c r="C681" s="178" t="s">
        <v>2573</v>
      </c>
      <c r="D681" s="178" t="s">
        <v>2572</v>
      </c>
      <c r="E681" s="178" t="s">
        <v>2434</v>
      </c>
    </row>
    <row r="682" spans="1:5" x14ac:dyDescent="0.25">
      <c r="A682" s="178" t="s">
        <v>2399</v>
      </c>
      <c r="B682" s="178" t="s">
        <v>4434</v>
      </c>
      <c r="C682" s="178" t="s">
        <v>2573</v>
      </c>
      <c r="D682" s="178" t="s">
        <v>2572</v>
      </c>
      <c r="E682" s="178" t="s">
        <v>4289</v>
      </c>
    </row>
    <row r="683" spans="1:5" x14ac:dyDescent="0.25">
      <c r="A683" s="178" t="s">
        <v>2399</v>
      </c>
      <c r="B683" s="178" t="s">
        <v>4434</v>
      </c>
      <c r="C683" s="178" t="s">
        <v>2573</v>
      </c>
      <c r="D683" s="178" t="s">
        <v>2572</v>
      </c>
      <c r="E683" s="178" t="s">
        <v>2588</v>
      </c>
    </row>
    <row r="684" spans="1:5" x14ac:dyDescent="0.25">
      <c r="A684" s="178" t="s">
        <v>2399</v>
      </c>
      <c r="B684" s="178" t="s">
        <v>4434</v>
      </c>
      <c r="C684" s="178" t="s">
        <v>2573</v>
      </c>
      <c r="D684" s="178" t="s">
        <v>2572</v>
      </c>
      <c r="E684" s="178" t="s">
        <v>4269</v>
      </c>
    </row>
    <row r="685" spans="1:5" x14ac:dyDescent="0.25">
      <c r="A685" s="178" t="s">
        <v>2399</v>
      </c>
      <c r="B685" s="178" t="s">
        <v>4434</v>
      </c>
      <c r="C685" s="178" t="s">
        <v>2573</v>
      </c>
      <c r="D685" s="178" t="s">
        <v>2572</v>
      </c>
      <c r="E685" s="178" t="s">
        <v>2486</v>
      </c>
    </row>
    <row r="686" spans="1:5" x14ac:dyDescent="0.25">
      <c r="A686" s="178" t="s">
        <v>2399</v>
      </c>
      <c r="B686" s="178" t="s">
        <v>4434</v>
      </c>
      <c r="C686" s="178" t="s">
        <v>2573</v>
      </c>
      <c r="D686" s="178" t="s">
        <v>2572</v>
      </c>
      <c r="E686" s="178" t="s">
        <v>4435</v>
      </c>
    </row>
    <row r="687" spans="1:5" x14ac:dyDescent="0.25">
      <c r="A687" s="178" t="s">
        <v>2399</v>
      </c>
      <c r="B687" s="178" t="s">
        <v>4434</v>
      </c>
      <c r="C687" s="178" t="s">
        <v>2573</v>
      </c>
      <c r="D687" s="178" t="s">
        <v>2572</v>
      </c>
      <c r="E687" s="178" t="s">
        <v>2532</v>
      </c>
    </row>
    <row r="688" spans="1:5" x14ac:dyDescent="0.25">
      <c r="A688" s="178" t="s">
        <v>2399</v>
      </c>
      <c r="B688" s="178" t="s">
        <v>4434</v>
      </c>
      <c r="C688" s="178" t="s">
        <v>2573</v>
      </c>
      <c r="D688" s="178" t="s">
        <v>2572</v>
      </c>
      <c r="E688" s="178" t="s">
        <v>4285</v>
      </c>
    </row>
    <row r="689" spans="1:5" x14ac:dyDescent="0.25">
      <c r="A689" s="178" t="s">
        <v>2399</v>
      </c>
      <c r="B689" s="178" t="s">
        <v>4434</v>
      </c>
      <c r="C689" s="178" t="s">
        <v>2573</v>
      </c>
      <c r="D689" s="178" t="s">
        <v>2572</v>
      </c>
      <c r="E689" s="178" t="s">
        <v>2418</v>
      </c>
    </row>
    <row r="690" spans="1:5" x14ac:dyDescent="0.25">
      <c r="A690" s="178" t="s">
        <v>2399</v>
      </c>
      <c r="B690" s="178" t="s">
        <v>4433</v>
      </c>
      <c r="C690" s="178" t="s">
        <v>4432</v>
      </c>
      <c r="D690" s="178" t="s">
        <v>4431</v>
      </c>
      <c r="E690" s="178" t="s">
        <v>2546</v>
      </c>
    </row>
    <row r="691" spans="1:5" x14ac:dyDescent="0.25">
      <c r="A691" s="178" t="s">
        <v>2399</v>
      </c>
      <c r="B691" s="178" t="s">
        <v>4433</v>
      </c>
      <c r="C691" s="178" t="s">
        <v>4432</v>
      </c>
      <c r="D691" s="178" t="s">
        <v>4431</v>
      </c>
      <c r="E691" s="178" t="s">
        <v>4248</v>
      </c>
    </row>
    <row r="692" spans="1:5" x14ac:dyDescent="0.25">
      <c r="A692" s="178" t="s">
        <v>2399</v>
      </c>
      <c r="B692" s="178" t="s">
        <v>4433</v>
      </c>
      <c r="C692" s="178" t="s">
        <v>4432</v>
      </c>
      <c r="D692" s="178" t="s">
        <v>4431</v>
      </c>
      <c r="E692" s="178" t="s">
        <v>2502</v>
      </c>
    </row>
    <row r="693" spans="1:5" x14ac:dyDescent="0.25">
      <c r="A693" s="178" t="s">
        <v>2399</v>
      </c>
      <c r="B693" s="178" t="s">
        <v>4433</v>
      </c>
      <c r="C693" s="178" t="s">
        <v>4432</v>
      </c>
      <c r="D693" s="178" t="s">
        <v>4431</v>
      </c>
      <c r="E693" s="178" t="s">
        <v>2530</v>
      </c>
    </row>
    <row r="694" spans="1:5" x14ac:dyDescent="0.25">
      <c r="A694" s="178" t="s">
        <v>2399</v>
      </c>
      <c r="B694" s="178" t="s">
        <v>4433</v>
      </c>
      <c r="C694" s="178" t="s">
        <v>4432</v>
      </c>
      <c r="D694" s="178" t="s">
        <v>4431</v>
      </c>
      <c r="E694" s="178" t="s">
        <v>2498</v>
      </c>
    </row>
    <row r="695" spans="1:5" x14ac:dyDescent="0.25">
      <c r="A695" s="178" t="s">
        <v>2399</v>
      </c>
      <c r="B695" s="178" t="s">
        <v>4430</v>
      </c>
      <c r="C695" s="178" t="s">
        <v>2571</v>
      </c>
      <c r="D695" s="178" t="s">
        <v>2570</v>
      </c>
      <c r="E695" s="178" t="s">
        <v>2558</v>
      </c>
    </row>
    <row r="696" spans="1:5" x14ac:dyDescent="0.25">
      <c r="A696" s="178" t="s">
        <v>2399</v>
      </c>
      <c r="B696" s="178" t="s">
        <v>4430</v>
      </c>
      <c r="C696" s="178" t="s">
        <v>2571</v>
      </c>
      <c r="D696" s="178" t="s">
        <v>2570</v>
      </c>
      <c r="E696" s="178" t="s">
        <v>2542</v>
      </c>
    </row>
    <row r="697" spans="1:5" x14ac:dyDescent="0.25">
      <c r="A697" s="178" t="s">
        <v>2399</v>
      </c>
      <c r="B697" s="178" t="s">
        <v>4430</v>
      </c>
      <c r="C697" s="178" t="s">
        <v>2571</v>
      </c>
      <c r="D697" s="178" t="s">
        <v>2570</v>
      </c>
      <c r="E697" s="178" t="s">
        <v>2400</v>
      </c>
    </row>
    <row r="698" spans="1:5" x14ac:dyDescent="0.25">
      <c r="A698" s="178" t="s">
        <v>2399</v>
      </c>
      <c r="B698" s="178" t="s">
        <v>4430</v>
      </c>
      <c r="C698" s="178" t="s">
        <v>2571</v>
      </c>
      <c r="D698" s="178" t="s">
        <v>2570</v>
      </c>
      <c r="E698" s="178" t="s">
        <v>2397</v>
      </c>
    </row>
    <row r="699" spans="1:5" x14ac:dyDescent="0.25">
      <c r="A699" s="178" t="s">
        <v>2399</v>
      </c>
      <c r="B699" s="178" t="s">
        <v>4430</v>
      </c>
      <c r="C699" s="178" t="s">
        <v>2571</v>
      </c>
      <c r="D699" s="178" t="s">
        <v>2570</v>
      </c>
      <c r="E699" s="178" t="s">
        <v>2582</v>
      </c>
    </row>
    <row r="700" spans="1:5" x14ac:dyDescent="0.25">
      <c r="A700" s="178" t="s">
        <v>2399</v>
      </c>
      <c r="B700" s="178" t="s">
        <v>4430</v>
      </c>
      <c r="C700" s="178" t="s">
        <v>2571</v>
      </c>
      <c r="D700" s="178" t="s">
        <v>2570</v>
      </c>
      <c r="E700" s="178" t="s">
        <v>2580</v>
      </c>
    </row>
    <row r="701" spans="1:5" x14ac:dyDescent="0.25">
      <c r="A701" s="178" t="s">
        <v>2399</v>
      </c>
      <c r="B701" s="178" t="s">
        <v>4429</v>
      </c>
      <c r="C701" s="178" t="s">
        <v>2569</v>
      </c>
      <c r="D701" s="178" t="s">
        <v>2568</v>
      </c>
      <c r="E701" s="178" t="s">
        <v>4342</v>
      </c>
    </row>
    <row r="702" spans="1:5" x14ac:dyDescent="0.25">
      <c r="A702" s="178" t="s">
        <v>2399</v>
      </c>
      <c r="B702" s="178" t="s">
        <v>4429</v>
      </c>
      <c r="C702" s="178" t="s">
        <v>2569</v>
      </c>
      <c r="D702" s="178" t="s">
        <v>2568</v>
      </c>
      <c r="E702" s="178" t="s">
        <v>2516</v>
      </c>
    </row>
    <row r="703" spans="1:5" x14ac:dyDescent="0.25">
      <c r="A703" s="178" t="s">
        <v>2399</v>
      </c>
      <c r="B703" s="178" t="s">
        <v>4429</v>
      </c>
      <c r="C703" s="178" t="s">
        <v>2569</v>
      </c>
      <c r="D703" s="178" t="s">
        <v>2568</v>
      </c>
      <c r="E703" s="178" t="s">
        <v>2474</v>
      </c>
    </row>
    <row r="704" spans="1:5" x14ac:dyDescent="0.25">
      <c r="A704" s="178" t="s">
        <v>2399</v>
      </c>
      <c r="B704" s="178" t="s">
        <v>4429</v>
      </c>
      <c r="C704" s="178" t="s">
        <v>2569</v>
      </c>
      <c r="D704" s="178" t="s">
        <v>2568</v>
      </c>
      <c r="E704" s="178" t="s">
        <v>2458</v>
      </c>
    </row>
    <row r="705" spans="1:5" x14ac:dyDescent="0.25">
      <c r="A705" s="178" t="s">
        <v>2399</v>
      </c>
      <c r="B705" s="178" t="s">
        <v>4428</v>
      </c>
      <c r="C705" s="178" t="s">
        <v>2567</v>
      </c>
      <c r="D705" s="178" t="s">
        <v>2566</v>
      </c>
      <c r="E705" s="178" t="s">
        <v>2554</v>
      </c>
    </row>
    <row r="706" spans="1:5" x14ac:dyDescent="0.25">
      <c r="A706" s="178" t="s">
        <v>2399</v>
      </c>
      <c r="B706" s="178" t="s">
        <v>4428</v>
      </c>
      <c r="C706" s="178" t="s">
        <v>2567</v>
      </c>
      <c r="D706" s="178" t="s">
        <v>2566</v>
      </c>
      <c r="E706" s="178" t="s">
        <v>2534</v>
      </c>
    </row>
    <row r="707" spans="1:5" x14ac:dyDescent="0.25">
      <c r="A707" s="178" t="s">
        <v>2399</v>
      </c>
      <c r="B707" s="178" t="s">
        <v>4428</v>
      </c>
      <c r="C707" s="178" t="s">
        <v>2567</v>
      </c>
      <c r="D707" s="178" t="s">
        <v>2566</v>
      </c>
      <c r="E707" s="178" t="s">
        <v>2528</v>
      </c>
    </row>
    <row r="708" spans="1:5" x14ac:dyDescent="0.25">
      <c r="A708" s="178" t="s">
        <v>2399</v>
      </c>
      <c r="B708" s="178" t="s">
        <v>4427</v>
      </c>
      <c r="C708" s="178" t="s">
        <v>4426</v>
      </c>
      <c r="D708" s="178" t="s">
        <v>4425</v>
      </c>
      <c r="E708" s="178" t="s">
        <v>2690</v>
      </c>
    </row>
    <row r="709" spans="1:5" x14ac:dyDescent="0.25">
      <c r="A709" s="178" t="s">
        <v>2399</v>
      </c>
      <c r="B709" s="178" t="s">
        <v>4427</v>
      </c>
      <c r="C709" s="178" t="s">
        <v>4426</v>
      </c>
      <c r="D709" s="178" t="s">
        <v>4425</v>
      </c>
      <c r="E709" s="178" t="s">
        <v>4375</v>
      </c>
    </row>
    <row r="710" spans="1:5" x14ac:dyDescent="0.25">
      <c r="A710" s="178" t="s">
        <v>2399</v>
      </c>
      <c r="B710" s="178" t="s">
        <v>4427</v>
      </c>
      <c r="C710" s="178" t="s">
        <v>4426</v>
      </c>
      <c r="D710" s="178" t="s">
        <v>4425</v>
      </c>
      <c r="E710" s="178" t="s">
        <v>2660</v>
      </c>
    </row>
    <row r="711" spans="1:5" x14ac:dyDescent="0.25">
      <c r="A711" s="178" t="s">
        <v>2399</v>
      </c>
      <c r="B711" s="178" t="s">
        <v>4427</v>
      </c>
      <c r="C711" s="178" t="s">
        <v>4426</v>
      </c>
      <c r="D711" s="178" t="s">
        <v>4425</v>
      </c>
      <c r="E711" s="178" t="s">
        <v>2632</v>
      </c>
    </row>
    <row r="712" spans="1:5" x14ac:dyDescent="0.25">
      <c r="A712" s="178" t="s">
        <v>2399</v>
      </c>
      <c r="B712" s="178" t="s">
        <v>4427</v>
      </c>
      <c r="C712" s="178" t="s">
        <v>4426</v>
      </c>
      <c r="D712" s="178" t="s">
        <v>4425</v>
      </c>
      <c r="E712" s="178" t="s">
        <v>2604</v>
      </c>
    </row>
    <row r="713" spans="1:5" x14ac:dyDescent="0.25">
      <c r="A713" s="178" t="s">
        <v>2399</v>
      </c>
      <c r="B713" s="178" t="s">
        <v>4424</v>
      </c>
      <c r="C713" s="178" t="s">
        <v>2565</v>
      </c>
      <c r="D713" s="178" t="s">
        <v>2564</v>
      </c>
      <c r="E713" s="178" t="s">
        <v>4271</v>
      </c>
    </row>
    <row r="714" spans="1:5" x14ac:dyDescent="0.25">
      <c r="A714" s="178" t="s">
        <v>2399</v>
      </c>
      <c r="B714" s="178" t="s">
        <v>4424</v>
      </c>
      <c r="C714" s="178" t="s">
        <v>2565</v>
      </c>
      <c r="D714" s="178" t="s">
        <v>2564</v>
      </c>
      <c r="E714" s="178" t="s">
        <v>4342</v>
      </c>
    </row>
    <row r="715" spans="1:5" x14ac:dyDescent="0.25">
      <c r="A715" s="178" t="s">
        <v>2399</v>
      </c>
      <c r="B715" s="178" t="s">
        <v>4424</v>
      </c>
      <c r="C715" s="178" t="s">
        <v>2565</v>
      </c>
      <c r="D715" s="178" t="s">
        <v>2564</v>
      </c>
      <c r="E715" s="178" t="s">
        <v>2458</v>
      </c>
    </row>
    <row r="716" spans="1:5" x14ac:dyDescent="0.25">
      <c r="A716" s="178" t="s">
        <v>2399</v>
      </c>
      <c r="B716" s="178" t="s">
        <v>4424</v>
      </c>
      <c r="C716" s="178" t="s">
        <v>2565</v>
      </c>
      <c r="D716" s="178" t="s">
        <v>2564</v>
      </c>
      <c r="E716" s="178" t="s">
        <v>4315</v>
      </c>
    </row>
    <row r="717" spans="1:5" x14ac:dyDescent="0.25">
      <c r="A717" s="178" t="s">
        <v>2399</v>
      </c>
      <c r="B717" s="178" t="s">
        <v>4422</v>
      </c>
      <c r="C717" s="178" t="s">
        <v>2563</v>
      </c>
      <c r="D717" s="178" t="s">
        <v>2562</v>
      </c>
      <c r="E717" s="178" t="s">
        <v>4423</v>
      </c>
    </row>
    <row r="718" spans="1:5" x14ac:dyDescent="0.25">
      <c r="A718" s="178" t="s">
        <v>2399</v>
      </c>
      <c r="B718" s="178" t="s">
        <v>4422</v>
      </c>
      <c r="C718" s="178" t="s">
        <v>2563</v>
      </c>
      <c r="D718" s="178" t="s">
        <v>2562</v>
      </c>
      <c r="E718" s="178" t="s">
        <v>4251</v>
      </c>
    </row>
    <row r="719" spans="1:5" x14ac:dyDescent="0.25">
      <c r="A719" s="178" t="s">
        <v>2399</v>
      </c>
      <c r="B719" s="178" t="s">
        <v>4422</v>
      </c>
      <c r="C719" s="178" t="s">
        <v>2563</v>
      </c>
      <c r="D719" s="178" t="s">
        <v>2562</v>
      </c>
      <c r="E719" s="178" t="s">
        <v>2536</v>
      </c>
    </row>
    <row r="720" spans="1:5" x14ac:dyDescent="0.25">
      <c r="A720" s="178" t="s">
        <v>2399</v>
      </c>
      <c r="B720" s="178" t="s">
        <v>4422</v>
      </c>
      <c r="C720" s="178" t="s">
        <v>2563</v>
      </c>
      <c r="D720" s="178" t="s">
        <v>2562</v>
      </c>
      <c r="E720" s="178" t="s">
        <v>2498</v>
      </c>
    </row>
    <row r="721" spans="1:5" x14ac:dyDescent="0.25">
      <c r="A721" s="178" t="s">
        <v>2399</v>
      </c>
      <c r="B721" s="178" t="s">
        <v>4422</v>
      </c>
      <c r="C721" s="178" t="s">
        <v>2563</v>
      </c>
      <c r="D721" s="178" t="s">
        <v>2562</v>
      </c>
      <c r="E721" s="178" t="s">
        <v>4262</v>
      </c>
    </row>
    <row r="722" spans="1:5" x14ac:dyDescent="0.25">
      <c r="A722" s="178" t="s">
        <v>2399</v>
      </c>
      <c r="B722" s="178" t="s">
        <v>4422</v>
      </c>
      <c r="C722" s="178" t="s">
        <v>2563</v>
      </c>
      <c r="D722" s="178" t="s">
        <v>2562</v>
      </c>
      <c r="E722" s="178" t="s">
        <v>2614</v>
      </c>
    </row>
    <row r="723" spans="1:5" x14ac:dyDescent="0.25">
      <c r="A723" s="178" t="s">
        <v>2399</v>
      </c>
      <c r="B723" s="178" t="s">
        <v>4422</v>
      </c>
      <c r="C723" s="178" t="s">
        <v>2563</v>
      </c>
      <c r="D723" s="178" t="s">
        <v>2562</v>
      </c>
      <c r="E723" s="178" t="s">
        <v>2610</v>
      </c>
    </row>
    <row r="724" spans="1:5" x14ac:dyDescent="0.25">
      <c r="A724" s="178" t="s">
        <v>2399</v>
      </c>
      <c r="B724" s="178" t="s">
        <v>4421</v>
      </c>
      <c r="C724" s="178" t="s">
        <v>2561</v>
      </c>
      <c r="D724" s="178" t="s">
        <v>2560</v>
      </c>
      <c r="E724" s="178" t="s">
        <v>2464</v>
      </c>
    </row>
    <row r="725" spans="1:5" x14ac:dyDescent="0.25">
      <c r="A725" s="178" t="s">
        <v>2399</v>
      </c>
      <c r="B725" s="178" t="s">
        <v>4421</v>
      </c>
      <c r="C725" s="178" t="s">
        <v>2561</v>
      </c>
      <c r="D725" s="178" t="s">
        <v>2560</v>
      </c>
      <c r="E725" s="178" t="s">
        <v>2478</v>
      </c>
    </row>
    <row r="726" spans="1:5" x14ac:dyDescent="0.25">
      <c r="A726" s="178" t="s">
        <v>2399</v>
      </c>
      <c r="B726" s="178" t="s">
        <v>4421</v>
      </c>
      <c r="C726" s="178" t="s">
        <v>2561</v>
      </c>
      <c r="D726" s="178" t="s">
        <v>2560</v>
      </c>
      <c r="E726" s="178" t="s">
        <v>2432</v>
      </c>
    </row>
    <row r="727" spans="1:5" x14ac:dyDescent="0.25">
      <c r="A727" s="178" t="s">
        <v>2399</v>
      </c>
      <c r="B727" s="178" t="s">
        <v>4421</v>
      </c>
      <c r="C727" s="178" t="s">
        <v>2561</v>
      </c>
      <c r="D727" s="178" t="s">
        <v>2560</v>
      </c>
      <c r="E727" s="178" t="s">
        <v>2494</v>
      </c>
    </row>
    <row r="728" spans="1:5" x14ac:dyDescent="0.25">
      <c r="A728" s="178" t="s">
        <v>2399</v>
      </c>
      <c r="B728" s="178" t="s">
        <v>4421</v>
      </c>
      <c r="C728" s="178" t="s">
        <v>2561</v>
      </c>
      <c r="D728" s="178" t="s">
        <v>2560</v>
      </c>
      <c r="E728" s="178" t="s">
        <v>2404</v>
      </c>
    </row>
    <row r="729" spans="1:5" x14ac:dyDescent="0.25">
      <c r="A729" s="178" t="s">
        <v>2399</v>
      </c>
      <c r="B729" s="178" t="s">
        <v>4421</v>
      </c>
      <c r="C729" s="178" t="s">
        <v>2561</v>
      </c>
      <c r="D729" s="178" t="s">
        <v>2560</v>
      </c>
      <c r="E729" s="178" t="s">
        <v>4243</v>
      </c>
    </row>
    <row r="730" spans="1:5" x14ac:dyDescent="0.25">
      <c r="A730" s="178" t="s">
        <v>2399</v>
      </c>
      <c r="B730" s="178" t="s">
        <v>4421</v>
      </c>
      <c r="C730" s="178" t="s">
        <v>2561</v>
      </c>
      <c r="D730" s="178" t="s">
        <v>2560</v>
      </c>
      <c r="E730" s="178" t="s">
        <v>2676</v>
      </c>
    </row>
    <row r="731" spans="1:5" x14ac:dyDescent="0.25">
      <c r="A731" s="178" t="s">
        <v>2399</v>
      </c>
      <c r="B731" s="178" t="s">
        <v>4421</v>
      </c>
      <c r="C731" s="178" t="s">
        <v>2561</v>
      </c>
      <c r="D731" s="178" t="s">
        <v>2560</v>
      </c>
      <c r="E731" s="178" t="s">
        <v>2644</v>
      </c>
    </row>
    <row r="732" spans="1:5" x14ac:dyDescent="0.25">
      <c r="A732" s="178" t="s">
        <v>2399</v>
      </c>
      <c r="B732" s="178" t="s">
        <v>4421</v>
      </c>
      <c r="C732" s="178" t="s">
        <v>2561</v>
      </c>
      <c r="D732" s="178" t="s">
        <v>2560</v>
      </c>
      <c r="E732" s="178" t="s">
        <v>2570</v>
      </c>
    </row>
    <row r="733" spans="1:5" x14ac:dyDescent="0.25">
      <c r="A733" s="178" t="s">
        <v>2399</v>
      </c>
      <c r="B733" s="178" t="s">
        <v>4421</v>
      </c>
      <c r="C733" s="178" t="s">
        <v>2561</v>
      </c>
      <c r="D733" s="178" t="s">
        <v>2560</v>
      </c>
      <c r="E733" s="178" t="s">
        <v>2558</v>
      </c>
    </row>
    <row r="734" spans="1:5" x14ac:dyDescent="0.25">
      <c r="A734" s="178" t="s">
        <v>2399</v>
      </c>
      <c r="B734" s="178" t="s">
        <v>4421</v>
      </c>
      <c r="C734" s="178" t="s">
        <v>2561</v>
      </c>
      <c r="D734" s="178" t="s">
        <v>2560</v>
      </c>
      <c r="E734" s="178" t="s">
        <v>2542</v>
      </c>
    </row>
    <row r="735" spans="1:5" x14ac:dyDescent="0.25">
      <c r="A735" s="178" t="s">
        <v>2399</v>
      </c>
      <c r="B735" s="178" t="s">
        <v>4421</v>
      </c>
      <c r="C735" s="178" t="s">
        <v>2561</v>
      </c>
      <c r="D735" s="178" t="s">
        <v>2560</v>
      </c>
      <c r="E735" s="178" t="s">
        <v>2480</v>
      </c>
    </row>
    <row r="736" spans="1:5" x14ac:dyDescent="0.25">
      <c r="A736" s="178" t="s">
        <v>2399</v>
      </c>
      <c r="B736" s="178" t="s">
        <v>4420</v>
      </c>
      <c r="C736" s="178" t="s">
        <v>2559</v>
      </c>
      <c r="D736" s="178" t="s">
        <v>2558</v>
      </c>
      <c r="E736" s="178" t="s">
        <v>2582</v>
      </c>
    </row>
    <row r="737" spans="1:5" x14ac:dyDescent="0.25">
      <c r="A737" s="178" t="s">
        <v>2399</v>
      </c>
      <c r="B737" s="178" t="s">
        <v>4420</v>
      </c>
      <c r="C737" s="178" t="s">
        <v>2559</v>
      </c>
      <c r="D737" s="178" t="s">
        <v>2558</v>
      </c>
      <c r="E737" s="178" t="s">
        <v>2397</v>
      </c>
    </row>
    <row r="738" spans="1:5" x14ac:dyDescent="0.25">
      <c r="A738" s="178" t="s">
        <v>2399</v>
      </c>
      <c r="B738" s="178" t="s">
        <v>4420</v>
      </c>
      <c r="C738" s="178" t="s">
        <v>2559</v>
      </c>
      <c r="D738" s="178" t="s">
        <v>2558</v>
      </c>
      <c r="E738" s="178" t="s">
        <v>2400</v>
      </c>
    </row>
    <row r="739" spans="1:5" x14ac:dyDescent="0.25">
      <c r="A739" s="178" t="s">
        <v>2399</v>
      </c>
      <c r="B739" s="178" t="s">
        <v>4420</v>
      </c>
      <c r="C739" s="178" t="s">
        <v>2559</v>
      </c>
      <c r="D739" s="178" t="s">
        <v>2558</v>
      </c>
      <c r="E739" s="178" t="s">
        <v>2570</v>
      </c>
    </row>
    <row r="740" spans="1:5" x14ac:dyDescent="0.25">
      <c r="A740" s="178" t="s">
        <v>2399</v>
      </c>
      <c r="B740" s="178" t="s">
        <v>4420</v>
      </c>
      <c r="C740" s="178" t="s">
        <v>2559</v>
      </c>
      <c r="D740" s="178" t="s">
        <v>2558</v>
      </c>
      <c r="E740" s="178" t="s">
        <v>2580</v>
      </c>
    </row>
    <row r="741" spans="1:5" x14ac:dyDescent="0.25">
      <c r="A741" s="178" t="s">
        <v>2399</v>
      </c>
      <c r="B741" s="178" t="s">
        <v>4419</v>
      </c>
      <c r="C741" s="178" t="s">
        <v>2557</v>
      </c>
      <c r="D741" s="178" t="s">
        <v>2556</v>
      </c>
      <c r="E741" s="178" t="s">
        <v>2676</v>
      </c>
    </row>
    <row r="742" spans="1:5" x14ac:dyDescent="0.25">
      <c r="A742" s="178" t="s">
        <v>2399</v>
      </c>
      <c r="B742" s="178" t="s">
        <v>4419</v>
      </c>
      <c r="C742" s="178" t="s">
        <v>2557</v>
      </c>
      <c r="D742" s="178" t="s">
        <v>2556</v>
      </c>
      <c r="E742" s="178" t="s">
        <v>2458</v>
      </c>
    </row>
    <row r="743" spans="1:5" x14ac:dyDescent="0.25">
      <c r="A743" s="178" t="s">
        <v>2399</v>
      </c>
      <c r="B743" s="178" t="s">
        <v>4419</v>
      </c>
      <c r="C743" s="178" t="s">
        <v>2557</v>
      </c>
      <c r="D743" s="178" t="s">
        <v>2556</v>
      </c>
      <c r="E743" s="178" t="s">
        <v>2422</v>
      </c>
    </row>
    <row r="744" spans="1:5" x14ac:dyDescent="0.25">
      <c r="A744" s="178" t="s">
        <v>2399</v>
      </c>
      <c r="B744" s="178" t="s">
        <v>4419</v>
      </c>
      <c r="C744" s="178" t="s">
        <v>2557</v>
      </c>
      <c r="D744" s="178" t="s">
        <v>2556</v>
      </c>
      <c r="E744" s="178" t="s">
        <v>2504</v>
      </c>
    </row>
    <row r="745" spans="1:5" x14ac:dyDescent="0.25">
      <c r="A745" s="178" t="s">
        <v>2399</v>
      </c>
      <c r="B745" s="178" t="s">
        <v>4419</v>
      </c>
      <c r="C745" s="178" t="s">
        <v>2557</v>
      </c>
      <c r="D745" s="178" t="s">
        <v>2556</v>
      </c>
      <c r="E745" s="178" t="s">
        <v>2496</v>
      </c>
    </row>
    <row r="746" spans="1:5" x14ac:dyDescent="0.25">
      <c r="A746" s="178" t="s">
        <v>2399</v>
      </c>
      <c r="B746" s="178" t="s">
        <v>4418</v>
      </c>
      <c r="C746" s="178" t="s">
        <v>2555</v>
      </c>
      <c r="D746" s="178" t="s">
        <v>2554</v>
      </c>
      <c r="E746" s="178" t="s">
        <v>2630</v>
      </c>
    </row>
    <row r="747" spans="1:5" x14ac:dyDescent="0.25">
      <c r="A747" s="178" t="s">
        <v>2399</v>
      </c>
      <c r="B747" s="178" t="s">
        <v>4418</v>
      </c>
      <c r="C747" s="178" t="s">
        <v>2555</v>
      </c>
      <c r="D747" s="178" t="s">
        <v>2554</v>
      </c>
      <c r="E747" s="178" t="s">
        <v>2534</v>
      </c>
    </row>
    <row r="748" spans="1:5" x14ac:dyDescent="0.25">
      <c r="A748" s="178" t="s">
        <v>2399</v>
      </c>
      <c r="B748" s="178" t="s">
        <v>4418</v>
      </c>
      <c r="C748" s="178" t="s">
        <v>2555</v>
      </c>
      <c r="D748" s="178" t="s">
        <v>2554</v>
      </c>
      <c r="E748" s="178" t="s">
        <v>2528</v>
      </c>
    </row>
    <row r="749" spans="1:5" x14ac:dyDescent="0.25">
      <c r="A749" s="178" t="s">
        <v>2399</v>
      </c>
      <c r="B749" s="178" t="s">
        <v>4418</v>
      </c>
      <c r="C749" s="178" t="s">
        <v>2555</v>
      </c>
      <c r="D749" s="178" t="s">
        <v>2554</v>
      </c>
      <c r="E749" s="178" t="s">
        <v>2566</v>
      </c>
    </row>
    <row r="750" spans="1:5" x14ac:dyDescent="0.25">
      <c r="A750" s="178" t="s">
        <v>2399</v>
      </c>
      <c r="B750" s="178" t="s">
        <v>4418</v>
      </c>
      <c r="C750" s="178" t="s">
        <v>2555</v>
      </c>
      <c r="D750" s="178" t="s">
        <v>2554</v>
      </c>
      <c r="E750" s="178" t="s">
        <v>2402</v>
      </c>
    </row>
    <row r="751" spans="1:5" x14ac:dyDescent="0.25">
      <c r="A751" s="178" t="s">
        <v>2399</v>
      </c>
      <c r="B751" s="178" t="s">
        <v>4418</v>
      </c>
      <c r="C751" s="178" t="s">
        <v>2555</v>
      </c>
      <c r="D751" s="178" t="s">
        <v>2554</v>
      </c>
      <c r="E751" s="178" t="s">
        <v>2642</v>
      </c>
    </row>
    <row r="752" spans="1:5" x14ac:dyDescent="0.25">
      <c r="A752" s="178" t="s">
        <v>2399</v>
      </c>
      <c r="B752" s="178" t="s">
        <v>4418</v>
      </c>
      <c r="C752" s="178" t="s">
        <v>2555</v>
      </c>
      <c r="D752" s="178" t="s">
        <v>2554</v>
      </c>
      <c r="E752" s="178" t="s">
        <v>2506</v>
      </c>
    </row>
    <row r="753" spans="1:5" x14ac:dyDescent="0.25">
      <c r="A753" s="178" t="s">
        <v>2399</v>
      </c>
      <c r="B753" s="178" t="s">
        <v>4418</v>
      </c>
      <c r="C753" s="178" t="s">
        <v>2555</v>
      </c>
      <c r="D753" s="178" t="s">
        <v>2554</v>
      </c>
      <c r="E753" s="178" t="s">
        <v>2540</v>
      </c>
    </row>
    <row r="754" spans="1:5" x14ac:dyDescent="0.25">
      <c r="A754" s="178" t="s">
        <v>2399</v>
      </c>
      <c r="B754" s="178" t="s">
        <v>4418</v>
      </c>
      <c r="C754" s="178" t="s">
        <v>2555</v>
      </c>
      <c r="D754" s="178" t="s">
        <v>2554</v>
      </c>
      <c r="E754" s="178" t="s">
        <v>2538</v>
      </c>
    </row>
    <row r="755" spans="1:5" x14ac:dyDescent="0.25">
      <c r="A755" s="178" t="s">
        <v>2399</v>
      </c>
      <c r="B755" s="178" t="s">
        <v>4418</v>
      </c>
      <c r="C755" s="178" t="s">
        <v>2555</v>
      </c>
      <c r="D755" s="178" t="s">
        <v>2554</v>
      </c>
      <c r="E755" s="178" t="s">
        <v>2594</v>
      </c>
    </row>
    <row r="756" spans="1:5" x14ac:dyDescent="0.25">
      <c r="A756" s="178" t="s">
        <v>2399</v>
      </c>
      <c r="B756" s="178" t="s">
        <v>4417</v>
      </c>
      <c r="C756" s="178" t="s">
        <v>2553</v>
      </c>
      <c r="D756" s="178" t="s">
        <v>2552</v>
      </c>
      <c r="E756" s="178" t="s">
        <v>2596</v>
      </c>
    </row>
    <row r="757" spans="1:5" x14ac:dyDescent="0.25">
      <c r="A757" s="178" t="s">
        <v>2399</v>
      </c>
      <c r="B757" s="178" t="s">
        <v>4417</v>
      </c>
      <c r="C757" s="178" t="s">
        <v>2553</v>
      </c>
      <c r="D757" s="178" t="s">
        <v>2552</v>
      </c>
      <c r="E757" s="178" t="s">
        <v>2666</v>
      </c>
    </row>
    <row r="758" spans="1:5" x14ac:dyDescent="0.25">
      <c r="A758" s="178" t="s">
        <v>2399</v>
      </c>
      <c r="B758" s="178" t="s">
        <v>4417</v>
      </c>
      <c r="C758" s="178" t="s">
        <v>2553</v>
      </c>
      <c r="D758" s="178" t="s">
        <v>2552</v>
      </c>
      <c r="E758" s="178" t="s">
        <v>2548</v>
      </c>
    </row>
    <row r="759" spans="1:5" x14ac:dyDescent="0.25">
      <c r="A759" s="178" t="s">
        <v>2399</v>
      </c>
      <c r="B759" s="178" t="s">
        <v>4417</v>
      </c>
      <c r="C759" s="178" t="s">
        <v>2553</v>
      </c>
      <c r="D759" s="178" t="s">
        <v>2552</v>
      </c>
      <c r="E759" s="178" t="s">
        <v>2678</v>
      </c>
    </row>
    <row r="760" spans="1:5" x14ac:dyDescent="0.25">
      <c r="A760" s="178" t="s">
        <v>2399</v>
      </c>
      <c r="B760" s="178" t="s">
        <v>4415</v>
      </c>
      <c r="C760" s="178" t="s">
        <v>4414</v>
      </c>
      <c r="D760" s="178" t="s">
        <v>4302</v>
      </c>
      <c r="E760" s="178" t="s">
        <v>4416</v>
      </c>
    </row>
    <row r="761" spans="1:5" x14ac:dyDescent="0.25">
      <c r="A761" s="178" t="s">
        <v>2399</v>
      </c>
      <c r="B761" s="178" t="s">
        <v>4415</v>
      </c>
      <c r="C761" s="178" t="s">
        <v>4414</v>
      </c>
      <c r="D761" s="178" t="s">
        <v>4302</v>
      </c>
      <c r="E761" s="178" t="s">
        <v>4400</v>
      </c>
    </row>
    <row r="762" spans="1:5" x14ac:dyDescent="0.25">
      <c r="A762" s="178" t="s">
        <v>2399</v>
      </c>
      <c r="B762" s="178" t="s">
        <v>4415</v>
      </c>
      <c r="C762" s="178" t="s">
        <v>4414</v>
      </c>
      <c r="D762" s="178" t="s">
        <v>4302</v>
      </c>
      <c r="E762" s="178" t="s">
        <v>2650</v>
      </c>
    </row>
    <row r="763" spans="1:5" x14ac:dyDescent="0.25">
      <c r="A763" s="178" t="s">
        <v>2399</v>
      </c>
      <c r="B763" s="178" t="s">
        <v>4415</v>
      </c>
      <c r="C763" s="178" t="s">
        <v>4414</v>
      </c>
      <c r="D763" s="178" t="s">
        <v>4302</v>
      </c>
      <c r="E763" s="178" t="s">
        <v>2492</v>
      </c>
    </row>
    <row r="764" spans="1:5" x14ac:dyDescent="0.25">
      <c r="A764" s="178" t="s">
        <v>2399</v>
      </c>
      <c r="B764" s="178" t="s">
        <v>4415</v>
      </c>
      <c r="C764" s="178" t="s">
        <v>4414</v>
      </c>
      <c r="D764" s="178" t="s">
        <v>4302</v>
      </c>
      <c r="E764" s="178" t="s">
        <v>2452</v>
      </c>
    </row>
    <row r="765" spans="1:5" x14ac:dyDescent="0.25">
      <c r="A765" s="178" t="s">
        <v>2399</v>
      </c>
      <c r="B765" s="178" t="s">
        <v>4413</v>
      </c>
      <c r="C765" s="178" t="s">
        <v>2551</v>
      </c>
      <c r="D765" s="178" t="s">
        <v>2550</v>
      </c>
      <c r="E765" s="178" t="s">
        <v>2636</v>
      </c>
    </row>
    <row r="766" spans="1:5" x14ac:dyDescent="0.25">
      <c r="A766" s="178" t="s">
        <v>2399</v>
      </c>
      <c r="B766" s="178" t="s">
        <v>4413</v>
      </c>
      <c r="C766" s="178" t="s">
        <v>2551</v>
      </c>
      <c r="D766" s="178" t="s">
        <v>2550</v>
      </c>
      <c r="E766" s="178" t="s">
        <v>2638</v>
      </c>
    </row>
    <row r="767" spans="1:5" x14ac:dyDescent="0.25">
      <c r="A767" s="178" t="s">
        <v>2399</v>
      </c>
      <c r="B767" s="178" t="s">
        <v>4413</v>
      </c>
      <c r="C767" s="178" t="s">
        <v>2551</v>
      </c>
      <c r="D767" s="178" t="s">
        <v>2550</v>
      </c>
      <c r="E767" s="178" t="s">
        <v>2518</v>
      </c>
    </row>
    <row r="768" spans="1:5" x14ac:dyDescent="0.25">
      <c r="A768" s="178" t="s">
        <v>2399</v>
      </c>
      <c r="B768" s="178" t="s">
        <v>4413</v>
      </c>
      <c r="C768" s="178" t="s">
        <v>2551</v>
      </c>
      <c r="D768" s="178" t="s">
        <v>2550</v>
      </c>
      <c r="E768" s="178" t="s">
        <v>2618</v>
      </c>
    </row>
    <row r="769" spans="1:5" x14ac:dyDescent="0.25">
      <c r="A769" s="178" t="s">
        <v>2399</v>
      </c>
      <c r="B769" s="178" t="s">
        <v>4413</v>
      </c>
      <c r="C769" s="178" t="s">
        <v>2551</v>
      </c>
      <c r="D769" s="178" t="s">
        <v>2550</v>
      </c>
      <c r="E769" s="178" t="s">
        <v>4400</v>
      </c>
    </row>
    <row r="770" spans="1:5" x14ac:dyDescent="0.25">
      <c r="A770" s="178" t="s">
        <v>2399</v>
      </c>
      <c r="B770" s="178" t="s">
        <v>4413</v>
      </c>
      <c r="C770" s="178" t="s">
        <v>2551</v>
      </c>
      <c r="D770" s="178" t="s">
        <v>2550</v>
      </c>
      <c r="E770" s="178" t="s">
        <v>2650</v>
      </c>
    </row>
    <row r="771" spans="1:5" x14ac:dyDescent="0.25">
      <c r="A771" s="178" t="s">
        <v>2399</v>
      </c>
      <c r="B771" s="178" t="s">
        <v>4413</v>
      </c>
      <c r="C771" s="178" t="s">
        <v>2551</v>
      </c>
      <c r="D771" s="178" t="s">
        <v>2550</v>
      </c>
      <c r="E771" s="178" t="s">
        <v>4400</v>
      </c>
    </row>
    <row r="772" spans="1:5" x14ac:dyDescent="0.25">
      <c r="A772" s="178" t="s">
        <v>2399</v>
      </c>
      <c r="B772" s="178" t="s">
        <v>4413</v>
      </c>
      <c r="C772" s="178" t="s">
        <v>2551</v>
      </c>
      <c r="D772" s="178" t="s">
        <v>2550</v>
      </c>
      <c r="E772" s="178" t="s">
        <v>4303</v>
      </c>
    </row>
    <row r="773" spans="1:5" x14ac:dyDescent="0.25">
      <c r="A773" s="178" t="s">
        <v>2399</v>
      </c>
      <c r="B773" s="178" t="s">
        <v>4413</v>
      </c>
      <c r="C773" s="178" t="s">
        <v>2551</v>
      </c>
      <c r="D773" s="178" t="s">
        <v>2550</v>
      </c>
      <c r="E773" s="178" t="s">
        <v>2598</v>
      </c>
    </row>
    <row r="774" spans="1:5" x14ac:dyDescent="0.25">
      <c r="A774" s="178" t="s">
        <v>2399</v>
      </c>
      <c r="B774" s="178" t="s">
        <v>4413</v>
      </c>
      <c r="C774" s="178" t="s">
        <v>2551</v>
      </c>
      <c r="D774" s="178" t="s">
        <v>2550</v>
      </c>
      <c r="E774" s="178" t="s">
        <v>4283</v>
      </c>
    </row>
    <row r="775" spans="1:5" x14ac:dyDescent="0.25">
      <c r="A775" s="178" t="s">
        <v>2399</v>
      </c>
      <c r="B775" s="178" t="s">
        <v>4413</v>
      </c>
      <c r="C775" s="178" t="s">
        <v>2551</v>
      </c>
      <c r="D775" s="178" t="s">
        <v>2550</v>
      </c>
      <c r="E775" s="178" t="s">
        <v>2452</v>
      </c>
    </row>
    <row r="776" spans="1:5" x14ac:dyDescent="0.25">
      <c r="A776" s="178" t="s">
        <v>2399</v>
      </c>
      <c r="B776" s="178" t="s">
        <v>4412</v>
      </c>
      <c r="C776" s="178" t="s">
        <v>2549</v>
      </c>
      <c r="D776" s="178" t="s">
        <v>2548</v>
      </c>
      <c r="E776" s="178" t="s">
        <v>2596</v>
      </c>
    </row>
    <row r="777" spans="1:5" x14ac:dyDescent="0.25">
      <c r="A777" s="178" t="s">
        <v>2399</v>
      </c>
      <c r="B777" s="178" t="s">
        <v>4412</v>
      </c>
      <c r="C777" s="178" t="s">
        <v>2549</v>
      </c>
      <c r="D777" s="178" t="s">
        <v>2548</v>
      </c>
      <c r="E777" s="178" t="s">
        <v>2652</v>
      </c>
    </row>
    <row r="778" spans="1:5" x14ac:dyDescent="0.25">
      <c r="A778" s="178" t="s">
        <v>2399</v>
      </c>
      <c r="B778" s="178" t="s">
        <v>4412</v>
      </c>
      <c r="C778" s="178" t="s">
        <v>2549</v>
      </c>
      <c r="D778" s="178" t="s">
        <v>2548</v>
      </c>
      <c r="E778" s="178" t="s">
        <v>2678</v>
      </c>
    </row>
    <row r="779" spans="1:5" x14ac:dyDescent="0.25">
      <c r="A779" s="178" t="s">
        <v>2399</v>
      </c>
      <c r="B779" s="178" t="s">
        <v>4412</v>
      </c>
      <c r="C779" s="178" t="s">
        <v>2549</v>
      </c>
      <c r="D779" s="178" t="s">
        <v>2548</v>
      </c>
      <c r="E779" s="178" t="s">
        <v>2666</v>
      </c>
    </row>
    <row r="780" spans="1:5" x14ac:dyDescent="0.25">
      <c r="A780" s="178" t="s">
        <v>2399</v>
      </c>
      <c r="B780" s="178" t="s">
        <v>4411</v>
      </c>
      <c r="C780" s="178" t="s">
        <v>2547</v>
      </c>
      <c r="D780" s="178" t="s">
        <v>2546</v>
      </c>
      <c r="E780" s="178" t="s">
        <v>2584</v>
      </c>
    </row>
    <row r="781" spans="1:5" x14ac:dyDescent="0.25">
      <c r="A781" s="178" t="s">
        <v>2399</v>
      </c>
      <c r="B781" s="178" t="s">
        <v>4411</v>
      </c>
      <c r="C781" s="178" t="s">
        <v>2547</v>
      </c>
      <c r="D781" s="178" t="s">
        <v>2546</v>
      </c>
      <c r="E781" s="178" t="s">
        <v>2512</v>
      </c>
    </row>
    <row r="782" spans="1:5" x14ac:dyDescent="0.25">
      <c r="A782" s="178" t="s">
        <v>2399</v>
      </c>
      <c r="B782" s="178" t="s">
        <v>4411</v>
      </c>
      <c r="C782" s="178" t="s">
        <v>2547</v>
      </c>
      <c r="D782" s="178" t="s">
        <v>2546</v>
      </c>
      <c r="E782" s="178" t="s">
        <v>4248</v>
      </c>
    </row>
    <row r="783" spans="1:5" x14ac:dyDescent="0.25">
      <c r="A783" s="178" t="s">
        <v>2399</v>
      </c>
      <c r="B783" s="178" t="s">
        <v>4411</v>
      </c>
      <c r="C783" s="178" t="s">
        <v>2547</v>
      </c>
      <c r="D783" s="178" t="s">
        <v>2546</v>
      </c>
      <c r="E783" s="178" t="s">
        <v>2592</v>
      </c>
    </row>
    <row r="784" spans="1:5" x14ac:dyDescent="0.25">
      <c r="A784" s="178" t="s">
        <v>2399</v>
      </c>
      <c r="B784" s="178" t="s">
        <v>4411</v>
      </c>
      <c r="C784" s="178" t="s">
        <v>2547</v>
      </c>
      <c r="D784" s="178" t="s">
        <v>2546</v>
      </c>
      <c r="E784" s="178" t="s">
        <v>2532</v>
      </c>
    </row>
    <row r="785" spans="1:5" x14ac:dyDescent="0.25">
      <c r="A785" s="178" t="s">
        <v>2399</v>
      </c>
      <c r="B785" s="178" t="s">
        <v>4410</v>
      </c>
      <c r="C785" s="178" t="s">
        <v>2545</v>
      </c>
      <c r="D785" s="178" t="s">
        <v>2544</v>
      </c>
      <c r="E785" s="178" t="s">
        <v>2530</v>
      </c>
    </row>
    <row r="786" spans="1:5" x14ac:dyDescent="0.25">
      <c r="A786" s="178" t="s">
        <v>2399</v>
      </c>
      <c r="B786" s="178" t="s">
        <v>4410</v>
      </c>
      <c r="C786" s="178" t="s">
        <v>2545</v>
      </c>
      <c r="D786" s="178" t="s">
        <v>2544</v>
      </c>
      <c r="E786" s="178" t="s">
        <v>2546</v>
      </c>
    </row>
    <row r="787" spans="1:5" x14ac:dyDescent="0.25">
      <c r="A787" s="178" t="s">
        <v>2399</v>
      </c>
      <c r="B787" s="178" t="s">
        <v>4410</v>
      </c>
      <c r="C787" s="178" t="s">
        <v>2545</v>
      </c>
      <c r="D787" s="178" t="s">
        <v>2544</v>
      </c>
      <c r="E787" s="178" t="s">
        <v>4394</v>
      </c>
    </row>
    <row r="788" spans="1:5" x14ac:dyDescent="0.25">
      <c r="A788" s="178" t="s">
        <v>2399</v>
      </c>
      <c r="B788" s="178" t="s">
        <v>4410</v>
      </c>
      <c r="C788" s="178" t="s">
        <v>2545</v>
      </c>
      <c r="D788" s="178" t="s">
        <v>2544</v>
      </c>
      <c r="E788" s="178" t="s">
        <v>2512</v>
      </c>
    </row>
    <row r="789" spans="1:5" x14ac:dyDescent="0.25">
      <c r="A789" s="178" t="s">
        <v>2399</v>
      </c>
      <c r="B789" s="178" t="s">
        <v>4409</v>
      </c>
      <c r="C789" s="178" t="s">
        <v>2543</v>
      </c>
      <c r="D789" s="178" t="s">
        <v>2542</v>
      </c>
      <c r="E789" s="178" t="s">
        <v>2582</v>
      </c>
    </row>
    <row r="790" spans="1:5" x14ac:dyDescent="0.25">
      <c r="A790" s="178" t="s">
        <v>2399</v>
      </c>
      <c r="B790" s="178" t="s">
        <v>4409</v>
      </c>
      <c r="C790" s="178" t="s">
        <v>2543</v>
      </c>
      <c r="D790" s="178" t="s">
        <v>2542</v>
      </c>
      <c r="E790" s="178" t="s">
        <v>2558</v>
      </c>
    </row>
    <row r="791" spans="1:5" x14ac:dyDescent="0.25">
      <c r="A791" s="178" t="s">
        <v>2399</v>
      </c>
      <c r="B791" s="178" t="s">
        <v>4409</v>
      </c>
      <c r="C791" s="178" t="s">
        <v>2543</v>
      </c>
      <c r="D791" s="178" t="s">
        <v>2542</v>
      </c>
      <c r="E791" s="178" t="s">
        <v>2570</v>
      </c>
    </row>
    <row r="792" spans="1:5" x14ac:dyDescent="0.25">
      <c r="A792" s="178" t="s">
        <v>2399</v>
      </c>
      <c r="B792" s="178" t="s">
        <v>4409</v>
      </c>
      <c r="C792" s="178" t="s">
        <v>2543</v>
      </c>
      <c r="D792" s="178" t="s">
        <v>2542</v>
      </c>
      <c r="E792" s="178" t="s">
        <v>2480</v>
      </c>
    </row>
    <row r="793" spans="1:5" x14ac:dyDescent="0.25">
      <c r="A793" s="178" t="s">
        <v>2399</v>
      </c>
      <c r="B793" s="178" t="s">
        <v>4408</v>
      </c>
      <c r="C793" s="178" t="s">
        <v>2541</v>
      </c>
      <c r="D793" s="178" t="s">
        <v>2540</v>
      </c>
      <c r="E793" s="178" t="s">
        <v>2538</v>
      </c>
    </row>
    <row r="794" spans="1:5" x14ac:dyDescent="0.25">
      <c r="A794" s="178" t="s">
        <v>2399</v>
      </c>
      <c r="B794" s="178" t="s">
        <v>4408</v>
      </c>
      <c r="C794" s="178" t="s">
        <v>2541</v>
      </c>
      <c r="D794" s="178" t="s">
        <v>2540</v>
      </c>
      <c r="E794" s="178" t="s">
        <v>4401</v>
      </c>
    </row>
    <row r="795" spans="1:5" x14ac:dyDescent="0.25">
      <c r="A795" s="178" t="s">
        <v>2399</v>
      </c>
      <c r="B795" s="178" t="s">
        <v>4408</v>
      </c>
      <c r="C795" s="178" t="s">
        <v>2541</v>
      </c>
      <c r="D795" s="178" t="s">
        <v>2540</v>
      </c>
      <c r="E795" s="178" t="s">
        <v>2634</v>
      </c>
    </row>
    <row r="796" spans="1:5" x14ac:dyDescent="0.25">
      <c r="A796" s="178" t="s">
        <v>2399</v>
      </c>
      <c r="B796" s="178" t="s">
        <v>4408</v>
      </c>
      <c r="C796" s="178" t="s">
        <v>2541</v>
      </c>
      <c r="D796" s="178" t="s">
        <v>2540</v>
      </c>
      <c r="E796" s="178" t="s">
        <v>2402</v>
      </c>
    </row>
    <row r="797" spans="1:5" x14ac:dyDescent="0.25">
      <c r="A797" s="178" t="s">
        <v>2399</v>
      </c>
      <c r="B797" s="178" t="s">
        <v>4408</v>
      </c>
      <c r="C797" s="178" t="s">
        <v>2541</v>
      </c>
      <c r="D797" s="178" t="s">
        <v>2540</v>
      </c>
      <c r="E797" s="178" t="s">
        <v>2410</v>
      </c>
    </row>
    <row r="798" spans="1:5" x14ac:dyDescent="0.25">
      <c r="A798" s="178" t="s">
        <v>2399</v>
      </c>
      <c r="B798" s="178" t="s">
        <v>4407</v>
      </c>
      <c r="C798" s="178" t="s">
        <v>2539</v>
      </c>
      <c r="D798" s="178" t="s">
        <v>2538</v>
      </c>
      <c r="E798" s="178" t="s">
        <v>2688</v>
      </c>
    </row>
    <row r="799" spans="1:5" x14ac:dyDescent="0.25">
      <c r="A799" s="178" t="s">
        <v>2399</v>
      </c>
      <c r="B799" s="178" t="s">
        <v>4407</v>
      </c>
      <c r="C799" s="178" t="s">
        <v>2539</v>
      </c>
      <c r="D799" s="178" t="s">
        <v>2538</v>
      </c>
      <c r="E799" s="178" t="s">
        <v>2540</v>
      </c>
    </row>
    <row r="800" spans="1:5" x14ac:dyDescent="0.25">
      <c r="A800" s="178" t="s">
        <v>2399</v>
      </c>
      <c r="B800" s="178" t="s">
        <v>4407</v>
      </c>
      <c r="C800" s="178" t="s">
        <v>2539</v>
      </c>
      <c r="D800" s="178" t="s">
        <v>2538</v>
      </c>
      <c r="E800" s="178" t="s">
        <v>2528</v>
      </c>
    </row>
    <row r="801" spans="1:5" x14ac:dyDescent="0.25">
      <c r="A801" s="178" t="s">
        <v>2399</v>
      </c>
      <c r="B801" s="178" t="s">
        <v>4407</v>
      </c>
      <c r="C801" s="178" t="s">
        <v>2539</v>
      </c>
      <c r="D801" s="178" t="s">
        <v>2538</v>
      </c>
      <c r="E801" s="178" t="s">
        <v>2410</v>
      </c>
    </row>
    <row r="802" spans="1:5" x14ac:dyDescent="0.25">
      <c r="A802" s="178" t="s">
        <v>2399</v>
      </c>
      <c r="B802" s="178" t="s">
        <v>4407</v>
      </c>
      <c r="C802" s="178" t="s">
        <v>2539</v>
      </c>
      <c r="D802" s="178" t="s">
        <v>2538</v>
      </c>
      <c r="E802" s="178" t="s">
        <v>2598</v>
      </c>
    </row>
    <row r="803" spans="1:5" x14ac:dyDescent="0.25">
      <c r="A803" s="178" t="s">
        <v>2399</v>
      </c>
      <c r="B803" s="178" t="s">
        <v>4407</v>
      </c>
      <c r="C803" s="178" t="s">
        <v>2539</v>
      </c>
      <c r="D803" s="178" t="s">
        <v>2538</v>
      </c>
      <c r="E803" s="178" t="s">
        <v>4401</v>
      </c>
    </row>
    <row r="804" spans="1:5" x14ac:dyDescent="0.25">
      <c r="A804" s="178" t="s">
        <v>2399</v>
      </c>
      <c r="B804" s="178" t="s">
        <v>4406</v>
      </c>
      <c r="C804" s="178" t="s">
        <v>2537</v>
      </c>
      <c r="D804" s="178" t="s">
        <v>2536</v>
      </c>
      <c r="E804" s="178" t="s">
        <v>2610</v>
      </c>
    </row>
    <row r="805" spans="1:5" x14ac:dyDescent="0.25">
      <c r="A805" s="178" t="s">
        <v>2399</v>
      </c>
      <c r="B805" s="178" t="s">
        <v>4406</v>
      </c>
      <c r="C805" s="178" t="s">
        <v>2537</v>
      </c>
      <c r="D805" s="178" t="s">
        <v>2536</v>
      </c>
      <c r="E805" s="178" t="s">
        <v>2562</v>
      </c>
    </row>
    <row r="806" spans="1:5" x14ac:dyDescent="0.25">
      <c r="A806" s="178" t="s">
        <v>2399</v>
      </c>
      <c r="B806" s="178" t="s">
        <v>4406</v>
      </c>
      <c r="C806" s="178" t="s">
        <v>2537</v>
      </c>
      <c r="D806" s="178" t="s">
        <v>2536</v>
      </c>
      <c r="E806" s="178" t="s">
        <v>2514</v>
      </c>
    </row>
    <row r="807" spans="1:5" x14ac:dyDescent="0.25">
      <c r="A807" s="178" t="s">
        <v>2399</v>
      </c>
      <c r="B807" s="178" t="s">
        <v>4406</v>
      </c>
      <c r="C807" s="178" t="s">
        <v>2537</v>
      </c>
      <c r="D807" s="178" t="s">
        <v>2536</v>
      </c>
      <c r="E807" s="178" t="s">
        <v>2614</v>
      </c>
    </row>
    <row r="808" spans="1:5" x14ac:dyDescent="0.25">
      <c r="A808" s="178" t="s">
        <v>2399</v>
      </c>
      <c r="B808" s="178" t="s">
        <v>4405</v>
      </c>
      <c r="C808" s="178" t="s">
        <v>2535</v>
      </c>
      <c r="D808" s="178" t="s">
        <v>2534</v>
      </c>
      <c r="E808" s="178" t="s">
        <v>2566</v>
      </c>
    </row>
    <row r="809" spans="1:5" x14ac:dyDescent="0.25">
      <c r="A809" s="178" t="s">
        <v>2399</v>
      </c>
      <c r="B809" s="178" t="s">
        <v>4405</v>
      </c>
      <c r="C809" s="178" t="s">
        <v>2535</v>
      </c>
      <c r="D809" s="178" t="s">
        <v>2534</v>
      </c>
      <c r="E809" s="178" t="s">
        <v>2554</v>
      </c>
    </row>
    <row r="810" spans="1:5" x14ac:dyDescent="0.25">
      <c r="A810" s="178" t="s">
        <v>2399</v>
      </c>
      <c r="B810" s="178" t="s">
        <v>4405</v>
      </c>
      <c r="C810" s="178" t="s">
        <v>2535</v>
      </c>
      <c r="D810" s="178" t="s">
        <v>2534</v>
      </c>
      <c r="E810" s="178" t="s">
        <v>2528</v>
      </c>
    </row>
    <row r="811" spans="1:5" x14ac:dyDescent="0.25">
      <c r="A811" s="178" t="s">
        <v>2399</v>
      </c>
      <c r="B811" s="178" t="s">
        <v>4405</v>
      </c>
      <c r="C811" s="178" t="s">
        <v>2535</v>
      </c>
      <c r="D811" s="178" t="s">
        <v>2534</v>
      </c>
      <c r="E811" s="178" t="s">
        <v>2538</v>
      </c>
    </row>
    <row r="812" spans="1:5" x14ac:dyDescent="0.25">
      <c r="A812" s="178" t="s">
        <v>2399</v>
      </c>
      <c r="B812" s="178" t="s">
        <v>4404</v>
      </c>
      <c r="C812" s="178" t="s">
        <v>2533</v>
      </c>
      <c r="D812" s="178" t="s">
        <v>2532</v>
      </c>
      <c r="E812" s="178" t="s">
        <v>4289</v>
      </c>
    </row>
    <row r="813" spans="1:5" x14ac:dyDescent="0.25">
      <c r="A813" s="178" t="s">
        <v>2399</v>
      </c>
      <c r="B813" s="178" t="s">
        <v>4404</v>
      </c>
      <c r="C813" s="178" t="s">
        <v>2533</v>
      </c>
      <c r="D813" s="178" t="s">
        <v>2532</v>
      </c>
      <c r="E813" s="178" t="s">
        <v>2584</v>
      </c>
    </row>
    <row r="814" spans="1:5" x14ac:dyDescent="0.25">
      <c r="A814" s="178" t="s">
        <v>2399</v>
      </c>
      <c r="B814" s="178" t="s">
        <v>4404</v>
      </c>
      <c r="C814" s="178" t="s">
        <v>2533</v>
      </c>
      <c r="D814" s="178" t="s">
        <v>2532</v>
      </c>
      <c r="E814" s="178" t="s">
        <v>2592</v>
      </c>
    </row>
    <row r="815" spans="1:5" x14ac:dyDescent="0.25">
      <c r="A815" s="178" t="s">
        <v>2399</v>
      </c>
      <c r="B815" s="178" t="s">
        <v>4404</v>
      </c>
      <c r="C815" s="178" t="s">
        <v>2533</v>
      </c>
      <c r="D815" s="178" t="s">
        <v>2532</v>
      </c>
      <c r="E815" s="178" t="s">
        <v>4398</v>
      </c>
    </row>
    <row r="816" spans="1:5" x14ac:dyDescent="0.25">
      <c r="A816" s="178" t="s">
        <v>2399</v>
      </c>
      <c r="B816" s="178" t="s">
        <v>4404</v>
      </c>
      <c r="C816" s="178" t="s">
        <v>2533</v>
      </c>
      <c r="D816" s="178" t="s">
        <v>2532</v>
      </c>
      <c r="E816" s="178" t="s">
        <v>2648</v>
      </c>
    </row>
    <row r="817" spans="1:5" x14ac:dyDescent="0.25">
      <c r="A817" s="178" t="s">
        <v>2399</v>
      </c>
      <c r="B817" s="178" t="s">
        <v>4404</v>
      </c>
      <c r="C817" s="178" t="s">
        <v>2533</v>
      </c>
      <c r="D817" s="178" t="s">
        <v>2532</v>
      </c>
      <c r="E817" s="178" t="s">
        <v>2546</v>
      </c>
    </row>
    <row r="818" spans="1:5" x14ac:dyDescent="0.25">
      <c r="A818" s="178" t="s">
        <v>2399</v>
      </c>
      <c r="B818" s="178" t="s">
        <v>4404</v>
      </c>
      <c r="C818" s="178" t="s">
        <v>2533</v>
      </c>
      <c r="D818" s="178" t="s">
        <v>2532</v>
      </c>
      <c r="E818" s="178" t="s">
        <v>2446</v>
      </c>
    </row>
    <row r="819" spans="1:5" x14ac:dyDescent="0.25">
      <c r="A819" s="178" t="s">
        <v>2399</v>
      </c>
      <c r="B819" s="178" t="s">
        <v>4404</v>
      </c>
      <c r="C819" s="178" t="s">
        <v>2533</v>
      </c>
      <c r="D819" s="178" t="s">
        <v>2532</v>
      </c>
      <c r="E819" s="178" t="s">
        <v>2572</v>
      </c>
    </row>
    <row r="820" spans="1:5" x14ac:dyDescent="0.25">
      <c r="A820" s="178" t="s">
        <v>2399</v>
      </c>
      <c r="B820" s="178" t="s">
        <v>4403</v>
      </c>
      <c r="C820" s="178" t="s">
        <v>2531</v>
      </c>
      <c r="D820" s="178" t="s">
        <v>2530</v>
      </c>
      <c r="E820" s="178" t="s">
        <v>2502</v>
      </c>
    </row>
    <row r="821" spans="1:5" x14ac:dyDescent="0.25">
      <c r="A821" s="178" t="s">
        <v>2399</v>
      </c>
      <c r="B821" s="178" t="s">
        <v>4403</v>
      </c>
      <c r="C821" s="178" t="s">
        <v>2531</v>
      </c>
      <c r="D821" s="178" t="s">
        <v>2530</v>
      </c>
      <c r="E821" s="178" t="s">
        <v>2692</v>
      </c>
    </row>
    <row r="822" spans="1:5" x14ac:dyDescent="0.25">
      <c r="A822" s="178" t="s">
        <v>2399</v>
      </c>
      <c r="B822" s="178" t="s">
        <v>4403</v>
      </c>
      <c r="C822" s="178" t="s">
        <v>2531</v>
      </c>
      <c r="D822" s="178" t="s">
        <v>2530</v>
      </c>
      <c r="E822" s="178" t="s">
        <v>2456</v>
      </c>
    </row>
    <row r="823" spans="1:5" x14ac:dyDescent="0.25">
      <c r="A823" s="178" t="s">
        <v>2399</v>
      </c>
      <c r="B823" s="178" t="s">
        <v>4403</v>
      </c>
      <c r="C823" s="178" t="s">
        <v>2531</v>
      </c>
      <c r="D823" s="178" t="s">
        <v>2530</v>
      </c>
      <c r="E823" s="178" t="s">
        <v>2498</v>
      </c>
    </row>
    <row r="824" spans="1:5" x14ac:dyDescent="0.25">
      <c r="A824" s="178" t="s">
        <v>2399</v>
      </c>
      <c r="B824" s="178" t="s">
        <v>4403</v>
      </c>
      <c r="C824" s="178" t="s">
        <v>2531</v>
      </c>
      <c r="D824" s="178" t="s">
        <v>2530</v>
      </c>
      <c r="E824" s="178" t="s">
        <v>4360</v>
      </c>
    </row>
    <row r="825" spans="1:5" x14ac:dyDescent="0.25">
      <c r="A825" s="178" t="s">
        <v>2399</v>
      </c>
      <c r="B825" s="178" t="s">
        <v>4403</v>
      </c>
      <c r="C825" s="178" t="s">
        <v>2531</v>
      </c>
      <c r="D825" s="178" t="s">
        <v>2530</v>
      </c>
      <c r="E825" s="178" t="s">
        <v>2658</v>
      </c>
    </row>
    <row r="826" spans="1:5" x14ac:dyDescent="0.25">
      <c r="A826" s="178" t="s">
        <v>2399</v>
      </c>
      <c r="B826" s="178" t="s">
        <v>4402</v>
      </c>
      <c r="C826" s="178" t="s">
        <v>2529</v>
      </c>
      <c r="D826" s="178" t="s">
        <v>2528</v>
      </c>
      <c r="E826" s="178" t="s">
        <v>2688</v>
      </c>
    </row>
    <row r="827" spans="1:5" x14ac:dyDescent="0.25">
      <c r="A827" s="178" t="s">
        <v>2399</v>
      </c>
      <c r="B827" s="178" t="s">
        <v>4402</v>
      </c>
      <c r="C827" s="178" t="s">
        <v>2529</v>
      </c>
      <c r="D827" s="178" t="s">
        <v>2528</v>
      </c>
      <c r="E827" s="178" t="s">
        <v>2566</v>
      </c>
    </row>
    <row r="828" spans="1:5" x14ac:dyDescent="0.25">
      <c r="A828" s="178" t="s">
        <v>2399</v>
      </c>
      <c r="B828" s="178" t="s">
        <v>4402</v>
      </c>
      <c r="C828" s="178" t="s">
        <v>2529</v>
      </c>
      <c r="D828" s="178" t="s">
        <v>2528</v>
      </c>
      <c r="E828" s="178" t="s">
        <v>2538</v>
      </c>
    </row>
    <row r="829" spans="1:5" x14ac:dyDescent="0.25">
      <c r="A829" s="178" t="s">
        <v>2399</v>
      </c>
      <c r="B829" s="178" t="s">
        <v>4402</v>
      </c>
      <c r="C829" s="178" t="s">
        <v>2529</v>
      </c>
      <c r="D829" s="178" t="s">
        <v>2528</v>
      </c>
      <c r="E829" s="178" t="s">
        <v>4401</v>
      </c>
    </row>
    <row r="830" spans="1:5" x14ac:dyDescent="0.25">
      <c r="A830" s="178" t="s">
        <v>2399</v>
      </c>
      <c r="B830" s="178" t="s">
        <v>4399</v>
      </c>
      <c r="C830" s="178" t="s">
        <v>2527</v>
      </c>
      <c r="D830" s="178" t="s">
        <v>2526</v>
      </c>
      <c r="E830" s="178" t="s">
        <v>2642</v>
      </c>
    </row>
    <row r="831" spans="1:5" x14ac:dyDescent="0.25">
      <c r="A831" s="178" t="s">
        <v>2399</v>
      </c>
      <c r="B831" s="178" t="s">
        <v>4399</v>
      </c>
      <c r="C831" s="178" t="s">
        <v>2527</v>
      </c>
      <c r="D831" s="178" t="s">
        <v>2526</v>
      </c>
      <c r="E831" s="178" t="s">
        <v>2634</v>
      </c>
    </row>
    <row r="832" spans="1:5" x14ac:dyDescent="0.25">
      <c r="A832" s="178" t="s">
        <v>2399</v>
      </c>
      <c r="B832" s="178" t="s">
        <v>4399</v>
      </c>
      <c r="C832" s="178" t="s">
        <v>2527</v>
      </c>
      <c r="D832" s="178" t="s">
        <v>2526</v>
      </c>
      <c r="E832" s="178" t="s">
        <v>4283</v>
      </c>
    </row>
    <row r="833" spans="1:5" x14ac:dyDescent="0.25">
      <c r="A833" s="178" t="s">
        <v>2399</v>
      </c>
      <c r="B833" s="178" t="s">
        <v>4399</v>
      </c>
      <c r="C833" s="178" t="s">
        <v>2527</v>
      </c>
      <c r="D833" s="178" t="s">
        <v>2526</v>
      </c>
      <c r="E833" s="178" t="s">
        <v>2628</v>
      </c>
    </row>
    <row r="834" spans="1:5" x14ac:dyDescent="0.25">
      <c r="A834" s="178" t="s">
        <v>2399</v>
      </c>
      <c r="B834" s="178" t="s">
        <v>4399</v>
      </c>
      <c r="C834" s="178" t="s">
        <v>2527</v>
      </c>
      <c r="D834" s="178" t="s">
        <v>2526</v>
      </c>
      <c r="E834" s="178" t="s">
        <v>4400</v>
      </c>
    </row>
    <row r="835" spans="1:5" x14ac:dyDescent="0.25">
      <c r="A835" s="178" t="s">
        <v>2399</v>
      </c>
      <c r="B835" s="178" t="s">
        <v>4399</v>
      </c>
      <c r="C835" s="178" t="s">
        <v>2527</v>
      </c>
      <c r="D835" s="178" t="s">
        <v>2526</v>
      </c>
      <c r="E835" s="178" t="s">
        <v>2618</v>
      </c>
    </row>
    <row r="836" spans="1:5" x14ac:dyDescent="0.25">
      <c r="A836" s="178" t="s">
        <v>2399</v>
      </c>
      <c r="B836" s="178" t="s">
        <v>4399</v>
      </c>
      <c r="C836" s="178" t="s">
        <v>2527</v>
      </c>
      <c r="D836" s="178" t="s">
        <v>2526</v>
      </c>
      <c r="E836" s="178" t="s">
        <v>2444</v>
      </c>
    </row>
    <row r="837" spans="1:5" x14ac:dyDescent="0.25">
      <c r="A837" s="178" t="s">
        <v>2399</v>
      </c>
      <c r="B837" s="178" t="s">
        <v>4399</v>
      </c>
      <c r="C837" s="178" t="s">
        <v>2527</v>
      </c>
      <c r="D837" s="178" t="s">
        <v>2526</v>
      </c>
      <c r="E837" s="178" t="s">
        <v>2484</v>
      </c>
    </row>
    <row r="838" spans="1:5" x14ac:dyDescent="0.25">
      <c r="A838" s="178" t="s">
        <v>2399</v>
      </c>
      <c r="B838" s="178" t="s">
        <v>4399</v>
      </c>
      <c r="C838" s="178" t="s">
        <v>2527</v>
      </c>
      <c r="D838" s="178" t="s">
        <v>2526</v>
      </c>
      <c r="E838" s="178" t="s">
        <v>4398</v>
      </c>
    </row>
    <row r="839" spans="1:5" x14ac:dyDescent="0.25">
      <c r="A839" s="178" t="s">
        <v>2399</v>
      </c>
      <c r="B839" s="178" t="s">
        <v>4397</v>
      </c>
      <c r="C839" s="178" t="s">
        <v>2525</v>
      </c>
      <c r="D839" s="178" t="s">
        <v>2524</v>
      </c>
      <c r="E839" s="178" t="s">
        <v>2454</v>
      </c>
    </row>
    <row r="840" spans="1:5" x14ac:dyDescent="0.25">
      <c r="A840" s="178" t="s">
        <v>2399</v>
      </c>
      <c r="B840" s="178" t="s">
        <v>4397</v>
      </c>
      <c r="C840" s="178" t="s">
        <v>2525</v>
      </c>
      <c r="D840" s="178" t="s">
        <v>2524</v>
      </c>
      <c r="E840" s="178" t="s">
        <v>2408</v>
      </c>
    </row>
    <row r="841" spans="1:5" x14ac:dyDescent="0.25">
      <c r="A841" s="178" t="s">
        <v>2399</v>
      </c>
      <c r="B841" s="178" t="s">
        <v>4397</v>
      </c>
      <c r="C841" s="178" t="s">
        <v>2525</v>
      </c>
      <c r="D841" s="178" t="s">
        <v>2524</v>
      </c>
      <c r="E841" s="178" t="s">
        <v>2510</v>
      </c>
    </row>
    <row r="842" spans="1:5" x14ac:dyDescent="0.25">
      <c r="A842" s="178" t="s">
        <v>2399</v>
      </c>
      <c r="B842" s="178" t="s">
        <v>4397</v>
      </c>
      <c r="C842" s="178" t="s">
        <v>2525</v>
      </c>
      <c r="D842" s="178" t="s">
        <v>2524</v>
      </c>
      <c r="E842" s="178" t="s">
        <v>2574</v>
      </c>
    </row>
    <row r="843" spans="1:5" x14ac:dyDescent="0.25">
      <c r="A843" s="178" t="s">
        <v>2399</v>
      </c>
      <c r="B843" s="178" t="s">
        <v>4397</v>
      </c>
      <c r="C843" s="178" t="s">
        <v>2525</v>
      </c>
      <c r="D843" s="178" t="s">
        <v>2524</v>
      </c>
      <c r="E843" s="178" t="s">
        <v>2640</v>
      </c>
    </row>
    <row r="844" spans="1:5" x14ac:dyDescent="0.25">
      <c r="A844" s="178" t="s">
        <v>2399</v>
      </c>
      <c r="B844" s="178" t="s">
        <v>4396</v>
      </c>
      <c r="C844" s="178" t="s">
        <v>4395</v>
      </c>
      <c r="D844" s="178" t="s">
        <v>4394</v>
      </c>
      <c r="E844" s="178" t="s">
        <v>2692</v>
      </c>
    </row>
    <row r="845" spans="1:5" x14ac:dyDescent="0.25">
      <c r="A845" s="178" t="s">
        <v>2399</v>
      </c>
      <c r="B845" s="178" t="s">
        <v>4396</v>
      </c>
      <c r="C845" s="178" t="s">
        <v>4395</v>
      </c>
      <c r="D845" s="178" t="s">
        <v>4394</v>
      </c>
      <c r="E845" s="178" t="s">
        <v>2512</v>
      </c>
    </row>
    <row r="846" spans="1:5" x14ac:dyDescent="0.25">
      <c r="A846" s="178" t="s">
        <v>2399</v>
      </c>
      <c r="B846" s="178" t="s">
        <v>4396</v>
      </c>
      <c r="C846" s="178" t="s">
        <v>4395</v>
      </c>
      <c r="D846" s="178" t="s">
        <v>4394</v>
      </c>
      <c r="E846" s="178" t="s">
        <v>2544</v>
      </c>
    </row>
    <row r="847" spans="1:5" x14ac:dyDescent="0.25">
      <c r="A847" s="178" t="s">
        <v>2399</v>
      </c>
      <c r="B847" s="178" t="s">
        <v>4396</v>
      </c>
      <c r="C847" s="178" t="s">
        <v>4395</v>
      </c>
      <c r="D847" s="178" t="s">
        <v>4394</v>
      </c>
      <c r="E847" s="178" t="s">
        <v>2530</v>
      </c>
    </row>
    <row r="848" spans="1:5" x14ac:dyDescent="0.25">
      <c r="A848" s="178" t="s">
        <v>2399</v>
      </c>
      <c r="B848" s="178" t="s">
        <v>4393</v>
      </c>
      <c r="C848" s="178" t="s">
        <v>4392</v>
      </c>
      <c r="D848" s="178" t="s">
        <v>4243</v>
      </c>
      <c r="E848" s="178" t="s">
        <v>2684</v>
      </c>
    </row>
    <row r="849" spans="1:5" x14ac:dyDescent="0.25">
      <c r="A849" s="178" t="s">
        <v>2399</v>
      </c>
      <c r="B849" s="178" t="s">
        <v>4393</v>
      </c>
      <c r="C849" s="178" t="s">
        <v>4392</v>
      </c>
      <c r="D849" s="178" t="s">
        <v>4243</v>
      </c>
      <c r="E849" s="178" t="s">
        <v>2470</v>
      </c>
    </row>
    <row r="850" spans="1:5" x14ac:dyDescent="0.25">
      <c r="A850" s="178" t="s">
        <v>2399</v>
      </c>
      <c r="B850" s="178" t="s">
        <v>4393</v>
      </c>
      <c r="C850" s="178" t="s">
        <v>4392</v>
      </c>
      <c r="D850" s="178" t="s">
        <v>4243</v>
      </c>
      <c r="E850" s="178" t="s">
        <v>2468</v>
      </c>
    </row>
    <row r="851" spans="1:5" x14ac:dyDescent="0.25">
      <c r="A851" s="178" t="s">
        <v>2399</v>
      </c>
      <c r="B851" s="178" t="s">
        <v>4393</v>
      </c>
      <c r="C851" s="178" t="s">
        <v>4392</v>
      </c>
      <c r="D851" s="178" t="s">
        <v>4243</v>
      </c>
      <c r="E851" s="178" t="s">
        <v>2494</v>
      </c>
    </row>
    <row r="852" spans="1:5" x14ac:dyDescent="0.25">
      <c r="A852" s="178" t="s">
        <v>2399</v>
      </c>
      <c r="B852" s="178" t="s">
        <v>4393</v>
      </c>
      <c r="C852" s="178" t="s">
        <v>4392</v>
      </c>
      <c r="D852" s="178" t="s">
        <v>4243</v>
      </c>
      <c r="E852" s="178" t="s">
        <v>2432</v>
      </c>
    </row>
    <row r="853" spans="1:5" x14ac:dyDescent="0.25">
      <c r="A853" s="178" t="s">
        <v>2399</v>
      </c>
      <c r="B853" s="178" t="s">
        <v>4391</v>
      </c>
      <c r="C853" s="178" t="s">
        <v>2523</v>
      </c>
      <c r="D853" s="178" t="s">
        <v>2522</v>
      </c>
      <c r="E853" s="178" t="s">
        <v>2678</v>
      </c>
    </row>
    <row r="854" spans="1:5" x14ac:dyDescent="0.25">
      <c r="A854" s="178" t="s">
        <v>2399</v>
      </c>
      <c r="B854" s="178" t="s">
        <v>4391</v>
      </c>
      <c r="C854" s="178" t="s">
        <v>2523</v>
      </c>
      <c r="D854" s="178" t="s">
        <v>2522</v>
      </c>
      <c r="E854" s="178" t="s">
        <v>2684</v>
      </c>
    </row>
    <row r="855" spans="1:5" x14ac:dyDescent="0.25">
      <c r="A855" s="178" t="s">
        <v>2399</v>
      </c>
      <c r="B855" s="178" t="s">
        <v>4391</v>
      </c>
      <c r="C855" s="178" t="s">
        <v>2523</v>
      </c>
      <c r="D855" s="178" t="s">
        <v>2522</v>
      </c>
      <c r="E855" s="178" t="s">
        <v>2494</v>
      </c>
    </row>
    <row r="856" spans="1:5" x14ac:dyDescent="0.25">
      <c r="A856" s="178" t="s">
        <v>2399</v>
      </c>
      <c r="B856" s="178" t="s">
        <v>4391</v>
      </c>
      <c r="C856" s="178" t="s">
        <v>2523</v>
      </c>
      <c r="D856" s="178" t="s">
        <v>2522</v>
      </c>
      <c r="E856" s="178" t="s">
        <v>2470</v>
      </c>
    </row>
    <row r="857" spans="1:5" x14ac:dyDescent="0.25">
      <c r="A857" s="178" t="s">
        <v>2399</v>
      </c>
      <c r="B857" s="178" t="s">
        <v>4391</v>
      </c>
      <c r="C857" s="178" t="s">
        <v>2523</v>
      </c>
      <c r="D857" s="178" t="s">
        <v>2522</v>
      </c>
      <c r="E857" s="178" t="s">
        <v>4243</v>
      </c>
    </row>
    <row r="858" spans="1:5" x14ac:dyDescent="0.25">
      <c r="A858" s="178" t="s">
        <v>2399</v>
      </c>
      <c r="B858" s="178" t="s">
        <v>4391</v>
      </c>
      <c r="C858" s="178" t="s">
        <v>2523</v>
      </c>
      <c r="D858" s="178" t="s">
        <v>2522</v>
      </c>
      <c r="E858" s="178" t="s">
        <v>2468</v>
      </c>
    </row>
    <row r="859" spans="1:5" x14ac:dyDescent="0.25">
      <c r="A859" s="178" t="s">
        <v>2399</v>
      </c>
      <c r="B859" s="178" t="s">
        <v>4391</v>
      </c>
      <c r="C859" s="178" t="s">
        <v>2523</v>
      </c>
      <c r="D859" s="178" t="s">
        <v>2522</v>
      </c>
      <c r="E859" s="178" t="s">
        <v>2508</v>
      </c>
    </row>
    <row r="860" spans="1:5" x14ac:dyDescent="0.25">
      <c r="A860" s="178" t="s">
        <v>2399</v>
      </c>
      <c r="B860" s="178" t="s">
        <v>4390</v>
      </c>
      <c r="C860" s="178" t="s">
        <v>2521</v>
      </c>
      <c r="D860" s="178" t="s">
        <v>2520</v>
      </c>
      <c r="E860" s="178" t="s">
        <v>2486</v>
      </c>
    </row>
    <row r="861" spans="1:5" x14ac:dyDescent="0.25">
      <c r="A861" s="178" t="s">
        <v>2399</v>
      </c>
      <c r="B861" s="178" t="s">
        <v>4390</v>
      </c>
      <c r="C861" s="178" t="s">
        <v>2521</v>
      </c>
      <c r="D861" s="178" t="s">
        <v>2520</v>
      </c>
      <c r="E861" s="178" t="s">
        <v>4338</v>
      </c>
    </row>
    <row r="862" spans="1:5" x14ac:dyDescent="0.25">
      <c r="A862" s="178" t="s">
        <v>2399</v>
      </c>
      <c r="B862" s="178" t="s">
        <v>4390</v>
      </c>
      <c r="C862" s="178" t="s">
        <v>2521</v>
      </c>
      <c r="D862" s="178" t="s">
        <v>2520</v>
      </c>
      <c r="E862" s="178" t="s">
        <v>2418</v>
      </c>
    </row>
    <row r="863" spans="1:5" x14ac:dyDescent="0.25">
      <c r="A863" s="178" t="s">
        <v>2399</v>
      </c>
      <c r="B863" s="178" t="s">
        <v>4390</v>
      </c>
      <c r="C863" s="178" t="s">
        <v>2521</v>
      </c>
      <c r="D863" s="178" t="s">
        <v>2520</v>
      </c>
      <c r="E863" s="178" t="s">
        <v>2616</v>
      </c>
    </row>
    <row r="864" spans="1:5" x14ac:dyDescent="0.25">
      <c r="A864" s="178" t="s">
        <v>2399</v>
      </c>
      <c r="B864" s="178" t="s">
        <v>4389</v>
      </c>
      <c r="C864" s="178" t="s">
        <v>2519</v>
      </c>
      <c r="D864" s="178" t="s">
        <v>2518</v>
      </c>
      <c r="E864" s="178" t="s">
        <v>2688</v>
      </c>
    </row>
    <row r="865" spans="1:5" x14ac:dyDescent="0.25">
      <c r="A865" s="178" t="s">
        <v>2399</v>
      </c>
      <c r="B865" s="178" t="s">
        <v>4389</v>
      </c>
      <c r="C865" s="178" t="s">
        <v>2519</v>
      </c>
      <c r="D865" s="178" t="s">
        <v>2518</v>
      </c>
      <c r="E865" s="178" t="s">
        <v>4283</v>
      </c>
    </row>
    <row r="866" spans="1:5" x14ac:dyDescent="0.25">
      <c r="A866" s="178" t="s">
        <v>2399</v>
      </c>
      <c r="B866" s="178" t="s">
        <v>4389</v>
      </c>
      <c r="C866" s="178" t="s">
        <v>2519</v>
      </c>
      <c r="D866" s="178" t="s">
        <v>2518</v>
      </c>
      <c r="E866" s="178" t="s">
        <v>2452</v>
      </c>
    </row>
    <row r="867" spans="1:5" x14ac:dyDescent="0.25">
      <c r="A867" s="178" t="s">
        <v>2399</v>
      </c>
      <c r="B867" s="178" t="s">
        <v>4389</v>
      </c>
      <c r="C867" s="178" t="s">
        <v>2519</v>
      </c>
      <c r="D867" s="178" t="s">
        <v>2518</v>
      </c>
      <c r="E867" s="178" t="s">
        <v>2444</v>
      </c>
    </row>
    <row r="868" spans="1:5" x14ac:dyDescent="0.25">
      <c r="A868" s="178" t="s">
        <v>2399</v>
      </c>
      <c r="B868" s="178" t="s">
        <v>4389</v>
      </c>
      <c r="C868" s="178" t="s">
        <v>2519</v>
      </c>
      <c r="D868" s="178" t="s">
        <v>2518</v>
      </c>
      <c r="E868" s="178" t="s">
        <v>2410</v>
      </c>
    </row>
    <row r="869" spans="1:5" x14ac:dyDescent="0.25">
      <c r="A869" s="178" t="s">
        <v>2399</v>
      </c>
      <c r="B869" s="178" t="s">
        <v>4388</v>
      </c>
      <c r="C869" s="178" t="s">
        <v>4387</v>
      </c>
      <c r="D869" s="178" t="s">
        <v>4324</v>
      </c>
      <c r="E869" s="178" t="s">
        <v>2660</v>
      </c>
    </row>
    <row r="870" spans="1:5" x14ac:dyDescent="0.25">
      <c r="A870" s="178" t="s">
        <v>2399</v>
      </c>
      <c r="B870" s="178" t="s">
        <v>4388</v>
      </c>
      <c r="C870" s="178" t="s">
        <v>4387</v>
      </c>
      <c r="D870" s="178" t="s">
        <v>4324</v>
      </c>
      <c r="E870" s="178" t="s">
        <v>2466</v>
      </c>
    </row>
    <row r="871" spans="1:5" x14ac:dyDescent="0.25">
      <c r="A871" s="178" t="s">
        <v>2399</v>
      </c>
      <c r="B871" s="178" t="s">
        <v>4388</v>
      </c>
      <c r="C871" s="178" t="s">
        <v>4387</v>
      </c>
      <c r="D871" s="178" t="s">
        <v>4324</v>
      </c>
      <c r="E871" s="178" t="s">
        <v>2690</v>
      </c>
    </row>
    <row r="872" spans="1:5" x14ac:dyDescent="0.25">
      <c r="A872" s="178" t="s">
        <v>2399</v>
      </c>
      <c r="B872" s="178" t="s">
        <v>4388</v>
      </c>
      <c r="C872" s="178" t="s">
        <v>4387</v>
      </c>
      <c r="D872" s="178" t="s">
        <v>4324</v>
      </c>
      <c r="E872" s="178" t="s">
        <v>2578</v>
      </c>
    </row>
    <row r="873" spans="1:5" x14ac:dyDescent="0.25">
      <c r="A873" s="178" t="s">
        <v>2399</v>
      </c>
      <c r="B873" s="178" t="s">
        <v>4388</v>
      </c>
      <c r="C873" s="178" t="s">
        <v>4387</v>
      </c>
      <c r="D873" s="178" t="s">
        <v>4324</v>
      </c>
      <c r="E873" s="178" t="s">
        <v>2612</v>
      </c>
    </row>
    <row r="874" spans="1:5" x14ac:dyDescent="0.25">
      <c r="A874" s="178" t="s">
        <v>2399</v>
      </c>
      <c r="B874" s="178" t="s">
        <v>4385</v>
      </c>
      <c r="C874" s="178" t="s">
        <v>4384</v>
      </c>
      <c r="D874" s="178" t="s">
        <v>4278</v>
      </c>
      <c r="E874" s="178" t="s">
        <v>2450</v>
      </c>
    </row>
    <row r="875" spans="1:5" x14ac:dyDescent="0.25">
      <c r="A875" s="178" t="s">
        <v>2399</v>
      </c>
      <c r="B875" s="178" t="s">
        <v>4385</v>
      </c>
      <c r="C875" s="178" t="s">
        <v>4384</v>
      </c>
      <c r="D875" s="178" t="s">
        <v>4278</v>
      </c>
      <c r="E875" s="178" t="s">
        <v>2412</v>
      </c>
    </row>
    <row r="876" spans="1:5" x14ac:dyDescent="0.25">
      <c r="A876" s="178" t="s">
        <v>2399</v>
      </c>
      <c r="B876" s="178" t="s">
        <v>4385</v>
      </c>
      <c r="C876" s="178" t="s">
        <v>4384</v>
      </c>
      <c r="D876" s="178" t="s">
        <v>4278</v>
      </c>
      <c r="E876" s="178" t="s">
        <v>4386</v>
      </c>
    </row>
    <row r="877" spans="1:5" x14ac:dyDescent="0.25">
      <c r="A877" s="178" t="s">
        <v>2399</v>
      </c>
      <c r="B877" s="178" t="s">
        <v>4385</v>
      </c>
      <c r="C877" s="178" t="s">
        <v>4384</v>
      </c>
      <c r="D877" s="178" t="s">
        <v>4278</v>
      </c>
      <c r="E877" s="178" t="s">
        <v>4244</v>
      </c>
    </row>
    <row r="878" spans="1:5" x14ac:dyDescent="0.25">
      <c r="A878" s="178" t="s">
        <v>2399</v>
      </c>
      <c r="B878" s="178" t="s">
        <v>4383</v>
      </c>
      <c r="C878" s="178" t="s">
        <v>2517</v>
      </c>
      <c r="D878" s="178" t="s">
        <v>2516</v>
      </c>
      <c r="E878" s="178" t="s">
        <v>2568</v>
      </c>
    </row>
    <row r="879" spans="1:5" x14ac:dyDescent="0.25">
      <c r="A879" s="178" t="s">
        <v>2399</v>
      </c>
      <c r="B879" s="178" t="s">
        <v>4383</v>
      </c>
      <c r="C879" s="178" t="s">
        <v>2517</v>
      </c>
      <c r="D879" s="178" t="s">
        <v>2516</v>
      </c>
      <c r="E879" s="178" t="s">
        <v>2397</v>
      </c>
    </row>
    <row r="880" spans="1:5" x14ac:dyDescent="0.25">
      <c r="A880" s="178" t="s">
        <v>2399</v>
      </c>
      <c r="B880" s="178" t="s">
        <v>4383</v>
      </c>
      <c r="C880" s="178" t="s">
        <v>2517</v>
      </c>
      <c r="D880" s="178" t="s">
        <v>2516</v>
      </c>
      <c r="E880" s="178" t="s">
        <v>2474</v>
      </c>
    </row>
    <row r="881" spans="1:5" x14ac:dyDescent="0.25">
      <c r="A881" s="178" t="s">
        <v>2399</v>
      </c>
      <c r="B881" s="178" t="s">
        <v>4383</v>
      </c>
      <c r="C881" s="178" t="s">
        <v>2517</v>
      </c>
      <c r="D881" s="178" t="s">
        <v>2516</v>
      </c>
      <c r="E881" s="178" t="s">
        <v>2644</v>
      </c>
    </row>
    <row r="882" spans="1:5" x14ac:dyDescent="0.25">
      <c r="A882" s="178" t="s">
        <v>2399</v>
      </c>
      <c r="B882" s="178" t="s">
        <v>4379</v>
      </c>
      <c r="C882" s="178" t="s">
        <v>4378</v>
      </c>
      <c r="D882" s="178" t="s">
        <v>4377</v>
      </c>
      <c r="E882" s="178" t="s">
        <v>4382</v>
      </c>
    </row>
    <row r="883" spans="1:5" x14ac:dyDescent="0.25">
      <c r="A883" s="178" t="s">
        <v>2399</v>
      </c>
      <c r="B883" s="178" t="s">
        <v>4379</v>
      </c>
      <c r="C883" s="178" t="s">
        <v>4378</v>
      </c>
      <c r="D883" s="178" t="s">
        <v>4377</v>
      </c>
      <c r="E883" s="178" t="s">
        <v>3143</v>
      </c>
    </row>
    <row r="884" spans="1:5" x14ac:dyDescent="0.25">
      <c r="A884" s="178" t="s">
        <v>2399</v>
      </c>
      <c r="B884" s="178" t="s">
        <v>4379</v>
      </c>
      <c r="C884" s="178" t="s">
        <v>4378</v>
      </c>
      <c r="D884" s="178" t="s">
        <v>4377</v>
      </c>
      <c r="E884" s="178" t="s">
        <v>4381</v>
      </c>
    </row>
    <row r="885" spans="1:5" x14ac:dyDescent="0.25">
      <c r="A885" s="178" t="s">
        <v>2399</v>
      </c>
      <c r="B885" s="178" t="s">
        <v>4379</v>
      </c>
      <c r="C885" s="178" t="s">
        <v>4378</v>
      </c>
      <c r="D885" s="178" t="s">
        <v>4377</v>
      </c>
      <c r="E885" s="178" t="s">
        <v>4380</v>
      </c>
    </row>
    <row r="886" spans="1:5" x14ac:dyDescent="0.25">
      <c r="A886" s="178" t="s">
        <v>2399</v>
      </c>
      <c r="B886" s="178" t="s">
        <v>4379</v>
      </c>
      <c r="C886" s="178" t="s">
        <v>4378</v>
      </c>
      <c r="D886" s="178" t="s">
        <v>4377</v>
      </c>
      <c r="E886" s="178" t="s">
        <v>4376</v>
      </c>
    </row>
    <row r="887" spans="1:5" x14ac:dyDescent="0.25">
      <c r="A887" s="178" t="s">
        <v>2399</v>
      </c>
      <c r="B887" s="178" t="s">
        <v>4374</v>
      </c>
      <c r="C887" s="178" t="s">
        <v>2515</v>
      </c>
      <c r="D887" s="178" t="s">
        <v>2514</v>
      </c>
      <c r="E887" s="178" t="s">
        <v>2536</v>
      </c>
    </row>
    <row r="888" spans="1:5" x14ac:dyDescent="0.25">
      <c r="A888" s="178" t="s">
        <v>2399</v>
      </c>
      <c r="B888" s="178" t="s">
        <v>4374</v>
      </c>
      <c r="C888" s="178" t="s">
        <v>2515</v>
      </c>
      <c r="D888" s="178" t="s">
        <v>2514</v>
      </c>
      <c r="E888" s="178" t="s">
        <v>2406</v>
      </c>
    </row>
    <row r="889" spans="1:5" x14ac:dyDescent="0.25">
      <c r="A889" s="178" t="s">
        <v>2399</v>
      </c>
      <c r="B889" s="178" t="s">
        <v>4374</v>
      </c>
      <c r="C889" s="178" t="s">
        <v>2515</v>
      </c>
      <c r="D889" s="178" t="s">
        <v>2514</v>
      </c>
      <c r="E889" s="178" t="s">
        <v>2660</v>
      </c>
    </row>
    <row r="890" spans="1:5" x14ac:dyDescent="0.25">
      <c r="A890" s="178" t="s">
        <v>2399</v>
      </c>
      <c r="B890" s="178" t="s">
        <v>4374</v>
      </c>
      <c r="C890" s="178" t="s">
        <v>2515</v>
      </c>
      <c r="D890" s="178" t="s">
        <v>2514</v>
      </c>
      <c r="E890" s="178" t="s">
        <v>4375</v>
      </c>
    </row>
    <row r="891" spans="1:5" x14ac:dyDescent="0.25">
      <c r="A891" s="178" t="s">
        <v>2399</v>
      </c>
      <c r="B891" s="178" t="s">
        <v>4374</v>
      </c>
      <c r="C891" s="178" t="s">
        <v>2515</v>
      </c>
      <c r="D891" s="178" t="s">
        <v>2514</v>
      </c>
      <c r="E891" s="178" t="s">
        <v>2626</v>
      </c>
    </row>
    <row r="892" spans="1:5" x14ac:dyDescent="0.25">
      <c r="A892" s="178" t="s">
        <v>2399</v>
      </c>
      <c r="B892" s="178" t="s">
        <v>4373</v>
      </c>
      <c r="C892" s="178" t="s">
        <v>2513</v>
      </c>
      <c r="D892" s="178" t="s">
        <v>2512</v>
      </c>
      <c r="E892" s="178" t="s">
        <v>2692</v>
      </c>
    </row>
    <row r="893" spans="1:5" x14ac:dyDescent="0.25">
      <c r="A893" s="178" t="s">
        <v>2399</v>
      </c>
      <c r="B893" s="178" t="s">
        <v>4373</v>
      </c>
      <c r="C893" s="178" t="s">
        <v>2513</v>
      </c>
      <c r="D893" s="178" t="s">
        <v>2512</v>
      </c>
      <c r="E893" s="178" t="s">
        <v>2544</v>
      </c>
    </row>
    <row r="894" spans="1:5" x14ac:dyDescent="0.25">
      <c r="A894" s="178" t="s">
        <v>2399</v>
      </c>
      <c r="B894" s="178" t="s">
        <v>4373</v>
      </c>
      <c r="C894" s="178" t="s">
        <v>2513</v>
      </c>
      <c r="D894" s="178" t="s">
        <v>2512</v>
      </c>
      <c r="E894" s="178" t="s">
        <v>2502</v>
      </c>
    </row>
    <row r="895" spans="1:5" x14ac:dyDescent="0.25">
      <c r="A895" s="178" t="s">
        <v>2399</v>
      </c>
      <c r="B895" s="178" t="s">
        <v>4373</v>
      </c>
      <c r="C895" s="178" t="s">
        <v>2513</v>
      </c>
      <c r="D895" s="178" t="s">
        <v>2512</v>
      </c>
      <c r="E895" s="178" t="s">
        <v>2546</v>
      </c>
    </row>
    <row r="896" spans="1:5" x14ac:dyDescent="0.25">
      <c r="A896" s="178" t="s">
        <v>2399</v>
      </c>
      <c r="B896" s="178" t="s">
        <v>4373</v>
      </c>
      <c r="C896" s="178" t="s">
        <v>2513</v>
      </c>
      <c r="D896" s="178" t="s">
        <v>2512</v>
      </c>
      <c r="E896" s="178" t="s">
        <v>2592</v>
      </c>
    </row>
    <row r="897" spans="1:5" x14ac:dyDescent="0.25">
      <c r="A897" s="178" t="s">
        <v>2399</v>
      </c>
      <c r="B897" s="178" t="s">
        <v>4372</v>
      </c>
      <c r="C897" s="178" t="s">
        <v>2511</v>
      </c>
      <c r="D897" s="178" t="s">
        <v>2510</v>
      </c>
      <c r="E897" s="178" t="s">
        <v>2574</v>
      </c>
    </row>
    <row r="898" spans="1:5" x14ac:dyDescent="0.25">
      <c r="A898" s="178" t="s">
        <v>2399</v>
      </c>
      <c r="B898" s="178" t="s">
        <v>4372</v>
      </c>
      <c r="C898" s="178" t="s">
        <v>2511</v>
      </c>
      <c r="D898" s="178" t="s">
        <v>2510</v>
      </c>
      <c r="E898" s="178" t="s">
        <v>2408</v>
      </c>
    </row>
    <row r="899" spans="1:5" x14ac:dyDescent="0.25">
      <c r="A899" s="178" t="s">
        <v>2399</v>
      </c>
      <c r="B899" s="178" t="s">
        <v>4372</v>
      </c>
      <c r="C899" s="178" t="s">
        <v>2511</v>
      </c>
      <c r="D899" s="178" t="s">
        <v>2510</v>
      </c>
      <c r="E899" s="178" t="s">
        <v>4246</v>
      </c>
    </row>
    <row r="900" spans="1:5" x14ac:dyDescent="0.25">
      <c r="A900" s="178" t="s">
        <v>2399</v>
      </c>
      <c r="B900" s="178" t="s">
        <v>4372</v>
      </c>
      <c r="C900" s="178" t="s">
        <v>2511</v>
      </c>
      <c r="D900" s="178" t="s">
        <v>2510</v>
      </c>
      <c r="E900" s="178" t="s">
        <v>2640</v>
      </c>
    </row>
    <row r="901" spans="1:5" x14ac:dyDescent="0.25">
      <c r="A901" s="178" t="s">
        <v>2399</v>
      </c>
      <c r="B901" s="178" t="s">
        <v>4371</v>
      </c>
      <c r="C901" s="178" t="s">
        <v>2509</v>
      </c>
      <c r="D901" s="178" t="s">
        <v>2508</v>
      </c>
      <c r="E901" s="178" t="s">
        <v>2470</v>
      </c>
    </row>
    <row r="902" spans="1:5" x14ac:dyDescent="0.25">
      <c r="A902" s="178" t="s">
        <v>2399</v>
      </c>
      <c r="B902" s="178" t="s">
        <v>4371</v>
      </c>
      <c r="C902" s="178" t="s">
        <v>2509</v>
      </c>
      <c r="D902" s="178" t="s">
        <v>2508</v>
      </c>
      <c r="E902" s="178" t="s">
        <v>2468</v>
      </c>
    </row>
    <row r="903" spans="1:5" x14ac:dyDescent="0.25">
      <c r="A903" s="178" t="s">
        <v>2399</v>
      </c>
      <c r="B903" s="178" t="s">
        <v>4371</v>
      </c>
      <c r="C903" s="178" t="s">
        <v>2509</v>
      </c>
      <c r="D903" s="178" t="s">
        <v>2508</v>
      </c>
      <c r="E903" s="178" t="s">
        <v>2438</v>
      </c>
    </row>
    <row r="904" spans="1:5" x14ac:dyDescent="0.25">
      <c r="A904" s="178" t="s">
        <v>2399</v>
      </c>
      <c r="B904" s="178" t="s">
        <v>4371</v>
      </c>
      <c r="C904" s="178" t="s">
        <v>2509</v>
      </c>
      <c r="D904" s="178" t="s">
        <v>2508</v>
      </c>
      <c r="E904" s="178" t="s">
        <v>4244</v>
      </c>
    </row>
    <row r="905" spans="1:5" x14ac:dyDescent="0.25">
      <c r="A905" s="178" t="s">
        <v>2399</v>
      </c>
      <c r="B905" s="178" t="s">
        <v>4371</v>
      </c>
      <c r="C905" s="178" t="s">
        <v>2509</v>
      </c>
      <c r="D905" s="178" t="s">
        <v>2508</v>
      </c>
      <c r="E905" s="178" t="s">
        <v>2622</v>
      </c>
    </row>
    <row r="906" spans="1:5" x14ac:dyDescent="0.25">
      <c r="A906" s="178" t="s">
        <v>2399</v>
      </c>
      <c r="B906" s="178" t="s">
        <v>4371</v>
      </c>
      <c r="C906" s="178" t="s">
        <v>2509</v>
      </c>
      <c r="D906" s="178" t="s">
        <v>2508</v>
      </c>
      <c r="E906" s="178" t="s">
        <v>2678</v>
      </c>
    </row>
    <row r="907" spans="1:5" x14ac:dyDescent="0.25">
      <c r="A907" s="178" t="s">
        <v>2399</v>
      </c>
      <c r="B907" s="178" t="s">
        <v>4371</v>
      </c>
      <c r="C907" s="178" t="s">
        <v>2509</v>
      </c>
      <c r="D907" s="178" t="s">
        <v>2508</v>
      </c>
      <c r="E907" s="178" t="s">
        <v>2654</v>
      </c>
    </row>
    <row r="908" spans="1:5" x14ac:dyDescent="0.25">
      <c r="A908" s="178" t="s">
        <v>2399</v>
      </c>
      <c r="B908" s="178" t="s">
        <v>4371</v>
      </c>
      <c r="C908" s="178" t="s">
        <v>2509</v>
      </c>
      <c r="D908" s="178" t="s">
        <v>2508</v>
      </c>
      <c r="E908" s="178" t="s">
        <v>2666</v>
      </c>
    </row>
    <row r="909" spans="1:5" x14ac:dyDescent="0.25">
      <c r="A909" s="178" t="s">
        <v>2399</v>
      </c>
      <c r="B909" s="178" t="s">
        <v>4370</v>
      </c>
      <c r="C909" s="178" t="s">
        <v>4369</v>
      </c>
      <c r="D909" s="178" t="s">
        <v>4333</v>
      </c>
      <c r="E909" s="178" t="s">
        <v>4283</v>
      </c>
    </row>
    <row r="910" spans="1:5" x14ac:dyDescent="0.25">
      <c r="A910" s="178" t="s">
        <v>2399</v>
      </c>
      <c r="B910" s="178" t="s">
        <v>4370</v>
      </c>
      <c r="C910" s="178" t="s">
        <v>4369</v>
      </c>
      <c r="D910" s="178" t="s">
        <v>4333</v>
      </c>
      <c r="E910" s="178" t="s">
        <v>2636</v>
      </c>
    </row>
    <row r="911" spans="1:5" x14ac:dyDescent="0.25">
      <c r="A911" s="178" t="s">
        <v>2399</v>
      </c>
      <c r="B911" s="178" t="s">
        <v>4370</v>
      </c>
      <c r="C911" s="178" t="s">
        <v>4369</v>
      </c>
      <c r="D911" s="178" t="s">
        <v>4333</v>
      </c>
      <c r="E911" s="178" t="s">
        <v>4282</v>
      </c>
    </row>
    <row r="912" spans="1:5" x14ac:dyDescent="0.25">
      <c r="A912" s="178" t="s">
        <v>2399</v>
      </c>
      <c r="B912" s="178" t="s">
        <v>4370</v>
      </c>
      <c r="C912" s="178" t="s">
        <v>4369</v>
      </c>
      <c r="D912" s="178" t="s">
        <v>4333</v>
      </c>
      <c r="E912" s="178" t="s">
        <v>2438</v>
      </c>
    </row>
    <row r="913" spans="1:5" x14ac:dyDescent="0.25">
      <c r="A913" s="178" t="s">
        <v>2399</v>
      </c>
      <c r="B913" s="178" t="s">
        <v>4370</v>
      </c>
      <c r="C913" s="178" t="s">
        <v>4369</v>
      </c>
      <c r="D913" s="178" t="s">
        <v>4333</v>
      </c>
      <c r="E913" s="178" t="s">
        <v>4349</v>
      </c>
    </row>
    <row r="914" spans="1:5" x14ac:dyDescent="0.25">
      <c r="A914" s="178" t="s">
        <v>2399</v>
      </c>
      <c r="B914" s="178" t="s">
        <v>4368</v>
      </c>
      <c r="C914" s="178" t="s">
        <v>4367</v>
      </c>
      <c r="D914" s="178" t="s">
        <v>4366</v>
      </c>
      <c r="E914" s="178" t="s">
        <v>2614</v>
      </c>
    </row>
    <row r="915" spans="1:5" x14ac:dyDescent="0.25">
      <c r="A915" s="178" t="s">
        <v>2399</v>
      </c>
      <c r="B915" s="178" t="s">
        <v>4368</v>
      </c>
      <c r="C915" s="178" t="s">
        <v>4367</v>
      </c>
      <c r="D915" s="178" t="s">
        <v>4366</v>
      </c>
      <c r="E915" s="178" t="s">
        <v>4263</v>
      </c>
    </row>
    <row r="916" spans="1:5" x14ac:dyDescent="0.25">
      <c r="A916" s="178" t="s">
        <v>2399</v>
      </c>
      <c r="B916" s="178" t="s">
        <v>4368</v>
      </c>
      <c r="C916" s="178" t="s">
        <v>4367</v>
      </c>
      <c r="D916" s="178" t="s">
        <v>4366</v>
      </c>
      <c r="E916" s="178" t="s">
        <v>4262</v>
      </c>
    </row>
    <row r="917" spans="1:5" x14ac:dyDescent="0.25">
      <c r="A917" s="178" t="s">
        <v>2399</v>
      </c>
      <c r="B917" s="178" t="s">
        <v>4368</v>
      </c>
      <c r="C917" s="178" t="s">
        <v>4367</v>
      </c>
      <c r="D917" s="178" t="s">
        <v>4366</v>
      </c>
      <c r="E917" s="178" t="s">
        <v>2612</v>
      </c>
    </row>
    <row r="918" spans="1:5" x14ac:dyDescent="0.25">
      <c r="A918" s="178" t="s">
        <v>2399</v>
      </c>
      <c r="B918" s="178" t="s">
        <v>4368</v>
      </c>
      <c r="C918" s="178" t="s">
        <v>4367</v>
      </c>
      <c r="D918" s="178" t="s">
        <v>4366</v>
      </c>
      <c r="E918" s="178" t="s">
        <v>2660</v>
      </c>
    </row>
    <row r="919" spans="1:5" x14ac:dyDescent="0.25">
      <c r="A919" s="178" t="s">
        <v>2399</v>
      </c>
      <c r="B919" s="178" t="s">
        <v>4364</v>
      </c>
      <c r="C919" s="178" t="s">
        <v>2507</v>
      </c>
      <c r="D919" s="178" t="s">
        <v>2506</v>
      </c>
      <c r="E919" s="178" t="s">
        <v>4365</v>
      </c>
    </row>
    <row r="920" spans="1:5" x14ac:dyDescent="0.25">
      <c r="A920" s="178" t="s">
        <v>2399</v>
      </c>
      <c r="B920" s="178" t="s">
        <v>4364</v>
      </c>
      <c r="C920" s="178" t="s">
        <v>2507</v>
      </c>
      <c r="D920" s="178" t="s">
        <v>2506</v>
      </c>
      <c r="E920" s="178" t="s">
        <v>2674</v>
      </c>
    </row>
    <row r="921" spans="1:5" x14ac:dyDescent="0.25">
      <c r="A921" s="178" t="s">
        <v>2399</v>
      </c>
      <c r="B921" s="178" t="s">
        <v>4364</v>
      </c>
      <c r="C921" s="178" t="s">
        <v>2507</v>
      </c>
      <c r="D921" s="178" t="s">
        <v>2506</v>
      </c>
      <c r="E921" s="178" t="s">
        <v>2630</v>
      </c>
    </row>
    <row r="922" spans="1:5" x14ac:dyDescent="0.25">
      <c r="A922" s="178" t="s">
        <v>2399</v>
      </c>
      <c r="B922" s="178" t="s">
        <v>4363</v>
      </c>
      <c r="C922" s="178" t="s">
        <v>2505</v>
      </c>
      <c r="D922" s="178" t="s">
        <v>2504</v>
      </c>
      <c r="E922" s="178" t="s">
        <v>2484</v>
      </c>
    </row>
    <row r="923" spans="1:5" x14ac:dyDescent="0.25">
      <c r="A923" s="178" t="s">
        <v>2399</v>
      </c>
      <c r="B923" s="178" t="s">
        <v>4363</v>
      </c>
      <c r="C923" s="178" t="s">
        <v>2505</v>
      </c>
      <c r="D923" s="178" t="s">
        <v>2504</v>
      </c>
      <c r="E923" s="178" t="s">
        <v>2628</v>
      </c>
    </row>
    <row r="924" spans="1:5" x14ac:dyDescent="0.25">
      <c r="A924" s="178" t="s">
        <v>2399</v>
      </c>
      <c r="B924" s="178" t="s">
        <v>4363</v>
      </c>
      <c r="C924" s="178" t="s">
        <v>2505</v>
      </c>
      <c r="D924" s="178" t="s">
        <v>2504</v>
      </c>
      <c r="E924" s="178" t="s">
        <v>2676</v>
      </c>
    </row>
    <row r="925" spans="1:5" x14ac:dyDescent="0.25">
      <c r="A925" s="178" t="s">
        <v>2399</v>
      </c>
      <c r="B925" s="178" t="s">
        <v>4363</v>
      </c>
      <c r="C925" s="178" t="s">
        <v>2505</v>
      </c>
      <c r="D925" s="178" t="s">
        <v>2504</v>
      </c>
      <c r="E925" s="178" t="s">
        <v>2556</v>
      </c>
    </row>
    <row r="926" spans="1:5" x14ac:dyDescent="0.25">
      <c r="A926" s="178" t="s">
        <v>2399</v>
      </c>
      <c r="B926" s="178" t="s">
        <v>4363</v>
      </c>
      <c r="C926" s="178" t="s">
        <v>2505</v>
      </c>
      <c r="D926" s="178" t="s">
        <v>2504</v>
      </c>
      <c r="E926" s="178" t="s">
        <v>2650</v>
      </c>
    </row>
    <row r="927" spans="1:5" x14ac:dyDescent="0.25">
      <c r="A927" s="178" t="s">
        <v>2399</v>
      </c>
      <c r="B927" s="178" t="s">
        <v>4363</v>
      </c>
      <c r="C927" s="178" t="s">
        <v>2505</v>
      </c>
      <c r="D927" s="178" t="s">
        <v>2504</v>
      </c>
      <c r="E927" s="178" t="s">
        <v>4251</v>
      </c>
    </row>
    <row r="928" spans="1:5" x14ac:dyDescent="0.25">
      <c r="A928" s="178" t="s">
        <v>2399</v>
      </c>
      <c r="B928" s="178" t="s">
        <v>4362</v>
      </c>
      <c r="C928" s="178" t="s">
        <v>2503</v>
      </c>
      <c r="D928" s="178" t="s">
        <v>2502</v>
      </c>
      <c r="E928" s="178" t="s">
        <v>2592</v>
      </c>
    </row>
    <row r="929" spans="1:5" x14ac:dyDescent="0.25">
      <c r="A929" s="178" t="s">
        <v>2399</v>
      </c>
      <c r="B929" s="178" t="s">
        <v>4362</v>
      </c>
      <c r="C929" s="178" t="s">
        <v>2503</v>
      </c>
      <c r="D929" s="178" t="s">
        <v>2502</v>
      </c>
      <c r="E929" s="178" t="s">
        <v>4308</v>
      </c>
    </row>
    <row r="930" spans="1:5" x14ac:dyDescent="0.25">
      <c r="A930" s="178" t="s">
        <v>2399</v>
      </c>
      <c r="B930" s="178" t="s">
        <v>4362</v>
      </c>
      <c r="C930" s="178" t="s">
        <v>2503</v>
      </c>
      <c r="D930" s="178" t="s">
        <v>2502</v>
      </c>
      <c r="E930" s="178" t="s">
        <v>4360</v>
      </c>
    </row>
    <row r="931" spans="1:5" x14ac:dyDescent="0.25">
      <c r="A931" s="178" t="s">
        <v>2399</v>
      </c>
      <c r="B931" s="178" t="s">
        <v>4362</v>
      </c>
      <c r="C931" s="178" t="s">
        <v>2503</v>
      </c>
      <c r="D931" s="178" t="s">
        <v>2502</v>
      </c>
      <c r="E931" s="178" t="s">
        <v>2546</v>
      </c>
    </row>
    <row r="932" spans="1:5" x14ac:dyDescent="0.25">
      <c r="A932" s="178" t="s">
        <v>2399</v>
      </c>
      <c r="B932" s="178" t="s">
        <v>4362</v>
      </c>
      <c r="C932" s="178" t="s">
        <v>2503</v>
      </c>
      <c r="D932" s="178" t="s">
        <v>2502</v>
      </c>
      <c r="E932" s="178" t="s">
        <v>2588</v>
      </c>
    </row>
    <row r="933" spans="1:5" x14ac:dyDescent="0.25">
      <c r="A933" s="178" t="s">
        <v>2399</v>
      </c>
      <c r="B933" s="178" t="s">
        <v>4362</v>
      </c>
      <c r="C933" s="178" t="s">
        <v>2503</v>
      </c>
      <c r="D933" s="178" t="s">
        <v>2502</v>
      </c>
      <c r="E933" s="178" t="s">
        <v>2512</v>
      </c>
    </row>
    <row r="934" spans="1:5" x14ac:dyDescent="0.25">
      <c r="A934" s="178" t="s">
        <v>2399</v>
      </c>
      <c r="B934" s="178" t="s">
        <v>4362</v>
      </c>
      <c r="C934" s="178" t="s">
        <v>2503</v>
      </c>
      <c r="D934" s="178" t="s">
        <v>2502</v>
      </c>
      <c r="E934" s="178" t="s">
        <v>2530</v>
      </c>
    </row>
    <row r="935" spans="1:5" x14ac:dyDescent="0.25">
      <c r="A935" s="178" t="s">
        <v>2399</v>
      </c>
      <c r="B935" s="178" t="s">
        <v>4362</v>
      </c>
      <c r="C935" s="178" t="s">
        <v>2503</v>
      </c>
      <c r="D935" s="178" t="s">
        <v>2502</v>
      </c>
      <c r="E935" s="178" t="s">
        <v>2692</v>
      </c>
    </row>
    <row r="936" spans="1:5" x14ac:dyDescent="0.25">
      <c r="A936" s="178" t="s">
        <v>2399</v>
      </c>
      <c r="B936" s="178" t="s">
        <v>4362</v>
      </c>
      <c r="C936" s="178" t="s">
        <v>2503</v>
      </c>
      <c r="D936" s="178" t="s">
        <v>2502</v>
      </c>
      <c r="E936" s="178" t="s">
        <v>4311</v>
      </c>
    </row>
    <row r="937" spans="1:5" x14ac:dyDescent="0.25">
      <c r="A937" s="178" t="s">
        <v>2399</v>
      </c>
      <c r="B937" s="178" t="s">
        <v>4362</v>
      </c>
      <c r="C937" s="178" t="s">
        <v>2503</v>
      </c>
      <c r="D937" s="178" t="s">
        <v>2502</v>
      </c>
      <c r="E937" s="178" t="s">
        <v>2658</v>
      </c>
    </row>
    <row r="938" spans="1:5" x14ac:dyDescent="0.25">
      <c r="A938" s="178" t="s">
        <v>2399</v>
      </c>
      <c r="B938" s="178" t="s">
        <v>4361</v>
      </c>
      <c r="C938" s="178" t="s">
        <v>2501</v>
      </c>
      <c r="D938" s="178" t="s">
        <v>2500</v>
      </c>
      <c r="E938" s="178" t="s">
        <v>2610</v>
      </c>
    </row>
    <row r="939" spans="1:5" x14ac:dyDescent="0.25">
      <c r="A939" s="178" t="s">
        <v>2399</v>
      </c>
      <c r="B939" s="178" t="s">
        <v>4361</v>
      </c>
      <c r="C939" s="178" t="s">
        <v>2501</v>
      </c>
      <c r="D939" s="178" t="s">
        <v>2500</v>
      </c>
      <c r="E939" s="178" t="s">
        <v>2670</v>
      </c>
    </row>
    <row r="940" spans="1:5" x14ac:dyDescent="0.25">
      <c r="A940" s="178" t="s">
        <v>2399</v>
      </c>
      <c r="B940" s="178" t="s">
        <v>4361</v>
      </c>
      <c r="C940" s="178" t="s">
        <v>2501</v>
      </c>
      <c r="D940" s="178" t="s">
        <v>2500</v>
      </c>
      <c r="E940" s="178" t="s">
        <v>2692</v>
      </c>
    </row>
    <row r="941" spans="1:5" x14ac:dyDescent="0.25">
      <c r="A941" s="178" t="s">
        <v>2399</v>
      </c>
      <c r="B941" s="178" t="s">
        <v>4361</v>
      </c>
      <c r="C941" s="178" t="s">
        <v>2501</v>
      </c>
      <c r="D941" s="178" t="s">
        <v>2500</v>
      </c>
      <c r="E941" s="178" t="s">
        <v>4307</v>
      </c>
    </row>
    <row r="942" spans="1:5" x14ac:dyDescent="0.25">
      <c r="A942" s="178" t="s">
        <v>2399</v>
      </c>
      <c r="B942" s="178" t="s">
        <v>4361</v>
      </c>
      <c r="C942" s="178" t="s">
        <v>2501</v>
      </c>
      <c r="D942" s="178" t="s">
        <v>2500</v>
      </c>
      <c r="E942" s="178" t="s">
        <v>4255</v>
      </c>
    </row>
    <row r="943" spans="1:5" x14ac:dyDescent="0.25">
      <c r="A943" s="178" t="s">
        <v>2399</v>
      </c>
      <c r="B943" s="178" t="s">
        <v>4361</v>
      </c>
      <c r="C943" s="178" t="s">
        <v>2501</v>
      </c>
      <c r="D943" s="178" t="s">
        <v>2500</v>
      </c>
      <c r="E943" s="178" t="s">
        <v>2672</v>
      </c>
    </row>
    <row r="944" spans="1:5" x14ac:dyDescent="0.25">
      <c r="A944" s="178" t="s">
        <v>2399</v>
      </c>
      <c r="B944" s="178" t="s">
        <v>4361</v>
      </c>
      <c r="C944" s="178" t="s">
        <v>2501</v>
      </c>
      <c r="D944" s="178" t="s">
        <v>2500</v>
      </c>
      <c r="E944" s="178" t="s">
        <v>2626</v>
      </c>
    </row>
    <row r="945" spans="1:5" x14ac:dyDescent="0.25">
      <c r="A945" s="178" t="s">
        <v>2399</v>
      </c>
      <c r="B945" s="178" t="s">
        <v>4361</v>
      </c>
      <c r="C945" s="178" t="s">
        <v>2501</v>
      </c>
      <c r="D945" s="178" t="s">
        <v>2500</v>
      </c>
      <c r="E945" s="178" t="s">
        <v>4257</v>
      </c>
    </row>
    <row r="946" spans="1:5" x14ac:dyDescent="0.25">
      <c r="A946" s="178" t="s">
        <v>2399</v>
      </c>
      <c r="B946" s="178" t="s">
        <v>4359</v>
      </c>
      <c r="C946" s="178" t="s">
        <v>2499</v>
      </c>
      <c r="D946" s="178" t="s">
        <v>2498</v>
      </c>
      <c r="E946" s="178" t="s">
        <v>4251</v>
      </c>
    </row>
    <row r="947" spans="1:5" x14ac:dyDescent="0.25">
      <c r="A947" s="178" t="s">
        <v>2399</v>
      </c>
      <c r="B947" s="178" t="s">
        <v>4359</v>
      </c>
      <c r="C947" s="178" t="s">
        <v>2499</v>
      </c>
      <c r="D947" s="178" t="s">
        <v>2498</v>
      </c>
      <c r="E947" s="178" t="s">
        <v>4248</v>
      </c>
    </row>
    <row r="948" spans="1:5" x14ac:dyDescent="0.25">
      <c r="A948" s="178" t="s">
        <v>2399</v>
      </c>
      <c r="B948" s="178" t="s">
        <v>4359</v>
      </c>
      <c r="C948" s="178" t="s">
        <v>2499</v>
      </c>
      <c r="D948" s="178" t="s">
        <v>2498</v>
      </c>
      <c r="E948" s="178" t="s">
        <v>2562</v>
      </c>
    </row>
    <row r="949" spans="1:5" x14ac:dyDescent="0.25">
      <c r="A949" s="178" t="s">
        <v>2399</v>
      </c>
      <c r="B949" s="178" t="s">
        <v>4359</v>
      </c>
      <c r="C949" s="178" t="s">
        <v>2499</v>
      </c>
      <c r="D949" s="178" t="s">
        <v>2498</v>
      </c>
      <c r="E949" s="178" t="s">
        <v>4360</v>
      </c>
    </row>
    <row r="950" spans="1:5" x14ac:dyDescent="0.25">
      <c r="A950" s="178" t="s">
        <v>2399</v>
      </c>
      <c r="B950" s="178" t="s">
        <v>4359</v>
      </c>
      <c r="C950" s="178" t="s">
        <v>2499</v>
      </c>
      <c r="D950" s="178" t="s">
        <v>2498</v>
      </c>
      <c r="E950" s="178" t="s">
        <v>2456</v>
      </c>
    </row>
    <row r="951" spans="1:5" x14ac:dyDescent="0.25">
      <c r="A951" s="178" t="s">
        <v>2399</v>
      </c>
      <c r="B951" s="178" t="s">
        <v>4359</v>
      </c>
      <c r="C951" s="178" t="s">
        <v>2499</v>
      </c>
      <c r="D951" s="178" t="s">
        <v>2498</v>
      </c>
      <c r="E951" s="178" t="s">
        <v>2460</v>
      </c>
    </row>
    <row r="952" spans="1:5" x14ac:dyDescent="0.25">
      <c r="A952" s="178" t="s">
        <v>2399</v>
      </c>
      <c r="B952" s="178" t="s">
        <v>4359</v>
      </c>
      <c r="C952" s="178" t="s">
        <v>2499</v>
      </c>
      <c r="D952" s="178" t="s">
        <v>2498</v>
      </c>
      <c r="E952" s="178" t="s">
        <v>2530</v>
      </c>
    </row>
    <row r="953" spans="1:5" x14ac:dyDescent="0.25">
      <c r="A953" s="178" t="s">
        <v>2399</v>
      </c>
      <c r="B953" s="178" t="s">
        <v>4358</v>
      </c>
      <c r="C953" s="178" t="s">
        <v>2497</v>
      </c>
      <c r="D953" s="178" t="s">
        <v>2496</v>
      </c>
      <c r="E953" s="178" t="s">
        <v>2556</v>
      </c>
    </row>
    <row r="954" spans="1:5" x14ac:dyDescent="0.25">
      <c r="A954" s="178" t="s">
        <v>2399</v>
      </c>
      <c r="B954" s="178" t="s">
        <v>4358</v>
      </c>
      <c r="C954" s="178" t="s">
        <v>2497</v>
      </c>
      <c r="D954" s="178" t="s">
        <v>2496</v>
      </c>
      <c r="E954" s="178" t="s">
        <v>4263</v>
      </c>
    </row>
    <row r="955" spans="1:5" x14ac:dyDescent="0.25">
      <c r="A955" s="178" t="s">
        <v>2399</v>
      </c>
      <c r="B955" s="178" t="s">
        <v>4358</v>
      </c>
      <c r="C955" s="178" t="s">
        <v>2497</v>
      </c>
      <c r="D955" s="178" t="s">
        <v>2496</v>
      </c>
      <c r="E955" s="178" t="s">
        <v>4262</v>
      </c>
    </row>
    <row r="956" spans="1:5" x14ac:dyDescent="0.25">
      <c r="A956" s="178" t="s">
        <v>2399</v>
      </c>
      <c r="B956" s="178" t="s">
        <v>4358</v>
      </c>
      <c r="C956" s="178" t="s">
        <v>2497</v>
      </c>
      <c r="D956" s="178" t="s">
        <v>2496</v>
      </c>
      <c r="E956" s="178" t="s">
        <v>4322</v>
      </c>
    </row>
    <row r="957" spans="1:5" x14ac:dyDescent="0.25">
      <c r="A957" s="178" t="s">
        <v>2399</v>
      </c>
      <c r="B957" s="178" t="s">
        <v>4358</v>
      </c>
      <c r="C957" s="178" t="s">
        <v>2497</v>
      </c>
      <c r="D957" s="178" t="s">
        <v>2496</v>
      </c>
      <c r="E957" s="178" t="s">
        <v>2458</v>
      </c>
    </row>
    <row r="958" spans="1:5" x14ac:dyDescent="0.25">
      <c r="A958" s="178" t="s">
        <v>2399</v>
      </c>
      <c r="B958" s="178" t="s">
        <v>4358</v>
      </c>
      <c r="C958" s="178" t="s">
        <v>2497</v>
      </c>
      <c r="D958" s="178" t="s">
        <v>2496</v>
      </c>
      <c r="E958" s="178" t="s">
        <v>4251</v>
      </c>
    </row>
    <row r="959" spans="1:5" x14ac:dyDescent="0.25">
      <c r="A959" s="178" t="s">
        <v>2399</v>
      </c>
      <c r="B959" s="178" t="s">
        <v>4357</v>
      </c>
      <c r="C959" s="178" t="s">
        <v>2495</v>
      </c>
      <c r="D959" s="178" t="s">
        <v>2494</v>
      </c>
      <c r="E959" s="178" t="s">
        <v>2560</v>
      </c>
    </row>
    <row r="960" spans="1:5" x14ac:dyDescent="0.25">
      <c r="A960" s="178" t="s">
        <v>2399</v>
      </c>
      <c r="B960" s="178" t="s">
        <v>4357</v>
      </c>
      <c r="C960" s="178" t="s">
        <v>2495</v>
      </c>
      <c r="D960" s="178" t="s">
        <v>2494</v>
      </c>
      <c r="E960" s="178" t="s">
        <v>2684</v>
      </c>
    </row>
    <row r="961" spans="1:5" x14ac:dyDescent="0.25">
      <c r="A961" s="178" t="s">
        <v>2399</v>
      </c>
      <c r="B961" s="178" t="s">
        <v>4357</v>
      </c>
      <c r="C961" s="178" t="s">
        <v>2495</v>
      </c>
      <c r="D961" s="178" t="s">
        <v>2494</v>
      </c>
      <c r="E961" s="178" t="s">
        <v>2462</v>
      </c>
    </row>
    <row r="962" spans="1:5" x14ac:dyDescent="0.25">
      <c r="A962" s="178" t="s">
        <v>2399</v>
      </c>
      <c r="B962" s="178" t="s">
        <v>4357</v>
      </c>
      <c r="C962" s="178" t="s">
        <v>2495</v>
      </c>
      <c r="D962" s="178" t="s">
        <v>2494</v>
      </c>
      <c r="E962" s="178" t="s">
        <v>2478</v>
      </c>
    </row>
    <row r="963" spans="1:5" x14ac:dyDescent="0.25">
      <c r="A963" s="178" t="s">
        <v>2399</v>
      </c>
      <c r="B963" s="178" t="s">
        <v>4356</v>
      </c>
      <c r="C963" s="178" t="s">
        <v>4355</v>
      </c>
      <c r="D963" s="178" t="s">
        <v>4354</v>
      </c>
      <c r="E963" s="178" t="s">
        <v>2638</v>
      </c>
    </row>
    <row r="964" spans="1:5" x14ac:dyDescent="0.25">
      <c r="A964" s="178" t="s">
        <v>2399</v>
      </c>
      <c r="B964" s="178" t="s">
        <v>4356</v>
      </c>
      <c r="C964" s="178" t="s">
        <v>4355</v>
      </c>
      <c r="D964" s="178" t="s">
        <v>4354</v>
      </c>
      <c r="E964" s="178" t="s">
        <v>2504</v>
      </c>
    </row>
    <row r="965" spans="1:5" x14ac:dyDescent="0.25">
      <c r="A965" s="178" t="s">
        <v>2399</v>
      </c>
      <c r="B965" s="178" t="s">
        <v>4356</v>
      </c>
      <c r="C965" s="178" t="s">
        <v>4355</v>
      </c>
      <c r="D965" s="178" t="s">
        <v>4354</v>
      </c>
      <c r="E965" s="178" t="s">
        <v>2484</v>
      </c>
    </row>
    <row r="966" spans="1:5" x14ac:dyDescent="0.25">
      <c r="A966" s="178" t="s">
        <v>2399</v>
      </c>
      <c r="B966" s="178" t="s">
        <v>4356</v>
      </c>
      <c r="C966" s="178" t="s">
        <v>4355</v>
      </c>
      <c r="D966" s="178" t="s">
        <v>4354</v>
      </c>
      <c r="E966" s="178" t="s">
        <v>2438</v>
      </c>
    </row>
    <row r="967" spans="1:5" x14ac:dyDescent="0.25">
      <c r="A967" s="178" t="s">
        <v>2399</v>
      </c>
      <c r="B967" s="178" t="s">
        <v>4356</v>
      </c>
      <c r="C967" s="178" t="s">
        <v>4355</v>
      </c>
      <c r="D967" s="178" t="s">
        <v>4354</v>
      </c>
      <c r="E967" s="178" t="s">
        <v>2666</v>
      </c>
    </row>
    <row r="968" spans="1:5" x14ac:dyDescent="0.25">
      <c r="A968" s="178" t="s">
        <v>2399</v>
      </c>
      <c r="B968" s="178" t="s">
        <v>4353</v>
      </c>
      <c r="C968" s="178" t="s">
        <v>2493</v>
      </c>
      <c r="D968" s="178" t="s">
        <v>2492</v>
      </c>
      <c r="E968" s="178" t="s">
        <v>4315</v>
      </c>
    </row>
    <row r="969" spans="1:5" x14ac:dyDescent="0.25">
      <c r="A969" s="178" t="s">
        <v>2399</v>
      </c>
      <c r="B969" s="178" t="s">
        <v>4353</v>
      </c>
      <c r="C969" s="178" t="s">
        <v>2493</v>
      </c>
      <c r="D969" s="178" t="s">
        <v>2492</v>
      </c>
      <c r="E969" s="178" t="s">
        <v>4271</v>
      </c>
    </row>
    <row r="970" spans="1:5" x14ac:dyDescent="0.25">
      <c r="A970" s="178" t="s">
        <v>2399</v>
      </c>
      <c r="B970" s="178" t="s">
        <v>4353</v>
      </c>
      <c r="C970" s="178" t="s">
        <v>2493</v>
      </c>
      <c r="D970" s="178" t="s">
        <v>2492</v>
      </c>
      <c r="E970" s="178" t="s">
        <v>2650</v>
      </c>
    </row>
    <row r="971" spans="1:5" x14ac:dyDescent="0.25">
      <c r="A971" s="178" t="s">
        <v>2399</v>
      </c>
      <c r="B971" s="178" t="s">
        <v>4353</v>
      </c>
      <c r="C971" s="178" t="s">
        <v>2493</v>
      </c>
      <c r="D971" s="178" t="s">
        <v>2492</v>
      </c>
      <c r="E971" s="178" t="s">
        <v>2452</v>
      </c>
    </row>
    <row r="972" spans="1:5" x14ac:dyDescent="0.25">
      <c r="A972" s="178" t="s">
        <v>2399</v>
      </c>
      <c r="B972" s="178" t="s">
        <v>4353</v>
      </c>
      <c r="C972" s="178" t="s">
        <v>2493</v>
      </c>
      <c r="D972" s="178" t="s">
        <v>2492</v>
      </c>
      <c r="E972" s="178" t="s">
        <v>2662</v>
      </c>
    </row>
    <row r="973" spans="1:5" x14ac:dyDescent="0.25">
      <c r="A973" s="178" t="s">
        <v>2399</v>
      </c>
      <c r="B973" s="178" t="s">
        <v>4353</v>
      </c>
      <c r="C973" s="178" t="s">
        <v>2493</v>
      </c>
      <c r="D973" s="178" t="s">
        <v>2492</v>
      </c>
      <c r="E973" s="178" t="s">
        <v>2474</v>
      </c>
    </row>
    <row r="974" spans="1:5" x14ac:dyDescent="0.25">
      <c r="A974" s="178" t="s">
        <v>2399</v>
      </c>
      <c r="B974" s="178" t="s">
        <v>4353</v>
      </c>
      <c r="C974" s="178" t="s">
        <v>2493</v>
      </c>
      <c r="D974" s="178" t="s">
        <v>2492</v>
      </c>
      <c r="E974" s="178" t="s">
        <v>2564</v>
      </c>
    </row>
    <row r="975" spans="1:5" x14ac:dyDescent="0.25">
      <c r="A975" s="178" t="s">
        <v>2399</v>
      </c>
      <c r="B975" s="178" t="s">
        <v>4353</v>
      </c>
      <c r="C975" s="178" t="s">
        <v>2493</v>
      </c>
      <c r="D975" s="178" t="s">
        <v>2492</v>
      </c>
      <c r="E975" s="178" t="s">
        <v>2694</v>
      </c>
    </row>
    <row r="976" spans="1:5" x14ac:dyDescent="0.25">
      <c r="A976" s="178" t="s">
        <v>2399</v>
      </c>
      <c r="B976" s="178" t="s">
        <v>4353</v>
      </c>
      <c r="C976" s="178" t="s">
        <v>2493</v>
      </c>
      <c r="D976" s="178" t="s">
        <v>2492</v>
      </c>
      <c r="E976" s="178" t="s">
        <v>2638</v>
      </c>
    </row>
    <row r="977" spans="1:5" x14ac:dyDescent="0.25">
      <c r="A977" s="178" t="s">
        <v>2399</v>
      </c>
      <c r="B977" s="178" t="s">
        <v>4353</v>
      </c>
      <c r="C977" s="178" t="s">
        <v>2493</v>
      </c>
      <c r="D977" s="178" t="s">
        <v>2492</v>
      </c>
      <c r="E977" s="178" t="s">
        <v>2582</v>
      </c>
    </row>
    <row r="978" spans="1:5" x14ac:dyDescent="0.25">
      <c r="A978" s="178" t="s">
        <v>2399</v>
      </c>
      <c r="B978" s="178" t="s">
        <v>4353</v>
      </c>
      <c r="C978" s="178" t="s">
        <v>2493</v>
      </c>
      <c r="D978" s="178" t="s">
        <v>2492</v>
      </c>
      <c r="E978" s="178" t="s">
        <v>4302</v>
      </c>
    </row>
    <row r="979" spans="1:5" x14ac:dyDescent="0.25">
      <c r="A979" s="178" t="s">
        <v>2399</v>
      </c>
      <c r="B979" s="178" t="s">
        <v>4352</v>
      </c>
      <c r="C979" s="178" t="s">
        <v>2491</v>
      </c>
      <c r="D979" s="178" t="s">
        <v>2490</v>
      </c>
      <c r="E979" s="178" t="s">
        <v>2542</v>
      </c>
    </row>
    <row r="980" spans="1:5" x14ac:dyDescent="0.25">
      <c r="A980" s="178" t="s">
        <v>2399</v>
      </c>
      <c r="B980" s="178" t="s">
        <v>4352</v>
      </c>
      <c r="C980" s="178" t="s">
        <v>2491</v>
      </c>
      <c r="D980" s="178" t="s">
        <v>2490</v>
      </c>
      <c r="E980" s="178" t="s">
        <v>2586</v>
      </c>
    </row>
    <row r="981" spans="1:5" x14ac:dyDescent="0.25">
      <c r="A981" s="178" t="s">
        <v>2399</v>
      </c>
      <c r="B981" s="178" t="s">
        <v>4352</v>
      </c>
      <c r="C981" s="178" t="s">
        <v>2491</v>
      </c>
      <c r="D981" s="178" t="s">
        <v>2490</v>
      </c>
      <c r="E981" s="178" t="s">
        <v>2452</v>
      </c>
    </row>
    <row r="982" spans="1:5" x14ac:dyDescent="0.25">
      <c r="A982" s="178" t="s">
        <v>2399</v>
      </c>
      <c r="B982" s="178" t="s">
        <v>4352</v>
      </c>
      <c r="C982" s="178" t="s">
        <v>2491</v>
      </c>
      <c r="D982" s="178" t="s">
        <v>2490</v>
      </c>
      <c r="E982" s="178" t="s">
        <v>2688</v>
      </c>
    </row>
    <row r="983" spans="1:5" x14ac:dyDescent="0.25">
      <c r="A983" s="178" t="s">
        <v>2399</v>
      </c>
      <c r="B983" s="178" t="s">
        <v>4351</v>
      </c>
      <c r="C983" s="178" t="s">
        <v>2489</v>
      </c>
      <c r="D983" s="178" t="s">
        <v>2488</v>
      </c>
      <c r="E983" s="178" t="s">
        <v>2688</v>
      </c>
    </row>
    <row r="984" spans="1:5" x14ac:dyDescent="0.25">
      <c r="A984" s="178" t="s">
        <v>2399</v>
      </c>
      <c r="B984" s="178" t="s">
        <v>4351</v>
      </c>
      <c r="C984" s="178" t="s">
        <v>2489</v>
      </c>
      <c r="D984" s="178" t="s">
        <v>2488</v>
      </c>
      <c r="E984" s="178" t="s">
        <v>2586</v>
      </c>
    </row>
    <row r="985" spans="1:5" x14ac:dyDescent="0.25">
      <c r="A985" s="178" t="s">
        <v>2399</v>
      </c>
      <c r="B985" s="178" t="s">
        <v>4351</v>
      </c>
      <c r="C985" s="178" t="s">
        <v>2489</v>
      </c>
      <c r="D985" s="178" t="s">
        <v>2488</v>
      </c>
      <c r="E985" s="178" t="s">
        <v>2542</v>
      </c>
    </row>
    <row r="986" spans="1:5" x14ac:dyDescent="0.25">
      <c r="A986" s="178" t="s">
        <v>2399</v>
      </c>
      <c r="B986" s="178" t="s">
        <v>4351</v>
      </c>
      <c r="C986" s="178" t="s">
        <v>2489</v>
      </c>
      <c r="D986" s="178" t="s">
        <v>2488</v>
      </c>
      <c r="E986" s="178" t="s">
        <v>2452</v>
      </c>
    </row>
    <row r="987" spans="1:5" x14ac:dyDescent="0.25">
      <c r="A987" s="178" t="s">
        <v>2399</v>
      </c>
      <c r="B987" s="178" t="s">
        <v>4350</v>
      </c>
      <c r="C987" s="178" t="s">
        <v>2487</v>
      </c>
      <c r="D987" s="178" t="s">
        <v>2486</v>
      </c>
      <c r="E987" s="178" t="s">
        <v>2520</v>
      </c>
    </row>
    <row r="988" spans="1:5" x14ac:dyDescent="0.25">
      <c r="A988" s="178" t="s">
        <v>2399</v>
      </c>
      <c r="B988" s="178" t="s">
        <v>4350</v>
      </c>
      <c r="C988" s="178" t="s">
        <v>2487</v>
      </c>
      <c r="D988" s="178" t="s">
        <v>2486</v>
      </c>
      <c r="E988" s="178" t="s">
        <v>4269</v>
      </c>
    </row>
    <row r="989" spans="1:5" x14ac:dyDescent="0.25">
      <c r="A989" s="178" t="s">
        <v>2399</v>
      </c>
      <c r="B989" s="178" t="s">
        <v>4350</v>
      </c>
      <c r="C989" s="178" t="s">
        <v>2487</v>
      </c>
      <c r="D989" s="178" t="s">
        <v>2486</v>
      </c>
      <c r="E989" s="178" t="s">
        <v>2418</v>
      </c>
    </row>
    <row r="990" spans="1:5" x14ac:dyDescent="0.25">
      <c r="A990" s="178" t="s">
        <v>2399</v>
      </c>
      <c r="B990" s="178" t="s">
        <v>4350</v>
      </c>
      <c r="C990" s="178" t="s">
        <v>2487</v>
      </c>
      <c r="D990" s="178" t="s">
        <v>2486</v>
      </c>
      <c r="E990" s="178" t="s">
        <v>4349</v>
      </c>
    </row>
    <row r="991" spans="1:5" x14ac:dyDescent="0.25">
      <c r="A991" s="178" t="s">
        <v>2399</v>
      </c>
      <c r="B991" s="178" t="s">
        <v>4348</v>
      </c>
      <c r="C991" s="178" t="s">
        <v>2485</v>
      </c>
      <c r="D991" s="178" t="s">
        <v>2484</v>
      </c>
      <c r="E991" s="178" t="s">
        <v>2606</v>
      </c>
    </row>
    <row r="992" spans="1:5" x14ac:dyDescent="0.25">
      <c r="A992" s="178" t="s">
        <v>2399</v>
      </c>
      <c r="B992" s="178" t="s">
        <v>4348</v>
      </c>
      <c r="C992" s="178" t="s">
        <v>2485</v>
      </c>
      <c r="D992" s="178" t="s">
        <v>2484</v>
      </c>
      <c r="E992" s="178" t="s">
        <v>2526</v>
      </c>
    </row>
    <row r="993" spans="1:5" x14ac:dyDescent="0.25">
      <c r="A993" s="178" t="s">
        <v>2399</v>
      </c>
      <c r="B993" s="178" t="s">
        <v>4348</v>
      </c>
      <c r="C993" s="178" t="s">
        <v>2485</v>
      </c>
      <c r="D993" s="178" t="s">
        <v>2484</v>
      </c>
      <c r="E993" s="178" t="s">
        <v>4251</v>
      </c>
    </row>
    <row r="994" spans="1:5" x14ac:dyDescent="0.25">
      <c r="A994" s="178" t="s">
        <v>2399</v>
      </c>
      <c r="B994" s="178" t="s">
        <v>4348</v>
      </c>
      <c r="C994" s="178" t="s">
        <v>2485</v>
      </c>
      <c r="D994" s="178" t="s">
        <v>2484</v>
      </c>
      <c r="E994" s="178" t="s">
        <v>2628</v>
      </c>
    </row>
    <row r="995" spans="1:5" x14ac:dyDescent="0.25">
      <c r="A995" s="178" t="s">
        <v>2399</v>
      </c>
      <c r="B995" s="178" t="s">
        <v>4348</v>
      </c>
      <c r="C995" s="178" t="s">
        <v>2485</v>
      </c>
      <c r="D995" s="178" t="s">
        <v>2484</v>
      </c>
      <c r="E995" s="178" t="s">
        <v>2504</v>
      </c>
    </row>
    <row r="996" spans="1:5" x14ac:dyDescent="0.25">
      <c r="A996" s="178" t="s">
        <v>2399</v>
      </c>
      <c r="B996" s="178" t="s">
        <v>4348</v>
      </c>
      <c r="C996" s="178" t="s">
        <v>2485</v>
      </c>
      <c r="D996" s="178" t="s">
        <v>2484</v>
      </c>
      <c r="E996" s="178" t="s">
        <v>4259</v>
      </c>
    </row>
    <row r="997" spans="1:5" x14ac:dyDescent="0.25">
      <c r="A997" s="178" t="s">
        <v>2399</v>
      </c>
      <c r="B997" s="178" t="s">
        <v>4348</v>
      </c>
      <c r="C997" s="178" t="s">
        <v>2485</v>
      </c>
      <c r="D997" s="178" t="s">
        <v>2484</v>
      </c>
      <c r="E997" s="178" t="s">
        <v>4308</v>
      </c>
    </row>
    <row r="998" spans="1:5" x14ac:dyDescent="0.25">
      <c r="A998" s="178" t="s">
        <v>2399</v>
      </c>
      <c r="B998" s="178" t="s">
        <v>4348</v>
      </c>
      <c r="C998" s="178" t="s">
        <v>2485</v>
      </c>
      <c r="D998" s="178" t="s">
        <v>2484</v>
      </c>
      <c r="E998" s="178" t="s">
        <v>2584</v>
      </c>
    </row>
    <row r="999" spans="1:5" x14ac:dyDescent="0.25">
      <c r="A999" s="178" t="s">
        <v>2399</v>
      </c>
      <c r="B999" s="178" t="s">
        <v>4347</v>
      </c>
      <c r="C999" s="178" t="s">
        <v>2483</v>
      </c>
      <c r="D999" s="178" t="s">
        <v>2482</v>
      </c>
      <c r="E999" s="178" t="s">
        <v>4307</v>
      </c>
    </row>
    <row r="1000" spans="1:5" x14ac:dyDescent="0.25">
      <c r="A1000" s="178" t="s">
        <v>2399</v>
      </c>
      <c r="B1000" s="178" t="s">
        <v>4347</v>
      </c>
      <c r="C1000" s="178" t="s">
        <v>2483</v>
      </c>
      <c r="D1000" s="178" t="s">
        <v>2482</v>
      </c>
      <c r="E1000" s="178" t="s">
        <v>2672</v>
      </c>
    </row>
    <row r="1001" spans="1:5" x14ac:dyDescent="0.25">
      <c r="A1001" s="178" t="s">
        <v>2399</v>
      </c>
      <c r="B1001" s="178" t="s">
        <v>4347</v>
      </c>
      <c r="C1001" s="178" t="s">
        <v>2483</v>
      </c>
      <c r="D1001" s="178" t="s">
        <v>2482</v>
      </c>
      <c r="E1001" s="178" t="s">
        <v>2436</v>
      </c>
    </row>
    <row r="1002" spans="1:5" x14ac:dyDescent="0.25">
      <c r="A1002" s="178" t="s">
        <v>2399</v>
      </c>
      <c r="B1002" s="178" t="s">
        <v>4347</v>
      </c>
      <c r="C1002" s="178" t="s">
        <v>2483</v>
      </c>
      <c r="D1002" s="178" t="s">
        <v>2482</v>
      </c>
      <c r="E1002" s="178" t="s">
        <v>4255</v>
      </c>
    </row>
    <row r="1003" spans="1:5" x14ac:dyDescent="0.25">
      <c r="A1003" s="178" t="s">
        <v>2399</v>
      </c>
      <c r="B1003" s="178" t="s">
        <v>4347</v>
      </c>
      <c r="C1003" s="178" t="s">
        <v>2483</v>
      </c>
      <c r="D1003" s="178" t="s">
        <v>2482</v>
      </c>
      <c r="E1003" s="178" t="s">
        <v>4257</v>
      </c>
    </row>
    <row r="1004" spans="1:5" x14ac:dyDescent="0.25">
      <c r="A1004" s="178" t="s">
        <v>2399</v>
      </c>
      <c r="B1004" s="178" t="s">
        <v>4346</v>
      </c>
      <c r="C1004" s="178" t="s">
        <v>2481</v>
      </c>
      <c r="D1004" s="178" t="s">
        <v>2480</v>
      </c>
      <c r="E1004" s="178" t="s">
        <v>2662</v>
      </c>
    </row>
    <row r="1005" spans="1:5" x14ac:dyDescent="0.25">
      <c r="A1005" s="178" t="s">
        <v>2399</v>
      </c>
      <c r="B1005" s="178" t="s">
        <v>4346</v>
      </c>
      <c r="C1005" s="178" t="s">
        <v>2481</v>
      </c>
      <c r="D1005" s="178" t="s">
        <v>2480</v>
      </c>
      <c r="E1005" s="178" t="s">
        <v>2452</v>
      </c>
    </row>
    <row r="1006" spans="1:5" x14ac:dyDescent="0.25">
      <c r="A1006" s="178" t="s">
        <v>2399</v>
      </c>
      <c r="B1006" s="178" t="s">
        <v>4346</v>
      </c>
      <c r="C1006" s="178" t="s">
        <v>2481</v>
      </c>
      <c r="D1006" s="178" t="s">
        <v>2480</v>
      </c>
      <c r="E1006" s="178" t="s">
        <v>2558</v>
      </c>
    </row>
    <row r="1007" spans="1:5" x14ac:dyDescent="0.25">
      <c r="A1007" s="178" t="s">
        <v>2399</v>
      </c>
      <c r="B1007" s="178" t="s">
        <v>4346</v>
      </c>
      <c r="C1007" s="178" t="s">
        <v>2481</v>
      </c>
      <c r="D1007" s="178" t="s">
        <v>2480</v>
      </c>
      <c r="E1007" s="178" t="s">
        <v>2542</v>
      </c>
    </row>
    <row r="1008" spans="1:5" x14ac:dyDescent="0.25">
      <c r="A1008" s="178" t="s">
        <v>2399</v>
      </c>
      <c r="B1008" s="178" t="s">
        <v>4346</v>
      </c>
      <c r="C1008" s="178" t="s">
        <v>2481</v>
      </c>
      <c r="D1008" s="178" t="s">
        <v>2480</v>
      </c>
      <c r="E1008" s="178" t="s">
        <v>2432</v>
      </c>
    </row>
    <row r="1009" spans="1:5" x14ac:dyDescent="0.25">
      <c r="A1009" s="178" t="s">
        <v>2399</v>
      </c>
      <c r="B1009" s="178" t="s">
        <v>4346</v>
      </c>
      <c r="C1009" s="178" t="s">
        <v>2481</v>
      </c>
      <c r="D1009" s="178" t="s">
        <v>2480</v>
      </c>
      <c r="E1009" s="178" t="s">
        <v>2490</v>
      </c>
    </row>
    <row r="1010" spans="1:5" x14ac:dyDescent="0.25">
      <c r="A1010" s="178" t="s">
        <v>2399</v>
      </c>
      <c r="B1010" s="178" t="s">
        <v>4346</v>
      </c>
      <c r="C1010" s="178" t="s">
        <v>2481</v>
      </c>
      <c r="D1010" s="178" t="s">
        <v>2480</v>
      </c>
      <c r="E1010" s="178" t="s">
        <v>2488</v>
      </c>
    </row>
    <row r="1011" spans="1:5" x14ac:dyDescent="0.25">
      <c r="A1011" s="178" t="s">
        <v>2399</v>
      </c>
      <c r="B1011" s="178" t="s">
        <v>4345</v>
      </c>
      <c r="C1011" s="178" t="s">
        <v>2479</v>
      </c>
      <c r="D1011" s="178" t="s">
        <v>2478</v>
      </c>
      <c r="E1011" s="178" t="s">
        <v>2464</v>
      </c>
    </row>
    <row r="1012" spans="1:5" x14ac:dyDescent="0.25">
      <c r="A1012" s="178" t="s">
        <v>2399</v>
      </c>
      <c r="B1012" s="178" t="s">
        <v>4345</v>
      </c>
      <c r="C1012" s="178" t="s">
        <v>2479</v>
      </c>
      <c r="D1012" s="178" t="s">
        <v>2478</v>
      </c>
      <c r="E1012" s="178" t="s">
        <v>2684</v>
      </c>
    </row>
    <row r="1013" spans="1:5" x14ac:dyDescent="0.25">
      <c r="A1013" s="178" t="s">
        <v>2399</v>
      </c>
      <c r="B1013" s="178" t="s">
        <v>4345</v>
      </c>
      <c r="C1013" s="178" t="s">
        <v>2479</v>
      </c>
      <c r="D1013" s="178" t="s">
        <v>2478</v>
      </c>
      <c r="E1013" s="178" t="s">
        <v>2560</v>
      </c>
    </row>
    <row r="1014" spans="1:5" x14ac:dyDescent="0.25">
      <c r="A1014" s="178" t="s">
        <v>2399</v>
      </c>
      <c r="B1014" s="178" t="s">
        <v>4345</v>
      </c>
      <c r="C1014" s="178" t="s">
        <v>2479</v>
      </c>
      <c r="D1014" s="178" t="s">
        <v>2478</v>
      </c>
      <c r="E1014" s="178" t="s">
        <v>2494</v>
      </c>
    </row>
    <row r="1015" spans="1:5" x14ac:dyDescent="0.25">
      <c r="A1015" s="178" t="s">
        <v>2399</v>
      </c>
      <c r="B1015" s="178" t="s">
        <v>4344</v>
      </c>
      <c r="C1015" s="178" t="s">
        <v>2477</v>
      </c>
      <c r="D1015" s="178" t="s">
        <v>2476</v>
      </c>
      <c r="E1015" s="178" t="s">
        <v>2600</v>
      </c>
    </row>
    <row r="1016" spans="1:5" x14ac:dyDescent="0.25">
      <c r="A1016" s="178" t="s">
        <v>2399</v>
      </c>
      <c r="B1016" s="178" t="s">
        <v>4344</v>
      </c>
      <c r="C1016" s="178" t="s">
        <v>2477</v>
      </c>
      <c r="D1016" s="178" t="s">
        <v>2476</v>
      </c>
      <c r="E1016" s="178" t="s">
        <v>2590</v>
      </c>
    </row>
    <row r="1017" spans="1:5" x14ac:dyDescent="0.25">
      <c r="A1017" s="178" t="s">
        <v>2399</v>
      </c>
      <c r="B1017" s="178" t="s">
        <v>4344</v>
      </c>
      <c r="C1017" s="178" t="s">
        <v>2477</v>
      </c>
      <c r="D1017" s="178" t="s">
        <v>2476</v>
      </c>
      <c r="E1017" s="178" t="s">
        <v>2680</v>
      </c>
    </row>
    <row r="1018" spans="1:5" x14ac:dyDescent="0.25">
      <c r="A1018" s="178" t="s">
        <v>2399</v>
      </c>
      <c r="B1018" s="178" t="s">
        <v>4344</v>
      </c>
      <c r="C1018" s="178" t="s">
        <v>2477</v>
      </c>
      <c r="D1018" s="178" t="s">
        <v>2476</v>
      </c>
      <c r="E1018" s="178" t="s">
        <v>2420</v>
      </c>
    </row>
    <row r="1019" spans="1:5" x14ac:dyDescent="0.25">
      <c r="A1019" s="178" t="s">
        <v>2399</v>
      </c>
      <c r="B1019" s="178" t="s">
        <v>4343</v>
      </c>
      <c r="C1019" s="178" t="s">
        <v>2475</v>
      </c>
      <c r="D1019" s="178" t="s">
        <v>2474</v>
      </c>
      <c r="E1019" s="178" t="s">
        <v>2397</v>
      </c>
    </row>
    <row r="1020" spans="1:5" x14ac:dyDescent="0.25">
      <c r="A1020" s="178" t="s">
        <v>2399</v>
      </c>
      <c r="B1020" s="178" t="s">
        <v>4343</v>
      </c>
      <c r="C1020" s="178" t="s">
        <v>2475</v>
      </c>
      <c r="D1020" s="178" t="s">
        <v>2474</v>
      </c>
      <c r="E1020" s="178" t="s">
        <v>2580</v>
      </c>
    </row>
    <row r="1021" spans="1:5" x14ac:dyDescent="0.25">
      <c r="A1021" s="178" t="s">
        <v>2399</v>
      </c>
      <c r="B1021" s="178" t="s">
        <v>4343</v>
      </c>
      <c r="C1021" s="178" t="s">
        <v>2475</v>
      </c>
      <c r="D1021" s="178" t="s">
        <v>2474</v>
      </c>
      <c r="E1021" s="178" t="s">
        <v>2568</v>
      </c>
    </row>
    <row r="1022" spans="1:5" x14ac:dyDescent="0.25">
      <c r="A1022" s="178" t="s">
        <v>2399</v>
      </c>
      <c r="B1022" s="178" t="s">
        <v>4343</v>
      </c>
      <c r="C1022" s="178" t="s">
        <v>2475</v>
      </c>
      <c r="D1022" s="178" t="s">
        <v>2474</v>
      </c>
      <c r="E1022" s="178" t="s">
        <v>2516</v>
      </c>
    </row>
    <row r="1023" spans="1:5" x14ac:dyDescent="0.25">
      <c r="A1023" s="178" t="s">
        <v>2399</v>
      </c>
      <c r="B1023" s="178" t="s">
        <v>4343</v>
      </c>
      <c r="C1023" s="178" t="s">
        <v>2475</v>
      </c>
      <c r="D1023" s="178" t="s">
        <v>2474</v>
      </c>
      <c r="E1023" s="178" t="s">
        <v>2492</v>
      </c>
    </row>
    <row r="1024" spans="1:5" x14ac:dyDescent="0.25">
      <c r="A1024" s="178" t="s">
        <v>2399</v>
      </c>
      <c r="B1024" s="178" t="s">
        <v>4343</v>
      </c>
      <c r="C1024" s="178" t="s">
        <v>2475</v>
      </c>
      <c r="D1024" s="178" t="s">
        <v>2474</v>
      </c>
      <c r="E1024" s="178" t="s">
        <v>4342</v>
      </c>
    </row>
    <row r="1025" spans="1:5" x14ac:dyDescent="0.25">
      <c r="A1025" s="178" t="s">
        <v>2399</v>
      </c>
      <c r="B1025" s="178" t="s">
        <v>4340</v>
      </c>
      <c r="C1025" s="178" t="s">
        <v>4339</v>
      </c>
      <c r="D1025" s="178" t="s">
        <v>4338</v>
      </c>
      <c r="E1025" s="178" t="s">
        <v>2616</v>
      </c>
    </row>
    <row r="1026" spans="1:5" x14ac:dyDescent="0.25">
      <c r="A1026" s="178" t="s">
        <v>2399</v>
      </c>
      <c r="B1026" s="178" t="s">
        <v>4340</v>
      </c>
      <c r="C1026" s="178" t="s">
        <v>4339</v>
      </c>
      <c r="D1026" s="178" t="s">
        <v>4338</v>
      </c>
      <c r="E1026" s="178" t="s">
        <v>4341</v>
      </c>
    </row>
    <row r="1027" spans="1:5" x14ac:dyDescent="0.25">
      <c r="A1027" s="178" t="s">
        <v>2399</v>
      </c>
      <c r="B1027" s="178" t="s">
        <v>4340</v>
      </c>
      <c r="C1027" s="178" t="s">
        <v>4339</v>
      </c>
      <c r="D1027" s="178" t="s">
        <v>4338</v>
      </c>
      <c r="E1027" s="178" t="s">
        <v>2520</v>
      </c>
    </row>
    <row r="1028" spans="1:5" x14ac:dyDescent="0.25">
      <c r="A1028" s="178" t="s">
        <v>2399</v>
      </c>
      <c r="B1028" s="178" t="s">
        <v>4337</v>
      </c>
      <c r="C1028" s="178" t="s">
        <v>2473</v>
      </c>
      <c r="D1028" s="178" t="s">
        <v>2472</v>
      </c>
      <c r="E1028" s="178" t="s">
        <v>2432</v>
      </c>
    </row>
    <row r="1029" spans="1:5" x14ac:dyDescent="0.25">
      <c r="A1029" s="178" t="s">
        <v>2399</v>
      </c>
      <c r="B1029" s="178" t="s">
        <v>4337</v>
      </c>
      <c r="C1029" s="178" t="s">
        <v>2473</v>
      </c>
      <c r="D1029" s="178" t="s">
        <v>2472</v>
      </c>
      <c r="E1029" s="178" t="s">
        <v>2470</v>
      </c>
    </row>
    <row r="1030" spans="1:5" x14ac:dyDescent="0.25">
      <c r="A1030" s="178" t="s">
        <v>2399</v>
      </c>
      <c r="B1030" s="178" t="s">
        <v>4337</v>
      </c>
      <c r="C1030" s="178" t="s">
        <v>2473</v>
      </c>
      <c r="D1030" s="178" t="s">
        <v>2472</v>
      </c>
      <c r="E1030" s="178" t="s">
        <v>4243</v>
      </c>
    </row>
    <row r="1031" spans="1:5" x14ac:dyDescent="0.25">
      <c r="A1031" s="178" t="s">
        <v>2399</v>
      </c>
      <c r="B1031" s="178" t="s">
        <v>4337</v>
      </c>
      <c r="C1031" s="178" t="s">
        <v>2473</v>
      </c>
      <c r="D1031" s="178" t="s">
        <v>2472</v>
      </c>
      <c r="E1031" s="178" t="s">
        <v>2654</v>
      </c>
    </row>
    <row r="1032" spans="1:5" x14ac:dyDescent="0.25">
      <c r="A1032" s="178" t="s">
        <v>2399</v>
      </c>
      <c r="B1032" s="178" t="s">
        <v>4337</v>
      </c>
      <c r="C1032" s="178" t="s">
        <v>2473</v>
      </c>
      <c r="D1032" s="178" t="s">
        <v>2472</v>
      </c>
      <c r="E1032" s="178" t="s">
        <v>2468</v>
      </c>
    </row>
    <row r="1033" spans="1:5" x14ac:dyDescent="0.25">
      <c r="A1033" s="178" t="s">
        <v>2399</v>
      </c>
      <c r="B1033" s="178" t="s">
        <v>4335</v>
      </c>
      <c r="C1033" s="178" t="s">
        <v>2471</v>
      </c>
      <c r="D1033" s="178" t="s">
        <v>2470</v>
      </c>
      <c r="E1033" s="178" t="s">
        <v>2666</v>
      </c>
    </row>
    <row r="1034" spans="1:5" x14ac:dyDescent="0.25">
      <c r="A1034" s="178" t="s">
        <v>2399</v>
      </c>
      <c r="B1034" s="178" t="s">
        <v>4335</v>
      </c>
      <c r="C1034" s="178" t="s">
        <v>2471</v>
      </c>
      <c r="D1034" s="178" t="s">
        <v>2470</v>
      </c>
      <c r="E1034" s="178" t="s">
        <v>2654</v>
      </c>
    </row>
    <row r="1035" spans="1:5" x14ac:dyDescent="0.25">
      <c r="A1035" s="178" t="s">
        <v>2399</v>
      </c>
      <c r="B1035" s="178" t="s">
        <v>4335</v>
      </c>
      <c r="C1035" s="178" t="s">
        <v>2471</v>
      </c>
      <c r="D1035" s="178" t="s">
        <v>2470</v>
      </c>
      <c r="E1035" s="178" t="s">
        <v>2468</v>
      </c>
    </row>
    <row r="1036" spans="1:5" x14ac:dyDescent="0.25">
      <c r="A1036" s="178" t="s">
        <v>2399</v>
      </c>
      <c r="B1036" s="178" t="s">
        <v>4335</v>
      </c>
      <c r="C1036" s="178" t="s">
        <v>2471</v>
      </c>
      <c r="D1036" s="178" t="s">
        <v>2470</v>
      </c>
      <c r="E1036" s="178" t="s">
        <v>4336</v>
      </c>
    </row>
    <row r="1037" spans="1:5" x14ac:dyDescent="0.25">
      <c r="A1037" s="178" t="s">
        <v>2399</v>
      </c>
      <c r="B1037" s="178" t="s">
        <v>4335</v>
      </c>
      <c r="C1037" s="178" t="s">
        <v>2471</v>
      </c>
      <c r="D1037" s="178" t="s">
        <v>2470</v>
      </c>
      <c r="E1037" s="178" t="s">
        <v>2508</v>
      </c>
    </row>
    <row r="1038" spans="1:5" x14ac:dyDescent="0.25">
      <c r="A1038" s="178" t="s">
        <v>2399</v>
      </c>
      <c r="B1038" s="178" t="s">
        <v>4334</v>
      </c>
      <c r="C1038" s="178" t="s">
        <v>2469</v>
      </c>
      <c r="D1038" s="178" t="s">
        <v>2468</v>
      </c>
      <c r="E1038" s="178" t="s">
        <v>2666</v>
      </c>
    </row>
    <row r="1039" spans="1:5" x14ac:dyDescent="0.25">
      <c r="A1039" s="178" t="s">
        <v>2399</v>
      </c>
      <c r="B1039" s="178" t="s">
        <v>4334</v>
      </c>
      <c r="C1039" s="178" t="s">
        <v>2469</v>
      </c>
      <c r="D1039" s="178" t="s">
        <v>2468</v>
      </c>
      <c r="E1039" s="178" t="s">
        <v>2654</v>
      </c>
    </row>
    <row r="1040" spans="1:5" x14ac:dyDescent="0.25">
      <c r="A1040" s="178" t="s">
        <v>2399</v>
      </c>
      <c r="B1040" s="178" t="s">
        <v>4334</v>
      </c>
      <c r="C1040" s="178" t="s">
        <v>2469</v>
      </c>
      <c r="D1040" s="178" t="s">
        <v>2468</v>
      </c>
      <c r="E1040" s="178" t="s">
        <v>2508</v>
      </c>
    </row>
    <row r="1041" spans="1:5" x14ac:dyDescent="0.25">
      <c r="A1041" s="178" t="s">
        <v>2399</v>
      </c>
      <c r="B1041" s="178" t="s">
        <v>4334</v>
      </c>
      <c r="C1041" s="178" t="s">
        <v>2469</v>
      </c>
      <c r="D1041" s="178" t="s">
        <v>2468</v>
      </c>
      <c r="E1041" s="178" t="s">
        <v>2484</v>
      </c>
    </row>
    <row r="1042" spans="1:5" x14ac:dyDescent="0.25">
      <c r="A1042" s="178" t="s">
        <v>2399</v>
      </c>
      <c r="B1042" s="178" t="s">
        <v>4334</v>
      </c>
      <c r="C1042" s="178" t="s">
        <v>2469</v>
      </c>
      <c r="D1042" s="178" t="s">
        <v>2468</v>
      </c>
      <c r="E1042" s="178" t="s">
        <v>4333</v>
      </c>
    </row>
    <row r="1043" spans="1:5" x14ac:dyDescent="0.25">
      <c r="A1043" s="178" t="s">
        <v>2399</v>
      </c>
      <c r="B1043" s="178" t="s">
        <v>4328</v>
      </c>
      <c r="C1043" s="178" t="s">
        <v>4327</v>
      </c>
      <c r="D1043" s="178" t="s">
        <v>4326</v>
      </c>
      <c r="E1043" s="178" t="s">
        <v>4332</v>
      </c>
    </row>
    <row r="1044" spans="1:5" x14ac:dyDescent="0.25">
      <c r="A1044" s="178" t="s">
        <v>2399</v>
      </c>
      <c r="B1044" s="178" t="s">
        <v>4328</v>
      </c>
      <c r="C1044" s="178" t="s">
        <v>4327</v>
      </c>
      <c r="D1044" s="178" t="s">
        <v>4326</v>
      </c>
      <c r="E1044" s="178" t="s">
        <v>4331</v>
      </c>
    </row>
    <row r="1045" spans="1:5" x14ac:dyDescent="0.25">
      <c r="A1045" s="178" t="s">
        <v>2399</v>
      </c>
      <c r="B1045" s="178" t="s">
        <v>4328</v>
      </c>
      <c r="C1045" s="178" t="s">
        <v>4327</v>
      </c>
      <c r="D1045" s="178" t="s">
        <v>4326</v>
      </c>
      <c r="E1045" s="178" t="s">
        <v>4330</v>
      </c>
    </row>
    <row r="1046" spans="1:5" x14ac:dyDescent="0.25">
      <c r="A1046" s="178" t="s">
        <v>2399</v>
      </c>
      <c r="B1046" s="178" t="s">
        <v>4328</v>
      </c>
      <c r="C1046" s="178" t="s">
        <v>4327</v>
      </c>
      <c r="D1046" s="178" t="s">
        <v>4326</v>
      </c>
      <c r="E1046" s="178" t="s">
        <v>4329</v>
      </c>
    </row>
    <row r="1047" spans="1:5" x14ac:dyDescent="0.25">
      <c r="A1047" s="178" t="s">
        <v>2399</v>
      </c>
      <c r="B1047" s="178" t="s">
        <v>4328</v>
      </c>
      <c r="C1047" s="178" t="s">
        <v>4327</v>
      </c>
      <c r="D1047" s="178" t="s">
        <v>4326</v>
      </c>
      <c r="E1047" s="178" t="s">
        <v>4325</v>
      </c>
    </row>
    <row r="1048" spans="1:5" x14ac:dyDescent="0.25">
      <c r="A1048" s="178" t="s">
        <v>2399</v>
      </c>
      <c r="B1048" s="178" t="s">
        <v>4323</v>
      </c>
      <c r="C1048" s="178" t="s">
        <v>2467</v>
      </c>
      <c r="D1048" s="178" t="s">
        <v>2466</v>
      </c>
      <c r="E1048" s="178" t="s">
        <v>2690</v>
      </c>
    </row>
    <row r="1049" spans="1:5" x14ac:dyDescent="0.25">
      <c r="A1049" s="178" t="s">
        <v>2399</v>
      </c>
      <c r="B1049" s="178" t="s">
        <v>4323</v>
      </c>
      <c r="C1049" s="178" t="s">
        <v>2467</v>
      </c>
      <c r="D1049" s="178" t="s">
        <v>2466</v>
      </c>
      <c r="E1049" s="178" t="s">
        <v>2612</v>
      </c>
    </row>
    <row r="1050" spans="1:5" x14ac:dyDescent="0.25">
      <c r="A1050" s="178" t="s">
        <v>2399</v>
      </c>
      <c r="B1050" s="178" t="s">
        <v>4323</v>
      </c>
      <c r="C1050" s="178" t="s">
        <v>2467</v>
      </c>
      <c r="D1050" s="178" t="s">
        <v>2466</v>
      </c>
      <c r="E1050" s="178" t="s">
        <v>4324</v>
      </c>
    </row>
    <row r="1051" spans="1:5" x14ac:dyDescent="0.25">
      <c r="A1051" s="178" t="s">
        <v>2399</v>
      </c>
      <c r="B1051" s="178" t="s">
        <v>4323</v>
      </c>
      <c r="C1051" s="178" t="s">
        <v>2467</v>
      </c>
      <c r="D1051" s="178" t="s">
        <v>2466</v>
      </c>
      <c r="E1051" s="178" t="s">
        <v>4322</v>
      </c>
    </row>
    <row r="1052" spans="1:5" x14ac:dyDescent="0.25">
      <c r="A1052" s="178" t="s">
        <v>2399</v>
      </c>
      <c r="B1052" s="178" t="s">
        <v>4321</v>
      </c>
      <c r="C1052" s="178" t="s">
        <v>2465</v>
      </c>
      <c r="D1052" s="178" t="s">
        <v>2464</v>
      </c>
      <c r="E1052" s="178" t="s">
        <v>2644</v>
      </c>
    </row>
    <row r="1053" spans="1:5" x14ac:dyDescent="0.25">
      <c r="A1053" s="178" t="s">
        <v>2399</v>
      </c>
      <c r="B1053" s="178" t="s">
        <v>4321</v>
      </c>
      <c r="C1053" s="178" t="s">
        <v>2465</v>
      </c>
      <c r="D1053" s="178" t="s">
        <v>2464</v>
      </c>
      <c r="E1053" s="178" t="s">
        <v>2560</v>
      </c>
    </row>
    <row r="1054" spans="1:5" x14ac:dyDescent="0.25">
      <c r="A1054" s="178" t="s">
        <v>2399</v>
      </c>
      <c r="B1054" s="178" t="s">
        <v>4321</v>
      </c>
      <c r="C1054" s="178" t="s">
        <v>2465</v>
      </c>
      <c r="D1054" s="178" t="s">
        <v>2464</v>
      </c>
      <c r="E1054" s="178" t="s">
        <v>2404</v>
      </c>
    </row>
    <row r="1055" spans="1:5" x14ac:dyDescent="0.25">
      <c r="A1055" s="178" t="s">
        <v>2399</v>
      </c>
      <c r="B1055" s="178" t="s">
        <v>4321</v>
      </c>
      <c r="C1055" s="178" t="s">
        <v>2465</v>
      </c>
      <c r="D1055" s="178" t="s">
        <v>2464</v>
      </c>
      <c r="E1055" s="178" t="s">
        <v>2494</v>
      </c>
    </row>
    <row r="1056" spans="1:5" x14ac:dyDescent="0.25">
      <c r="A1056" s="178" t="s">
        <v>2399</v>
      </c>
      <c r="B1056" s="178" t="s">
        <v>4321</v>
      </c>
      <c r="C1056" s="178" t="s">
        <v>2465</v>
      </c>
      <c r="D1056" s="178" t="s">
        <v>2464</v>
      </c>
      <c r="E1056" s="178" t="s">
        <v>2684</v>
      </c>
    </row>
    <row r="1057" spans="1:5" x14ac:dyDescent="0.25">
      <c r="A1057" s="178" t="s">
        <v>2399</v>
      </c>
      <c r="B1057" s="178" t="s">
        <v>4321</v>
      </c>
      <c r="C1057" s="178" t="s">
        <v>2465</v>
      </c>
      <c r="D1057" s="178" t="s">
        <v>2464</v>
      </c>
      <c r="E1057" s="178" t="s">
        <v>2478</v>
      </c>
    </row>
    <row r="1058" spans="1:5" x14ac:dyDescent="0.25">
      <c r="A1058" s="178" t="s">
        <v>2399</v>
      </c>
      <c r="B1058" s="178" t="s">
        <v>4320</v>
      </c>
      <c r="C1058" s="178" t="s">
        <v>2463</v>
      </c>
      <c r="D1058" s="178" t="s">
        <v>2462</v>
      </c>
      <c r="E1058" s="178" t="s">
        <v>2412</v>
      </c>
    </row>
    <row r="1059" spans="1:5" x14ac:dyDescent="0.25">
      <c r="A1059" s="178" t="s">
        <v>2399</v>
      </c>
      <c r="B1059" s="178" t="s">
        <v>4320</v>
      </c>
      <c r="C1059" s="178" t="s">
        <v>2463</v>
      </c>
      <c r="D1059" s="178" t="s">
        <v>2462</v>
      </c>
      <c r="E1059" s="178" t="s">
        <v>4267</v>
      </c>
    </row>
    <row r="1060" spans="1:5" x14ac:dyDescent="0.25">
      <c r="A1060" s="178" t="s">
        <v>2399</v>
      </c>
      <c r="B1060" s="178" t="s">
        <v>4320</v>
      </c>
      <c r="C1060" s="178" t="s">
        <v>2463</v>
      </c>
      <c r="D1060" s="178" t="s">
        <v>2462</v>
      </c>
      <c r="E1060" s="178" t="s">
        <v>4266</v>
      </c>
    </row>
    <row r="1061" spans="1:5" x14ac:dyDescent="0.25">
      <c r="A1061" s="178" t="s">
        <v>2399</v>
      </c>
      <c r="B1061" s="178" t="s">
        <v>4320</v>
      </c>
      <c r="C1061" s="178" t="s">
        <v>2463</v>
      </c>
      <c r="D1061" s="178" t="s">
        <v>2462</v>
      </c>
      <c r="E1061" s="178" t="s">
        <v>2680</v>
      </c>
    </row>
    <row r="1062" spans="1:5" x14ac:dyDescent="0.25">
      <c r="A1062" s="178" t="s">
        <v>2399</v>
      </c>
      <c r="B1062" s="178" t="s">
        <v>4320</v>
      </c>
      <c r="C1062" s="178" t="s">
        <v>2463</v>
      </c>
      <c r="D1062" s="178" t="s">
        <v>2462</v>
      </c>
      <c r="E1062" s="178" t="s">
        <v>2420</v>
      </c>
    </row>
    <row r="1063" spans="1:5" x14ac:dyDescent="0.25">
      <c r="A1063" s="178" t="s">
        <v>2399</v>
      </c>
      <c r="B1063" s="178" t="s">
        <v>4320</v>
      </c>
      <c r="C1063" s="178" t="s">
        <v>2463</v>
      </c>
      <c r="D1063" s="178" t="s">
        <v>2462</v>
      </c>
      <c r="E1063" s="178" t="s">
        <v>2590</v>
      </c>
    </row>
    <row r="1064" spans="1:5" x14ac:dyDescent="0.25">
      <c r="A1064" s="178" t="s">
        <v>2399</v>
      </c>
      <c r="B1064" s="178" t="s">
        <v>4319</v>
      </c>
      <c r="C1064" s="178" t="s">
        <v>2461</v>
      </c>
      <c r="D1064" s="178" t="s">
        <v>2460</v>
      </c>
      <c r="E1064" s="178" t="s">
        <v>2536</v>
      </c>
    </row>
    <row r="1065" spans="1:5" x14ac:dyDescent="0.25">
      <c r="A1065" s="178" t="s">
        <v>2399</v>
      </c>
      <c r="B1065" s="178" t="s">
        <v>4319</v>
      </c>
      <c r="C1065" s="178" t="s">
        <v>2461</v>
      </c>
      <c r="D1065" s="178" t="s">
        <v>2460</v>
      </c>
      <c r="E1065" s="178" t="s">
        <v>4248</v>
      </c>
    </row>
    <row r="1066" spans="1:5" x14ac:dyDescent="0.25">
      <c r="A1066" s="178" t="s">
        <v>2399</v>
      </c>
      <c r="B1066" s="178" t="s">
        <v>4319</v>
      </c>
      <c r="C1066" s="178" t="s">
        <v>2461</v>
      </c>
      <c r="D1066" s="178" t="s">
        <v>2460</v>
      </c>
      <c r="E1066" s="178" t="s">
        <v>4259</v>
      </c>
    </row>
    <row r="1067" spans="1:5" x14ac:dyDescent="0.25">
      <c r="A1067" s="178" t="s">
        <v>2399</v>
      </c>
      <c r="B1067" s="178" t="s">
        <v>4319</v>
      </c>
      <c r="C1067" s="178" t="s">
        <v>2461</v>
      </c>
      <c r="D1067" s="178" t="s">
        <v>2460</v>
      </c>
      <c r="E1067" s="178" t="s">
        <v>2498</v>
      </c>
    </row>
    <row r="1068" spans="1:5" x14ac:dyDescent="0.25">
      <c r="A1068" s="178" t="s">
        <v>2399</v>
      </c>
      <c r="B1068" s="178" t="s">
        <v>4319</v>
      </c>
      <c r="C1068" s="178" t="s">
        <v>2461</v>
      </c>
      <c r="D1068" s="178" t="s">
        <v>2460</v>
      </c>
      <c r="E1068" s="178" t="s">
        <v>2562</v>
      </c>
    </row>
    <row r="1069" spans="1:5" x14ac:dyDescent="0.25">
      <c r="A1069" s="178" t="s">
        <v>2399</v>
      </c>
      <c r="B1069" s="178" t="s">
        <v>4319</v>
      </c>
      <c r="C1069" s="178" t="s">
        <v>2461</v>
      </c>
      <c r="D1069" s="178" t="s">
        <v>2460</v>
      </c>
      <c r="E1069" s="178" t="s">
        <v>4251</v>
      </c>
    </row>
    <row r="1070" spans="1:5" x14ac:dyDescent="0.25">
      <c r="A1070" s="178" t="s">
        <v>2399</v>
      </c>
      <c r="B1070" s="178" t="s">
        <v>4318</v>
      </c>
      <c r="C1070" s="178" t="s">
        <v>4317</v>
      </c>
      <c r="D1070" s="178" t="s">
        <v>4316</v>
      </c>
      <c r="E1070" s="178" t="s">
        <v>2672</v>
      </c>
    </row>
    <row r="1071" spans="1:5" x14ac:dyDescent="0.25">
      <c r="A1071" s="178" t="s">
        <v>2399</v>
      </c>
      <c r="B1071" s="178" t="s">
        <v>4318</v>
      </c>
      <c r="C1071" s="178" t="s">
        <v>4317</v>
      </c>
      <c r="D1071" s="178" t="s">
        <v>4316</v>
      </c>
      <c r="E1071" s="178" t="s">
        <v>2626</v>
      </c>
    </row>
    <row r="1072" spans="1:5" x14ac:dyDescent="0.25">
      <c r="A1072" s="178" t="s">
        <v>2399</v>
      </c>
      <c r="B1072" s="178" t="s">
        <v>4318</v>
      </c>
      <c r="C1072" s="178" t="s">
        <v>4317</v>
      </c>
      <c r="D1072" s="178" t="s">
        <v>4316</v>
      </c>
      <c r="E1072" s="178" t="s">
        <v>4307</v>
      </c>
    </row>
    <row r="1073" spans="1:5" x14ac:dyDescent="0.25">
      <c r="A1073" s="178" t="s">
        <v>2399</v>
      </c>
      <c r="B1073" s="178" t="s">
        <v>4318</v>
      </c>
      <c r="C1073" s="178" t="s">
        <v>4317</v>
      </c>
      <c r="D1073" s="178" t="s">
        <v>4316</v>
      </c>
      <c r="E1073" s="178" t="s">
        <v>2436</v>
      </c>
    </row>
    <row r="1074" spans="1:5" x14ac:dyDescent="0.25">
      <c r="A1074" s="178" t="s">
        <v>2399</v>
      </c>
      <c r="B1074" s="178" t="s">
        <v>4313</v>
      </c>
      <c r="C1074" s="178" t="s">
        <v>2459</v>
      </c>
      <c r="D1074" s="178" t="s">
        <v>2458</v>
      </c>
      <c r="E1074" s="178" t="s">
        <v>2556</v>
      </c>
    </row>
    <row r="1075" spans="1:5" x14ac:dyDescent="0.25">
      <c r="A1075" s="178" t="s">
        <v>2399</v>
      </c>
      <c r="B1075" s="178" t="s">
        <v>4313</v>
      </c>
      <c r="C1075" s="178" t="s">
        <v>2459</v>
      </c>
      <c r="D1075" s="178" t="s">
        <v>2458</v>
      </c>
      <c r="E1075" s="178" t="s">
        <v>2676</v>
      </c>
    </row>
    <row r="1076" spans="1:5" x14ac:dyDescent="0.25">
      <c r="A1076" s="178" t="s">
        <v>2399</v>
      </c>
      <c r="B1076" s="178" t="s">
        <v>4313</v>
      </c>
      <c r="C1076" s="178" t="s">
        <v>2459</v>
      </c>
      <c r="D1076" s="178" t="s">
        <v>2458</v>
      </c>
      <c r="E1076" s="178" t="s">
        <v>4263</v>
      </c>
    </row>
    <row r="1077" spans="1:5" x14ac:dyDescent="0.25">
      <c r="A1077" s="178" t="s">
        <v>2399</v>
      </c>
      <c r="B1077" s="178" t="s">
        <v>4313</v>
      </c>
      <c r="C1077" s="178" t="s">
        <v>2459</v>
      </c>
      <c r="D1077" s="178" t="s">
        <v>2458</v>
      </c>
      <c r="E1077" s="178" t="s">
        <v>4262</v>
      </c>
    </row>
    <row r="1078" spans="1:5" x14ac:dyDescent="0.25">
      <c r="A1078" s="178" t="s">
        <v>2399</v>
      </c>
      <c r="B1078" s="178" t="s">
        <v>4313</v>
      </c>
      <c r="C1078" s="178" t="s">
        <v>2459</v>
      </c>
      <c r="D1078" s="178" t="s">
        <v>2458</v>
      </c>
      <c r="E1078" s="178" t="s">
        <v>2496</v>
      </c>
    </row>
    <row r="1079" spans="1:5" x14ac:dyDescent="0.25">
      <c r="A1079" s="178" t="s">
        <v>2399</v>
      </c>
      <c r="B1079" s="178" t="s">
        <v>4313</v>
      </c>
      <c r="C1079" s="178" t="s">
        <v>2459</v>
      </c>
      <c r="D1079" s="178" t="s">
        <v>2458</v>
      </c>
      <c r="E1079" s="178" t="s">
        <v>4287</v>
      </c>
    </row>
    <row r="1080" spans="1:5" x14ac:dyDescent="0.25">
      <c r="A1080" s="178" t="s">
        <v>2399</v>
      </c>
      <c r="B1080" s="178" t="s">
        <v>4313</v>
      </c>
      <c r="C1080" s="178" t="s">
        <v>2459</v>
      </c>
      <c r="D1080" s="178" t="s">
        <v>2458</v>
      </c>
      <c r="E1080" s="178" t="s">
        <v>2568</v>
      </c>
    </row>
    <row r="1081" spans="1:5" x14ac:dyDescent="0.25">
      <c r="A1081" s="178" t="s">
        <v>2399</v>
      </c>
      <c r="B1081" s="178" t="s">
        <v>4313</v>
      </c>
      <c r="C1081" s="178" t="s">
        <v>2459</v>
      </c>
      <c r="D1081" s="178" t="s">
        <v>2458</v>
      </c>
      <c r="E1081" s="178" t="s">
        <v>4315</v>
      </c>
    </row>
    <row r="1082" spans="1:5" x14ac:dyDescent="0.25">
      <c r="A1082" s="178" t="s">
        <v>2399</v>
      </c>
      <c r="B1082" s="178" t="s">
        <v>4313</v>
      </c>
      <c r="C1082" s="178" t="s">
        <v>2459</v>
      </c>
      <c r="D1082" s="178" t="s">
        <v>2458</v>
      </c>
      <c r="E1082" s="178" t="s">
        <v>2426</v>
      </c>
    </row>
    <row r="1083" spans="1:5" x14ac:dyDescent="0.25">
      <c r="A1083" s="178" t="s">
        <v>2399</v>
      </c>
      <c r="B1083" s="178" t="s">
        <v>4313</v>
      </c>
      <c r="C1083" s="178" t="s">
        <v>2459</v>
      </c>
      <c r="D1083" s="178" t="s">
        <v>2458</v>
      </c>
      <c r="E1083" s="178" t="s">
        <v>2564</v>
      </c>
    </row>
    <row r="1084" spans="1:5" x14ac:dyDescent="0.25">
      <c r="A1084" s="178" t="s">
        <v>2399</v>
      </c>
      <c r="B1084" s="178" t="s">
        <v>4313</v>
      </c>
      <c r="C1084" s="178" t="s">
        <v>2459</v>
      </c>
      <c r="D1084" s="178" t="s">
        <v>2458</v>
      </c>
      <c r="E1084" s="178" t="s">
        <v>4314</v>
      </c>
    </row>
    <row r="1085" spans="1:5" x14ac:dyDescent="0.25">
      <c r="A1085" s="178" t="s">
        <v>2399</v>
      </c>
      <c r="B1085" s="178" t="s">
        <v>4313</v>
      </c>
      <c r="C1085" s="178" t="s">
        <v>2459</v>
      </c>
      <c r="D1085" s="178" t="s">
        <v>2458</v>
      </c>
      <c r="E1085" s="178" t="s">
        <v>4271</v>
      </c>
    </row>
    <row r="1086" spans="1:5" x14ac:dyDescent="0.25">
      <c r="A1086" s="178" t="s">
        <v>2399</v>
      </c>
      <c r="B1086" s="178" t="s">
        <v>4312</v>
      </c>
      <c r="C1086" s="178" t="s">
        <v>2457</v>
      </c>
      <c r="D1086" s="178" t="s">
        <v>2456</v>
      </c>
      <c r="E1086" s="178" t="s">
        <v>2692</v>
      </c>
    </row>
    <row r="1087" spans="1:5" x14ac:dyDescent="0.25">
      <c r="A1087" s="178" t="s">
        <v>2399</v>
      </c>
      <c r="B1087" s="178" t="s">
        <v>4312</v>
      </c>
      <c r="C1087" s="178" t="s">
        <v>2457</v>
      </c>
      <c r="D1087" s="178" t="s">
        <v>2456</v>
      </c>
      <c r="E1087" s="178" t="s">
        <v>2610</v>
      </c>
    </row>
    <row r="1088" spans="1:5" x14ac:dyDescent="0.25">
      <c r="A1088" s="178" t="s">
        <v>2399</v>
      </c>
      <c r="B1088" s="178" t="s">
        <v>4312</v>
      </c>
      <c r="C1088" s="178" t="s">
        <v>2457</v>
      </c>
      <c r="D1088" s="178" t="s">
        <v>2456</v>
      </c>
      <c r="E1088" s="178" t="s">
        <v>2562</v>
      </c>
    </row>
    <row r="1089" spans="1:5" x14ac:dyDescent="0.25">
      <c r="A1089" s="178" t="s">
        <v>2399</v>
      </c>
      <c r="B1089" s="178" t="s">
        <v>4312</v>
      </c>
      <c r="C1089" s="178" t="s">
        <v>2457</v>
      </c>
      <c r="D1089" s="178" t="s">
        <v>2456</v>
      </c>
      <c r="E1089" s="178" t="s">
        <v>2530</v>
      </c>
    </row>
    <row r="1090" spans="1:5" x14ac:dyDescent="0.25">
      <c r="A1090" s="178" t="s">
        <v>2399</v>
      </c>
      <c r="B1090" s="178" t="s">
        <v>4312</v>
      </c>
      <c r="C1090" s="178" t="s">
        <v>2457</v>
      </c>
      <c r="D1090" s="178" t="s">
        <v>2456</v>
      </c>
      <c r="E1090" s="178" t="s">
        <v>2498</v>
      </c>
    </row>
    <row r="1091" spans="1:5" x14ac:dyDescent="0.25">
      <c r="A1091" s="178" t="s">
        <v>2399</v>
      </c>
      <c r="B1091" s="178" t="s">
        <v>4312</v>
      </c>
      <c r="C1091" s="178" t="s">
        <v>2457</v>
      </c>
      <c r="D1091" s="178" t="s">
        <v>2456</v>
      </c>
      <c r="E1091" s="178" t="s">
        <v>2670</v>
      </c>
    </row>
    <row r="1092" spans="1:5" x14ac:dyDescent="0.25">
      <c r="A1092" s="178" t="s">
        <v>2399</v>
      </c>
      <c r="B1092" s="178" t="s">
        <v>4310</v>
      </c>
      <c r="C1092" s="178" t="s">
        <v>4309</v>
      </c>
      <c r="D1092" s="178" t="s">
        <v>4308</v>
      </c>
      <c r="E1092" s="178" t="s">
        <v>4311</v>
      </c>
    </row>
    <row r="1093" spans="1:5" x14ac:dyDescent="0.25">
      <c r="A1093" s="178" t="s">
        <v>2399</v>
      </c>
      <c r="B1093" s="178" t="s">
        <v>4310</v>
      </c>
      <c r="C1093" s="178" t="s">
        <v>4309</v>
      </c>
      <c r="D1093" s="178" t="s">
        <v>4308</v>
      </c>
      <c r="E1093" s="178" t="s">
        <v>2572</v>
      </c>
    </row>
    <row r="1094" spans="1:5" x14ac:dyDescent="0.25">
      <c r="A1094" s="178" t="s">
        <v>2399</v>
      </c>
      <c r="B1094" s="178" t="s">
        <v>4310</v>
      </c>
      <c r="C1094" s="178" t="s">
        <v>4309</v>
      </c>
      <c r="D1094" s="178" t="s">
        <v>4308</v>
      </c>
      <c r="E1094" s="178" t="s">
        <v>2502</v>
      </c>
    </row>
    <row r="1095" spans="1:5" x14ac:dyDescent="0.25">
      <c r="A1095" s="178" t="s">
        <v>2399</v>
      </c>
      <c r="B1095" s="178" t="s">
        <v>4310</v>
      </c>
      <c r="C1095" s="178" t="s">
        <v>4309</v>
      </c>
      <c r="D1095" s="178" t="s">
        <v>4308</v>
      </c>
      <c r="E1095" s="178" t="s">
        <v>2588</v>
      </c>
    </row>
    <row r="1096" spans="1:5" x14ac:dyDescent="0.25">
      <c r="A1096" s="178" t="s">
        <v>2399</v>
      </c>
      <c r="B1096" s="178" t="s">
        <v>4306</v>
      </c>
      <c r="C1096" s="178" t="s">
        <v>4305</v>
      </c>
      <c r="D1096" s="178" t="s">
        <v>4255</v>
      </c>
      <c r="E1096" s="178" t="s">
        <v>2692</v>
      </c>
    </row>
    <row r="1097" spans="1:5" x14ac:dyDescent="0.25">
      <c r="A1097" s="178" t="s">
        <v>2399</v>
      </c>
      <c r="B1097" s="178" t="s">
        <v>4306</v>
      </c>
      <c r="C1097" s="178" t="s">
        <v>4305</v>
      </c>
      <c r="D1097" s="178" t="s">
        <v>4255</v>
      </c>
      <c r="E1097" s="178" t="s">
        <v>2672</v>
      </c>
    </row>
    <row r="1098" spans="1:5" x14ac:dyDescent="0.25">
      <c r="A1098" s="178" t="s">
        <v>2399</v>
      </c>
      <c r="B1098" s="178" t="s">
        <v>4306</v>
      </c>
      <c r="C1098" s="178" t="s">
        <v>4305</v>
      </c>
      <c r="D1098" s="178" t="s">
        <v>4255</v>
      </c>
      <c r="E1098" s="178" t="s">
        <v>2588</v>
      </c>
    </row>
    <row r="1099" spans="1:5" x14ac:dyDescent="0.25">
      <c r="A1099" s="178" t="s">
        <v>2399</v>
      </c>
      <c r="B1099" s="178" t="s">
        <v>4306</v>
      </c>
      <c r="C1099" s="178" t="s">
        <v>4305</v>
      </c>
      <c r="D1099" s="178" t="s">
        <v>4255</v>
      </c>
      <c r="E1099" s="178" t="s">
        <v>4307</v>
      </c>
    </row>
    <row r="1100" spans="1:5" x14ac:dyDescent="0.25">
      <c r="A1100" s="178" t="s">
        <v>2399</v>
      </c>
      <c r="B1100" s="178" t="s">
        <v>4306</v>
      </c>
      <c r="C1100" s="178" t="s">
        <v>4305</v>
      </c>
      <c r="D1100" s="178" t="s">
        <v>4255</v>
      </c>
      <c r="E1100" s="178" t="s">
        <v>2500</v>
      </c>
    </row>
    <row r="1101" spans="1:5" x14ac:dyDescent="0.25">
      <c r="A1101" s="178" t="s">
        <v>2399</v>
      </c>
      <c r="B1101" s="178" t="s">
        <v>4306</v>
      </c>
      <c r="C1101" s="178" t="s">
        <v>4305</v>
      </c>
      <c r="D1101" s="178" t="s">
        <v>4255</v>
      </c>
      <c r="E1101" s="178" t="s">
        <v>4269</v>
      </c>
    </row>
    <row r="1102" spans="1:5" x14ac:dyDescent="0.25">
      <c r="A1102" s="178" t="s">
        <v>2399</v>
      </c>
      <c r="B1102" s="178" t="s">
        <v>4304</v>
      </c>
      <c r="C1102" s="178" t="s">
        <v>2455</v>
      </c>
      <c r="D1102" s="178" t="s">
        <v>2454</v>
      </c>
      <c r="E1102" s="178" t="s">
        <v>2640</v>
      </c>
    </row>
    <row r="1103" spans="1:5" x14ac:dyDescent="0.25">
      <c r="A1103" s="178" t="s">
        <v>2399</v>
      </c>
      <c r="B1103" s="178" t="s">
        <v>4304</v>
      </c>
      <c r="C1103" s="178" t="s">
        <v>2455</v>
      </c>
      <c r="D1103" s="178" t="s">
        <v>2454</v>
      </c>
      <c r="E1103" s="178" t="s">
        <v>4246</v>
      </c>
    </row>
    <row r="1104" spans="1:5" x14ac:dyDescent="0.25">
      <c r="A1104" s="178" t="s">
        <v>2399</v>
      </c>
      <c r="B1104" s="178" t="s">
        <v>4304</v>
      </c>
      <c r="C1104" s="178" t="s">
        <v>2455</v>
      </c>
      <c r="D1104" s="178" t="s">
        <v>2454</v>
      </c>
      <c r="E1104" s="178" t="s">
        <v>2408</v>
      </c>
    </row>
    <row r="1105" spans="1:5" x14ac:dyDescent="0.25">
      <c r="A1105" s="178" t="s">
        <v>2399</v>
      </c>
      <c r="B1105" s="178" t="s">
        <v>4301</v>
      </c>
      <c r="C1105" s="178" t="s">
        <v>2453</v>
      </c>
      <c r="D1105" s="178" t="s">
        <v>2452</v>
      </c>
      <c r="E1105" s="178" t="s">
        <v>4303</v>
      </c>
    </row>
    <row r="1106" spans="1:5" x14ac:dyDescent="0.25">
      <c r="A1106" s="178" t="s">
        <v>2399</v>
      </c>
      <c r="B1106" s="178" t="s">
        <v>4301</v>
      </c>
      <c r="C1106" s="178" t="s">
        <v>2453</v>
      </c>
      <c r="D1106" s="178" t="s">
        <v>2452</v>
      </c>
      <c r="E1106" s="178" t="s">
        <v>2550</v>
      </c>
    </row>
    <row r="1107" spans="1:5" x14ac:dyDescent="0.25">
      <c r="A1107" s="178" t="s">
        <v>2399</v>
      </c>
      <c r="B1107" s="178" t="s">
        <v>4301</v>
      </c>
      <c r="C1107" s="178" t="s">
        <v>2453</v>
      </c>
      <c r="D1107" s="178" t="s">
        <v>2452</v>
      </c>
      <c r="E1107" s="178" t="s">
        <v>4302</v>
      </c>
    </row>
    <row r="1108" spans="1:5" x14ac:dyDescent="0.25">
      <c r="A1108" s="178" t="s">
        <v>2399</v>
      </c>
      <c r="B1108" s="178" t="s">
        <v>4301</v>
      </c>
      <c r="C1108" s="178" t="s">
        <v>2453</v>
      </c>
      <c r="D1108" s="178" t="s">
        <v>2452</v>
      </c>
      <c r="E1108" s="178" t="s">
        <v>2662</v>
      </c>
    </row>
    <row r="1109" spans="1:5" x14ac:dyDescent="0.25">
      <c r="A1109" s="178" t="s">
        <v>2399</v>
      </c>
      <c r="B1109" s="178" t="s">
        <v>4301</v>
      </c>
      <c r="C1109" s="178" t="s">
        <v>2453</v>
      </c>
      <c r="D1109" s="178" t="s">
        <v>2452</v>
      </c>
      <c r="E1109" s="178" t="s">
        <v>2490</v>
      </c>
    </row>
    <row r="1110" spans="1:5" x14ac:dyDescent="0.25">
      <c r="A1110" s="178" t="s">
        <v>2399</v>
      </c>
      <c r="B1110" s="178" t="s">
        <v>4301</v>
      </c>
      <c r="C1110" s="178" t="s">
        <v>2453</v>
      </c>
      <c r="D1110" s="178" t="s">
        <v>2452</v>
      </c>
      <c r="E1110" s="178" t="s">
        <v>2488</v>
      </c>
    </row>
    <row r="1111" spans="1:5" x14ac:dyDescent="0.25">
      <c r="A1111" s="178" t="s">
        <v>2399</v>
      </c>
      <c r="B1111" s="178" t="s">
        <v>4301</v>
      </c>
      <c r="C1111" s="178" t="s">
        <v>2453</v>
      </c>
      <c r="D1111" s="178" t="s">
        <v>2452</v>
      </c>
      <c r="E1111" s="178" t="s">
        <v>2586</v>
      </c>
    </row>
    <row r="1112" spans="1:5" x14ac:dyDescent="0.25">
      <c r="A1112" s="178" t="s">
        <v>2399</v>
      </c>
      <c r="B1112" s="178" t="s">
        <v>4301</v>
      </c>
      <c r="C1112" s="178" t="s">
        <v>2453</v>
      </c>
      <c r="D1112" s="178" t="s">
        <v>2452</v>
      </c>
      <c r="E1112" s="178" t="s">
        <v>2518</v>
      </c>
    </row>
    <row r="1113" spans="1:5" x14ac:dyDescent="0.25">
      <c r="A1113" s="178" t="s">
        <v>2399</v>
      </c>
      <c r="B1113" s="178" t="s">
        <v>4301</v>
      </c>
      <c r="C1113" s="178" t="s">
        <v>2453</v>
      </c>
      <c r="D1113" s="178" t="s">
        <v>2452</v>
      </c>
      <c r="E1113" s="178" t="s">
        <v>2598</v>
      </c>
    </row>
    <row r="1114" spans="1:5" x14ac:dyDescent="0.25">
      <c r="A1114" s="178" t="s">
        <v>2399</v>
      </c>
      <c r="B1114" s="178" t="s">
        <v>4301</v>
      </c>
      <c r="C1114" s="178" t="s">
        <v>2453</v>
      </c>
      <c r="D1114" s="178" t="s">
        <v>2452</v>
      </c>
      <c r="E1114" s="178" t="s">
        <v>2688</v>
      </c>
    </row>
    <row r="1115" spans="1:5" x14ac:dyDescent="0.25">
      <c r="A1115" s="178" t="s">
        <v>2399</v>
      </c>
      <c r="B1115" s="178" t="s">
        <v>4300</v>
      </c>
      <c r="C1115" s="178" t="s">
        <v>2451</v>
      </c>
      <c r="D1115" s="178" t="s">
        <v>2450</v>
      </c>
      <c r="E1115" s="178" t="s">
        <v>2472</v>
      </c>
    </row>
    <row r="1116" spans="1:5" x14ac:dyDescent="0.25">
      <c r="A1116" s="178" t="s">
        <v>2399</v>
      </c>
      <c r="B1116" s="178" t="s">
        <v>4300</v>
      </c>
      <c r="C1116" s="178" t="s">
        <v>2451</v>
      </c>
      <c r="D1116" s="178" t="s">
        <v>2450</v>
      </c>
      <c r="E1116" s="178" t="s">
        <v>2654</v>
      </c>
    </row>
    <row r="1117" spans="1:5" x14ac:dyDescent="0.25">
      <c r="A1117" s="178" t="s">
        <v>2399</v>
      </c>
      <c r="B1117" s="178" t="s">
        <v>4300</v>
      </c>
      <c r="C1117" s="178" t="s">
        <v>2451</v>
      </c>
      <c r="D1117" s="178" t="s">
        <v>2450</v>
      </c>
      <c r="E1117" s="178" t="s">
        <v>2432</v>
      </c>
    </row>
    <row r="1118" spans="1:5" x14ac:dyDescent="0.25">
      <c r="A1118" s="178" t="s">
        <v>2399</v>
      </c>
      <c r="B1118" s="178" t="s">
        <v>4300</v>
      </c>
      <c r="C1118" s="178" t="s">
        <v>2451</v>
      </c>
      <c r="D1118" s="178" t="s">
        <v>2450</v>
      </c>
      <c r="E1118" s="178" t="s">
        <v>2508</v>
      </c>
    </row>
    <row r="1119" spans="1:5" x14ac:dyDescent="0.25">
      <c r="A1119" s="178" t="s">
        <v>2399</v>
      </c>
      <c r="B1119" s="178" t="s">
        <v>4300</v>
      </c>
      <c r="C1119" s="178" t="s">
        <v>2451</v>
      </c>
      <c r="D1119" s="178" t="s">
        <v>2450</v>
      </c>
      <c r="E1119" s="178" t="s">
        <v>4243</v>
      </c>
    </row>
    <row r="1120" spans="1:5" x14ac:dyDescent="0.25">
      <c r="A1120" s="178" t="s">
        <v>2399</v>
      </c>
      <c r="B1120" s="178" t="s">
        <v>4300</v>
      </c>
      <c r="C1120" s="178" t="s">
        <v>2451</v>
      </c>
      <c r="D1120" s="178" t="s">
        <v>2450</v>
      </c>
      <c r="E1120" s="178" t="s">
        <v>2468</v>
      </c>
    </row>
    <row r="1121" spans="1:5" x14ac:dyDescent="0.25">
      <c r="A1121" s="178" t="s">
        <v>2399</v>
      </c>
      <c r="B1121" s="178" t="s">
        <v>4300</v>
      </c>
      <c r="C1121" s="178" t="s">
        <v>2451</v>
      </c>
      <c r="D1121" s="178" t="s">
        <v>2450</v>
      </c>
      <c r="E1121" s="178" t="s">
        <v>2470</v>
      </c>
    </row>
    <row r="1122" spans="1:5" x14ac:dyDescent="0.25">
      <c r="A1122" s="178" t="s">
        <v>2399</v>
      </c>
      <c r="B1122" s="178" t="s">
        <v>4298</v>
      </c>
      <c r="C1122" s="178" t="s">
        <v>2449</v>
      </c>
      <c r="D1122" s="178" t="s">
        <v>2448</v>
      </c>
      <c r="E1122" s="178" t="s">
        <v>4299</v>
      </c>
    </row>
    <row r="1123" spans="1:5" x14ac:dyDescent="0.25">
      <c r="A1123" s="178" t="s">
        <v>2399</v>
      </c>
      <c r="B1123" s="178" t="s">
        <v>4298</v>
      </c>
      <c r="C1123" s="178" t="s">
        <v>2449</v>
      </c>
      <c r="D1123" s="178" t="s">
        <v>2448</v>
      </c>
      <c r="E1123" s="178" t="s">
        <v>2622</v>
      </c>
    </row>
    <row r="1124" spans="1:5" x14ac:dyDescent="0.25">
      <c r="A1124" s="178" t="s">
        <v>2399</v>
      </c>
      <c r="B1124" s="178" t="s">
        <v>4294</v>
      </c>
      <c r="C1124" s="178" t="s">
        <v>4293</v>
      </c>
      <c r="D1124" s="178" t="s">
        <v>4292</v>
      </c>
      <c r="E1124" s="178" t="s">
        <v>4297</v>
      </c>
    </row>
    <row r="1125" spans="1:5" x14ac:dyDescent="0.25">
      <c r="A1125" s="178" t="s">
        <v>2399</v>
      </c>
      <c r="B1125" s="178" t="s">
        <v>4294</v>
      </c>
      <c r="C1125" s="178" t="s">
        <v>4293</v>
      </c>
      <c r="D1125" s="178" t="s">
        <v>4292</v>
      </c>
      <c r="E1125" s="178" t="s">
        <v>4296</v>
      </c>
    </row>
    <row r="1126" spans="1:5" x14ac:dyDescent="0.25">
      <c r="A1126" s="178" t="s">
        <v>2399</v>
      </c>
      <c r="B1126" s="178" t="s">
        <v>4294</v>
      </c>
      <c r="C1126" s="178" t="s">
        <v>4293</v>
      </c>
      <c r="D1126" s="178" t="s">
        <v>4292</v>
      </c>
      <c r="E1126" s="178" t="s">
        <v>4295</v>
      </c>
    </row>
    <row r="1127" spans="1:5" x14ac:dyDescent="0.25">
      <c r="A1127" s="178" t="s">
        <v>2399</v>
      </c>
      <c r="B1127" s="178" t="s">
        <v>4294</v>
      </c>
      <c r="C1127" s="178" t="s">
        <v>4293</v>
      </c>
      <c r="D1127" s="178" t="s">
        <v>4292</v>
      </c>
      <c r="E1127" s="178" t="s">
        <v>4291</v>
      </c>
    </row>
    <row r="1128" spans="1:5" x14ac:dyDescent="0.25">
      <c r="A1128" s="178" t="s">
        <v>2399</v>
      </c>
      <c r="B1128" s="178" t="s">
        <v>4290</v>
      </c>
      <c r="C1128" s="178" t="s">
        <v>2447</v>
      </c>
      <c r="D1128" s="178" t="s">
        <v>2446</v>
      </c>
      <c r="E1128" s="178" t="s">
        <v>2648</v>
      </c>
    </row>
    <row r="1129" spans="1:5" x14ac:dyDescent="0.25">
      <c r="A1129" s="178" t="s">
        <v>2399</v>
      </c>
      <c r="B1129" s="178" t="s">
        <v>4290</v>
      </c>
      <c r="C1129" s="178" t="s">
        <v>2447</v>
      </c>
      <c r="D1129" s="178" t="s">
        <v>2446</v>
      </c>
      <c r="E1129" s="178" t="s">
        <v>2546</v>
      </c>
    </row>
    <row r="1130" spans="1:5" x14ac:dyDescent="0.25">
      <c r="A1130" s="178" t="s">
        <v>2399</v>
      </c>
      <c r="B1130" s="178" t="s">
        <v>4290</v>
      </c>
      <c r="C1130" s="178" t="s">
        <v>2447</v>
      </c>
      <c r="D1130" s="178" t="s">
        <v>2446</v>
      </c>
      <c r="E1130" s="178" t="s">
        <v>2532</v>
      </c>
    </row>
    <row r="1131" spans="1:5" x14ac:dyDescent="0.25">
      <c r="A1131" s="178" t="s">
        <v>2399</v>
      </c>
      <c r="B1131" s="178" t="s">
        <v>4290</v>
      </c>
      <c r="C1131" s="178" t="s">
        <v>2447</v>
      </c>
      <c r="D1131" s="178" t="s">
        <v>2446</v>
      </c>
      <c r="E1131" s="178" t="s">
        <v>2512</v>
      </c>
    </row>
    <row r="1132" spans="1:5" x14ac:dyDescent="0.25">
      <c r="A1132" s="178" t="s">
        <v>2399</v>
      </c>
      <c r="B1132" s="178" t="s">
        <v>4290</v>
      </c>
      <c r="C1132" s="178" t="s">
        <v>2447</v>
      </c>
      <c r="D1132" s="178" t="s">
        <v>2446</v>
      </c>
      <c r="E1132" s="178" t="s">
        <v>4289</v>
      </c>
    </row>
    <row r="1133" spans="1:5" x14ac:dyDescent="0.25">
      <c r="A1133" s="178" t="s">
        <v>2399</v>
      </c>
      <c r="B1133" s="178" t="s">
        <v>4288</v>
      </c>
      <c r="C1133" s="178" t="s">
        <v>2445</v>
      </c>
      <c r="D1133" s="178" t="s">
        <v>2444</v>
      </c>
      <c r="E1133" s="178" t="s">
        <v>2634</v>
      </c>
    </row>
    <row r="1134" spans="1:5" x14ac:dyDescent="0.25">
      <c r="A1134" s="178" t="s">
        <v>2399</v>
      </c>
      <c r="B1134" s="178" t="s">
        <v>4288</v>
      </c>
      <c r="C1134" s="178" t="s">
        <v>2445</v>
      </c>
      <c r="D1134" s="178" t="s">
        <v>2444</v>
      </c>
      <c r="E1134" s="178" t="s">
        <v>2618</v>
      </c>
    </row>
    <row r="1135" spans="1:5" x14ac:dyDescent="0.25">
      <c r="A1135" s="178" t="s">
        <v>2399</v>
      </c>
      <c r="B1135" s="178" t="s">
        <v>4288</v>
      </c>
      <c r="C1135" s="178" t="s">
        <v>2445</v>
      </c>
      <c r="D1135" s="178" t="s">
        <v>2444</v>
      </c>
      <c r="E1135" s="178" t="s">
        <v>4283</v>
      </c>
    </row>
    <row r="1136" spans="1:5" x14ac:dyDescent="0.25">
      <c r="A1136" s="178" t="s">
        <v>2399</v>
      </c>
      <c r="B1136" s="178" t="s">
        <v>4288</v>
      </c>
      <c r="C1136" s="178" t="s">
        <v>2445</v>
      </c>
      <c r="D1136" s="178" t="s">
        <v>2444</v>
      </c>
      <c r="E1136" s="178" t="s">
        <v>2598</v>
      </c>
    </row>
    <row r="1137" spans="1:5" x14ac:dyDescent="0.25">
      <c r="A1137" s="178" t="s">
        <v>2399</v>
      </c>
      <c r="B1137" s="178" t="s">
        <v>4288</v>
      </c>
      <c r="C1137" s="178" t="s">
        <v>2445</v>
      </c>
      <c r="D1137" s="178" t="s">
        <v>2444</v>
      </c>
      <c r="E1137" s="178" t="s">
        <v>2526</v>
      </c>
    </row>
    <row r="1138" spans="1:5" x14ac:dyDescent="0.25">
      <c r="A1138" s="178" t="s">
        <v>2399</v>
      </c>
      <c r="B1138" s="178" t="s">
        <v>4288</v>
      </c>
      <c r="C1138" s="178" t="s">
        <v>2445</v>
      </c>
      <c r="D1138" s="178" t="s">
        <v>2444</v>
      </c>
      <c r="E1138" s="178" t="s">
        <v>2410</v>
      </c>
    </row>
    <row r="1139" spans="1:5" x14ac:dyDescent="0.25">
      <c r="A1139" s="178" t="s">
        <v>2399</v>
      </c>
      <c r="B1139" s="178" t="s">
        <v>4286</v>
      </c>
      <c r="C1139" s="178" t="s">
        <v>2443</v>
      </c>
      <c r="D1139" s="178" t="s">
        <v>2442</v>
      </c>
      <c r="E1139" s="178" t="s">
        <v>2642</v>
      </c>
    </row>
    <row r="1140" spans="1:5" x14ac:dyDescent="0.25">
      <c r="A1140" s="178" t="s">
        <v>2399</v>
      </c>
      <c r="B1140" s="178" t="s">
        <v>4286</v>
      </c>
      <c r="C1140" s="178" t="s">
        <v>2443</v>
      </c>
      <c r="D1140" s="178" t="s">
        <v>2442</v>
      </c>
      <c r="E1140" s="178" t="s">
        <v>4287</v>
      </c>
    </row>
    <row r="1141" spans="1:5" x14ac:dyDescent="0.25">
      <c r="A1141" s="178" t="s">
        <v>2399</v>
      </c>
      <c r="B1141" s="178" t="s">
        <v>4286</v>
      </c>
      <c r="C1141" s="178" t="s">
        <v>2443</v>
      </c>
      <c r="D1141" s="178" t="s">
        <v>2442</v>
      </c>
      <c r="E1141" s="178" t="s">
        <v>2584</v>
      </c>
    </row>
    <row r="1142" spans="1:5" x14ac:dyDescent="0.25">
      <c r="A1142" s="178" t="s">
        <v>2399</v>
      </c>
      <c r="B1142" s="178" t="s">
        <v>4286</v>
      </c>
      <c r="C1142" s="178" t="s">
        <v>2443</v>
      </c>
      <c r="D1142" s="178" t="s">
        <v>2442</v>
      </c>
      <c r="E1142" s="178" t="s">
        <v>2532</v>
      </c>
    </row>
    <row r="1143" spans="1:5" x14ac:dyDescent="0.25">
      <c r="A1143" s="178" t="s">
        <v>2399</v>
      </c>
      <c r="B1143" s="178" t="s">
        <v>4286</v>
      </c>
      <c r="C1143" s="178" t="s">
        <v>2443</v>
      </c>
      <c r="D1143" s="178" t="s">
        <v>2442</v>
      </c>
      <c r="E1143" s="178" t="s">
        <v>2526</v>
      </c>
    </row>
    <row r="1144" spans="1:5" x14ac:dyDescent="0.25">
      <c r="A1144" s="178" t="s">
        <v>2399</v>
      </c>
      <c r="B1144" s="178" t="s">
        <v>4286</v>
      </c>
      <c r="C1144" s="178" t="s">
        <v>2443</v>
      </c>
      <c r="D1144" s="178" t="s">
        <v>2442</v>
      </c>
      <c r="E1144" s="178" t="s">
        <v>2572</v>
      </c>
    </row>
    <row r="1145" spans="1:5" x14ac:dyDescent="0.25">
      <c r="A1145" s="178" t="s">
        <v>2399</v>
      </c>
      <c r="B1145" s="178" t="s">
        <v>4286</v>
      </c>
      <c r="C1145" s="178" t="s">
        <v>2443</v>
      </c>
      <c r="D1145" s="178" t="s">
        <v>2442</v>
      </c>
      <c r="E1145" s="178" t="s">
        <v>4285</v>
      </c>
    </row>
    <row r="1146" spans="1:5" x14ac:dyDescent="0.25">
      <c r="A1146" s="178" t="s">
        <v>2399</v>
      </c>
      <c r="B1146" s="178" t="s">
        <v>4284</v>
      </c>
      <c r="C1146" s="178" t="s">
        <v>2441</v>
      </c>
      <c r="D1146" s="178" t="s">
        <v>2440</v>
      </c>
      <c r="E1146" s="178" t="s">
        <v>4263</v>
      </c>
    </row>
    <row r="1147" spans="1:5" x14ac:dyDescent="0.25">
      <c r="A1147" s="178" t="s">
        <v>2399</v>
      </c>
      <c r="B1147" s="178" t="s">
        <v>4284</v>
      </c>
      <c r="C1147" s="178" t="s">
        <v>2441</v>
      </c>
      <c r="D1147" s="178" t="s">
        <v>2440</v>
      </c>
      <c r="E1147" s="178" t="s">
        <v>4262</v>
      </c>
    </row>
    <row r="1148" spans="1:5" x14ac:dyDescent="0.25">
      <c r="A1148" s="178" t="s">
        <v>2399</v>
      </c>
      <c r="B1148" s="178" t="s">
        <v>4284</v>
      </c>
      <c r="C1148" s="178" t="s">
        <v>2441</v>
      </c>
      <c r="D1148" s="178" t="s">
        <v>2440</v>
      </c>
      <c r="E1148" s="178" t="s">
        <v>2632</v>
      </c>
    </row>
    <row r="1149" spans="1:5" x14ac:dyDescent="0.25">
      <c r="A1149" s="178" t="s">
        <v>2399</v>
      </c>
      <c r="B1149" s="178" t="s">
        <v>4284</v>
      </c>
      <c r="C1149" s="178" t="s">
        <v>2441</v>
      </c>
      <c r="D1149" s="178" t="s">
        <v>2440</v>
      </c>
      <c r="E1149" s="178" t="s">
        <v>2466</v>
      </c>
    </row>
    <row r="1150" spans="1:5" x14ac:dyDescent="0.25">
      <c r="A1150" s="178" t="s">
        <v>2399</v>
      </c>
      <c r="B1150" s="178" t="s">
        <v>4284</v>
      </c>
      <c r="C1150" s="178" t="s">
        <v>2441</v>
      </c>
      <c r="D1150" s="178" t="s">
        <v>2440</v>
      </c>
      <c r="E1150" s="178" t="s">
        <v>2458</v>
      </c>
    </row>
    <row r="1151" spans="1:5" x14ac:dyDescent="0.25">
      <c r="A1151" s="178" t="s">
        <v>2399</v>
      </c>
      <c r="B1151" s="178" t="s">
        <v>4284</v>
      </c>
      <c r="C1151" s="178" t="s">
        <v>2441</v>
      </c>
      <c r="D1151" s="178" t="s">
        <v>2440</v>
      </c>
      <c r="E1151" s="178" t="s">
        <v>2690</v>
      </c>
    </row>
    <row r="1152" spans="1:5" x14ac:dyDescent="0.25">
      <c r="A1152" s="178" t="s">
        <v>2399</v>
      </c>
      <c r="B1152" s="178" t="s">
        <v>4284</v>
      </c>
      <c r="C1152" s="178" t="s">
        <v>2441</v>
      </c>
      <c r="D1152" s="178" t="s">
        <v>2440</v>
      </c>
      <c r="E1152" s="178" t="s">
        <v>2612</v>
      </c>
    </row>
    <row r="1153" spans="1:5" x14ac:dyDescent="0.25">
      <c r="A1153" s="178" t="s">
        <v>2399</v>
      </c>
      <c r="B1153" s="178" t="s">
        <v>4281</v>
      </c>
      <c r="C1153" s="178" t="s">
        <v>2439</v>
      </c>
      <c r="D1153" s="178" t="s">
        <v>2438</v>
      </c>
      <c r="E1153" s="178" t="s">
        <v>2618</v>
      </c>
    </row>
    <row r="1154" spans="1:5" x14ac:dyDescent="0.25">
      <c r="A1154" s="178" t="s">
        <v>2399</v>
      </c>
      <c r="B1154" s="178" t="s">
        <v>4281</v>
      </c>
      <c r="C1154" s="178" t="s">
        <v>2439</v>
      </c>
      <c r="D1154" s="178" t="s">
        <v>2438</v>
      </c>
      <c r="E1154" s="178" t="s">
        <v>4283</v>
      </c>
    </row>
    <row r="1155" spans="1:5" x14ac:dyDescent="0.25">
      <c r="A1155" s="178" t="s">
        <v>2399</v>
      </c>
      <c r="B1155" s="178" t="s">
        <v>4281</v>
      </c>
      <c r="C1155" s="178" t="s">
        <v>2439</v>
      </c>
      <c r="D1155" s="178" t="s">
        <v>2438</v>
      </c>
      <c r="E1155" s="178" t="s">
        <v>4282</v>
      </c>
    </row>
    <row r="1156" spans="1:5" x14ac:dyDescent="0.25">
      <c r="A1156" s="178" t="s">
        <v>2399</v>
      </c>
      <c r="B1156" s="178" t="s">
        <v>4281</v>
      </c>
      <c r="C1156" s="178" t="s">
        <v>2439</v>
      </c>
      <c r="D1156" s="178" t="s">
        <v>2438</v>
      </c>
      <c r="E1156" s="178" t="s">
        <v>2526</v>
      </c>
    </row>
    <row r="1157" spans="1:5" x14ac:dyDescent="0.25">
      <c r="A1157" s="178" t="s">
        <v>2399</v>
      </c>
      <c r="B1157" s="178" t="s">
        <v>4281</v>
      </c>
      <c r="C1157" s="178" t="s">
        <v>2439</v>
      </c>
      <c r="D1157" s="178" t="s">
        <v>2438</v>
      </c>
      <c r="E1157" s="178" t="s">
        <v>2642</v>
      </c>
    </row>
    <row r="1158" spans="1:5" x14ac:dyDescent="0.25">
      <c r="A1158" s="178" t="s">
        <v>2399</v>
      </c>
      <c r="B1158" s="178" t="s">
        <v>4281</v>
      </c>
      <c r="C1158" s="178" t="s">
        <v>2439</v>
      </c>
      <c r="D1158" s="178" t="s">
        <v>2438</v>
      </c>
      <c r="E1158" s="178" t="s">
        <v>2634</v>
      </c>
    </row>
    <row r="1159" spans="1:5" x14ac:dyDescent="0.25">
      <c r="A1159" s="178" t="s">
        <v>2399</v>
      </c>
      <c r="B1159" s="178" t="s">
        <v>4280</v>
      </c>
      <c r="C1159" s="178" t="s">
        <v>2437</v>
      </c>
      <c r="D1159" s="178" t="s">
        <v>2436</v>
      </c>
      <c r="E1159" s="178" t="s">
        <v>2672</v>
      </c>
    </row>
    <row r="1160" spans="1:5" x14ac:dyDescent="0.25">
      <c r="A1160" s="178" t="s">
        <v>2399</v>
      </c>
      <c r="B1160" s="178" t="s">
        <v>4280</v>
      </c>
      <c r="C1160" s="178" t="s">
        <v>2437</v>
      </c>
      <c r="D1160" s="178" t="s">
        <v>2436</v>
      </c>
      <c r="E1160" s="178" t="s">
        <v>2626</v>
      </c>
    </row>
    <row r="1161" spans="1:5" x14ac:dyDescent="0.25">
      <c r="A1161" s="178" t="s">
        <v>2399</v>
      </c>
      <c r="B1161" s="178" t="s">
        <v>4280</v>
      </c>
      <c r="C1161" s="178" t="s">
        <v>2437</v>
      </c>
      <c r="D1161" s="178" t="s">
        <v>2436</v>
      </c>
      <c r="E1161" s="178" t="s">
        <v>2482</v>
      </c>
    </row>
    <row r="1162" spans="1:5" x14ac:dyDescent="0.25">
      <c r="A1162" s="178" t="s">
        <v>2399</v>
      </c>
      <c r="B1162" s="178" t="s">
        <v>4280</v>
      </c>
      <c r="C1162" s="178" t="s">
        <v>2437</v>
      </c>
      <c r="D1162" s="178" t="s">
        <v>2436</v>
      </c>
      <c r="E1162" s="178" t="s">
        <v>4257</v>
      </c>
    </row>
    <row r="1163" spans="1:5" x14ac:dyDescent="0.25">
      <c r="A1163" s="178" t="s">
        <v>2399</v>
      </c>
      <c r="B1163" s="178" t="s">
        <v>4279</v>
      </c>
      <c r="C1163" s="178" t="s">
        <v>2435</v>
      </c>
      <c r="D1163" s="178" t="s">
        <v>2434</v>
      </c>
      <c r="E1163" s="178" t="s">
        <v>2602</v>
      </c>
    </row>
    <row r="1164" spans="1:5" x14ac:dyDescent="0.25">
      <c r="A1164" s="178" t="s">
        <v>2399</v>
      </c>
      <c r="B1164" s="178" t="s">
        <v>4279</v>
      </c>
      <c r="C1164" s="178" t="s">
        <v>2435</v>
      </c>
      <c r="D1164" s="178" t="s">
        <v>2434</v>
      </c>
      <c r="E1164" s="178" t="s">
        <v>2572</v>
      </c>
    </row>
    <row r="1165" spans="1:5" x14ac:dyDescent="0.25">
      <c r="A1165" s="178" t="s">
        <v>2399</v>
      </c>
      <c r="B1165" s="178" t="s">
        <v>4279</v>
      </c>
      <c r="C1165" s="178" t="s">
        <v>2435</v>
      </c>
      <c r="D1165" s="178" t="s">
        <v>2434</v>
      </c>
      <c r="E1165" s="178" t="s">
        <v>2594</v>
      </c>
    </row>
    <row r="1166" spans="1:5" x14ac:dyDescent="0.25">
      <c r="A1166" s="178" t="s">
        <v>2399</v>
      </c>
      <c r="B1166" s="178" t="s">
        <v>4277</v>
      </c>
      <c r="C1166" s="178" t="s">
        <v>2433</v>
      </c>
      <c r="D1166" s="178" t="s">
        <v>2432</v>
      </c>
      <c r="E1166" s="178" t="s">
        <v>2480</v>
      </c>
    </row>
    <row r="1167" spans="1:5" x14ac:dyDescent="0.25">
      <c r="A1167" s="178" t="s">
        <v>2399</v>
      </c>
      <c r="B1167" s="178" t="s">
        <v>4277</v>
      </c>
      <c r="C1167" s="178" t="s">
        <v>2433</v>
      </c>
      <c r="D1167" s="178" t="s">
        <v>2432</v>
      </c>
      <c r="E1167" s="178" t="s">
        <v>2694</v>
      </c>
    </row>
    <row r="1168" spans="1:5" x14ac:dyDescent="0.25">
      <c r="A1168" s="178" t="s">
        <v>2399</v>
      </c>
      <c r="B1168" s="178" t="s">
        <v>4277</v>
      </c>
      <c r="C1168" s="178" t="s">
        <v>2433</v>
      </c>
      <c r="D1168" s="178" t="s">
        <v>2432</v>
      </c>
      <c r="E1168" s="178" t="s">
        <v>4243</v>
      </c>
    </row>
    <row r="1169" spans="1:5" x14ac:dyDescent="0.25">
      <c r="A1169" s="178" t="s">
        <v>2399</v>
      </c>
      <c r="B1169" s="178" t="s">
        <v>4277</v>
      </c>
      <c r="C1169" s="178" t="s">
        <v>2433</v>
      </c>
      <c r="D1169" s="178" t="s">
        <v>2432</v>
      </c>
      <c r="E1169" s="178" t="s">
        <v>4278</v>
      </c>
    </row>
    <row r="1170" spans="1:5" x14ac:dyDescent="0.25">
      <c r="A1170" s="178" t="s">
        <v>2399</v>
      </c>
      <c r="B1170" s="178" t="s">
        <v>4277</v>
      </c>
      <c r="C1170" s="178" t="s">
        <v>2433</v>
      </c>
      <c r="D1170" s="178" t="s">
        <v>2432</v>
      </c>
      <c r="E1170" s="178" t="s">
        <v>2472</v>
      </c>
    </row>
    <row r="1171" spans="1:5" x14ac:dyDescent="0.25">
      <c r="A1171" s="178" t="s">
        <v>2399</v>
      </c>
      <c r="B1171" s="178" t="s">
        <v>4277</v>
      </c>
      <c r="C1171" s="178" t="s">
        <v>2433</v>
      </c>
      <c r="D1171" s="178" t="s">
        <v>2432</v>
      </c>
      <c r="E1171" s="178" t="s">
        <v>2652</v>
      </c>
    </row>
    <row r="1172" spans="1:5" x14ac:dyDescent="0.25">
      <c r="A1172" s="178" t="s">
        <v>2399</v>
      </c>
      <c r="B1172" s="178" t="s">
        <v>4277</v>
      </c>
      <c r="C1172" s="178" t="s">
        <v>2433</v>
      </c>
      <c r="D1172" s="178" t="s">
        <v>2432</v>
      </c>
      <c r="E1172" s="178" t="s">
        <v>2684</v>
      </c>
    </row>
    <row r="1173" spans="1:5" x14ac:dyDescent="0.25">
      <c r="A1173" s="178" t="s">
        <v>2399</v>
      </c>
      <c r="B1173" s="178" t="s">
        <v>4277</v>
      </c>
      <c r="C1173" s="178" t="s">
        <v>2433</v>
      </c>
      <c r="D1173" s="178" t="s">
        <v>2432</v>
      </c>
      <c r="E1173" s="178" t="s">
        <v>2560</v>
      </c>
    </row>
    <row r="1174" spans="1:5" x14ac:dyDescent="0.25">
      <c r="A1174" s="178" t="s">
        <v>2399</v>
      </c>
      <c r="B1174" s="178" t="s">
        <v>4276</v>
      </c>
      <c r="C1174" s="178" t="s">
        <v>2431</v>
      </c>
      <c r="D1174" s="178" t="s">
        <v>2430</v>
      </c>
      <c r="E1174" s="178" t="s">
        <v>2486</v>
      </c>
    </row>
    <row r="1175" spans="1:5" x14ac:dyDescent="0.25">
      <c r="A1175" s="178" t="s">
        <v>2399</v>
      </c>
      <c r="B1175" s="178" t="s">
        <v>4276</v>
      </c>
      <c r="C1175" s="178" t="s">
        <v>2431</v>
      </c>
      <c r="D1175" s="178" t="s">
        <v>2430</v>
      </c>
      <c r="E1175" s="178" t="s">
        <v>2572</v>
      </c>
    </row>
    <row r="1176" spans="1:5" x14ac:dyDescent="0.25">
      <c r="A1176" s="178" t="s">
        <v>2399</v>
      </c>
      <c r="B1176" s="178" t="s">
        <v>4276</v>
      </c>
      <c r="C1176" s="178" t="s">
        <v>2431</v>
      </c>
      <c r="D1176" s="178" t="s">
        <v>2430</v>
      </c>
      <c r="E1176" s="178" t="s">
        <v>4255</v>
      </c>
    </row>
    <row r="1177" spans="1:5" x14ac:dyDescent="0.25">
      <c r="A1177" s="178" t="s">
        <v>2399</v>
      </c>
      <c r="B1177" s="178" t="s">
        <v>4276</v>
      </c>
      <c r="C1177" s="178" t="s">
        <v>2431</v>
      </c>
      <c r="D1177" s="178" t="s">
        <v>2430</v>
      </c>
      <c r="E1177" s="178" t="s">
        <v>2672</v>
      </c>
    </row>
    <row r="1178" spans="1:5" x14ac:dyDescent="0.25">
      <c r="A1178" s="178" t="s">
        <v>2399</v>
      </c>
      <c r="B1178" s="178" t="s">
        <v>4276</v>
      </c>
      <c r="C1178" s="178" t="s">
        <v>2431</v>
      </c>
      <c r="D1178" s="178" t="s">
        <v>2430</v>
      </c>
      <c r="E1178" s="178" t="s">
        <v>2588</v>
      </c>
    </row>
    <row r="1179" spans="1:5" x14ac:dyDescent="0.25">
      <c r="A1179" s="178" t="s">
        <v>2399</v>
      </c>
      <c r="B1179" s="178" t="s">
        <v>4275</v>
      </c>
      <c r="C1179" s="178" t="s">
        <v>2429</v>
      </c>
      <c r="D1179" s="178" t="s">
        <v>2428</v>
      </c>
      <c r="E1179" s="178" t="s">
        <v>2412</v>
      </c>
    </row>
    <row r="1180" spans="1:5" x14ac:dyDescent="0.25">
      <c r="A1180" s="178" t="s">
        <v>2399</v>
      </c>
      <c r="B1180" s="178" t="s">
        <v>4275</v>
      </c>
      <c r="C1180" s="178" t="s">
        <v>2429</v>
      </c>
      <c r="D1180" s="178" t="s">
        <v>2428</v>
      </c>
      <c r="E1180" s="178" t="s">
        <v>2652</v>
      </c>
    </row>
    <row r="1181" spans="1:5" x14ac:dyDescent="0.25">
      <c r="A1181" s="178" t="s">
        <v>2399</v>
      </c>
      <c r="B1181" s="178" t="s">
        <v>4275</v>
      </c>
      <c r="C1181" s="178" t="s">
        <v>2429</v>
      </c>
      <c r="D1181" s="178" t="s">
        <v>2428</v>
      </c>
      <c r="E1181" s="178" t="s">
        <v>2608</v>
      </c>
    </row>
    <row r="1182" spans="1:5" x14ac:dyDescent="0.25">
      <c r="A1182" s="178" t="s">
        <v>2399</v>
      </c>
      <c r="B1182" s="178" t="s">
        <v>4275</v>
      </c>
      <c r="C1182" s="178" t="s">
        <v>2429</v>
      </c>
      <c r="D1182" s="178" t="s">
        <v>2428</v>
      </c>
      <c r="E1182" s="178" t="s">
        <v>2600</v>
      </c>
    </row>
    <row r="1183" spans="1:5" x14ac:dyDescent="0.25">
      <c r="A1183" s="178" t="s">
        <v>2399</v>
      </c>
      <c r="B1183" s="178" t="s">
        <v>4275</v>
      </c>
      <c r="C1183" s="178" t="s">
        <v>2429</v>
      </c>
      <c r="D1183" s="178" t="s">
        <v>2428</v>
      </c>
      <c r="E1183" s="178" t="s">
        <v>2590</v>
      </c>
    </row>
    <row r="1184" spans="1:5" x14ac:dyDescent="0.25">
      <c r="A1184" s="178" t="s">
        <v>2399</v>
      </c>
      <c r="B1184" s="178" t="s">
        <v>4274</v>
      </c>
      <c r="C1184" s="178" t="s">
        <v>2427</v>
      </c>
      <c r="D1184" s="178" t="s">
        <v>2426</v>
      </c>
      <c r="E1184" s="178" t="s">
        <v>2564</v>
      </c>
    </row>
    <row r="1185" spans="1:5" x14ac:dyDescent="0.25">
      <c r="A1185" s="178" t="s">
        <v>2399</v>
      </c>
      <c r="B1185" s="178" t="s">
        <v>4274</v>
      </c>
      <c r="C1185" s="178" t="s">
        <v>2427</v>
      </c>
      <c r="D1185" s="178" t="s">
        <v>2426</v>
      </c>
      <c r="E1185" s="178" t="s">
        <v>2568</v>
      </c>
    </row>
    <row r="1186" spans="1:5" x14ac:dyDescent="0.25">
      <c r="A1186" s="178" t="s">
        <v>2399</v>
      </c>
      <c r="B1186" s="178" t="s">
        <v>4274</v>
      </c>
      <c r="C1186" s="178" t="s">
        <v>2427</v>
      </c>
      <c r="D1186" s="178" t="s">
        <v>2426</v>
      </c>
      <c r="E1186" s="178" t="s">
        <v>2474</v>
      </c>
    </row>
    <row r="1187" spans="1:5" x14ac:dyDescent="0.25">
      <c r="A1187" s="178" t="s">
        <v>2399</v>
      </c>
      <c r="B1187" s="178" t="s">
        <v>4274</v>
      </c>
      <c r="C1187" s="178" t="s">
        <v>2427</v>
      </c>
      <c r="D1187" s="178" t="s">
        <v>2426</v>
      </c>
      <c r="E1187" s="178" t="s">
        <v>2458</v>
      </c>
    </row>
    <row r="1188" spans="1:5" x14ac:dyDescent="0.25">
      <c r="A1188" s="178" t="s">
        <v>2399</v>
      </c>
      <c r="B1188" s="178" t="s">
        <v>4273</v>
      </c>
      <c r="C1188" s="178" t="s">
        <v>4272</v>
      </c>
      <c r="D1188" s="178" t="s">
        <v>4271</v>
      </c>
      <c r="E1188" s="178" t="s">
        <v>2564</v>
      </c>
    </row>
    <row r="1189" spans="1:5" x14ac:dyDescent="0.25">
      <c r="A1189" s="178" t="s">
        <v>2399</v>
      </c>
      <c r="B1189" s="178" t="s">
        <v>4273</v>
      </c>
      <c r="C1189" s="178" t="s">
        <v>4272</v>
      </c>
      <c r="D1189" s="178" t="s">
        <v>4271</v>
      </c>
      <c r="E1189" s="178" t="s">
        <v>2492</v>
      </c>
    </row>
    <row r="1190" spans="1:5" x14ac:dyDescent="0.25">
      <c r="A1190" s="178" t="s">
        <v>2399</v>
      </c>
      <c r="B1190" s="178" t="s">
        <v>4273</v>
      </c>
      <c r="C1190" s="178" t="s">
        <v>4272</v>
      </c>
      <c r="D1190" s="178" t="s">
        <v>4271</v>
      </c>
      <c r="E1190" s="178" t="s">
        <v>2458</v>
      </c>
    </row>
    <row r="1191" spans="1:5" x14ac:dyDescent="0.25">
      <c r="A1191" s="178" t="s">
        <v>2399</v>
      </c>
      <c r="B1191" s="178" t="s">
        <v>4273</v>
      </c>
      <c r="C1191" s="178" t="s">
        <v>4272</v>
      </c>
      <c r="D1191" s="178" t="s">
        <v>4271</v>
      </c>
      <c r="E1191" s="178" t="s">
        <v>2676</v>
      </c>
    </row>
    <row r="1192" spans="1:5" x14ac:dyDescent="0.25">
      <c r="A1192" s="178" t="s">
        <v>2399</v>
      </c>
      <c r="B1192" s="178" t="s">
        <v>4273</v>
      </c>
      <c r="C1192" s="178" t="s">
        <v>4272</v>
      </c>
      <c r="D1192" s="178" t="s">
        <v>4271</v>
      </c>
      <c r="E1192" s="178" t="s">
        <v>2694</v>
      </c>
    </row>
    <row r="1193" spans="1:5" x14ac:dyDescent="0.25">
      <c r="A1193" s="178" t="s">
        <v>2399</v>
      </c>
      <c r="B1193" s="178" t="s">
        <v>4270</v>
      </c>
      <c r="C1193" s="178" t="s">
        <v>2425</v>
      </c>
      <c r="D1193" s="178" t="s">
        <v>2424</v>
      </c>
      <c r="E1193" s="178" t="s">
        <v>2492</v>
      </c>
    </row>
    <row r="1194" spans="1:5" x14ac:dyDescent="0.25">
      <c r="A1194" s="178" t="s">
        <v>2399</v>
      </c>
      <c r="B1194" s="178" t="s">
        <v>4270</v>
      </c>
      <c r="C1194" s="178" t="s">
        <v>2425</v>
      </c>
      <c r="D1194" s="178" t="s">
        <v>2424</v>
      </c>
      <c r="E1194" s="178" t="s">
        <v>2676</v>
      </c>
    </row>
    <row r="1195" spans="1:5" x14ac:dyDescent="0.25">
      <c r="A1195" s="178" t="s">
        <v>2399</v>
      </c>
      <c r="B1195" s="178" t="s">
        <v>4270</v>
      </c>
      <c r="C1195" s="178" t="s">
        <v>2425</v>
      </c>
      <c r="D1195" s="178" t="s">
        <v>2424</v>
      </c>
      <c r="E1195" s="178" t="s">
        <v>2694</v>
      </c>
    </row>
    <row r="1196" spans="1:5" x14ac:dyDescent="0.25">
      <c r="A1196" s="178" t="s">
        <v>2399</v>
      </c>
      <c r="B1196" s="178" t="s">
        <v>4270</v>
      </c>
      <c r="C1196" s="178" t="s">
        <v>2425</v>
      </c>
      <c r="D1196" s="178" t="s">
        <v>2424</v>
      </c>
      <c r="E1196" s="178" t="s">
        <v>2564</v>
      </c>
    </row>
    <row r="1197" spans="1:5" x14ac:dyDescent="0.25">
      <c r="A1197" s="178" t="s">
        <v>2399</v>
      </c>
      <c r="B1197" s="178" t="s">
        <v>4270</v>
      </c>
      <c r="C1197" s="178" t="s">
        <v>2425</v>
      </c>
      <c r="D1197" s="178" t="s">
        <v>2424</v>
      </c>
      <c r="E1197" s="178" t="s">
        <v>2458</v>
      </c>
    </row>
    <row r="1198" spans="1:5" x14ac:dyDescent="0.25">
      <c r="A1198" s="178" t="s">
        <v>2399</v>
      </c>
      <c r="B1198" s="178" t="s">
        <v>4268</v>
      </c>
      <c r="C1198" s="178" t="s">
        <v>2423</v>
      </c>
      <c r="D1198" s="178" t="s">
        <v>2422</v>
      </c>
      <c r="E1198" s="178" t="s">
        <v>4257</v>
      </c>
    </row>
    <row r="1199" spans="1:5" x14ac:dyDescent="0.25">
      <c r="A1199" s="178" t="s">
        <v>2399</v>
      </c>
      <c r="B1199" s="178" t="s">
        <v>4268</v>
      </c>
      <c r="C1199" s="178" t="s">
        <v>2423</v>
      </c>
      <c r="D1199" s="178" t="s">
        <v>2422</v>
      </c>
      <c r="E1199" s="178" t="s">
        <v>2412</v>
      </c>
    </row>
    <row r="1200" spans="1:5" x14ac:dyDescent="0.25">
      <c r="A1200" s="178" t="s">
        <v>2399</v>
      </c>
      <c r="B1200" s="178" t="s">
        <v>4268</v>
      </c>
      <c r="C1200" s="178" t="s">
        <v>2423</v>
      </c>
      <c r="D1200" s="178" t="s">
        <v>2422</v>
      </c>
      <c r="E1200" s="178" t="s">
        <v>4269</v>
      </c>
    </row>
    <row r="1201" spans="1:5" x14ac:dyDescent="0.25">
      <c r="A1201" s="178" t="s">
        <v>2399</v>
      </c>
      <c r="B1201" s="178" t="s">
        <v>4268</v>
      </c>
      <c r="C1201" s="178" t="s">
        <v>2423</v>
      </c>
      <c r="D1201" s="178" t="s">
        <v>2422</v>
      </c>
      <c r="E1201" s="178" t="s">
        <v>4254</v>
      </c>
    </row>
    <row r="1202" spans="1:5" x14ac:dyDescent="0.25">
      <c r="A1202" s="178" t="s">
        <v>2399</v>
      </c>
      <c r="B1202" s="178" t="s">
        <v>4268</v>
      </c>
      <c r="C1202" s="178" t="s">
        <v>2423</v>
      </c>
      <c r="D1202" s="178" t="s">
        <v>2422</v>
      </c>
      <c r="E1202" s="178" t="s">
        <v>2658</v>
      </c>
    </row>
    <row r="1203" spans="1:5" x14ac:dyDescent="0.25">
      <c r="A1203" s="178" t="s">
        <v>2399</v>
      </c>
      <c r="B1203" s="178" t="s">
        <v>4265</v>
      </c>
      <c r="C1203" s="178" t="s">
        <v>2421</v>
      </c>
      <c r="D1203" s="178" t="s">
        <v>2420</v>
      </c>
      <c r="E1203" s="178" t="s">
        <v>4267</v>
      </c>
    </row>
    <row r="1204" spans="1:5" x14ac:dyDescent="0.25">
      <c r="A1204" s="178" t="s">
        <v>2399</v>
      </c>
      <c r="B1204" s="178" t="s">
        <v>4265</v>
      </c>
      <c r="C1204" s="178" t="s">
        <v>2421</v>
      </c>
      <c r="D1204" s="178" t="s">
        <v>2420</v>
      </c>
      <c r="E1204" s="178" t="s">
        <v>4266</v>
      </c>
    </row>
    <row r="1205" spans="1:5" x14ac:dyDescent="0.25">
      <c r="A1205" s="178" t="s">
        <v>2399</v>
      </c>
      <c r="B1205" s="178" t="s">
        <v>4265</v>
      </c>
      <c r="C1205" s="178" t="s">
        <v>2421</v>
      </c>
      <c r="D1205" s="178" t="s">
        <v>2420</v>
      </c>
      <c r="E1205" s="178" t="s">
        <v>2590</v>
      </c>
    </row>
    <row r="1206" spans="1:5" x14ac:dyDescent="0.25">
      <c r="A1206" s="178" t="s">
        <v>2399</v>
      </c>
      <c r="B1206" s="178" t="s">
        <v>4265</v>
      </c>
      <c r="C1206" s="178" t="s">
        <v>2421</v>
      </c>
      <c r="D1206" s="178" t="s">
        <v>2420</v>
      </c>
      <c r="E1206" s="178" t="s">
        <v>2462</v>
      </c>
    </row>
    <row r="1207" spans="1:5" x14ac:dyDescent="0.25">
      <c r="A1207" s="178" t="s">
        <v>2399</v>
      </c>
      <c r="B1207" s="178" t="s">
        <v>4265</v>
      </c>
      <c r="C1207" s="178" t="s">
        <v>2421</v>
      </c>
      <c r="D1207" s="178" t="s">
        <v>2420</v>
      </c>
      <c r="E1207" s="178" t="s">
        <v>2680</v>
      </c>
    </row>
    <row r="1208" spans="1:5" x14ac:dyDescent="0.25">
      <c r="A1208" s="178" t="s">
        <v>2399</v>
      </c>
      <c r="B1208" s="178" t="s">
        <v>4265</v>
      </c>
      <c r="C1208" s="178" t="s">
        <v>2421</v>
      </c>
      <c r="D1208" s="178" t="s">
        <v>2420</v>
      </c>
      <c r="E1208" s="178" t="s">
        <v>2412</v>
      </c>
    </row>
    <row r="1209" spans="1:5" x14ac:dyDescent="0.25">
      <c r="A1209" s="178" t="s">
        <v>2399</v>
      </c>
      <c r="B1209" s="178" t="s">
        <v>4264</v>
      </c>
      <c r="C1209" s="178" t="s">
        <v>2419</v>
      </c>
      <c r="D1209" s="178" t="s">
        <v>2418</v>
      </c>
      <c r="E1209" s="178" t="s">
        <v>2572</v>
      </c>
    </row>
    <row r="1210" spans="1:5" x14ac:dyDescent="0.25">
      <c r="A1210" s="178" t="s">
        <v>2399</v>
      </c>
      <c r="B1210" s="178" t="s">
        <v>4264</v>
      </c>
      <c r="C1210" s="178" t="s">
        <v>2419</v>
      </c>
      <c r="D1210" s="178" t="s">
        <v>2418</v>
      </c>
      <c r="E1210" s="178" t="s">
        <v>2520</v>
      </c>
    </row>
    <row r="1211" spans="1:5" x14ac:dyDescent="0.25">
      <c r="A1211" s="178" t="s">
        <v>2399</v>
      </c>
      <c r="B1211" s="178" t="s">
        <v>4264</v>
      </c>
      <c r="C1211" s="178" t="s">
        <v>2419</v>
      </c>
      <c r="D1211" s="178" t="s">
        <v>2418</v>
      </c>
      <c r="E1211" s="178" t="s">
        <v>2486</v>
      </c>
    </row>
    <row r="1212" spans="1:5" x14ac:dyDescent="0.25">
      <c r="A1212" s="178" t="s">
        <v>2399</v>
      </c>
      <c r="B1212" s="178" t="s">
        <v>4264</v>
      </c>
      <c r="C1212" s="178" t="s">
        <v>2419</v>
      </c>
      <c r="D1212" s="178" t="s">
        <v>2418</v>
      </c>
      <c r="E1212" s="178" t="s">
        <v>2616</v>
      </c>
    </row>
    <row r="1213" spans="1:5" x14ac:dyDescent="0.25">
      <c r="A1213" s="178" t="s">
        <v>2399</v>
      </c>
      <c r="B1213" s="178" t="s">
        <v>4261</v>
      </c>
      <c r="C1213" s="178" t="s">
        <v>4260</v>
      </c>
      <c r="D1213" s="178" t="s">
        <v>4251</v>
      </c>
      <c r="E1213" s="178" t="s">
        <v>4263</v>
      </c>
    </row>
    <row r="1214" spans="1:5" x14ac:dyDescent="0.25">
      <c r="A1214" s="178" t="s">
        <v>2399</v>
      </c>
      <c r="B1214" s="178" t="s">
        <v>4261</v>
      </c>
      <c r="C1214" s="178" t="s">
        <v>4260</v>
      </c>
      <c r="D1214" s="178" t="s">
        <v>4251</v>
      </c>
      <c r="E1214" s="178" t="s">
        <v>2562</v>
      </c>
    </row>
    <row r="1215" spans="1:5" x14ac:dyDescent="0.25">
      <c r="A1215" s="178" t="s">
        <v>2399</v>
      </c>
      <c r="B1215" s="178" t="s">
        <v>4261</v>
      </c>
      <c r="C1215" s="178" t="s">
        <v>4260</v>
      </c>
      <c r="D1215" s="178" t="s">
        <v>4251</v>
      </c>
      <c r="E1215" s="178" t="s">
        <v>2606</v>
      </c>
    </row>
    <row r="1216" spans="1:5" x14ac:dyDescent="0.25">
      <c r="A1216" s="178" t="s">
        <v>2399</v>
      </c>
      <c r="B1216" s="178" t="s">
        <v>4261</v>
      </c>
      <c r="C1216" s="178" t="s">
        <v>4260</v>
      </c>
      <c r="D1216" s="178" t="s">
        <v>4251</v>
      </c>
      <c r="E1216" s="178" t="s">
        <v>4248</v>
      </c>
    </row>
    <row r="1217" spans="1:5" x14ac:dyDescent="0.25">
      <c r="A1217" s="178" t="s">
        <v>2399</v>
      </c>
      <c r="B1217" s="178" t="s">
        <v>4261</v>
      </c>
      <c r="C1217" s="178" t="s">
        <v>4260</v>
      </c>
      <c r="D1217" s="178" t="s">
        <v>4251</v>
      </c>
      <c r="E1217" s="178" t="s">
        <v>2498</v>
      </c>
    </row>
    <row r="1218" spans="1:5" x14ac:dyDescent="0.25">
      <c r="A1218" s="178" t="s">
        <v>2399</v>
      </c>
      <c r="B1218" s="178" t="s">
        <v>4261</v>
      </c>
      <c r="C1218" s="178" t="s">
        <v>4260</v>
      </c>
      <c r="D1218" s="178" t="s">
        <v>4251</v>
      </c>
      <c r="E1218" s="178" t="s">
        <v>2504</v>
      </c>
    </row>
    <row r="1219" spans="1:5" x14ac:dyDescent="0.25">
      <c r="A1219" s="178" t="s">
        <v>2399</v>
      </c>
      <c r="B1219" s="178" t="s">
        <v>4261</v>
      </c>
      <c r="C1219" s="178" t="s">
        <v>4260</v>
      </c>
      <c r="D1219" s="178" t="s">
        <v>4251</v>
      </c>
      <c r="E1219" s="178" t="s">
        <v>2556</v>
      </c>
    </row>
    <row r="1220" spans="1:5" x14ac:dyDescent="0.25">
      <c r="A1220" s="178" t="s">
        <v>2399</v>
      </c>
      <c r="B1220" s="178" t="s">
        <v>4261</v>
      </c>
      <c r="C1220" s="178" t="s">
        <v>4260</v>
      </c>
      <c r="D1220" s="178" t="s">
        <v>4251</v>
      </c>
      <c r="E1220" s="178" t="s">
        <v>2496</v>
      </c>
    </row>
    <row r="1221" spans="1:5" x14ac:dyDescent="0.25">
      <c r="A1221" s="178" t="s">
        <v>2399</v>
      </c>
      <c r="B1221" s="178" t="s">
        <v>4261</v>
      </c>
      <c r="C1221" s="178" t="s">
        <v>4260</v>
      </c>
      <c r="D1221" s="178" t="s">
        <v>4251</v>
      </c>
      <c r="E1221" s="178" t="s">
        <v>4262</v>
      </c>
    </row>
    <row r="1222" spans="1:5" x14ac:dyDescent="0.25">
      <c r="A1222" s="178" t="s">
        <v>2399</v>
      </c>
      <c r="B1222" s="178" t="s">
        <v>4261</v>
      </c>
      <c r="C1222" s="178" t="s">
        <v>4260</v>
      </c>
      <c r="D1222" s="178" t="s">
        <v>4251</v>
      </c>
      <c r="E1222" s="178" t="s">
        <v>2484</v>
      </c>
    </row>
    <row r="1223" spans="1:5" x14ac:dyDescent="0.25">
      <c r="A1223" s="178" t="s">
        <v>2399</v>
      </c>
      <c r="B1223" s="178" t="s">
        <v>4261</v>
      </c>
      <c r="C1223" s="178" t="s">
        <v>4260</v>
      </c>
      <c r="D1223" s="178" t="s">
        <v>4251</v>
      </c>
      <c r="E1223" s="178" t="s">
        <v>2460</v>
      </c>
    </row>
    <row r="1224" spans="1:5" x14ac:dyDescent="0.25">
      <c r="A1224" s="178" t="s">
        <v>2399</v>
      </c>
      <c r="B1224" s="178" t="s">
        <v>4261</v>
      </c>
      <c r="C1224" s="178" t="s">
        <v>4260</v>
      </c>
      <c r="D1224" s="178" t="s">
        <v>4251</v>
      </c>
      <c r="E1224" s="178" t="s">
        <v>4259</v>
      </c>
    </row>
    <row r="1225" spans="1:5" x14ac:dyDescent="0.25">
      <c r="A1225" s="178" t="s">
        <v>2399</v>
      </c>
      <c r="B1225" s="178" t="s">
        <v>4258</v>
      </c>
      <c r="C1225" s="178" t="s">
        <v>2417</v>
      </c>
      <c r="D1225" s="178" t="s">
        <v>2416</v>
      </c>
      <c r="E1225" s="178" t="s">
        <v>2652</v>
      </c>
    </row>
    <row r="1226" spans="1:5" x14ac:dyDescent="0.25">
      <c r="A1226" s="178" t="s">
        <v>2399</v>
      </c>
      <c r="B1226" s="178" t="s">
        <v>4258</v>
      </c>
      <c r="C1226" s="178" t="s">
        <v>2417</v>
      </c>
      <c r="D1226" s="178" t="s">
        <v>2416</v>
      </c>
      <c r="E1226" s="178" t="s">
        <v>2596</v>
      </c>
    </row>
    <row r="1227" spans="1:5" x14ac:dyDescent="0.25">
      <c r="A1227" s="178" t="s">
        <v>2399</v>
      </c>
      <c r="B1227" s="178" t="s">
        <v>4258</v>
      </c>
      <c r="C1227" s="178" t="s">
        <v>2417</v>
      </c>
      <c r="D1227" s="178" t="s">
        <v>2416</v>
      </c>
      <c r="E1227" s="178" t="s">
        <v>2548</v>
      </c>
    </row>
    <row r="1228" spans="1:5" x14ac:dyDescent="0.25">
      <c r="A1228" s="178" t="s">
        <v>2399</v>
      </c>
      <c r="B1228" s="178" t="s">
        <v>4258</v>
      </c>
      <c r="C1228" s="178" t="s">
        <v>2417</v>
      </c>
      <c r="D1228" s="178" t="s">
        <v>2416</v>
      </c>
      <c r="E1228" s="178" t="s">
        <v>2422</v>
      </c>
    </row>
    <row r="1229" spans="1:5" x14ac:dyDescent="0.25">
      <c r="A1229" s="178" t="s">
        <v>2399</v>
      </c>
      <c r="B1229" s="178" t="s">
        <v>4256</v>
      </c>
      <c r="C1229" s="178" t="s">
        <v>2415</v>
      </c>
      <c r="D1229" s="178" t="s">
        <v>2414</v>
      </c>
      <c r="E1229" s="178" t="s">
        <v>2436</v>
      </c>
    </row>
    <row r="1230" spans="1:5" x14ac:dyDescent="0.25">
      <c r="A1230" s="178" t="s">
        <v>2399</v>
      </c>
      <c r="B1230" s="178" t="s">
        <v>4256</v>
      </c>
      <c r="C1230" s="178" t="s">
        <v>2415</v>
      </c>
      <c r="D1230" s="178" t="s">
        <v>2414</v>
      </c>
      <c r="E1230" s="178" t="s">
        <v>2500</v>
      </c>
    </row>
    <row r="1231" spans="1:5" x14ac:dyDescent="0.25">
      <c r="A1231" s="178" t="s">
        <v>2399</v>
      </c>
      <c r="B1231" s="178" t="s">
        <v>4256</v>
      </c>
      <c r="C1231" s="178" t="s">
        <v>2415</v>
      </c>
      <c r="D1231" s="178" t="s">
        <v>2414</v>
      </c>
      <c r="E1231" s="178" t="s">
        <v>4257</v>
      </c>
    </row>
    <row r="1232" spans="1:5" x14ac:dyDescent="0.25">
      <c r="A1232" s="178" t="s">
        <v>2399</v>
      </c>
      <c r="B1232" s="178" t="s">
        <v>4256</v>
      </c>
      <c r="C1232" s="178" t="s">
        <v>2415</v>
      </c>
      <c r="D1232" s="178" t="s">
        <v>2414</v>
      </c>
      <c r="E1232" s="178" t="s">
        <v>2672</v>
      </c>
    </row>
    <row r="1233" spans="1:5" x14ac:dyDescent="0.25">
      <c r="A1233" s="178" t="s">
        <v>2399</v>
      </c>
      <c r="B1233" s="178" t="s">
        <v>4256</v>
      </c>
      <c r="C1233" s="178" t="s">
        <v>2415</v>
      </c>
      <c r="D1233" s="178" t="s">
        <v>2414</v>
      </c>
      <c r="E1233" s="178" t="s">
        <v>2692</v>
      </c>
    </row>
    <row r="1234" spans="1:5" x14ac:dyDescent="0.25">
      <c r="A1234" s="178" t="s">
        <v>2399</v>
      </c>
      <c r="B1234" s="178" t="s">
        <v>4256</v>
      </c>
      <c r="C1234" s="178" t="s">
        <v>2415</v>
      </c>
      <c r="D1234" s="178" t="s">
        <v>2414</v>
      </c>
      <c r="E1234" s="178" t="s">
        <v>4255</v>
      </c>
    </row>
    <row r="1235" spans="1:5" x14ac:dyDescent="0.25">
      <c r="A1235" s="178" t="s">
        <v>2399</v>
      </c>
      <c r="B1235" s="178" t="s">
        <v>4253</v>
      </c>
      <c r="C1235" s="178" t="s">
        <v>2413</v>
      </c>
      <c r="D1235" s="178" t="s">
        <v>2412</v>
      </c>
      <c r="E1235" s="178" t="s">
        <v>2462</v>
      </c>
    </row>
    <row r="1236" spans="1:5" x14ac:dyDescent="0.25">
      <c r="A1236" s="178" t="s">
        <v>2399</v>
      </c>
      <c r="B1236" s="178" t="s">
        <v>4253</v>
      </c>
      <c r="C1236" s="178" t="s">
        <v>2413</v>
      </c>
      <c r="D1236" s="178" t="s">
        <v>2412</v>
      </c>
      <c r="E1236" s="178" t="s">
        <v>2600</v>
      </c>
    </row>
    <row r="1237" spans="1:5" x14ac:dyDescent="0.25">
      <c r="A1237" s="178" t="s">
        <v>2399</v>
      </c>
      <c r="B1237" s="178" t="s">
        <v>4253</v>
      </c>
      <c r="C1237" s="178" t="s">
        <v>2413</v>
      </c>
      <c r="D1237" s="178" t="s">
        <v>2412</v>
      </c>
      <c r="E1237" s="178" t="s">
        <v>2590</v>
      </c>
    </row>
    <row r="1238" spans="1:5" x14ac:dyDescent="0.25">
      <c r="A1238" s="178" t="s">
        <v>2399</v>
      </c>
      <c r="B1238" s="178" t="s">
        <v>4253</v>
      </c>
      <c r="C1238" s="178" t="s">
        <v>2413</v>
      </c>
      <c r="D1238" s="178" t="s">
        <v>2412</v>
      </c>
      <c r="E1238" s="178" t="s">
        <v>4254</v>
      </c>
    </row>
    <row r="1239" spans="1:5" x14ac:dyDescent="0.25">
      <c r="A1239" s="178" t="s">
        <v>2399</v>
      </c>
      <c r="B1239" s="178" t="s">
        <v>4253</v>
      </c>
      <c r="C1239" s="178" t="s">
        <v>2413</v>
      </c>
      <c r="D1239" s="178" t="s">
        <v>2412</v>
      </c>
      <c r="E1239" s="178" t="s">
        <v>2652</v>
      </c>
    </row>
    <row r="1240" spans="1:5" x14ac:dyDescent="0.25">
      <c r="A1240" s="178" t="s">
        <v>2399</v>
      </c>
      <c r="B1240" s="178" t="s">
        <v>4252</v>
      </c>
      <c r="C1240" s="178" t="s">
        <v>2411</v>
      </c>
      <c r="D1240" s="178" t="s">
        <v>2410</v>
      </c>
      <c r="E1240" s="178" t="s">
        <v>2688</v>
      </c>
    </row>
    <row r="1241" spans="1:5" x14ac:dyDescent="0.25">
      <c r="A1241" s="178" t="s">
        <v>2399</v>
      </c>
      <c r="B1241" s="178" t="s">
        <v>4252</v>
      </c>
      <c r="C1241" s="178" t="s">
        <v>2411</v>
      </c>
      <c r="D1241" s="178" t="s">
        <v>2410</v>
      </c>
      <c r="E1241" s="178" t="s">
        <v>2634</v>
      </c>
    </row>
    <row r="1242" spans="1:5" x14ac:dyDescent="0.25">
      <c r="A1242" s="178" t="s">
        <v>2399</v>
      </c>
      <c r="B1242" s="178" t="s">
        <v>4252</v>
      </c>
      <c r="C1242" s="178" t="s">
        <v>2411</v>
      </c>
      <c r="D1242" s="178" t="s">
        <v>2410</v>
      </c>
      <c r="E1242" s="178" t="s">
        <v>2598</v>
      </c>
    </row>
    <row r="1243" spans="1:5" x14ac:dyDescent="0.25">
      <c r="A1243" s="178" t="s">
        <v>2399</v>
      </c>
      <c r="B1243" s="178" t="s">
        <v>4252</v>
      </c>
      <c r="C1243" s="178" t="s">
        <v>2411</v>
      </c>
      <c r="D1243" s="178" t="s">
        <v>2410</v>
      </c>
      <c r="E1243" s="178" t="s">
        <v>2540</v>
      </c>
    </row>
    <row r="1244" spans="1:5" x14ac:dyDescent="0.25">
      <c r="A1244" s="178" t="s">
        <v>2399</v>
      </c>
      <c r="B1244" s="178" t="s">
        <v>4252</v>
      </c>
      <c r="C1244" s="178" t="s">
        <v>2411</v>
      </c>
      <c r="D1244" s="178" t="s">
        <v>2410</v>
      </c>
      <c r="E1244" s="178" t="s">
        <v>2538</v>
      </c>
    </row>
    <row r="1245" spans="1:5" x14ac:dyDescent="0.25">
      <c r="A1245" s="178" t="s">
        <v>2399</v>
      </c>
      <c r="B1245" s="178" t="s">
        <v>4252</v>
      </c>
      <c r="C1245" s="178" t="s">
        <v>2411</v>
      </c>
      <c r="D1245" s="178" t="s">
        <v>2410</v>
      </c>
      <c r="E1245" s="178" t="s">
        <v>2444</v>
      </c>
    </row>
    <row r="1246" spans="1:5" x14ac:dyDescent="0.25">
      <c r="A1246" s="178" t="s">
        <v>2399</v>
      </c>
      <c r="B1246" s="178" t="s">
        <v>4250</v>
      </c>
      <c r="C1246" s="178" t="s">
        <v>4249</v>
      </c>
      <c r="D1246" s="178" t="s">
        <v>4248</v>
      </c>
      <c r="E1246" s="178" t="s">
        <v>2584</v>
      </c>
    </row>
    <row r="1247" spans="1:5" x14ac:dyDescent="0.25">
      <c r="A1247" s="178" t="s">
        <v>2399</v>
      </c>
      <c r="B1247" s="178" t="s">
        <v>4250</v>
      </c>
      <c r="C1247" s="178" t="s">
        <v>4249</v>
      </c>
      <c r="D1247" s="178" t="s">
        <v>4248</v>
      </c>
      <c r="E1247" s="178" t="s">
        <v>2606</v>
      </c>
    </row>
    <row r="1248" spans="1:5" x14ac:dyDescent="0.25">
      <c r="A1248" s="178" t="s">
        <v>2399</v>
      </c>
      <c r="B1248" s="178" t="s">
        <v>4250</v>
      </c>
      <c r="C1248" s="178" t="s">
        <v>4249</v>
      </c>
      <c r="D1248" s="178" t="s">
        <v>4248</v>
      </c>
      <c r="E1248" s="178" t="s">
        <v>4251</v>
      </c>
    </row>
    <row r="1249" spans="1:5" x14ac:dyDescent="0.25">
      <c r="A1249" s="178" t="s">
        <v>2399</v>
      </c>
      <c r="B1249" s="178" t="s">
        <v>4250</v>
      </c>
      <c r="C1249" s="178" t="s">
        <v>4249</v>
      </c>
      <c r="D1249" s="178" t="s">
        <v>4248</v>
      </c>
      <c r="E1249" s="178" t="s">
        <v>2498</v>
      </c>
    </row>
    <row r="1250" spans="1:5" x14ac:dyDescent="0.25">
      <c r="A1250" s="178" t="s">
        <v>2399</v>
      </c>
      <c r="B1250" s="178" t="s">
        <v>4250</v>
      </c>
      <c r="C1250" s="178" t="s">
        <v>4249</v>
      </c>
      <c r="D1250" s="178" t="s">
        <v>4248</v>
      </c>
      <c r="E1250" s="178" t="s">
        <v>2546</v>
      </c>
    </row>
    <row r="1251" spans="1:5" x14ac:dyDescent="0.25">
      <c r="A1251" s="178" t="s">
        <v>2399</v>
      </c>
      <c r="B1251" s="178" t="s">
        <v>4247</v>
      </c>
      <c r="C1251" s="178" t="s">
        <v>2409</v>
      </c>
      <c r="D1251" s="178" t="s">
        <v>2408</v>
      </c>
      <c r="E1251" s="178" t="s">
        <v>2640</v>
      </c>
    </row>
    <row r="1252" spans="1:5" x14ac:dyDescent="0.25">
      <c r="A1252" s="178" t="s">
        <v>2399</v>
      </c>
      <c r="B1252" s="178" t="s">
        <v>4247</v>
      </c>
      <c r="C1252" s="178" t="s">
        <v>2409</v>
      </c>
      <c r="D1252" s="178" t="s">
        <v>2408</v>
      </c>
      <c r="E1252" s="178" t="s">
        <v>2574</v>
      </c>
    </row>
    <row r="1253" spans="1:5" x14ac:dyDescent="0.25">
      <c r="A1253" s="178" t="s">
        <v>2399</v>
      </c>
      <c r="B1253" s="178" t="s">
        <v>4247</v>
      </c>
      <c r="C1253" s="178" t="s">
        <v>2409</v>
      </c>
      <c r="D1253" s="178" t="s">
        <v>2408</v>
      </c>
      <c r="E1253" s="178" t="s">
        <v>2510</v>
      </c>
    </row>
    <row r="1254" spans="1:5" x14ac:dyDescent="0.25">
      <c r="A1254" s="178" t="s">
        <v>2399</v>
      </c>
      <c r="B1254" s="178" t="s">
        <v>4247</v>
      </c>
      <c r="C1254" s="178" t="s">
        <v>2409</v>
      </c>
      <c r="D1254" s="178" t="s">
        <v>2408</v>
      </c>
      <c r="E1254" s="178" t="s">
        <v>4246</v>
      </c>
    </row>
    <row r="1255" spans="1:5" x14ac:dyDescent="0.25">
      <c r="A1255" s="178" t="s">
        <v>2399</v>
      </c>
      <c r="B1255" s="178" t="s">
        <v>4245</v>
      </c>
      <c r="C1255" s="178" t="s">
        <v>2407</v>
      </c>
      <c r="D1255" s="178" t="s">
        <v>2406</v>
      </c>
      <c r="E1255" s="178" t="s">
        <v>2514</v>
      </c>
    </row>
    <row r="1256" spans="1:5" x14ac:dyDescent="0.25">
      <c r="A1256" s="178" t="s">
        <v>2399</v>
      </c>
      <c r="B1256" s="178" t="s">
        <v>4245</v>
      </c>
      <c r="C1256" s="178" t="s">
        <v>2407</v>
      </c>
      <c r="D1256" s="178" t="s">
        <v>2406</v>
      </c>
      <c r="E1256" s="178" t="s">
        <v>2626</v>
      </c>
    </row>
    <row r="1257" spans="1:5" x14ac:dyDescent="0.25">
      <c r="A1257" s="178" t="s">
        <v>2399</v>
      </c>
      <c r="B1257" s="178" t="s">
        <v>4245</v>
      </c>
      <c r="C1257" s="178" t="s">
        <v>2407</v>
      </c>
      <c r="D1257" s="178" t="s">
        <v>2406</v>
      </c>
      <c r="E1257" s="178" t="s">
        <v>2610</v>
      </c>
    </row>
    <row r="1258" spans="1:5" x14ac:dyDescent="0.25">
      <c r="A1258" s="178" t="s">
        <v>2399</v>
      </c>
      <c r="B1258" s="178" t="s">
        <v>4245</v>
      </c>
      <c r="C1258" s="178" t="s">
        <v>2407</v>
      </c>
      <c r="D1258" s="178" t="s">
        <v>2406</v>
      </c>
      <c r="E1258" s="178" t="s">
        <v>2536</v>
      </c>
    </row>
    <row r="1259" spans="1:5" x14ac:dyDescent="0.25">
      <c r="A1259" s="178" t="s">
        <v>2399</v>
      </c>
      <c r="B1259" s="178" t="s">
        <v>4242</v>
      </c>
      <c r="C1259" s="178" t="s">
        <v>2405</v>
      </c>
      <c r="D1259" s="178" t="s">
        <v>2404</v>
      </c>
      <c r="E1259" s="178" t="s">
        <v>4244</v>
      </c>
    </row>
    <row r="1260" spans="1:5" x14ac:dyDescent="0.25">
      <c r="A1260" s="178" t="s">
        <v>2399</v>
      </c>
      <c r="B1260" s="178" t="s">
        <v>4242</v>
      </c>
      <c r="C1260" s="178" t="s">
        <v>2405</v>
      </c>
      <c r="D1260" s="178" t="s">
        <v>2404</v>
      </c>
      <c r="E1260" s="178" t="s">
        <v>4243</v>
      </c>
    </row>
    <row r="1261" spans="1:5" x14ac:dyDescent="0.25">
      <c r="A1261" s="178" t="s">
        <v>2399</v>
      </c>
      <c r="B1261" s="178" t="s">
        <v>4242</v>
      </c>
      <c r="C1261" s="178" t="s">
        <v>2405</v>
      </c>
      <c r="D1261" s="178" t="s">
        <v>2404</v>
      </c>
      <c r="E1261" s="178" t="s">
        <v>2684</v>
      </c>
    </row>
    <row r="1262" spans="1:5" x14ac:dyDescent="0.25">
      <c r="A1262" s="178" t="s">
        <v>2399</v>
      </c>
      <c r="B1262" s="178" t="s">
        <v>4242</v>
      </c>
      <c r="C1262" s="178" t="s">
        <v>2405</v>
      </c>
      <c r="D1262" s="178" t="s">
        <v>2404</v>
      </c>
      <c r="E1262" s="178" t="s">
        <v>2478</v>
      </c>
    </row>
    <row r="1263" spans="1:5" x14ac:dyDescent="0.25">
      <c r="A1263" s="178" t="s">
        <v>2399</v>
      </c>
      <c r="B1263" s="178" t="s">
        <v>4242</v>
      </c>
      <c r="C1263" s="178" t="s">
        <v>2405</v>
      </c>
      <c r="D1263" s="178" t="s">
        <v>2404</v>
      </c>
      <c r="E1263" s="178" t="s">
        <v>2494</v>
      </c>
    </row>
    <row r="1264" spans="1:5" x14ac:dyDescent="0.25">
      <c r="A1264" s="178" t="s">
        <v>2399</v>
      </c>
      <c r="B1264" s="178" t="s">
        <v>4242</v>
      </c>
      <c r="C1264" s="178" t="s">
        <v>2405</v>
      </c>
      <c r="D1264" s="178" t="s">
        <v>2404</v>
      </c>
      <c r="E1264" s="178" t="s">
        <v>2644</v>
      </c>
    </row>
    <row r="1265" spans="1:5" x14ac:dyDescent="0.25">
      <c r="A1265" s="178" t="s">
        <v>2399</v>
      </c>
      <c r="B1265" s="178" t="s">
        <v>4241</v>
      </c>
      <c r="C1265" s="178" t="s">
        <v>2403</v>
      </c>
      <c r="D1265" s="178" t="s">
        <v>2402</v>
      </c>
      <c r="E1265" s="178" t="s">
        <v>2642</v>
      </c>
    </row>
    <row r="1266" spans="1:5" x14ac:dyDescent="0.25">
      <c r="A1266" s="178" t="s">
        <v>2399</v>
      </c>
      <c r="B1266" s="178" t="s">
        <v>4241</v>
      </c>
      <c r="C1266" s="178" t="s">
        <v>2403</v>
      </c>
      <c r="D1266" s="178" t="s">
        <v>2402</v>
      </c>
      <c r="E1266" s="178" t="s">
        <v>2634</v>
      </c>
    </row>
    <row r="1267" spans="1:5" x14ac:dyDescent="0.25">
      <c r="A1267" s="178" t="s">
        <v>2399</v>
      </c>
      <c r="B1267" s="178" t="s">
        <v>4241</v>
      </c>
      <c r="C1267" s="178" t="s">
        <v>2403</v>
      </c>
      <c r="D1267" s="178" t="s">
        <v>2402</v>
      </c>
      <c r="E1267" s="178" t="s">
        <v>2554</v>
      </c>
    </row>
    <row r="1268" spans="1:5" x14ac:dyDescent="0.25">
      <c r="A1268" s="178" t="s">
        <v>2399</v>
      </c>
      <c r="B1268" s="178" t="s">
        <v>4241</v>
      </c>
      <c r="C1268" s="178" t="s">
        <v>2403</v>
      </c>
      <c r="D1268" s="178" t="s">
        <v>2402</v>
      </c>
      <c r="E1268" s="178" t="s">
        <v>2438</v>
      </c>
    </row>
    <row r="1269" spans="1:5" x14ac:dyDescent="0.25">
      <c r="A1269" s="178" t="s">
        <v>2399</v>
      </c>
      <c r="B1269" s="178" t="s">
        <v>4240</v>
      </c>
      <c r="C1269" s="178" t="s">
        <v>2401</v>
      </c>
      <c r="D1269" s="178" t="s">
        <v>2400</v>
      </c>
      <c r="E1269" s="178" t="s">
        <v>2570</v>
      </c>
    </row>
    <row r="1270" spans="1:5" x14ac:dyDescent="0.25">
      <c r="A1270" s="178" t="s">
        <v>2399</v>
      </c>
      <c r="B1270" s="178" t="s">
        <v>4240</v>
      </c>
      <c r="C1270" s="178" t="s">
        <v>2401</v>
      </c>
      <c r="D1270" s="178" t="s">
        <v>2400</v>
      </c>
      <c r="E1270" s="178" t="s">
        <v>2560</v>
      </c>
    </row>
    <row r="1271" spans="1:5" x14ac:dyDescent="0.25">
      <c r="A1271" s="178" t="s">
        <v>2399</v>
      </c>
      <c r="B1271" s="178" t="s">
        <v>4240</v>
      </c>
      <c r="C1271" s="178" t="s">
        <v>2401</v>
      </c>
      <c r="D1271" s="178" t="s">
        <v>2400</v>
      </c>
      <c r="E1271" s="178" t="s">
        <v>2558</v>
      </c>
    </row>
    <row r="1272" spans="1:5" x14ac:dyDescent="0.25">
      <c r="A1272" s="178" t="s">
        <v>2399</v>
      </c>
      <c r="B1272" s="178" t="s">
        <v>4240</v>
      </c>
      <c r="C1272" s="178" t="s">
        <v>2401</v>
      </c>
      <c r="D1272" s="178" t="s">
        <v>2400</v>
      </c>
      <c r="E1272" s="178" t="s">
        <v>2397</v>
      </c>
    </row>
    <row r="1273" spans="1:5" x14ac:dyDescent="0.25">
      <c r="A1273" s="178" t="s">
        <v>2399</v>
      </c>
      <c r="B1273" s="178" t="s">
        <v>4239</v>
      </c>
      <c r="C1273" s="178" t="s">
        <v>2398</v>
      </c>
      <c r="D1273" s="178" t="s">
        <v>2397</v>
      </c>
      <c r="E1273" s="178" t="s">
        <v>2516</v>
      </c>
    </row>
    <row r="1274" spans="1:5" x14ac:dyDescent="0.25">
      <c r="A1274" s="178" t="s">
        <v>2399</v>
      </c>
      <c r="B1274" s="178" t="s">
        <v>4239</v>
      </c>
      <c r="C1274" s="178" t="s">
        <v>2398</v>
      </c>
      <c r="D1274" s="178" t="s">
        <v>2397</v>
      </c>
      <c r="E1274" s="178" t="s">
        <v>2558</v>
      </c>
    </row>
    <row r="1275" spans="1:5" x14ac:dyDescent="0.25">
      <c r="A1275" s="178" t="s">
        <v>2399</v>
      </c>
      <c r="B1275" s="178" t="s">
        <v>4239</v>
      </c>
      <c r="C1275" s="178" t="s">
        <v>2398</v>
      </c>
      <c r="D1275" s="178" t="s">
        <v>2397</v>
      </c>
      <c r="E1275" s="178" t="s">
        <v>2474</v>
      </c>
    </row>
    <row r="1276" spans="1:5" x14ac:dyDescent="0.25">
      <c r="A1276" s="178" t="s">
        <v>2399</v>
      </c>
      <c r="B1276" s="178" t="s">
        <v>4239</v>
      </c>
      <c r="C1276" s="178" t="s">
        <v>2398</v>
      </c>
      <c r="D1276" s="178" t="s">
        <v>2397</v>
      </c>
      <c r="E1276" s="178" t="s">
        <v>2400</v>
      </c>
    </row>
    <row r="1277" spans="1:5" x14ac:dyDescent="0.25">
      <c r="A1277" s="178" t="s">
        <v>2071</v>
      </c>
      <c r="B1277" s="178" t="s">
        <v>4238</v>
      </c>
      <c r="C1277" s="178" t="s">
        <v>2396</v>
      </c>
      <c r="D1277" s="178" t="s">
        <v>2395</v>
      </c>
      <c r="E1277" s="178" t="s">
        <v>2372</v>
      </c>
    </row>
    <row r="1278" spans="1:5" x14ac:dyDescent="0.25">
      <c r="A1278" s="178" t="s">
        <v>2071</v>
      </c>
      <c r="B1278" s="178" t="s">
        <v>4238</v>
      </c>
      <c r="C1278" s="178" t="s">
        <v>2396</v>
      </c>
      <c r="D1278" s="178" t="s">
        <v>2395</v>
      </c>
      <c r="E1278" s="178" t="s">
        <v>2153</v>
      </c>
    </row>
    <row r="1279" spans="1:5" x14ac:dyDescent="0.25">
      <c r="A1279" s="178" t="s">
        <v>2071</v>
      </c>
      <c r="B1279" s="178" t="s">
        <v>4238</v>
      </c>
      <c r="C1279" s="178" t="s">
        <v>2396</v>
      </c>
      <c r="D1279" s="178" t="s">
        <v>2395</v>
      </c>
      <c r="E1279" s="178" t="s">
        <v>2282</v>
      </c>
    </row>
    <row r="1280" spans="1:5" x14ac:dyDescent="0.25">
      <c r="A1280" s="178" t="s">
        <v>2071</v>
      </c>
      <c r="B1280" s="178" t="s">
        <v>4237</v>
      </c>
      <c r="C1280" s="178" t="s">
        <v>2394</v>
      </c>
      <c r="D1280" s="178" t="s">
        <v>2393</v>
      </c>
      <c r="E1280" s="178" t="s">
        <v>2368</v>
      </c>
    </row>
    <row r="1281" spans="1:5" x14ac:dyDescent="0.25">
      <c r="A1281" s="178" t="s">
        <v>2071</v>
      </c>
      <c r="B1281" s="178" t="s">
        <v>4237</v>
      </c>
      <c r="C1281" s="178" t="s">
        <v>2394</v>
      </c>
      <c r="D1281" s="178" t="s">
        <v>2393</v>
      </c>
      <c r="E1281" s="178" t="s">
        <v>2245</v>
      </c>
    </row>
    <row r="1282" spans="1:5" x14ac:dyDescent="0.25">
      <c r="A1282" s="178" t="s">
        <v>2071</v>
      </c>
      <c r="B1282" s="178" t="s">
        <v>4236</v>
      </c>
      <c r="C1282" s="178" t="s">
        <v>2392</v>
      </c>
      <c r="D1282" s="178" t="s">
        <v>2391</v>
      </c>
      <c r="E1282" s="178" t="s">
        <v>2249</v>
      </c>
    </row>
    <row r="1283" spans="1:5" x14ac:dyDescent="0.25">
      <c r="A1283" s="178" t="s">
        <v>2071</v>
      </c>
      <c r="B1283" s="178" t="s">
        <v>4235</v>
      </c>
      <c r="C1283" s="178" t="s">
        <v>2390</v>
      </c>
      <c r="D1283" s="178" t="s">
        <v>2389</v>
      </c>
      <c r="E1283" s="178" t="s">
        <v>2360</v>
      </c>
    </row>
    <row r="1284" spans="1:5" x14ac:dyDescent="0.25">
      <c r="A1284" s="178" t="s">
        <v>2071</v>
      </c>
      <c r="B1284" s="178" t="s">
        <v>4235</v>
      </c>
      <c r="C1284" s="178" t="s">
        <v>2390</v>
      </c>
      <c r="D1284" s="178" t="s">
        <v>2389</v>
      </c>
      <c r="E1284" s="178" t="s">
        <v>2320</v>
      </c>
    </row>
    <row r="1285" spans="1:5" x14ac:dyDescent="0.25">
      <c r="A1285" s="178" t="s">
        <v>2071</v>
      </c>
      <c r="B1285" s="178" t="s">
        <v>4234</v>
      </c>
      <c r="C1285" s="178" t="s">
        <v>2386</v>
      </c>
      <c r="D1285" s="178" t="s">
        <v>2385</v>
      </c>
      <c r="E1285" s="178" t="s">
        <v>2286</v>
      </c>
    </row>
    <row r="1286" spans="1:5" x14ac:dyDescent="0.25">
      <c r="A1286" s="178" t="s">
        <v>2071</v>
      </c>
      <c r="B1286" s="178" t="s">
        <v>4234</v>
      </c>
      <c r="C1286" s="178" t="s">
        <v>2386</v>
      </c>
      <c r="D1286" s="178" t="s">
        <v>2385</v>
      </c>
      <c r="E1286" s="178" t="s">
        <v>2137</v>
      </c>
    </row>
    <row r="1287" spans="1:5" x14ac:dyDescent="0.25">
      <c r="A1287" s="178" t="s">
        <v>2071</v>
      </c>
      <c r="B1287" s="178" t="s">
        <v>4234</v>
      </c>
      <c r="C1287" s="178" t="s">
        <v>2386</v>
      </c>
      <c r="D1287" s="178" t="s">
        <v>2385</v>
      </c>
      <c r="E1287" s="178" t="s">
        <v>2360</v>
      </c>
    </row>
    <row r="1288" spans="1:5" x14ac:dyDescent="0.25">
      <c r="A1288" s="178" t="s">
        <v>2071</v>
      </c>
      <c r="B1288" s="178" t="s">
        <v>4234</v>
      </c>
      <c r="C1288" s="178" t="s">
        <v>2386</v>
      </c>
      <c r="D1288" s="178" t="s">
        <v>2385</v>
      </c>
      <c r="E1288" s="178" t="s">
        <v>2381</v>
      </c>
    </row>
    <row r="1289" spans="1:5" x14ac:dyDescent="0.25">
      <c r="A1289" s="178" t="s">
        <v>2071</v>
      </c>
      <c r="B1289" s="178" t="s">
        <v>4234</v>
      </c>
      <c r="C1289" s="178" t="s">
        <v>2386</v>
      </c>
      <c r="D1289" s="178" t="s">
        <v>2385</v>
      </c>
      <c r="E1289" s="178" t="s">
        <v>2207</v>
      </c>
    </row>
    <row r="1290" spans="1:5" x14ac:dyDescent="0.25">
      <c r="A1290" s="178" t="s">
        <v>2071</v>
      </c>
      <c r="B1290" s="178" t="s">
        <v>4233</v>
      </c>
      <c r="C1290" s="178" t="s">
        <v>2384</v>
      </c>
      <c r="D1290" s="178" t="s">
        <v>2383</v>
      </c>
      <c r="E1290" s="178" t="s">
        <v>2069</v>
      </c>
    </row>
    <row r="1291" spans="1:5" x14ac:dyDescent="0.25">
      <c r="A1291" s="178" t="s">
        <v>2071</v>
      </c>
      <c r="B1291" s="178" t="s">
        <v>4233</v>
      </c>
      <c r="C1291" s="178" t="s">
        <v>2384</v>
      </c>
      <c r="D1291" s="178" t="s">
        <v>2383</v>
      </c>
      <c r="E1291" s="178" t="s">
        <v>2217</v>
      </c>
    </row>
    <row r="1292" spans="1:5" x14ac:dyDescent="0.25">
      <c r="A1292" s="178" t="s">
        <v>2071</v>
      </c>
      <c r="B1292" s="178" t="s">
        <v>4233</v>
      </c>
      <c r="C1292" s="178" t="s">
        <v>2384</v>
      </c>
      <c r="D1292" s="178" t="s">
        <v>2383</v>
      </c>
      <c r="E1292" s="178" t="s">
        <v>2272</v>
      </c>
    </row>
    <row r="1293" spans="1:5" x14ac:dyDescent="0.25">
      <c r="A1293" s="178" t="s">
        <v>2071</v>
      </c>
      <c r="B1293" s="178" t="s">
        <v>4233</v>
      </c>
      <c r="C1293" s="178" t="s">
        <v>2384</v>
      </c>
      <c r="D1293" s="178" t="s">
        <v>2383</v>
      </c>
      <c r="E1293" s="178" t="s">
        <v>2135</v>
      </c>
    </row>
    <row r="1294" spans="1:5" x14ac:dyDescent="0.25">
      <c r="A1294" s="178" t="s">
        <v>2071</v>
      </c>
      <c r="B1294" s="178" t="s">
        <v>4232</v>
      </c>
      <c r="C1294" s="178" t="s">
        <v>2382</v>
      </c>
      <c r="D1294" s="178" t="s">
        <v>2381</v>
      </c>
      <c r="E1294" s="178" t="s">
        <v>2346</v>
      </c>
    </row>
    <row r="1295" spans="1:5" x14ac:dyDescent="0.25">
      <c r="A1295" s="178" t="s">
        <v>2071</v>
      </c>
      <c r="B1295" s="178" t="s">
        <v>4232</v>
      </c>
      <c r="C1295" s="178" t="s">
        <v>2382</v>
      </c>
      <c r="D1295" s="178" t="s">
        <v>2381</v>
      </c>
      <c r="E1295" s="178" t="s">
        <v>2111</v>
      </c>
    </row>
    <row r="1296" spans="1:5" x14ac:dyDescent="0.25">
      <c r="A1296" s="178" t="s">
        <v>2071</v>
      </c>
      <c r="B1296" s="178" t="s">
        <v>4232</v>
      </c>
      <c r="C1296" s="178" t="s">
        <v>2382</v>
      </c>
      <c r="D1296" s="178" t="s">
        <v>2381</v>
      </c>
      <c r="E1296" s="178" t="s">
        <v>2385</v>
      </c>
    </row>
    <row r="1297" spans="1:5" x14ac:dyDescent="0.25">
      <c r="A1297" s="178" t="s">
        <v>2071</v>
      </c>
      <c r="B1297" s="178" t="s">
        <v>4232</v>
      </c>
      <c r="C1297" s="178" t="s">
        <v>2382</v>
      </c>
      <c r="D1297" s="178" t="s">
        <v>2381</v>
      </c>
      <c r="E1297" s="178" t="s">
        <v>2207</v>
      </c>
    </row>
    <row r="1298" spans="1:5" x14ac:dyDescent="0.25">
      <c r="A1298" s="178" t="s">
        <v>2071</v>
      </c>
      <c r="B1298" s="178" t="s">
        <v>4232</v>
      </c>
      <c r="C1298" s="178" t="s">
        <v>2382</v>
      </c>
      <c r="D1298" s="178" t="s">
        <v>2381</v>
      </c>
      <c r="E1298" s="178" t="s">
        <v>2360</v>
      </c>
    </row>
    <row r="1299" spans="1:5" x14ac:dyDescent="0.25">
      <c r="A1299" s="178" t="s">
        <v>2071</v>
      </c>
      <c r="B1299" s="178" t="s">
        <v>4231</v>
      </c>
      <c r="C1299" s="178" t="s">
        <v>2380</v>
      </c>
      <c r="D1299" s="178" t="s">
        <v>2379</v>
      </c>
      <c r="E1299" s="178" t="s">
        <v>4230</v>
      </c>
    </row>
    <row r="1300" spans="1:5" x14ac:dyDescent="0.25">
      <c r="A1300" s="178" t="s">
        <v>2071</v>
      </c>
      <c r="B1300" s="178" t="s">
        <v>4229</v>
      </c>
      <c r="C1300" s="178" t="s">
        <v>2378</v>
      </c>
      <c r="D1300" s="178" t="s">
        <v>2377</v>
      </c>
      <c r="E1300" s="178" t="s">
        <v>2185</v>
      </c>
    </row>
    <row r="1301" spans="1:5" x14ac:dyDescent="0.25">
      <c r="A1301" s="178" t="s">
        <v>2071</v>
      </c>
      <c r="B1301" s="178" t="s">
        <v>4229</v>
      </c>
      <c r="C1301" s="178" t="s">
        <v>2378</v>
      </c>
      <c r="D1301" s="178" t="s">
        <v>2377</v>
      </c>
      <c r="E1301" s="178" t="s">
        <v>2205</v>
      </c>
    </row>
    <row r="1302" spans="1:5" x14ac:dyDescent="0.25">
      <c r="A1302" s="178" t="s">
        <v>2071</v>
      </c>
      <c r="B1302" s="178" t="s">
        <v>4229</v>
      </c>
      <c r="C1302" s="178" t="s">
        <v>2378</v>
      </c>
      <c r="D1302" s="178" t="s">
        <v>2377</v>
      </c>
      <c r="E1302" s="178" t="s">
        <v>2276</v>
      </c>
    </row>
    <row r="1303" spans="1:5" x14ac:dyDescent="0.25">
      <c r="A1303" s="178" t="s">
        <v>2071</v>
      </c>
      <c r="B1303" s="178" t="s">
        <v>4229</v>
      </c>
      <c r="C1303" s="178" t="s">
        <v>2378</v>
      </c>
      <c r="D1303" s="178" t="s">
        <v>2377</v>
      </c>
      <c r="E1303" s="178" t="s">
        <v>2131</v>
      </c>
    </row>
    <row r="1304" spans="1:5" x14ac:dyDescent="0.25">
      <c r="A1304" s="178" t="s">
        <v>2071</v>
      </c>
      <c r="B1304" s="178" t="s">
        <v>4229</v>
      </c>
      <c r="C1304" s="178" t="s">
        <v>2378</v>
      </c>
      <c r="D1304" s="178" t="s">
        <v>2377</v>
      </c>
      <c r="E1304" s="178" t="s">
        <v>2298</v>
      </c>
    </row>
    <row r="1305" spans="1:5" x14ac:dyDescent="0.25">
      <c r="A1305" s="178" t="s">
        <v>2071</v>
      </c>
      <c r="B1305" s="178" t="s">
        <v>4228</v>
      </c>
      <c r="C1305" s="178" t="s">
        <v>2376</v>
      </c>
      <c r="D1305" s="178" t="s">
        <v>1737</v>
      </c>
      <c r="E1305" s="178" t="s">
        <v>2107</v>
      </c>
    </row>
    <row r="1306" spans="1:5" x14ac:dyDescent="0.25">
      <c r="A1306" s="178" t="s">
        <v>2071</v>
      </c>
      <c r="B1306" s="178" t="s">
        <v>4228</v>
      </c>
      <c r="C1306" s="178" t="s">
        <v>2376</v>
      </c>
      <c r="D1306" s="178" t="s">
        <v>1737</v>
      </c>
      <c r="E1306" s="178" t="s">
        <v>2251</v>
      </c>
    </row>
    <row r="1307" spans="1:5" x14ac:dyDescent="0.25">
      <c r="A1307" s="178" t="s">
        <v>2071</v>
      </c>
      <c r="B1307" s="178" t="s">
        <v>4228</v>
      </c>
      <c r="C1307" s="178" t="s">
        <v>2376</v>
      </c>
      <c r="D1307" s="178" t="s">
        <v>1737</v>
      </c>
      <c r="E1307" s="178" t="s">
        <v>2175</v>
      </c>
    </row>
    <row r="1308" spans="1:5" x14ac:dyDescent="0.25">
      <c r="A1308" s="178" t="s">
        <v>2071</v>
      </c>
      <c r="B1308" s="178" t="s">
        <v>4228</v>
      </c>
      <c r="C1308" s="178" t="s">
        <v>2376</v>
      </c>
      <c r="D1308" s="178" t="s">
        <v>1737</v>
      </c>
      <c r="E1308" s="178" t="s">
        <v>2097</v>
      </c>
    </row>
    <row r="1309" spans="1:5" x14ac:dyDescent="0.25">
      <c r="A1309" s="178" t="s">
        <v>2071</v>
      </c>
      <c r="B1309" s="178" t="s">
        <v>4228</v>
      </c>
      <c r="C1309" s="178" t="s">
        <v>2376</v>
      </c>
      <c r="D1309" s="178" t="s">
        <v>1737</v>
      </c>
      <c r="E1309" s="178" t="s">
        <v>2259</v>
      </c>
    </row>
    <row r="1310" spans="1:5" x14ac:dyDescent="0.25">
      <c r="A1310" s="178" t="s">
        <v>2071</v>
      </c>
      <c r="B1310" s="178" t="s">
        <v>4227</v>
      </c>
      <c r="C1310" s="178" t="s">
        <v>2373</v>
      </c>
      <c r="D1310" s="178" t="s">
        <v>2372</v>
      </c>
      <c r="E1310" s="178" t="s">
        <v>2087</v>
      </c>
    </row>
    <row r="1311" spans="1:5" x14ac:dyDescent="0.25">
      <c r="A1311" s="178" t="s">
        <v>2071</v>
      </c>
      <c r="B1311" s="178" t="s">
        <v>4227</v>
      </c>
      <c r="C1311" s="178" t="s">
        <v>2373</v>
      </c>
      <c r="D1311" s="178" t="s">
        <v>2372</v>
      </c>
      <c r="E1311" s="178" t="s">
        <v>2153</v>
      </c>
    </row>
    <row r="1312" spans="1:5" x14ac:dyDescent="0.25">
      <c r="A1312" s="178" t="s">
        <v>2071</v>
      </c>
      <c r="B1312" s="178" t="s">
        <v>4227</v>
      </c>
      <c r="C1312" s="178" t="s">
        <v>2373</v>
      </c>
      <c r="D1312" s="178" t="s">
        <v>2372</v>
      </c>
      <c r="E1312" s="178" t="s">
        <v>2395</v>
      </c>
    </row>
    <row r="1313" spans="1:5" x14ac:dyDescent="0.25">
      <c r="A1313" s="178" t="s">
        <v>2071</v>
      </c>
      <c r="B1313" s="178" t="s">
        <v>4227</v>
      </c>
      <c r="C1313" s="178" t="s">
        <v>2373</v>
      </c>
      <c r="D1313" s="178" t="s">
        <v>2372</v>
      </c>
      <c r="E1313" s="178" t="s">
        <v>2282</v>
      </c>
    </row>
    <row r="1314" spans="1:5" x14ac:dyDescent="0.25">
      <c r="A1314" s="178" t="s">
        <v>2071</v>
      </c>
      <c r="B1314" s="178" t="s">
        <v>4227</v>
      </c>
      <c r="C1314" s="178" t="s">
        <v>2373</v>
      </c>
      <c r="D1314" s="178" t="s">
        <v>2372</v>
      </c>
      <c r="E1314" s="178" t="s">
        <v>1711</v>
      </c>
    </row>
    <row r="1315" spans="1:5" x14ac:dyDescent="0.25">
      <c r="A1315" s="178" t="s">
        <v>2071</v>
      </c>
      <c r="B1315" s="178" t="s">
        <v>4226</v>
      </c>
      <c r="C1315" s="178" t="s">
        <v>2371</v>
      </c>
      <c r="D1315" s="178" t="s">
        <v>2370</v>
      </c>
      <c r="E1315" s="178" t="s">
        <v>2247</v>
      </c>
    </row>
    <row r="1316" spans="1:5" x14ac:dyDescent="0.25">
      <c r="A1316" s="178" t="s">
        <v>2071</v>
      </c>
      <c r="B1316" s="178" t="s">
        <v>4226</v>
      </c>
      <c r="C1316" s="178" t="s">
        <v>2371</v>
      </c>
      <c r="D1316" s="178" t="s">
        <v>2370</v>
      </c>
      <c r="E1316" s="178" t="s">
        <v>2074</v>
      </c>
    </row>
    <row r="1317" spans="1:5" x14ac:dyDescent="0.25">
      <c r="A1317" s="178" t="s">
        <v>2071</v>
      </c>
      <c r="B1317" s="178" t="s">
        <v>4225</v>
      </c>
      <c r="C1317" s="178" t="s">
        <v>2369</v>
      </c>
      <c r="D1317" s="178" t="s">
        <v>2368</v>
      </c>
      <c r="E1317" s="178" t="s">
        <v>2393</v>
      </c>
    </row>
    <row r="1318" spans="1:5" x14ac:dyDescent="0.25">
      <c r="A1318" s="178" t="s">
        <v>2071</v>
      </c>
      <c r="B1318" s="178" t="s">
        <v>4225</v>
      </c>
      <c r="C1318" s="178" t="s">
        <v>2369</v>
      </c>
      <c r="D1318" s="178" t="s">
        <v>2368</v>
      </c>
      <c r="E1318" s="178" t="s">
        <v>2125</v>
      </c>
    </row>
    <row r="1319" spans="1:5" x14ac:dyDescent="0.25">
      <c r="A1319" s="178" t="s">
        <v>2071</v>
      </c>
      <c r="B1319" s="178" t="s">
        <v>4224</v>
      </c>
      <c r="C1319" s="178" t="s">
        <v>2367</v>
      </c>
      <c r="D1319" s="178" t="s">
        <v>2366</v>
      </c>
      <c r="E1319" s="178" t="s">
        <v>4078</v>
      </c>
    </row>
    <row r="1320" spans="1:5" x14ac:dyDescent="0.25">
      <c r="A1320" s="178" t="s">
        <v>2071</v>
      </c>
      <c r="B1320" s="178" t="s">
        <v>4224</v>
      </c>
      <c r="C1320" s="178" t="s">
        <v>2367</v>
      </c>
      <c r="D1320" s="178" t="s">
        <v>2366</v>
      </c>
      <c r="E1320" s="178" t="s">
        <v>2197</v>
      </c>
    </row>
    <row r="1321" spans="1:5" x14ac:dyDescent="0.25">
      <c r="A1321" s="178" t="s">
        <v>2071</v>
      </c>
      <c r="B1321" s="178" t="s">
        <v>4224</v>
      </c>
      <c r="C1321" s="178" t="s">
        <v>2367</v>
      </c>
      <c r="D1321" s="178" t="s">
        <v>2366</v>
      </c>
      <c r="E1321" s="178" t="s">
        <v>2109</v>
      </c>
    </row>
    <row r="1322" spans="1:5" x14ac:dyDescent="0.25">
      <c r="A1322" s="178" t="s">
        <v>2071</v>
      </c>
      <c r="B1322" s="178" t="s">
        <v>4224</v>
      </c>
      <c r="C1322" s="178" t="s">
        <v>2367</v>
      </c>
      <c r="D1322" s="178" t="s">
        <v>2366</v>
      </c>
      <c r="E1322" s="178" t="s">
        <v>2155</v>
      </c>
    </row>
    <row r="1323" spans="1:5" x14ac:dyDescent="0.25">
      <c r="A1323" s="178" t="s">
        <v>2071</v>
      </c>
      <c r="B1323" s="178" t="s">
        <v>4224</v>
      </c>
      <c r="C1323" s="178" t="s">
        <v>2367</v>
      </c>
      <c r="D1323" s="178" t="s">
        <v>2366</v>
      </c>
      <c r="E1323" s="178" t="s">
        <v>2304</v>
      </c>
    </row>
    <row r="1324" spans="1:5" x14ac:dyDescent="0.25">
      <c r="A1324" s="178" t="s">
        <v>2071</v>
      </c>
      <c r="B1324" s="178" t="s">
        <v>4223</v>
      </c>
      <c r="C1324" s="178" t="s">
        <v>2365</v>
      </c>
      <c r="D1324" s="178" t="s">
        <v>2364</v>
      </c>
      <c r="E1324" s="178" t="s">
        <v>2257</v>
      </c>
    </row>
    <row r="1325" spans="1:5" x14ac:dyDescent="0.25">
      <c r="A1325" s="178" t="s">
        <v>2071</v>
      </c>
      <c r="B1325" s="178" t="s">
        <v>4223</v>
      </c>
      <c r="C1325" s="178" t="s">
        <v>2365</v>
      </c>
      <c r="D1325" s="178" t="s">
        <v>2364</v>
      </c>
      <c r="E1325" s="178" t="s">
        <v>2078</v>
      </c>
    </row>
    <row r="1326" spans="1:5" x14ac:dyDescent="0.25">
      <c r="A1326" s="178" t="s">
        <v>2071</v>
      </c>
      <c r="B1326" s="178" t="s">
        <v>4223</v>
      </c>
      <c r="C1326" s="178" t="s">
        <v>2365</v>
      </c>
      <c r="D1326" s="178" t="s">
        <v>2364</v>
      </c>
      <c r="E1326" s="178" t="s">
        <v>2334</v>
      </c>
    </row>
    <row r="1327" spans="1:5" x14ac:dyDescent="0.25">
      <c r="A1327" s="178" t="s">
        <v>2071</v>
      </c>
      <c r="B1327" s="178" t="s">
        <v>4223</v>
      </c>
      <c r="C1327" s="178" t="s">
        <v>2365</v>
      </c>
      <c r="D1327" s="178" t="s">
        <v>2364</v>
      </c>
      <c r="E1327" s="178" t="s">
        <v>4074</v>
      </c>
    </row>
    <row r="1328" spans="1:5" x14ac:dyDescent="0.25">
      <c r="A1328" s="178" t="s">
        <v>2071</v>
      </c>
      <c r="B1328" s="178" t="s">
        <v>4222</v>
      </c>
      <c r="C1328" s="178" t="s">
        <v>2363</v>
      </c>
      <c r="D1328" s="178" t="s">
        <v>2362</v>
      </c>
      <c r="E1328" s="178" t="s">
        <v>2251</v>
      </c>
    </row>
    <row r="1329" spans="1:5" x14ac:dyDescent="0.25">
      <c r="A1329" s="178" t="s">
        <v>2071</v>
      </c>
      <c r="B1329" s="178" t="s">
        <v>4222</v>
      </c>
      <c r="C1329" s="178" t="s">
        <v>2363</v>
      </c>
      <c r="D1329" s="178" t="s">
        <v>2362</v>
      </c>
      <c r="E1329" s="178" t="s">
        <v>2255</v>
      </c>
    </row>
    <row r="1330" spans="1:5" x14ac:dyDescent="0.25">
      <c r="A1330" s="178" t="s">
        <v>2071</v>
      </c>
      <c r="B1330" s="178" t="s">
        <v>4222</v>
      </c>
      <c r="C1330" s="178" t="s">
        <v>2363</v>
      </c>
      <c r="D1330" s="178" t="s">
        <v>2362</v>
      </c>
      <c r="E1330" s="178" t="s">
        <v>2261</v>
      </c>
    </row>
    <row r="1331" spans="1:5" x14ac:dyDescent="0.25">
      <c r="A1331" s="178" t="s">
        <v>2071</v>
      </c>
      <c r="B1331" s="178" t="s">
        <v>4222</v>
      </c>
      <c r="C1331" s="178" t="s">
        <v>2363</v>
      </c>
      <c r="D1331" s="178" t="s">
        <v>2362</v>
      </c>
      <c r="E1331" s="178" t="s">
        <v>2099</v>
      </c>
    </row>
    <row r="1332" spans="1:5" x14ac:dyDescent="0.25">
      <c r="A1332" s="178" t="s">
        <v>2071</v>
      </c>
      <c r="B1332" s="178" t="s">
        <v>4221</v>
      </c>
      <c r="C1332" s="178" t="s">
        <v>2361</v>
      </c>
      <c r="D1332" s="178" t="s">
        <v>2360</v>
      </c>
      <c r="E1332" s="178" t="s">
        <v>2320</v>
      </c>
    </row>
    <row r="1333" spans="1:5" x14ac:dyDescent="0.25">
      <c r="A1333" s="178" t="s">
        <v>2071</v>
      </c>
      <c r="B1333" s="178" t="s">
        <v>4221</v>
      </c>
      <c r="C1333" s="178" t="s">
        <v>2361</v>
      </c>
      <c r="D1333" s="178" t="s">
        <v>2360</v>
      </c>
      <c r="E1333" s="178" t="s">
        <v>2389</v>
      </c>
    </row>
    <row r="1334" spans="1:5" x14ac:dyDescent="0.25">
      <c r="A1334" s="178" t="s">
        <v>2071</v>
      </c>
      <c r="B1334" s="178" t="s">
        <v>4221</v>
      </c>
      <c r="C1334" s="178" t="s">
        <v>2361</v>
      </c>
      <c r="D1334" s="178" t="s">
        <v>2360</v>
      </c>
      <c r="E1334" s="178" t="s">
        <v>2381</v>
      </c>
    </row>
    <row r="1335" spans="1:5" x14ac:dyDescent="0.25">
      <c r="A1335" s="178" t="s">
        <v>2071</v>
      </c>
      <c r="B1335" s="178" t="s">
        <v>4221</v>
      </c>
      <c r="C1335" s="178" t="s">
        <v>2361</v>
      </c>
      <c r="D1335" s="178" t="s">
        <v>2360</v>
      </c>
      <c r="E1335" s="178" t="s">
        <v>2385</v>
      </c>
    </row>
    <row r="1336" spans="1:5" x14ac:dyDescent="0.25">
      <c r="A1336" s="178" t="s">
        <v>2071</v>
      </c>
      <c r="B1336" s="178" t="s">
        <v>4220</v>
      </c>
      <c r="C1336" s="178" t="s">
        <v>2359</v>
      </c>
      <c r="D1336" s="178" t="s">
        <v>2358</v>
      </c>
      <c r="E1336" s="178" t="s">
        <v>2203</v>
      </c>
    </row>
    <row r="1337" spans="1:5" x14ac:dyDescent="0.25">
      <c r="A1337" s="178" t="s">
        <v>2071</v>
      </c>
      <c r="B1337" s="178" t="s">
        <v>4220</v>
      </c>
      <c r="C1337" s="178" t="s">
        <v>2359</v>
      </c>
      <c r="D1337" s="178" t="s">
        <v>2358</v>
      </c>
      <c r="E1337" s="178" t="s">
        <v>2229</v>
      </c>
    </row>
    <row r="1338" spans="1:5" x14ac:dyDescent="0.25">
      <c r="A1338" s="178" t="s">
        <v>2071</v>
      </c>
      <c r="B1338" s="178" t="s">
        <v>4220</v>
      </c>
      <c r="C1338" s="178" t="s">
        <v>2359</v>
      </c>
      <c r="D1338" s="178" t="s">
        <v>2358</v>
      </c>
      <c r="E1338" s="178" t="s">
        <v>2133</v>
      </c>
    </row>
    <row r="1339" spans="1:5" x14ac:dyDescent="0.25">
      <c r="A1339" s="178" t="s">
        <v>2071</v>
      </c>
      <c r="B1339" s="178" t="s">
        <v>4220</v>
      </c>
      <c r="C1339" s="178" t="s">
        <v>2359</v>
      </c>
      <c r="D1339" s="178" t="s">
        <v>2358</v>
      </c>
      <c r="E1339" s="178" t="s">
        <v>2099</v>
      </c>
    </row>
    <row r="1340" spans="1:5" x14ac:dyDescent="0.25">
      <c r="A1340" s="178" t="s">
        <v>2071</v>
      </c>
      <c r="B1340" s="178" t="s">
        <v>4220</v>
      </c>
      <c r="C1340" s="178" t="s">
        <v>2359</v>
      </c>
      <c r="D1340" s="178" t="s">
        <v>2358</v>
      </c>
      <c r="E1340" s="178" t="s">
        <v>2274</v>
      </c>
    </row>
    <row r="1341" spans="1:5" x14ac:dyDescent="0.25">
      <c r="A1341" s="178" t="s">
        <v>2071</v>
      </c>
      <c r="B1341" s="178" t="s">
        <v>4219</v>
      </c>
      <c r="C1341" s="178" t="s">
        <v>2355</v>
      </c>
      <c r="D1341" s="178" t="s">
        <v>2354</v>
      </c>
      <c r="E1341" s="178" t="s">
        <v>2183</v>
      </c>
    </row>
    <row r="1342" spans="1:5" x14ac:dyDescent="0.25">
      <c r="A1342" s="178" t="s">
        <v>2071</v>
      </c>
      <c r="B1342" s="178" t="s">
        <v>4219</v>
      </c>
      <c r="C1342" s="178" t="s">
        <v>2355</v>
      </c>
      <c r="D1342" s="178" t="s">
        <v>2354</v>
      </c>
      <c r="E1342" s="178" t="s">
        <v>2253</v>
      </c>
    </row>
    <row r="1343" spans="1:5" x14ac:dyDescent="0.25">
      <c r="A1343" s="178" t="s">
        <v>2071</v>
      </c>
      <c r="B1343" s="178" t="s">
        <v>4219</v>
      </c>
      <c r="C1343" s="178" t="s">
        <v>2355</v>
      </c>
      <c r="D1343" s="178" t="s">
        <v>2354</v>
      </c>
      <c r="E1343" s="178" t="s">
        <v>4100</v>
      </c>
    </row>
    <row r="1344" spans="1:5" x14ac:dyDescent="0.25">
      <c r="A1344" s="178" t="s">
        <v>2071</v>
      </c>
      <c r="B1344" s="178" t="s">
        <v>4218</v>
      </c>
      <c r="C1344" s="178" t="s">
        <v>2353</v>
      </c>
      <c r="D1344" s="178" t="s">
        <v>2352</v>
      </c>
      <c r="E1344" s="178" t="s">
        <v>2320</v>
      </c>
    </row>
    <row r="1345" spans="1:5" x14ac:dyDescent="0.25">
      <c r="A1345" s="178" t="s">
        <v>2071</v>
      </c>
      <c r="B1345" s="178" t="s">
        <v>4218</v>
      </c>
      <c r="C1345" s="178" t="s">
        <v>2353</v>
      </c>
      <c r="D1345" s="178" t="s">
        <v>2352</v>
      </c>
      <c r="E1345" s="178" t="s">
        <v>2239</v>
      </c>
    </row>
    <row r="1346" spans="1:5" x14ac:dyDescent="0.25">
      <c r="A1346" s="178" t="s">
        <v>2071</v>
      </c>
      <c r="B1346" s="178" t="s">
        <v>4218</v>
      </c>
      <c r="C1346" s="178" t="s">
        <v>2353</v>
      </c>
      <c r="D1346" s="178" t="s">
        <v>2352</v>
      </c>
      <c r="E1346" s="178" t="s">
        <v>2286</v>
      </c>
    </row>
    <row r="1347" spans="1:5" x14ac:dyDescent="0.25">
      <c r="A1347" s="178" t="s">
        <v>2071</v>
      </c>
      <c r="B1347" s="178" t="s">
        <v>4217</v>
      </c>
      <c r="C1347" s="178" t="s">
        <v>2351</v>
      </c>
      <c r="D1347" s="178" t="s">
        <v>2350</v>
      </c>
      <c r="E1347" s="178" t="s">
        <v>2161</v>
      </c>
    </row>
    <row r="1348" spans="1:5" x14ac:dyDescent="0.25">
      <c r="A1348" s="178" t="s">
        <v>2071</v>
      </c>
      <c r="B1348" s="178" t="s">
        <v>4217</v>
      </c>
      <c r="C1348" s="178" t="s">
        <v>2351</v>
      </c>
      <c r="D1348" s="178" t="s">
        <v>2350</v>
      </c>
      <c r="E1348" s="178" t="s">
        <v>1925</v>
      </c>
    </row>
    <row r="1349" spans="1:5" x14ac:dyDescent="0.25">
      <c r="A1349" s="178" t="s">
        <v>2071</v>
      </c>
      <c r="B1349" s="178" t="s">
        <v>4217</v>
      </c>
      <c r="C1349" s="178" t="s">
        <v>2351</v>
      </c>
      <c r="D1349" s="178" t="s">
        <v>2350</v>
      </c>
      <c r="E1349" s="178" t="s">
        <v>2083</v>
      </c>
    </row>
    <row r="1350" spans="1:5" x14ac:dyDescent="0.25">
      <c r="A1350" s="178" t="s">
        <v>2071</v>
      </c>
      <c r="B1350" s="178" t="s">
        <v>4217</v>
      </c>
      <c r="C1350" s="178" t="s">
        <v>2351</v>
      </c>
      <c r="D1350" s="178" t="s">
        <v>2350</v>
      </c>
      <c r="E1350" s="178" t="s">
        <v>2135</v>
      </c>
    </row>
    <row r="1351" spans="1:5" x14ac:dyDescent="0.25">
      <c r="A1351" s="178" t="s">
        <v>2071</v>
      </c>
      <c r="B1351" s="178" t="s">
        <v>4216</v>
      </c>
      <c r="C1351" s="178" t="s">
        <v>2349</v>
      </c>
      <c r="D1351" s="178" t="s">
        <v>2348</v>
      </c>
      <c r="E1351" s="178" t="s">
        <v>2268</v>
      </c>
    </row>
    <row r="1352" spans="1:5" x14ac:dyDescent="0.25">
      <c r="A1352" s="178" t="s">
        <v>2071</v>
      </c>
      <c r="B1352" s="178" t="s">
        <v>4216</v>
      </c>
      <c r="C1352" s="178" t="s">
        <v>2349</v>
      </c>
      <c r="D1352" s="178" t="s">
        <v>2348</v>
      </c>
      <c r="E1352" s="178" t="s">
        <v>2147</v>
      </c>
    </row>
    <row r="1353" spans="1:5" x14ac:dyDescent="0.25">
      <c r="A1353" s="178" t="s">
        <v>2071</v>
      </c>
      <c r="B1353" s="178" t="s">
        <v>4216</v>
      </c>
      <c r="C1353" s="178" t="s">
        <v>2349</v>
      </c>
      <c r="D1353" s="178" t="s">
        <v>2348</v>
      </c>
      <c r="E1353" s="178" t="s">
        <v>2173</v>
      </c>
    </row>
    <row r="1354" spans="1:5" x14ac:dyDescent="0.25">
      <c r="A1354" s="178" t="s">
        <v>2071</v>
      </c>
      <c r="B1354" s="178" t="s">
        <v>4216</v>
      </c>
      <c r="C1354" s="178" t="s">
        <v>2349</v>
      </c>
      <c r="D1354" s="178" t="s">
        <v>2348</v>
      </c>
      <c r="E1354" s="178" t="s">
        <v>2181</v>
      </c>
    </row>
    <row r="1355" spans="1:5" x14ac:dyDescent="0.25">
      <c r="A1355" s="178" t="s">
        <v>2071</v>
      </c>
      <c r="B1355" s="178" t="s">
        <v>4215</v>
      </c>
      <c r="C1355" s="178" t="s">
        <v>2347</v>
      </c>
      <c r="D1355" s="178" t="s">
        <v>2346</v>
      </c>
      <c r="E1355" s="178" t="s">
        <v>2381</v>
      </c>
    </row>
    <row r="1356" spans="1:5" x14ac:dyDescent="0.25">
      <c r="A1356" s="178" t="s">
        <v>2071</v>
      </c>
      <c r="B1356" s="178" t="s">
        <v>4215</v>
      </c>
      <c r="C1356" s="178" t="s">
        <v>2347</v>
      </c>
      <c r="D1356" s="178" t="s">
        <v>2346</v>
      </c>
      <c r="E1356" s="178" t="s">
        <v>2316</v>
      </c>
    </row>
    <row r="1357" spans="1:5" x14ac:dyDescent="0.25">
      <c r="A1357" s="178" t="s">
        <v>2071</v>
      </c>
      <c r="B1357" s="178" t="s">
        <v>4215</v>
      </c>
      <c r="C1357" s="178" t="s">
        <v>2347</v>
      </c>
      <c r="D1357" s="178" t="s">
        <v>2346</v>
      </c>
      <c r="E1357" s="178" t="s">
        <v>2111</v>
      </c>
    </row>
    <row r="1358" spans="1:5" x14ac:dyDescent="0.25">
      <c r="A1358" s="178" t="s">
        <v>2071</v>
      </c>
      <c r="B1358" s="178" t="s">
        <v>4215</v>
      </c>
      <c r="C1358" s="178" t="s">
        <v>2347</v>
      </c>
      <c r="D1358" s="178" t="s">
        <v>2346</v>
      </c>
      <c r="E1358" s="178" t="s">
        <v>2207</v>
      </c>
    </row>
    <row r="1359" spans="1:5" x14ac:dyDescent="0.25">
      <c r="A1359" s="178" t="s">
        <v>2071</v>
      </c>
      <c r="B1359" s="178" t="s">
        <v>4213</v>
      </c>
      <c r="C1359" s="178" t="s">
        <v>2345</v>
      </c>
      <c r="D1359" s="178" t="s">
        <v>2344</v>
      </c>
      <c r="E1359" s="178" t="s">
        <v>4214</v>
      </c>
    </row>
    <row r="1360" spans="1:5" x14ac:dyDescent="0.25">
      <c r="A1360" s="178" t="s">
        <v>2071</v>
      </c>
      <c r="B1360" s="178" t="s">
        <v>4213</v>
      </c>
      <c r="C1360" s="178" t="s">
        <v>2345</v>
      </c>
      <c r="D1360" s="178" t="s">
        <v>2344</v>
      </c>
      <c r="E1360" s="178" t="s">
        <v>2278</v>
      </c>
    </row>
    <row r="1361" spans="1:5" x14ac:dyDescent="0.25">
      <c r="A1361" s="178" t="s">
        <v>2071</v>
      </c>
      <c r="B1361" s="178" t="s">
        <v>4212</v>
      </c>
      <c r="C1361" s="178" t="s">
        <v>2343</v>
      </c>
      <c r="D1361" s="178" t="s">
        <v>2342</v>
      </c>
      <c r="E1361" s="178" t="s">
        <v>2139</v>
      </c>
    </row>
    <row r="1362" spans="1:5" x14ac:dyDescent="0.25">
      <c r="A1362" s="178" t="s">
        <v>2071</v>
      </c>
      <c r="B1362" s="178" t="s">
        <v>4212</v>
      </c>
      <c r="C1362" s="178" t="s">
        <v>2343</v>
      </c>
      <c r="D1362" s="178" t="s">
        <v>2342</v>
      </c>
      <c r="E1362" s="178" t="s">
        <v>2111</v>
      </c>
    </row>
    <row r="1363" spans="1:5" x14ac:dyDescent="0.25">
      <c r="A1363" s="178" t="s">
        <v>2071</v>
      </c>
      <c r="B1363" s="178" t="s">
        <v>4212</v>
      </c>
      <c r="C1363" s="178" t="s">
        <v>2343</v>
      </c>
      <c r="D1363" s="178" t="s">
        <v>2342</v>
      </c>
      <c r="E1363" s="178" t="s">
        <v>2314</v>
      </c>
    </row>
    <row r="1364" spans="1:5" x14ac:dyDescent="0.25">
      <c r="A1364" s="178" t="s">
        <v>2071</v>
      </c>
      <c r="B1364" s="178" t="s">
        <v>4212</v>
      </c>
      <c r="C1364" s="178" t="s">
        <v>2343</v>
      </c>
      <c r="D1364" s="178" t="s">
        <v>2342</v>
      </c>
      <c r="E1364" s="178" t="s">
        <v>2231</v>
      </c>
    </row>
    <row r="1365" spans="1:5" x14ac:dyDescent="0.25">
      <c r="A1365" s="178" t="s">
        <v>2071</v>
      </c>
      <c r="B1365" s="178" t="s">
        <v>4212</v>
      </c>
      <c r="C1365" s="178" t="s">
        <v>2343</v>
      </c>
      <c r="D1365" s="178" t="s">
        <v>2342</v>
      </c>
      <c r="E1365" s="178" t="s">
        <v>2221</v>
      </c>
    </row>
    <row r="1366" spans="1:5" x14ac:dyDescent="0.25">
      <c r="A1366" s="178" t="s">
        <v>2071</v>
      </c>
      <c r="B1366" s="178" t="s">
        <v>4211</v>
      </c>
      <c r="C1366" s="178" t="s">
        <v>2341</v>
      </c>
      <c r="D1366" s="178" t="s">
        <v>2340</v>
      </c>
      <c r="E1366" s="178" t="s">
        <v>2296</v>
      </c>
    </row>
    <row r="1367" spans="1:5" x14ac:dyDescent="0.25">
      <c r="A1367" s="178" t="s">
        <v>2071</v>
      </c>
      <c r="B1367" s="178" t="s">
        <v>4211</v>
      </c>
      <c r="C1367" s="178" t="s">
        <v>2341</v>
      </c>
      <c r="D1367" s="178" t="s">
        <v>2340</v>
      </c>
      <c r="E1367" s="178" t="s">
        <v>2263</v>
      </c>
    </row>
    <row r="1368" spans="1:5" x14ac:dyDescent="0.25">
      <c r="A1368" s="178" t="s">
        <v>2071</v>
      </c>
      <c r="B1368" s="178" t="s">
        <v>4211</v>
      </c>
      <c r="C1368" s="178" t="s">
        <v>2341</v>
      </c>
      <c r="D1368" s="178" t="s">
        <v>2340</v>
      </c>
      <c r="E1368" s="178" t="s">
        <v>2288</v>
      </c>
    </row>
    <row r="1369" spans="1:5" x14ac:dyDescent="0.25">
      <c r="A1369" s="178" t="s">
        <v>2071</v>
      </c>
      <c r="B1369" s="178" t="s">
        <v>4211</v>
      </c>
      <c r="C1369" s="178" t="s">
        <v>2341</v>
      </c>
      <c r="D1369" s="178" t="s">
        <v>2340</v>
      </c>
      <c r="E1369" s="178" t="s">
        <v>2119</v>
      </c>
    </row>
    <row r="1370" spans="1:5" x14ac:dyDescent="0.25">
      <c r="A1370" s="178" t="s">
        <v>2071</v>
      </c>
      <c r="B1370" s="178" t="s">
        <v>4210</v>
      </c>
      <c r="C1370" s="178" t="s">
        <v>2339</v>
      </c>
      <c r="D1370" s="178" t="s">
        <v>2338</v>
      </c>
      <c r="E1370" s="178" t="s">
        <v>2235</v>
      </c>
    </row>
    <row r="1371" spans="1:5" x14ac:dyDescent="0.25">
      <c r="A1371" s="178" t="s">
        <v>2071</v>
      </c>
      <c r="B1371" s="178" t="s">
        <v>4210</v>
      </c>
      <c r="C1371" s="178" t="s">
        <v>2339</v>
      </c>
      <c r="D1371" s="178" t="s">
        <v>2338</v>
      </c>
      <c r="E1371" s="178" t="s">
        <v>2161</v>
      </c>
    </row>
    <row r="1372" spans="1:5" x14ac:dyDescent="0.25">
      <c r="A1372" s="178" t="s">
        <v>2071</v>
      </c>
      <c r="B1372" s="178" t="s">
        <v>4210</v>
      </c>
      <c r="C1372" s="178" t="s">
        <v>2339</v>
      </c>
      <c r="D1372" s="178" t="s">
        <v>2338</v>
      </c>
      <c r="E1372" s="178" t="s">
        <v>2266</v>
      </c>
    </row>
    <row r="1373" spans="1:5" x14ac:dyDescent="0.25">
      <c r="A1373" s="178" t="s">
        <v>2071</v>
      </c>
      <c r="B1373" s="178" t="s">
        <v>4210</v>
      </c>
      <c r="C1373" s="178" t="s">
        <v>2339</v>
      </c>
      <c r="D1373" s="178" t="s">
        <v>2338</v>
      </c>
      <c r="E1373" s="178" t="s">
        <v>4078</v>
      </c>
    </row>
    <row r="1374" spans="1:5" x14ac:dyDescent="0.25">
      <c r="A1374" s="178" t="s">
        <v>2071</v>
      </c>
      <c r="B1374" s="178" t="s">
        <v>4209</v>
      </c>
      <c r="C1374" s="178" t="s">
        <v>2337</v>
      </c>
      <c r="D1374" s="178" t="s">
        <v>2336</v>
      </c>
      <c r="E1374" s="178" t="s">
        <v>2081</v>
      </c>
    </row>
    <row r="1375" spans="1:5" x14ac:dyDescent="0.25">
      <c r="A1375" s="178" t="s">
        <v>2071</v>
      </c>
      <c r="B1375" s="178" t="s">
        <v>4209</v>
      </c>
      <c r="C1375" s="178" t="s">
        <v>2337</v>
      </c>
      <c r="D1375" s="178" t="s">
        <v>2336</v>
      </c>
      <c r="E1375" s="178" t="s">
        <v>2300</v>
      </c>
    </row>
    <row r="1376" spans="1:5" x14ac:dyDescent="0.25">
      <c r="A1376" s="178" t="s">
        <v>2071</v>
      </c>
      <c r="B1376" s="178" t="s">
        <v>4209</v>
      </c>
      <c r="C1376" s="178" t="s">
        <v>2337</v>
      </c>
      <c r="D1376" s="178" t="s">
        <v>2336</v>
      </c>
      <c r="E1376" s="178" t="s">
        <v>2177</v>
      </c>
    </row>
    <row r="1377" spans="1:5" x14ac:dyDescent="0.25">
      <c r="A1377" s="178" t="s">
        <v>2071</v>
      </c>
      <c r="B1377" s="178" t="s">
        <v>4209</v>
      </c>
      <c r="C1377" s="178" t="s">
        <v>2337</v>
      </c>
      <c r="D1377" s="178" t="s">
        <v>2336</v>
      </c>
      <c r="E1377" s="178" t="s">
        <v>2209</v>
      </c>
    </row>
    <row r="1378" spans="1:5" x14ac:dyDescent="0.25">
      <c r="A1378" s="178" t="s">
        <v>2071</v>
      </c>
      <c r="B1378" s="178" t="s">
        <v>4208</v>
      </c>
      <c r="C1378" s="178" t="s">
        <v>2335</v>
      </c>
      <c r="D1378" s="178" t="s">
        <v>2334</v>
      </c>
      <c r="E1378" s="178" t="s">
        <v>2078</v>
      </c>
    </row>
    <row r="1379" spans="1:5" x14ac:dyDescent="0.25">
      <c r="A1379" s="178" t="s">
        <v>2071</v>
      </c>
      <c r="B1379" s="178" t="s">
        <v>4208</v>
      </c>
      <c r="C1379" s="178" t="s">
        <v>2335</v>
      </c>
      <c r="D1379" s="178" t="s">
        <v>2334</v>
      </c>
      <c r="E1379" s="178" t="s">
        <v>2364</v>
      </c>
    </row>
    <row r="1380" spans="1:5" x14ac:dyDescent="0.25">
      <c r="A1380" s="178" t="s">
        <v>2071</v>
      </c>
      <c r="B1380" s="178" t="s">
        <v>4208</v>
      </c>
      <c r="C1380" s="178" t="s">
        <v>2335</v>
      </c>
      <c r="D1380" s="178" t="s">
        <v>2334</v>
      </c>
      <c r="E1380" s="178" t="s">
        <v>4074</v>
      </c>
    </row>
    <row r="1381" spans="1:5" x14ac:dyDescent="0.25">
      <c r="A1381" s="178" t="s">
        <v>2071</v>
      </c>
      <c r="B1381" s="178" t="s">
        <v>4208</v>
      </c>
      <c r="C1381" s="178" t="s">
        <v>2335</v>
      </c>
      <c r="D1381" s="178" t="s">
        <v>2334</v>
      </c>
      <c r="E1381" s="178" t="s">
        <v>1925</v>
      </c>
    </row>
    <row r="1382" spans="1:5" x14ac:dyDescent="0.25">
      <c r="A1382" s="178" t="s">
        <v>2071</v>
      </c>
      <c r="B1382" s="178" t="s">
        <v>4207</v>
      </c>
      <c r="C1382" s="178" t="s">
        <v>2333</v>
      </c>
      <c r="D1382" s="178" t="s">
        <v>2332</v>
      </c>
      <c r="E1382" s="178" t="s">
        <v>2270</v>
      </c>
    </row>
    <row r="1383" spans="1:5" x14ac:dyDescent="0.25">
      <c r="A1383" s="178" t="s">
        <v>2071</v>
      </c>
      <c r="B1383" s="178" t="s">
        <v>4207</v>
      </c>
      <c r="C1383" s="178" t="s">
        <v>2333</v>
      </c>
      <c r="D1383" s="178" t="s">
        <v>2332</v>
      </c>
      <c r="E1383" s="178" t="s">
        <v>2302</v>
      </c>
    </row>
    <row r="1384" spans="1:5" x14ac:dyDescent="0.25">
      <c r="A1384" s="178" t="s">
        <v>2071</v>
      </c>
      <c r="B1384" s="178" t="s">
        <v>4207</v>
      </c>
      <c r="C1384" s="178" t="s">
        <v>2333</v>
      </c>
      <c r="D1384" s="178" t="s">
        <v>2332</v>
      </c>
      <c r="E1384" s="178" t="s">
        <v>2195</v>
      </c>
    </row>
    <row r="1385" spans="1:5" x14ac:dyDescent="0.25">
      <c r="A1385" s="178" t="s">
        <v>2071</v>
      </c>
      <c r="B1385" s="178" t="s">
        <v>4207</v>
      </c>
      <c r="C1385" s="178" t="s">
        <v>2333</v>
      </c>
      <c r="D1385" s="178" t="s">
        <v>2332</v>
      </c>
      <c r="E1385" s="178" t="s">
        <v>2105</v>
      </c>
    </row>
    <row r="1386" spans="1:5" x14ac:dyDescent="0.25">
      <c r="A1386" s="178" t="s">
        <v>2071</v>
      </c>
      <c r="B1386" s="178" t="s">
        <v>4207</v>
      </c>
      <c r="C1386" s="178" t="s">
        <v>2333</v>
      </c>
      <c r="D1386" s="178" t="s">
        <v>2332</v>
      </c>
      <c r="E1386" s="178" t="s">
        <v>2243</v>
      </c>
    </row>
    <row r="1387" spans="1:5" x14ac:dyDescent="0.25">
      <c r="A1387" s="178" t="s">
        <v>2071</v>
      </c>
      <c r="B1387" s="178" t="s">
        <v>4207</v>
      </c>
      <c r="C1387" s="178" t="s">
        <v>2333</v>
      </c>
      <c r="D1387" s="178" t="s">
        <v>2332</v>
      </c>
      <c r="E1387" s="178" t="s">
        <v>2179</v>
      </c>
    </row>
    <row r="1388" spans="1:5" x14ac:dyDescent="0.25">
      <c r="A1388" s="178" t="s">
        <v>2071</v>
      </c>
      <c r="B1388" s="178" t="s">
        <v>4206</v>
      </c>
      <c r="C1388" s="178" t="s">
        <v>2331</v>
      </c>
      <c r="D1388" s="178" t="s">
        <v>2330</v>
      </c>
      <c r="E1388" s="178" t="s">
        <v>2177</v>
      </c>
    </row>
    <row r="1389" spans="1:5" x14ac:dyDescent="0.25">
      <c r="A1389" s="178" t="s">
        <v>2071</v>
      </c>
      <c r="B1389" s="178" t="s">
        <v>4206</v>
      </c>
      <c r="C1389" s="178" t="s">
        <v>2331</v>
      </c>
      <c r="D1389" s="178" t="s">
        <v>2330</v>
      </c>
      <c r="E1389" s="178" t="s">
        <v>2147</v>
      </c>
    </row>
    <row r="1390" spans="1:5" x14ac:dyDescent="0.25">
      <c r="A1390" s="178" t="s">
        <v>2071</v>
      </c>
      <c r="B1390" s="178" t="s">
        <v>4206</v>
      </c>
      <c r="C1390" s="178" t="s">
        <v>2331</v>
      </c>
      <c r="D1390" s="178" t="s">
        <v>2330</v>
      </c>
      <c r="E1390" s="178" t="s">
        <v>2241</v>
      </c>
    </row>
    <row r="1391" spans="1:5" x14ac:dyDescent="0.25">
      <c r="A1391" s="178" t="s">
        <v>2071</v>
      </c>
      <c r="B1391" s="178" t="s">
        <v>4205</v>
      </c>
      <c r="C1391" s="178" t="s">
        <v>2329</v>
      </c>
      <c r="D1391" s="178" t="s">
        <v>2328</v>
      </c>
      <c r="E1391" s="178" t="s">
        <v>2207</v>
      </c>
    </row>
    <row r="1392" spans="1:5" x14ac:dyDescent="0.25">
      <c r="A1392" s="178" t="s">
        <v>2071</v>
      </c>
      <c r="B1392" s="178" t="s">
        <v>4205</v>
      </c>
      <c r="C1392" s="178" t="s">
        <v>2329</v>
      </c>
      <c r="D1392" s="178" t="s">
        <v>2328</v>
      </c>
      <c r="E1392" s="178" t="s">
        <v>2239</v>
      </c>
    </row>
    <row r="1393" spans="1:5" x14ac:dyDescent="0.25">
      <c r="A1393" s="178" t="s">
        <v>2071</v>
      </c>
      <c r="B1393" s="178" t="s">
        <v>4204</v>
      </c>
      <c r="C1393" s="178" t="s">
        <v>2327</v>
      </c>
      <c r="D1393" s="178" t="s">
        <v>2326</v>
      </c>
      <c r="E1393" s="178" t="s">
        <v>2199</v>
      </c>
    </row>
    <row r="1394" spans="1:5" x14ac:dyDescent="0.25">
      <c r="A1394" s="178" t="s">
        <v>2071</v>
      </c>
      <c r="B1394" s="178" t="s">
        <v>4204</v>
      </c>
      <c r="C1394" s="178" t="s">
        <v>2327</v>
      </c>
      <c r="D1394" s="178" t="s">
        <v>2326</v>
      </c>
      <c r="E1394" s="178" t="s">
        <v>2253</v>
      </c>
    </row>
    <row r="1395" spans="1:5" x14ac:dyDescent="0.25">
      <c r="A1395" s="178" t="s">
        <v>2071</v>
      </c>
      <c r="B1395" s="178" t="s">
        <v>4204</v>
      </c>
      <c r="C1395" s="178" t="s">
        <v>2327</v>
      </c>
      <c r="D1395" s="178" t="s">
        <v>2326</v>
      </c>
      <c r="E1395" s="178" t="s">
        <v>4101</v>
      </c>
    </row>
    <row r="1396" spans="1:5" x14ac:dyDescent="0.25">
      <c r="A1396" s="178" t="s">
        <v>2071</v>
      </c>
      <c r="B1396" s="178" t="s">
        <v>4204</v>
      </c>
      <c r="C1396" s="178" t="s">
        <v>2327</v>
      </c>
      <c r="D1396" s="178" t="s">
        <v>2326</v>
      </c>
      <c r="E1396" s="178" t="s">
        <v>2121</v>
      </c>
    </row>
    <row r="1397" spans="1:5" x14ac:dyDescent="0.25">
      <c r="A1397" s="178" t="s">
        <v>2071</v>
      </c>
      <c r="B1397" s="178" t="s">
        <v>4204</v>
      </c>
      <c r="C1397" s="178" t="s">
        <v>2327</v>
      </c>
      <c r="D1397" s="178" t="s">
        <v>2326</v>
      </c>
      <c r="E1397" s="178" t="s">
        <v>2354</v>
      </c>
    </row>
    <row r="1398" spans="1:5" x14ac:dyDescent="0.25">
      <c r="A1398" s="178" t="s">
        <v>2071</v>
      </c>
      <c r="B1398" s="178" t="s">
        <v>4203</v>
      </c>
      <c r="C1398" s="178" t="s">
        <v>2325</v>
      </c>
      <c r="D1398" s="178" t="s">
        <v>2324</v>
      </c>
      <c r="E1398" s="178" t="s">
        <v>2263</v>
      </c>
    </row>
    <row r="1399" spans="1:5" x14ac:dyDescent="0.25">
      <c r="A1399" s="178" t="s">
        <v>2071</v>
      </c>
      <c r="B1399" s="178" t="s">
        <v>4203</v>
      </c>
      <c r="C1399" s="178" t="s">
        <v>2325</v>
      </c>
      <c r="D1399" s="178" t="s">
        <v>2324</v>
      </c>
      <c r="E1399" s="178" t="s">
        <v>2296</v>
      </c>
    </row>
    <row r="1400" spans="1:5" x14ac:dyDescent="0.25">
      <c r="A1400" s="178" t="s">
        <v>2071</v>
      </c>
      <c r="B1400" s="178" t="s">
        <v>4202</v>
      </c>
      <c r="C1400" s="178" t="s">
        <v>2321</v>
      </c>
      <c r="D1400" s="178" t="s">
        <v>2320</v>
      </c>
      <c r="E1400" s="178" t="s">
        <v>2352</v>
      </c>
    </row>
    <row r="1401" spans="1:5" x14ac:dyDescent="0.25">
      <c r="A1401" s="178" t="s">
        <v>2071</v>
      </c>
      <c r="B1401" s="178" t="s">
        <v>4202</v>
      </c>
      <c r="C1401" s="178" t="s">
        <v>2321</v>
      </c>
      <c r="D1401" s="178" t="s">
        <v>2320</v>
      </c>
      <c r="E1401" s="178" t="s">
        <v>2389</v>
      </c>
    </row>
    <row r="1402" spans="1:5" x14ac:dyDescent="0.25">
      <c r="A1402" s="178" t="s">
        <v>2071</v>
      </c>
      <c r="B1402" s="178" t="s">
        <v>4202</v>
      </c>
      <c r="C1402" s="178" t="s">
        <v>2321</v>
      </c>
      <c r="D1402" s="178" t="s">
        <v>2320</v>
      </c>
      <c r="E1402" s="178" t="s">
        <v>2360</v>
      </c>
    </row>
    <row r="1403" spans="1:5" x14ac:dyDescent="0.25">
      <c r="A1403" s="178" t="s">
        <v>2071</v>
      </c>
      <c r="B1403" s="178" t="s">
        <v>4201</v>
      </c>
      <c r="C1403" s="178" t="s">
        <v>2319</v>
      </c>
      <c r="D1403" s="178" t="s">
        <v>2318</v>
      </c>
      <c r="E1403" s="178" t="s">
        <v>2087</v>
      </c>
    </row>
    <row r="1404" spans="1:5" x14ac:dyDescent="0.25">
      <c r="A1404" s="178" t="s">
        <v>2071</v>
      </c>
      <c r="B1404" s="178" t="s">
        <v>4201</v>
      </c>
      <c r="C1404" s="178" t="s">
        <v>2319</v>
      </c>
      <c r="D1404" s="178" t="s">
        <v>2318</v>
      </c>
      <c r="E1404" s="178" t="s">
        <v>2257</v>
      </c>
    </row>
    <row r="1405" spans="1:5" x14ac:dyDescent="0.25">
      <c r="A1405" s="178" t="s">
        <v>2071</v>
      </c>
      <c r="B1405" s="178" t="s">
        <v>4201</v>
      </c>
      <c r="C1405" s="178" t="s">
        <v>2319</v>
      </c>
      <c r="D1405" s="178" t="s">
        <v>2318</v>
      </c>
      <c r="E1405" s="178" t="s">
        <v>4074</v>
      </c>
    </row>
    <row r="1406" spans="1:5" x14ac:dyDescent="0.25">
      <c r="A1406" s="178" t="s">
        <v>2071</v>
      </c>
      <c r="B1406" s="178" t="s">
        <v>4201</v>
      </c>
      <c r="C1406" s="178" t="s">
        <v>2319</v>
      </c>
      <c r="D1406" s="178" t="s">
        <v>2318</v>
      </c>
      <c r="E1406" s="178" t="s">
        <v>2165</v>
      </c>
    </row>
    <row r="1407" spans="1:5" x14ac:dyDescent="0.25">
      <c r="A1407" s="178" t="s">
        <v>2071</v>
      </c>
      <c r="B1407" s="178" t="s">
        <v>4200</v>
      </c>
      <c r="C1407" s="178" t="s">
        <v>2317</v>
      </c>
      <c r="D1407" s="178" t="s">
        <v>2316</v>
      </c>
      <c r="E1407" s="178" t="s">
        <v>2127</v>
      </c>
    </row>
    <row r="1408" spans="1:5" x14ac:dyDescent="0.25">
      <c r="A1408" s="178" t="s">
        <v>2071</v>
      </c>
      <c r="B1408" s="178" t="s">
        <v>4200</v>
      </c>
      <c r="C1408" s="178" t="s">
        <v>2317</v>
      </c>
      <c r="D1408" s="178" t="s">
        <v>2316</v>
      </c>
      <c r="E1408" s="178" t="s">
        <v>2298</v>
      </c>
    </row>
    <row r="1409" spans="1:5" x14ac:dyDescent="0.25">
      <c r="A1409" s="178" t="s">
        <v>2071</v>
      </c>
      <c r="B1409" s="178" t="s">
        <v>4200</v>
      </c>
      <c r="C1409" s="178" t="s">
        <v>2317</v>
      </c>
      <c r="D1409" s="178" t="s">
        <v>2316</v>
      </c>
      <c r="E1409" s="178" t="s">
        <v>2225</v>
      </c>
    </row>
    <row r="1410" spans="1:5" x14ac:dyDescent="0.25">
      <c r="A1410" s="178" t="s">
        <v>2071</v>
      </c>
      <c r="B1410" s="178" t="s">
        <v>4200</v>
      </c>
      <c r="C1410" s="178" t="s">
        <v>2317</v>
      </c>
      <c r="D1410" s="178" t="s">
        <v>2316</v>
      </c>
      <c r="E1410" s="178" t="s">
        <v>2157</v>
      </c>
    </row>
    <row r="1411" spans="1:5" x14ac:dyDescent="0.25">
      <c r="A1411" s="178" t="s">
        <v>2071</v>
      </c>
      <c r="B1411" s="178" t="s">
        <v>4200</v>
      </c>
      <c r="C1411" s="178" t="s">
        <v>2317</v>
      </c>
      <c r="D1411" s="178" t="s">
        <v>2316</v>
      </c>
      <c r="E1411" s="178" t="s">
        <v>2111</v>
      </c>
    </row>
    <row r="1412" spans="1:5" x14ac:dyDescent="0.25">
      <c r="A1412" s="178" t="s">
        <v>2071</v>
      </c>
      <c r="B1412" s="178" t="s">
        <v>4200</v>
      </c>
      <c r="C1412" s="178" t="s">
        <v>2317</v>
      </c>
      <c r="D1412" s="178" t="s">
        <v>2316</v>
      </c>
      <c r="E1412" s="178" t="s">
        <v>2346</v>
      </c>
    </row>
    <row r="1413" spans="1:5" x14ac:dyDescent="0.25">
      <c r="A1413" s="178" t="s">
        <v>2071</v>
      </c>
      <c r="B1413" s="178" t="s">
        <v>4199</v>
      </c>
      <c r="C1413" s="178" t="s">
        <v>2315</v>
      </c>
      <c r="D1413" s="178" t="s">
        <v>2314</v>
      </c>
      <c r="E1413" s="178" t="s">
        <v>2111</v>
      </c>
    </row>
    <row r="1414" spans="1:5" x14ac:dyDescent="0.25">
      <c r="A1414" s="178" t="s">
        <v>2071</v>
      </c>
      <c r="B1414" s="178" t="s">
        <v>4199</v>
      </c>
      <c r="C1414" s="178" t="s">
        <v>2315</v>
      </c>
      <c r="D1414" s="178" t="s">
        <v>2314</v>
      </c>
      <c r="E1414" s="178" t="s">
        <v>2157</v>
      </c>
    </row>
    <row r="1415" spans="1:5" x14ac:dyDescent="0.25">
      <c r="A1415" s="178" t="s">
        <v>2071</v>
      </c>
      <c r="B1415" s="178" t="s">
        <v>4199</v>
      </c>
      <c r="C1415" s="178" t="s">
        <v>2315</v>
      </c>
      <c r="D1415" s="178" t="s">
        <v>2314</v>
      </c>
      <c r="E1415" s="178" t="s">
        <v>2127</v>
      </c>
    </row>
    <row r="1416" spans="1:5" x14ac:dyDescent="0.25">
      <c r="A1416" s="178" t="s">
        <v>2071</v>
      </c>
      <c r="B1416" s="178" t="s">
        <v>4199</v>
      </c>
      <c r="C1416" s="178" t="s">
        <v>2315</v>
      </c>
      <c r="D1416" s="178" t="s">
        <v>2314</v>
      </c>
      <c r="E1416" s="178" t="s">
        <v>2201</v>
      </c>
    </row>
    <row r="1417" spans="1:5" x14ac:dyDescent="0.25">
      <c r="A1417" s="178" t="s">
        <v>2071</v>
      </c>
      <c r="B1417" s="178" t="s">
        <v>4199</v>
      </c>
      <c r="C1417" s="178" t="s">
        <v>2315</v>
      </c>
      <c r="D1417" s="178" t="s">
        <v>2314</v>
      </c>
      <c r="E1417" s="178" t="s">
        <v>2219</v>
      </c>
    </row>
    <row r="1418" spans="1:5" x14ac:dyDescent="0.25">
      <c r="A1418" s="178" t="s">
        <v>2071</v>
      </c>
      <c r="B1418" s="178" t="s">
        <v>4199</v>
      </c>
      <c r="C1418" s="178" t="s">
        <v>2315</v>
      </c>
      <c r="D1418" s="178" t="s">
        <v>2314</v>
      </c>
      <c r="E1418" s="178" t="s">
        <v>2231</v>
      </c>
    </row>
    <row r="1419" spans="1:5" x14ac:dyDescent="0.25">
      <c r="A1419" s="178" t="s">
        <v>2071</v>
      </c>
      <c r="B1419" s="178" t="s">
        <v>4199</v>
      </c>
      <c r="C1419" s="178" t="s">
        <v>2315</v>
      </c>
      <c r="D1419" s="178" t="s">
        <v>2314</v>
      </c>
      <c r="E1419" s="178" t="s">
        <v>2342</v>
      </c>
    </row>
    <row r="1420" spans="1:5" x14ac:dyDescent="0.25">
      <c r="A1420" s="178" t="s">
        <v>2071</v>
      </c>
      <c r="B1420" s="178" t="s">
        <v>4198</v>
      </c>
      <c r="C1420" s="178" t="s">
        <v>2313</v>
      </c>
      <c r="D1420" s="178" t="s">
        <v>2312</v>
      </c>
      <c r="E1420" s="178" t="s">
        <v>2334</v>
      </c>
    </row>
    <row r="1421" spans="1:5" x14ac:dyDescent="0.25">
      <c r="A1421" s="178" t="s">
        <v>2071</v>
      </c>
      <c r="B1421" s="178" t="s">
        <v>4198</v>
      </c>
      <c r="C1421" s="178" t="s">
        <v>2313</v>
      </c>
      <c r="D1421" s="178" t="s">
        <v>2312</v>
      </c>
      <c r="E1421" s="178" t="s">
        <v>2318</v>
      </c>
    </row>
    <row r="1422" spans="1:5" x14ac:dyDescent="0.25">
      <c r="A1422" s="178" t="s">
        <v>2071</v>
      </c>
      <c r="B1422" s="178" t="s">
        <v>4198</v>
      </c>
      <c r="C1422" s="178" t="s">
        <v>2313</v>
      </c>
      <c r="D1422" s="178" t="s">
        <v>2312</v>
      </c>
      <c r="E1422" s="178" t="s">
        <v>2257</v>
      </c>
    </row>
    <row r="1423" spans="1:5" x14ac:dyDescent="0.25">
      <c r="A1423" s="178" t="s">
        <v>2071</v>
      </c>
      <c r="B1423" s="178" t="s">
        <v>4198</v>
      </c>
      <c r="C1423" s="178" t="s">
        <v>2313</v>
      </c>
      <c r="D1423" s="178" t="s">
        <v>2312</v>
      </c>
      <c r="E1423" s="178" t="s">
        <v>2364</v>
      </c>
    </row>
    <row r="1424" spans="1:5" x14ac:dyDescent="0.25">
      <c r="A1424" s="178" t="s">
        <v>2071</v>
      </c>
      <c r="B1424" s="178" t="s">
        <v>4198</v>
      </c>
      <c r="C1424" s="178" t="s">
        <v>2313</v>
      </c>
      <c r="D1424" s="178" t="s">
        <v>2312</v>
      </c>
      <c r="E1424" s="178" t="s">
        <v>1925</v>
      </c>
    </row>
    <row r="1425" spans="1:5" x14ac:dyDescent="0.25">
      <c r="A1425" s="178" t="s">
        <v>2071</v>
      </c>
      <c r="B1425" s="178" t="s">
        <v>4198</v>
      </c>
      <c r="C1425" s="178" t="s">
        <v>2313</v>
      </c>
      <c r="D1425" s="178" t="s">
        <v>2312</v>
      </c>
      <c r="E1425" s="178" t="s">
        <v>2272</v>
      </c>
    </row>
    <row r="1426" spans="1:5" x14ac:dyDescent="0.25">
      <c r="A1426" s="178" t="s">
        <v>2071</v>
      </c>
      <c r="B1426" s="178" t="s">
        <v>4198</v>
      </c>
      <c r="C1426" s="178" t="s">
        <v>2313</v>
      </c>
      <c r="D1426" s="178" t="s">
        <v>2312</v>
      </c>
      <c r="E1426" s="178" t="s">
        <v>2069</v>
      </c>
    </row>
    <row r="1427" spans="1:5" x14ac:dyDescent="0.25">
      <c r="A1427" s="178" t="s">
        <v>2071</v>
      </c>
      <c r="B1427" s="178" t="s">
        <v>4198</v>
      </c>
      <c r="C1427" s="178" t="s">
        <v>2313</v>
      </c>
      <c r="D1427" s="178" t="s">
        <v>2312</v>
      </c>
      <c r="E1427" s="178" t="s">
        <v>2165</v>
      </c>
    </row>
    <row r="1428" spans="1:5" x14ac:dyDescent="0.25">
      <c r="A1428" s="178" t="s">
        <v>2071</v>
      </c>
      <c r="B1428" s="178" t="s">
        <v>4197</v>
      </c>
      <c r="C1428" s="178" t="s">
        <v>2311</v>
      </c>
      <c r="D1428" s="178" t="s">
        <v>2310</v>
      </c>
      <c r="E1428" s="178" t="s">
        <v>2304</v>
      </c>
    </row>
    <row r="1429" spans="1:5" x14ac:dyDescent="0.25">
      <c r="A1429" s="178" t="s">
        <v>2071</v>
      </c>
      <c r="B1429" s="178" t="s">
        <v>4197</v>
      </c>
      <c r="C1429" s="178" t="s">
        <v>2311</v>
      </c>
      <c r="D1429" s="178" t="s">
        <v>2310</v>
      </c>
      <c r="E1429" s="178" t="s">
        <v>2163</v>
      </c>
    </row>
    <row r="1430" spans="1:5" x14ac:dyDescent="0.25">
      <c r="A1430" s="178" t="s">
        <v>2071</v>
      </c>
      <c r="B1430" s="178" t="s">
        <v>4197</v>
      </c>
      <c r="C1430" s="178" t="s">
        <v>2311</v>
      </c>
      <c r="D1430" s="178" t="s">
        <v>2310</v>
      </c>
      <c r="E1430" s="178" t="s">
        <v>2129</v>
      </c>
    </row>
    <row r="1431" spans="1:5" x14ac:dyDescent="0.25">
      <c r="A1431" s="178" t="s">
        <v>2071</v>
      </c>
      <c r="B1431" s="178" t="s">
        <v>4197</v>
      </c>
      <c r="C1431" s="178" t="s">
        <v>2311</v>
      </c>
      <c r="D1431" s="178" t="s">
        <v>2310</v>
      </c>
      <c r="E1431" s="178" t="s">
        <v>2123</v>
      </c>
    </row>
    <row r="1432" spans="1:5" x14ac:dyDescent="0.25">
      <c r="A1432" s="178" t="s">
        <v>2071</v>
      </c>
      <c r="B1432" s="178" t="s">
        <v>4196</v>
      </c>
      <c r="C1432" s="178" t="s">
        <v>2309</v>
      </c>
      <c r="D1432" s="178" t="s">
        <v>2308</v>
      </c>
      <c r="E1432" s="178" t="s">
        <v>2372</v>
      </c>
    </row>
    <row r="1433" spans="1:5" x14ac:dyDescent="0.25">
      <c r="A1433" s="178" t="s">
        <v>2071</v>
      </c>
      <c r="B1433" s="178" t="s">
        <v>4196</v>
      </c>
      <c r="C1433" s="178" t="s">
        <v>2309</v>
      </c>
      <c r="D1433" s="178" t="s">
        <v>2308</v>
      </c>
      <c r="E1433" s="178" t="s">
        <v>2153</v>
      </c>
    </row>
    <row r="1434" spans="1:5" x14ac:dyDescent="0.25">
      <c r="A1434" s="178" t="s">
        <v>2071</v>
      </c>
      <c r="B1434" s="178" t="s">
        <v>4196</v>
      </c>
      <c r="C1434" s="178" t="s">
        <v>2309</v>
      </c>
      <c r="D1434" s="178" t="s">
        <v>2308</v>
      </c>
      <c r="E1434" s="178" t="s">
        <v>2395</v>
      </c>
    </row>
    <row r="1435" spans="1:5" x14ac:dyDescent="0.25">
      <c r="A1435" s="178" t="s">
        <v>2071</v>
      </c>
      <c r="B1435" s="178" t="s">
        <v>4196</v>
      </c>
      <c r="C1435" s="178" t="s">
        <v>2309</v>
      </c>
      <c r="D1435" s="178" t="s">
        <v>2308</v>
      </c>
      <c r="E1435" s="178" t="s">
        <v>2282</v>
      </c>
    </row>
    <row r="1436" spans="1:5" x14ac:dyDescent="0.25">
      <c r="A1436" s="178" t="s">
        <v>2071</v>
      </c>
      <c r="B1436" s="178" t="s">
        <v>4196</v>
      </c>
      <c r="C1436" s="178" t="s">
        <v>2309</v>
      </c>
      <c r="D1436" s="178" t="s">
        <v>2308</v>
      </c>
      <c r="E1436" s="178" t="s">
        <v>1711</v>
      </c>
    </row>
    <row r="1437" spans="1:5" x14ac:dyDescent="0.25">
      <c r="A1437" s="178" t="s">
        <v>2071</v>
      </c>
      <c r="B1437" s="178" t="s">
        <v>4196</v>
      </c>
      <c r="C1437" s="178" t="s">
        <v>2309</v>
      </c>
      <c r="D1437" s="178" t="s">
        <v>2308</v>
      </c>
      <c r="E1437" s="178" t="s">
        <v>2087</v>
      </c>
    </row>
    <row r="1438" spans="1:5" x14ac:dyDescent="0.25">
      <c r="A1438" s="178" t="s">
        <v>2071</v>
      </c>
      <c r="B1438" s="178" t="s">
        <v>4195</v>
      </c>
      <c r="C1438" s="178" t="s">
        <v>2307</v>
      </c>
      <c r="D1438" s="178" t="s">
        <v>2306</v>
      </c>
      <c r="E1438" s="178" t="s">
        <v>2227</v>
      </c>
    </row>
    <row r="1439" spans="1:5" x14ac:dyDescent="0.25">
      <c r="A1439" s="178" t="s">
        <v>2071</v>
      </c>
      <c r="B1439" s="178" t="s">
        <v>4195</v>
      </c>
      <c r="C1439" s="178" t="s">
        <v>2307</v>
      </c>
      <c r="D1439" s="178" t="s">
        <v>2306</v>
      </c>
      <c r="E1439" s="178" t="s">
        <v>4096</v>
      </c>
    </row>
    <row r="1440" spans="1:5" x14ac:dyDescent="0.25">
      <c r="A1440" s="178" t="s">
        <v>2071</v>
      </c>
      <c r="B1440" s="178" t="s">
        <v>4195</v>
      </c>
      <c r="C1440" s="178" t="s">
        <v>2307</v>
      </c>
      <c r="D1440" s="178" t="s">
        <v>2306</v>
      </c>
      <c r="E1440" s="178" t="s">
        <v>2113</v>
      </c>
    </row>
    <row r="1441" spans="1:5" x14ac:dyDescent="0.25">
      <c r="A1441" s="178" t="s">
        <v>2071</v>
      </c>
      <c r="B1441" s="178" t="s">
        <v>4195</v>
      </c>
      <c r="C1441" s="178" t="s">
        <v>2307</v>
      </c>
      <c r="D1441" s="178" t="s">
        <v>2306</v>
      </c>
      <c r="E1441" s="178" t="s">
        <v>2151</v>
      </c>
    </row>
    <row r="1442" spans="1:5" x14ac:dyDescent="0.25">
      <c r="A1442" s="178" t="s">
        <v>2071</v>
      </c>
      <c r="B1442" s="178" t="s">
        <v>4195</v>
      </c>
      <c r="C1442" s="178" t="s">
        <v>2307</v>
      </c>
      <c r="D1442" s="178" t="s">
        <v>2306</v>
      </c>
      <c r="E1442" s="178" t="s">
        <v>2304</v>
      </c>
    </row>
    <row r="1443" spans="1:5" x14ac:dyDescent="0.25">
      <c r="A1443" s="178" t="s">
        <v>2071</v>
      </c>
      <c r="B1443" s="178" t="s">
        <v>4195</v>
      </c>
      <c r="C1443" s="178" t="s">
        <v>2307</v>
      </c>
      <c r="D1443" s="178" t="s">
        <v>2306</v>
      </c>
      <c r="E1443" s="178" t="s">
        <v>2197</v>
      </c>
    </row>
    <row r="1444" spans="1:5" x14ac:dyDescent="0.25">
      <c r="A1444" s="178" t="s">
        <v>2071</v>
      </c>
      <c r="B1444" s="178" t="s">
        <v>4195</v>
      </c>
      <c r="C1444" s="178" t="s">
        <v>2307</v>
      </c>
      <c r="D1444" s="178" t="s">
        <v>2306</v>
      </c>
      <c r="E1444" s="178" t="s">
        <v>2217</v>
      </c>
    </row>
    <row r="1445" spans="1:5" x14ac:dyDescent="0.25">
      <c r="A1445" s="178" t="s">
        <v>2071</v>
      </c>
      <c r="B1445" s="178" t="s">
        <v>4195</v>
      </c>
      <c r="C1445" s="178" t="s">
        <v>2307</v>
      </c>
      <c r="D1445" s="178" t="s">
        <v>2306</v>
      </c>
      <c r="E1445" s="178" t="s">
        <v>2093</v>
      </c>
    </row>
    <row r="1446" spans="1:5" x14ac:dyDescent="0.25">
      <c r="A1446" s="178" t="s">
        <v>2071</v>
      </c>
      <c r="B1446" s="178" t="s">
        <v>4195</v>
      </c>
      <c r="C1446" s="178" t="s">
        <v>2307</v>
      </c>
      <c r="D1446" s="178" t="s">
        <v>2306</v>
      </c>
      <c r="E1446" s="178" t="s">
        <v>2076</v>
      </c>
    </row>
    <row r="1447" spans="1:5" x14ac:dyDescent="0.25">
      <c r="A1447" s="178" t="s">
        <v>2071</v>
      </c>
      <c r="B1447" s="178" t="s">
        <v>4194</v>
      </c>
      <c r="C1447" s="178" t="s">
        <v>2305</v>
      </c>
      <c r="D1447" s="178" t="s">
        <v>2304</v>
      </c>
      <c r="E1447" s="178" t="s">
        <v>2366</v>
      </c>
    </row>
    <row r="1448" spans="1:5" x14ac:dyDescent="0.25">
      <c r="A1448" s="178" t="s">
        <v>2071</v>
      </c>
      <c r="B1448" s="178" t="s">
        <v>4194</v>
      </c>
      <c r="C1448" s="178" t="s">
        <v>2305</v>
      </c>
      <c r="D1448" s="178" t="s">
        <v>2304</v>
      </c>
      <c r="E1448" s="178" t="s">
        <v>2155</v>
      </c>
    </row>
    <row r="1449" spans="1:5" x14ac:dyDescent="0.25">
      <c r="A1449" s="178" t="s">
        <v>2071</v>
      </c>
      <c r="B1449" s="178" t="s">
        <v>4194</v>
      </c>
      <c r="C1449" s="178" t="s">
        <v>2305</v>
      </c>
      <c r="D1449" s="178" t="s">
        <v>2304</v>
      </c>
      <c r="E1449" s="178" t="s">
        <v>2290</v>
      </c>
    </row>
    <row r="1450" spans="1:5" x14ac:dyDescent="0.25">
      <c r="A1450" s="178" t="s">
        <v>2071</v>
      </c>
      <c r="B1450" s="178" t="s">
        <v>4194</v>
      </c>
      <c r="C1450" s="178" t="s">
        <v>2305</v>
      </c>
      <c r="D1450" s="178" t="s">
        <v>2304</v>
      </c>
      <c r="E1450" s="178" t="s">
        <v>2109</v>
      </c>
    </row>
    <row r="1451" spans="1:5" x14ac:dyDescent="0.25">
      <c r="A1451" s="178" t="s">
        <v>2071</v>
      </c>
      <c r="B1451" s="178" t="s">
        <v>4194</v>
      </c>
      <c r="C1451" s="178" t="s">
        <v>2305</v>
      </c>
      <c r="D1451" s="178" t="s">
        <v>2304</v>
      </c>
      <c r="E1451" s="178" t="s">
        <v>2197</v>
      </c>
    </row>
    <row r="1452" spans="1:5" x14ac:dyDescent="0.25">
      <c r="A1452" s="178" t="s">
        <v>2071</v>
      </c>
      <c r="B1452" s="178" t="s">
        <v>4194</v>
      </c>
      <c r="C1452" s="178" t="s">
        <v>2305</v>
      </c>
      <c r="D1452" s="178" t="s">
        <v>2304</v>
      </c>
      <c r="E1452" s="178" t="s">
        <v>2306</v>
      </c>
    </row>
    <row r="1453" spans="1:5" x14ac:dyDescent="0.25">
      <c r="A1453" s="178" t="s">
        <v>2071</v>
      </c>
      <c r="B1453" s="178" t="s">
        <v>4194</v>
      </c>
      <c r="C1453" s="178" t="s">
        <v>2305</v>
      </c>
      <c r="D1453" s="178" t="s">
        <v>2304</v>
      </c>
      <c r="E1453" s="178" t="s">
        <v>2123</v>
      </c>
    </row>
    <row r="1454" spans="1:5" x14ac:dyDescent="0.25">
      <c r="A1454" s="178" t="s">
        <v>2071</v>
      </c>
      <c r="B1454" s="178" t="s">
        <v>4194</v>
      </c>
      <c r="C1454" s="178" t="s">
        <v>2305</v>
      </c>
      <c r="D1454" s="178" t="s">
        <v>2304</v>
      </c>
      <c r="E1454" s="178" t="s">
        <v>2310</v>
      </c>
    </row>
    <row r="1455" spans="1:5" x14ac:dyDescent="0.25">
      <c r="A1455" s="178" t="s">
        <v>2071</v>
      </c>
      <c r="B1455" s="178" t="s">
        <v>4194</v>
      </c>
      <c r="C1455" s="178" t="s">
        <v>2305</v>
      </c>
      <c r="D1455" s="178" t="s">
        <v>2304</v>
      </c>
      <c r="E1455" s="178" t="s">
        <v>2227</v>
      </c>
    </row>
    <row r="1456" spans="1:5" x14ac:dyDescent="0.25">
      <c r="A1456" s="178" t="s">
        <v>2071</v>
      </c>
      <c r="B1456" s="178" t="s">
        <v>4193</v>
      </c>
      <c r="C1456" s="178" t="s">
        <v>2303</v>
      </c>
      <c r="D1456" s="178" t="s">
        <v>2302</v>
      </c>
      <c r="E1456" s="178" t="s">
        <v>2195</v>
      </c>
    </row>
    <row r="1457" spans="1:5" x14ac:dyDescent="0.25">
      <c r="A1457" s="178" t="s">
        <v>2071</v>
      </c>
      <c r="B1457" s="178" t="s">
        <v>4193</v>
      </c>
      <c r="C1457" s="178" t="s">
        <v>2303</v>
      </c>
      <c r="D1457" s="178" t="s">
        <v>2302</v>
      </c>
      <c r="E1457" s="178" t="s">
        <v>2332</v>
      </c>
    </row>
    <row r="1458" spans="1:5" x14ac:dyDescent="0.25">
      <c r="A1458" s="178" t="s">
        <v>2071</v>
      </c>
      <c r="B1458" s="178" t="s">
        <v>4193</v>
      </c>
      <c r="C1458" s="178" t="s">
        <v>2303</v>
      </c>
      <c r="D1458" s="178" t="s">
        <v>2302</v>
      </c>
      <c r="E1458" s="178" t="s">
        <v>2270</v>
      </c>
    </row>
    <row r="1459" spans="1:5" x14ac:dyDescent="0.25">
      <c r="A1459" s="178" t="s">
        <v>2071</v>
      </c>
      <c r="B1459" s="178" t="s">
        <v>4193</v>
      </c>
      <c r="C1459" s="178" t="s">
        <v>2303</v>
      </c>
      <c r="D1459" s="178" t="s">
        <v>2302</v>
      </c>
      <c r="E1459" s="178" t="s">
        <v>2211</v>
      </c>
    </row>
    <row r="1460" spans="1:5" x14ac:dyDescent="0.25">
      <c r="A1460" s="178" t="s">
        <v>2071</v>
      </c>
      <c r="B1460" s="178" t="s">
        <v>4192</v>
      </c>
      <c r="C1460" s="178" t="s">
        <v>2301</v>
      </c>
      <c r="D1460" s="178" t="s">
        <v>2300</v>
      </c>
      <c r="E1460" s="178" t="s">
        <v>2268</v>
      </c>
    </row>
    <row r="1461" spans="1:5" x14ac:dyDescent="0.25">
      <c r="A1461" s="178" t="s">
        <v>2071</v>
      </c>
      <c r="B1461" s="178" t="s">
        <v>4192</v>
      </c>
      <c r="C1461" s="178" t="s">
        <v>2301</v>
      </c>
      <c r="D1461" s="178" t="s">
        <v>2300</v>
      </c>
      <c r="E1461" s="178" t="s">
        <v>2147</v>
      </c>
    </row>
    <row r="1462" spans="1:5" x14ac:dyDescent="0.25">
      <c r="A1462" s="178" t="s">
        <v>2071</v>
      </c>
      <c r="B1462" s="178" t="s">
        <v>4192</v>
      </c>
      <c r="C1462" s="178" t="s">
        <v>2301</v>
      </c>
      <c r="D1462" s="178" t="s">
        <v>2300</v>
      </c>
      <c r="E1462" s="178" t="s">
        <v>2177</v>
      </c>
    </row>
    <row r="1463" spans="1:5" x14ac:dyDescent="0.25">
      <c r="A1463" s="178" t="s">
        <v>2071</v>
      </c>
      <c r="B1463" s="178" t="s">
        <v>4192</v>
      </c>
      <c r="C1463" s="178" t="s">
        <v>2301</v>
      </c>
      <c r="D1463" s="178" t="s">
        <v>2300</v>
      </c>
      <c r="E1463" s="178" t="s">
        <v>4130</v>
      </c>
    </row>
    <row r="1464" spans="1:5" x14ac:dyDescent="0.25">
      <c r="A1464" s="178" t="s">
        <v>2071</v>
      </c>
      <c r="B1464" s="178" t="s">
        <v>4191</v>
      </c>
      <c r="C1464" s="178" t="s">
        <v>2299</v>
      </c>
      <c r="D1464" s="178" t="s">
        <v>2298</v>
      </c>
      <c r="E1464" s="178" t="s">
        <v>2316</v>
      </c>
    </row>
    <row r="1465" spans="1:5" x14ac:dyDescent="0.25">
      <c r="A1465" s="178" t="s">
        <v>2071</v>
      </c>
      <c r="B1465" s="178" t="s">
        <v>4191</v>
      </c>
      <c r="C1465" s="178" t="s">
        <v>2299</v>
      </c>
      <c r="D1465" s="178" t="s">
        <v>2298</v>
      </c>
      <c r="E1465" s="178" t="s">
        <v>2101</v>
      </c>
    </row>
    <row r="1466" spans="1:5" x14ac:dyDescent="0.25">
      <c r="A1466" s="178" t="s">
        <v>2071</v>
      </c>
      <c r="B1466" s="178" t="s">
        <v>4191</v>
      </c>
      <c r="C1466" s="178" t="s">
        <v>2299</v>
      </c>
      <c r="D1466" s="178" t="s">
        <v>2298</v>
      </c>
      <c r="E1466" s="178" t="s">
        <v>2205</v>
      </c>
    </row>
    <row r="1467" spans="1:5" x14ac:dyDescent="0.25">
      <c r="A1467" s="178" t="s">
        <v>2071</v>
      </c>
      <c r="B1467" s="178" t="s">
        <v>4191</v>
      </c>
      <c r="C1467" s="178" t="s">
        <v>2299</v>
      </c>
      <c r="D1467" s="178" t="s">
        <v>2298</v>
      </c>
      <c r="E1467" s="178" t="s">
        <v>2377</v>
      </c>
    </row>
    <row r="1468" spans="1:5" x14ac:dyDescent="0.25">
      <c r="A1468" s="178" t="s">
        <v>2071</v>
      </c>
      <c r="B1468" s="178" t="s">
        <v>4191</v>
      </c>
      <c r="C1468" s="178" t="s">
        <v>2299</v>
      </c>
      <c r="D1468" s="178" t="s">
        <v>2298</v>
      </c>
      <c r="E1468" s="178" t="s">
        <v>2255</v>
      </c>
    </row>
    <row r="1469" spans="1:5" x14ac:dyDescent="0.25">
      <c r="A1469" s="178" t="s">
        <v>2071</v>
      </c>
      <c r="B1469" s="178" t="s">
        <v>4191</v>
      </c>
      <c r="C1469" s="178" t="s">
        <v>2299</v>
      </c>
      <c r="D1469" s="178" t="s">
        <v>2298</v>
      </c>
      <c r="E1469" s="178" t="s">
        <v>2127</v>
      </c>
    </row>
    <row r="1470" spans="1:5" x14ac:dyDescent="0.25">
      <c r="A1470" s="178" t="s">
        <v>2071</v>
      </c>
      <c r="B1470" s="178" t="s">
        <v>4191</v>
      </c>
      <c r="C1470" s="178" t="s">
        <v>2299</v>
      </c>
      <c r="D1470" s="178" t="s">
        <v>2298</v>
      </c>
      <c r="E1470" s="178" t="s">
        <v>2185</v>
      </c>
    </row>
    <row r="1471" spans="1:5" x14ac:dyDescent="0.25">
      <c r="A1471" s="178" t="s">
        <v>2071</v>
      </c>
      <c r="B1471" s="178" t="s">
        <v>4191</v>
      </c>
      <c r="C1471" s="178" t="s">
        <v>2299</v>
      </c>
      <c r="D1471" s="178" t="s">
        <v>2298</v>
      </c>
      <c r="E1471" s="178" t="s">
        <v>2099</v>
      </c>
    </row>
    <row r="1472" spans="1:5" x14ac:dyDescent="0.25">
      <c r="A1472" s="178" t="s">
        <v>2071</v>
      </c>
      <c r="B1472" s="178" t="s">
        <v>4190</v>
      </c>
      <c r="C1472" s="178" t="s">
        <v>2297</v>
      </c>
      <c r="D1472" s="178" t="s">
        <v>2296</v>
      </c>
      <c r="E1472" s="178" t="s">
        <v>2121</v>
      </c>
    </row>
    <row r="1473" spans="1:5" x14ac:dyDescent="0.25">
      <c r="A1473" s="178" t="s">
        <v>2071</v>
      </c>
      <c r="B1473" s="178" t="s">
        <v>4190</v>
      </c>
      <c r="C1473" s="178" t="s">
        <v>2297</v>
      </c>
      <c r="D1473" s="178" t="s">
        <v>2296</v>
      </c>
      <c r="E1473" s="178" t="s">
        <v>2324</v>
      </c>
    </row>
    <row r="1474" spans="1:5" x14ac:dyDescent="0.25">
      <c r="A1474" s="178" t="s">
        <v>2071</v>
      </c>
      <c r="B1474" s="178" t="s">
        <v>4190</v>
      </c>
      <c r="C1474" s="178" t="s">
        <v>2297</v>
      </c>
      <c r="D1474" s="178" t="s">
        <v>2296</v>
      </c>
      <c r="E1474" s="178" t="s">
        <v>2263</v>
      </c>
    </row>
    <row r="1475" spans="1:5" x14ac:dyDescent="0.25">
      <c r="A1475" s="178" t="s">
        <v>2071</v>
      </c>
      <c r="B1475" s="178" t="s">
        <v>4190</v>
      </c>
      <c r="C1475" s="178" t="s">
        <v>2297</v>
      </c>
      <c r="D1475" s="178" t="s">
        <v>2296</v>
      </c>
      <c r="E1475" s="178" t="s">
        <v>2340</v>
      </c>
    </row>
    <row r="1476" spans="1:5" x14ac:dyDescent="0.25">
      <c r="A1476" s="178" t="s">
        <v>2071</v>
      </c>
      <c r="B1476" s="178" t="s">
        <v>4189</v>
      </c>
      <c r="C1476" s="178" t="s">
        <v>2295</v>
      </c>
      <c r="D1476" s="178" t="s">
        <v>2294</v>
      </c>
      <c r="E1476" s="178" t="s">
        <v>4188</v>
      </c>
    </row>
    <row r="1477" spans="1:5" x14ac:dyDescent="0.25">
      <c r="A1477" s="178" t="s">
        <v>2071</v>
      </c>
      <c r="B1477" s="178" t="s">
        <v>4187</v>
      </c>
      <c r="C1477" s="178" t="s">
        <v>2293</v>
      </c>
      <c r="D1477" s="178" t="s">
        <v>2292</v>
      </c>
      <c r="E1477" s="178" t="s">
        <v>2103</v>
      </c>
    </row>
    <row r="1478" spans="1:5" x14ac:dyDescent="0.25">
      <c r="A1478" s="178" t="s">
        <v>2071</v>
      </c>
      <c r="B1478" s="178" t="s">
        <v>4186</v>
      </c>
      <c r="C1478" s="178" t="s">
        <v>2291</v>
      </c>
      <c r="D1478" s="178" t="s">
        <v>2290</v>
      </c>
      <c r="E1478" s="178" t="s">
        <v>2304</v>
      </c>
    </row>
    <row r="1479" spans="1:5" x14ac:dyDescent="0.25">
      <c r="A1479" s="178" t="s">
        <v>2071</v>
      </c>
      <c r="B1479" s="178" t="s">
        <v>4186</v>
      </c>
      <c r="C1479" s="178" t="s">
        <v>2291</v>
      </c>
      <c r="D1479" s="178" t="s">
        <v>2290</v>
      </c>
      <c r="E1479" s="178" t="s">
        <v>2155</v>
      </c>
    </row>
    <row r="1480" spans="1:5" x14ac:dyDescent="0.25">
      <c r="A1480" s="178" t="s">
        <v>2071</v>
      </c>
      <c r="B1480" s="178" t="s">
        <v>4186</v>
      </c>
      <c r="C1480" s="178" t="s">
        <v>2291</v>
      </c>
      <c r="D1480" s="178" t="s">
        <v>2290</v>
      </c>
      <c r="E1480" s="178" t="s">
        <v>2109</v>
      </c>
    </row>
    <row r="1481" spans="1:5" x14ac:dyDescent="0.25">
      <c r="A1481" s="178" t="s">
        <v>2071</v>
      </c>
      <c r="B1481" s="178" t="s">
        <v>4185</v>
      </c>
      <c r="C1481" s="178" t="s">
        <v>2289</v>
      </c>
      <c r="D1481" s="178" t="s">
        <v>2288</v>
      </c>
      <c r="E1481" s="178" t="s">
        <v>2181</v>
      </c>
    </row>
    <row r="1482" spans="1:5" x14ac:dyDescent="0.25">
      <c r="A1482" s="178" t="s">
        <v>2071</v>
      </c>
      <c r="B1482" s="178" t="s">
        <v>4185</v>
      </c>
      <c r="C1482" s="178" t="s">
        <v>2289</v>
      </c>
      <c r="D1482" s="178" t="s">
        <v>2288</v>
      </c>
      <c r="E1482" s="178" t="s">
        <v>4127</v>
      </c>
    </row>
    <row r="1483" spans="1:5" x14ac:dyDescent="0.25">
      <c r="A1483" s="178" t="s">
        <v>2071</v>
      </c>
      <c r="B1483" s="178" t="s">
        <v>4185</v>
      </c>
      <c r="C1483" s="178" t="s">
        <v>2289</v>
      </c>
      <c r="D1483" s="178" t="s">
        <v>2288</v>
      </c>
      <c r="E1483" s="178" t="s">
        <v>2223</v>
      </c>
    </row>
    <row r="1484" spans="1:5" x14ac:dyDescent="0.25">
      <c r="A1484" s="178" t="s">
        <v>2071</v>
      </c>
      <c r="B1484" s="178" t="s">
        <v>4185</v>
      </c>
      <c r="C1484" s="178" t="s">
        <v>2289</v>
      </c>
      <c r="D1484" s="178" t="s">
        <v>2288</v>
      </c>
      <c r="E1484" s="178" t="s">
        <v>2119</v>
      </c>
    </row>
    <row r="1485" spans="1:5" x14ac:dyDescent="0.25">
      <c r="A1485" s="178" t="s">
        <v>2071</v>
      </c>
      <c r="B1485" s="178" t="s">
        <v>4185</v>
      </c>
      <c r="C1485" s="178" t="s">
        <v>2289</v>
      </c>
      <c r="D1485" s="178" t="s">
        <v>2288</v>
      </c>
      <c r="E1485" s="178" t="s">
        <v>2340</v>
      </c>
    </row>
    <row r="1486" spans="1:5" x14ac:dyDescent="0.25">
      <c r="A1486" s="178" t="s">
        <v>2071</v>
      </c>
      <c r="B1486" s="178" t="s">
        <v>4185</v>
      </c>
      <c r="C1486" s="178" t="s">
        <v>2289</v>
      </c>
      <c r="D1486" s="178" t="s">
        <v>2288</v>
      </c>
      <c r="E1486" s="178" t="s">
        <v>2263</v>
      </c>
    </row>
    <row r="1487" spans="1:5" x14ac:dyDescent="0.25">
      <c r="A1487" s="178" t="s">
        <v>2071</v>
      </c>
      <c r="B1487" s="178" t="s">
        <v>4184</v>
      </c>
      <c r="C1487" s="178" t="s">
        <v>2287</v>
      </c>
      <c r="D1487" s="178" t="s">
        <v>2286</v>
      </c>
      <c r="E1487" s="178" t="s">
        <v>2239</v>
      </c>
    </row>
    <row r="1488" spans="1:5" x14ac:dyDescent="0.25">
      <c r="A1488" s="178" t="s">
        <v>2071</v>
      </c>
      <c r="B1488" s="178" t="s">
        <v>4184</v>
      </c>
      <c r="C1488" s="178" t="s">
        <v>2287</v>
      </c>
      <c r="D1488" s="178" t="s">
        <v>2286</v>
      </c>
      <c r="E1488" s="178" t="s">
        <v>2137</v>
      </c>
    </row>
    <row r="1489" spans="1:5" x14ac:dyDescent="0.25">
      <c r="A1489" s="178" t="s">
        <v>2071</v>
      </c>
      <c r="B1489" s="178" t="s">
        <v>4184</v>
      </c>
      <c r="C1489" s="178" t="s">
        <v>2287</v>
      </c>
      <c r="D1489" s="178" t="s">
        <v>2286</v>
      </c>
      <c r="E1489" s="178" t="s">
        <v>2385</v>
      </c>
    </row>
    <row r="1490" spans="1:5" x14ac:dyDescent="0.25">
      <c r="A1490" s="178" t="s">
        <v>2071</v>
      </c>
      <c r="B1490" s="178" t="s">
        <v>4184</v>
      </c>
      <c r="C1490" s="178" t="s">
        <v>2287</v>
      </c>
      <c r="D1490" s="178" t="s">
        <v>2286</v>
      </c>
      <c r="E1490" s="178" t="s">
        <v>2207</v>
      </c>
    </row>
    <row r="1491" spans="1:5" x14ac:dyDescent="0.25">
      <c r="A1491" s="178" t="s">
        <v>2071</v>
      </c>
      <c r="B1491" s="178" t="s">
        <v>4184</v>
      </c>
      <c r="C1491" s="178" t="s">
        <v>2287</v>
      </c>
      <c r="D1491" s="178" t="s">
        <v>2286</v>
      </c>
      <c r="E1491" s="178" t="s">
        <v>2352</v>
      </c>
    </row>
    <row r="1492" spans="1:5" x14ac:dyDescent="0.25">
      <c r="A1492" s="178" t="s">
        <v>2071</v>
      </c>
      <c r="B1492" s="178" t="s">
        <v>4183</v>
      </c>
      <c r="C1492" s="178" t="s">
        <v>2285</v>
      </c>
      <c r="D1492" s="178" t="s">
        <v>2284</v>
      </c>
      <c r="E1492" s="178" t="s">
        <v>2251</v>
      </c>
    </row>
    <row r="1493" spans="1:5" x14ac:dyDescent="0.25">
      <c r="A1493" s="178" t="s">
        <v>2071</v>
      </c>
      <c r="B1493" s="178" t="s">
        <v>4183</v>
      </c>
      <c r="C1493" s="178" t="s">
        <v>2285</v>
      </c>
      <c r="D1493" s="178" t="s">
        <v>2284</v>
      </c>
      <c r="E1493" s="178" t="s">
        <v>2185</v>
      </c>
    </row>
    <row r="1494" spans="1:5" x14ac:dyDescent="0.25">
      <c r="A1494" s="178" t="s">
        <v>2071</v>
      </c>
      <c r="B1494" s="178" t="s">
        <v>4183</v>
      </c>
      <c r="C1494" s="178" t="s">
        <v>2285</v>
      </c>
      <c r="D1494" s="178" t="s">
        <v>2284</v>
      </c>
      <c r="E1494" s="178" t="s">
        <v>2175</v>
      </c>
    </row>
    <row r="1495" spans="1:5" x14ac:dyDescent="0.25">
      <c r="A1495" s="178" t="s">
        <v>2071</v>
      </c>
      <c r="B1495" s="178" t="s">
        <v>4183</v>
      </c>
      <c r="C1495" s="178" t="s">
        <v>2285</v>
      </c>
      <c r="D1495" s="178" t="s">
        <v>2284</v>
      </c>
      <c r="E1495" s="178" t="s">
        <v>2131</v>
      </c>
    </row>
    <row r="1496" spans="1:5" x14ac:dyDescent="0.25">
      <c r="A1496" s="178" t="s">
        <v>2071</v>
      </c>
      <c r="B1496" s="178" t="s">
        <v>4183</v>
      </c>
      <c r="C1496" s="178" t="s">
        <v>2285</v>
      </c>
      <c r="D1496" s="178" t="s">
        <v>2284</v>
      </c>
      <c r="E1496" s="178" t="s">
        <v>2261</v>
      </c>
    </row>
    <row r="1497" spans="1:5" x14ac:dyDescent="0.25">
      <c r="A1497" s="178" t="s">
        <v>2071</v>
      </c>
      <c r="B1497" s="178" t="s">
        <v>4182</v>
      </c>
      <c r="C1497" s="178" t="s">
        <v>2283</v>
      </c>
      <c r="D1497" s="178" t="s">
        <v>2282</v>
      </c>
      <c r="E1497" s="178" t="s">
        <v>2395</v>
      </c>
    </row>
    <row r="1498" spans="1:5" x14ac:dyDescent="0.25">
      <c r="A1498" s="178" t="s">
        <v>2071</v>
      </c>
      <c r="B1498" s="178" t="s">
        <v>4182</v>
      </c>
      <c r="C1498" s="178" t="s">
        <v>2283</v>
      </c>
      <c r="D1498" s="178" t="s">
        <v>2282</v>
      </c>
      <c r="E1498" s="178" t="s">
        <v>2249</v>
      </c>
    </row>
    <row r="1499" spans="1:5" x14ac:dyDescent="0.25">
      <c r="A1499" s="178" t="s">
        <v>2071</v>
      </c>
      <c r="B1499" s="178" t="s">
        <v>4182</v>
      </c>
      <c r="C1499" s="178" t="s">
        <v>2283</v>
      </c>
      <c r="D1499" s="178" t="s">
        <v>2282</v>
      </c>
      <c r="E1499" s="178" t="s">
        <v>2153</v>
      </c>
    </row>
    <row r="1500" spans="1:5" x14ac:dyDescent="0.25">
      <c r="A1500" s="178" t="s">
        <v>2071</v>
      </c>
      <c r="B1500" s="178" t="s">
        <v>4182</v>
      </c>
      <c r="C1500" s="178" t="s">
        <v>2283</v>
      </c>
      <c r="D1500" s="178" t="s">
        <v>2282</v>
      </c>
      <c r="E1500" s="178" t="s">
        <v>2372</v>
      </c>
    </row>
    <row r="1501" spans="1:5" x14ac:dyDescent="0.25">
      <c r="A1501" s="178" t="s">
        <v>2071</v>
      </c>
      <c r="B1501" s="178" t="s">
        <v>4181</v>
      </c>
      <c r="C1501" s="178" t="s">
        <v>2281</v>
      </c>
      <c r="D1501" s="178" t="s">
        <v>2280</v>
      </c>
      <c r="E1501" s="178" t="s">
        <v>2101</v>
      </c>
    </row>
    <row r="1502" spans="1:5" x14ac:dyDescent="0.25">
      <c r="A1502" s="178" t="s">
        <v>2071</v>
      </c>
      <c r="B1502" s="178" t="s">
        <v>4181</v>
      </c>
      <c r="C1502" s="178" t="s">
        <v>2281</v>
      </c>
      <c r="D1502" s="178" t="s">
        <v>2280</v>
      </c>
      <c r="E1502" s="178" t="s">
        <v>2169</v>
      </c>
    </row>
    <row r="1503" spans="1:5" x14ac:dyDescent="0.25">
      <c r="A1503" s="178" t="s">
        <v>2071</v>
      </c>
      <c r="B1503" s="178" t="s">
        <v>4181</v>
      </c>
      <c r="C1503" s="178" t="s">
        <v>2281</v>
      </c>
      <c r="D1503" s="178" t="s">
        <v>2280</v>
      </c>
      <c r="E1503" s="178" t="s">
        <v>2117</v>
      </c>
    </row>
    <row r="1504" spans="1:5" x14ac:dyDescent="0.25">
      <c r="A1504" s="178" t="s">
        <v>2071</v>
      </c>
      <c r="B1504" s="178" t="s">
        <v>4180</v>
      </c>
      <c r="C1504" s="178" t="s">
        <v>2279</v>
      </c>
      <c r="D1504" s="178" t="s">
        <v>2278</v>
      </c>
      <c r="E1504" s="178" t="s">
        <v>2205</v>
      </c>
    </row>
    <row r="1505" spans="1:5" x14ac:dyDescent="0.25">
      <c r="A1505" s="178" t="s">
        <v>2071</v>
      </c>
      <c r="B1505" s="178" t="s">
        <v>4180</v>
      </c>
      <c r="C1505" s="178" t="s">
        <v>2279</v>
      </c>
      <c r="D1505" s="178" t="s">
        <v>2278</v>
      </c>
      <c r="E1505" s="178" t="s">
        <v>2237</v>
      </c>
    </row>
    <row r="1506" spans="1:5" x14ac:dyDescent="0.25">
      <c r="A1506" s="178" t="s">
        <v>2071</v>
      </c>
      <c r="B1506" s="178" t="s">
        <v>4180</v>
      </c>
      <c r="C1506" s="178" t="s">
        <v>2279</v>
      </c>
      <c r="D1506" s="178" t="s">
        <v>2278</v>
      </c>
      <c r="E1506" s="178" t="s">
        <v>2107</v>
      </c>
    </row>
    <row r="1507" spans="1:5" x14ac:dyDescent="0.25">
      <c r="A1507" s="178" t="s">
        <v>2071</v>
      </c>
      <c r="B1507" s="178" t="s">
        <v>4180</v>
      </c>
      <c r="C1507" s="178" t="s">
        <v>2279</v>
      </c>
      <c r="D1507" s="178" t="s">
        <v>2278</v>
      </c>
      <c r="E1507" s="178" t="s">
        <v>2169</v>
      </c>
    </row>
    <row r="1508" spans="1:5" x14ac:dyDescent="0.25">
      <c r="A1508" s="178" t="s">
        <v>2071</v>
      </c>
      <c r="B1508" s="178" t="s">
        <v>4180</v>
      </c>
      <c r="C1508" s="178" t="s">
        <v>2279</v>
      </c>
      <c r="D1508" s="178" t="s">
        <v>2278</v>
      </c>
      <c r="E1508" s="178" t="s">
        <v>2175</v>
      </c>
    </row>
    <row r="1509" spans="1:5" x14ac:dyDescent="0.25">
      <c r="A1509" s="178" t="s">
        <v>2071</v>
      </c>
      <c r="B1509" s="178" t="s">
        <v>4180</v>
      </c>
      <c r="C1509" s="178" t="s">
        <v>2279</v>
      </c>
      <c r="D1509" s="178" t="s">
        <v>2278</v>
      </c>
      <c r="E1509" s="178" t="s">
        <v>2093</v>
      </c>
    </row>
    <row r="1510" spans="1:5" x14ac:dyDescent="0.25">
      <c r="A1510" s="178" t="s">
        <v>2071</v>
      </c>
      <c r="B1510" s="178" t="s">
        <v>4179</v>
      </c>
      <c r="C1510" s="178" t="s">
        <v>2277</v>
      </c>
      <c r="D1510" s="178" t="s">
        <v>2276</v>
      </c>
      <c r="E1510" s="178" t="s">
        <v>2205</v>
      </c>
    </row>
    <row r="1511" spans="1:5" x14ac:dyDescent="0.25">
      <c r="A1511" s="178" t="s">
        <v>2071</v>
      </c>
      <c r="B1511" s="178" t="s">
        <v>4179</v>
      </c>
      <c r="C1511" s="178" t="s">
        <v>2277</v>
      </c>
      <c r="D1511" s="178" t="s">
        <v>2276</v>
      </c>
      <c r="E1511" s="178" t="s">
        <v>2377</v>
      </c>
    </row>
    <row r="1512" spans="1:5" x14ac:dyDescent="0.25">
      <c r="A1512" s="178" t="s">
        <v>2071</v>
      </c>
      <c r="B1512" s="178" t="s">
        <v>4179</v>
      </c>
      <c r="C1512" s="178" t="s">
        <v>2277</v>
      </c>
      <c r="D1512" s="178" t="s">
        <v>2276</v>
      </c>
      <c r="E1512" s="178" t="s">
        <v>2131</v>
      </c>
    </row>
    <row r="1513" spans="1:5" x14ac:dyDescent="0.25">
      <c r="A1513" s="178" t="s">
        <v>2071</v>
      </c>
      <c r="B1513" s="178" t="s">
        <v>4179</v>
      </c>
      <c r="C1513" s="178" t="s">
        <v>2277</v>
      </c>
      <c r="D1513" s="178" t="s">
        <v>2276</v>
      </c>
      <c r="E1513" s="178" t="s">
        <v>2175</v>
      </c>
    </row>
    <row r="1514" spans="1:5" x14ac:dyDescent="0.25">
      <c r="A1514" s="178" t="s">
        <v>2071</v>
      </c>
      <c r="B1514" s="178" t="s">
        <v>4178</v>
      </c>
      <c r="C1514" s="178" t="s">
        <v>2275</v>
      </c>
      <c r="D1514" s="178" t="s">
        <v>2274</v>
      </c>
      <c r="E1514" s="178" t="s">
        <v>2219</v>
      </c>
    </row>
    <row r="1515" spans="1:5" x14ac:dyDescent="0.25">
      <c r="A1515" s="178" t="s">
        <v>2071</v>
      </c>
      <c r="B1515" s="178" t="s">
        <v>4178</v>
      </c>
      <c r="C1515" s="178" t="s">
        <v>2275</v>
      </c>
      <c r="D1515" s="178" t="s">
        <v>2274</v>
      </c>
      <c r="E1515" s="178" t="s">
        <v>2229</v>
      </c>
    </row>
    <row r="1516" spans="1:5" x14ac:dyDescent="0.25">
      <c r="A1516" s="178" t="s">
        <v>2071</v>
      </c>
      <c r="B1516" s="178" t="s">
        <v>4178</v>
      </c>
      <c r="C1516" s="178" t="s">
        <v>2275</v>
      </c>
      <c r="D1516" s="178" t="s">
        <v>2274</v>
      </c>
      <c r="E1516" s="178" t="s">
        <v>2231</v>
      </c>
    </row>
    <row r="1517" spans="1:5" x14ac:dyDescent="0.25">
      <c r="A1517" s="178" t="s">
        <v>2071</v>
      </c>
      <c r="B1517" s="178" t="s">
        <v>4178</v>
      </c>
      <c r="C1517" s="178" t="s">
        <v>2275</v>
      </c>
      <c r="D1517" s="178" t="s">
        <v>2274</v>
      </c>
      <c r="E1517" s="178" t="s">
        <v>2358</v>
      </c>
    </row>
    <row r="1518" spans="1:5" x14ac:dyDescent="0.25">
      <c r="A1518" s="178" t="s">
        <v>2071</v>
      </c>
      <c r="B1518" s="178" t="s">
        <v>4177</v>
      </c>
      <c r="C1518" s="178" t="s">
        <v>2273</v>
      </c>
      <c r="D1518" s="178" t="s">
        <v>2272</v>
      </c>
      <c r="E1518" s="178" t="s">
        <v>2069</v>
      </c>
    </row>
    <row r="1519" spans="1:5" x14ac:dyDescent="0.25">
      <c r="A1519" s="178" t="s">
        <v>2071</v>
      </c>
      <c r="B1519" s="178" t="s">
        <v>4177</v>
      </c>
      <c r="C1519" s="178" t="s">
        <v>2273</v>
      </c>
      <c r="D1519" s="178" t="s">
        <v>2272</v>
      </c>
      <c r="E1519" s="178" t="s">
        <v>4074</v>
      </c>
    </row>
    <row r="1520" spans="1:5" x14ac:dyDescent="0.25">
      <c r="A1520" s="178" t="s">
        <v>2071</v>
      </c>
      <c r="B1520" s="178" t="s">
        <v>4177</v>
      </c>
      <c r="C1520" s="178" t="s">
        <v>2273</v>
      </c>
      <c r="D1520" s="178" t="s">
        <v>2272</v>
      </c>
      <c r="E1520" s="178" t="s">
        <v>1925</v>
      </c>
    </row>
    <row r="1521" spans="1:5" x14ac:dyDescent="0.25">
      <c r="A1521" s="178" t="s">
        <v>2071</v>
      </c>
      <c r="B1521" s="178" t="s">
        <v>4177</v>
      </c>
      <c r="C1521" s="178" t="s">
        <v>2273</v>
      </c>
      <c r="D1521" s="178" t="s">
        <v>2272</v>
      </c>
      <c r="E1521" s="178" t="s">
        <v>2135</v>
      </c>
    </row>
    <row r="1522" spans="1:5" x14ac:dyDescent="0.25">
      <c r="A1522" s="178" t="s">
        <v>2071</v>
      </c>
      <c r="B1522" s="178" t="s">
        <v>4177</v>
      </c>
      <c r="C1522" s="178" t="s">
        <v>2273</v>
      </c>
      <c r="D1522" s="178" t="s">
        <v>2272</v>
      </c>
      <c r="E1522" s="178" t="s">
        <v>2383</v>
      </c>
    </row>
    <row r="1523" spans="1:5" x14ac:dyDescent="0.25">
      <c r="A1523" s="178" t="s">
        <v>2071</v>
      </c>
      <c r="B1523" s="178" t="s">
        <v>4176</v>
      </c>
      <c r="C1523" s="178" t="s">
        <v>2271</v>
      </c>
      <c r="D1523" s="178" t="s">
        <v>2270</v>
      </c>
      <c r="E1523" s="178" t="s">
        <v>2302</v>
      </c>
    </row>
    <row r="1524" spans="1:5" x14ac:dyDescent="0.25">
      <c r="A1524" s="178" t="s">
        <v>2071</v>
      </c>
      <c r="B1524" s="178" t="s">
        <v>4176</v>
      </c>
      <c r="C1524" s="178" t="s">
        <v>2271</v>
      </c>
      <c r="D1524" s="178" t="s">
        <v>2270</v>
      </c>
      <c r="E1524" s="178" t="s">
        <v>2332</v>
      </c>
    </row>
    <row r="1525" spans="1:5" x14ac:dyDescent="0.25">
      <c r="A1525" s="178" t="s">
        <v>2071</v>
      </c>
      <c r="B1525" s="178" t="s">
        <v>4175</v>
      </c>
      <c r="C1525" s="178" t="s">
        <v>2269</v>
      </c>
      <c r="D1525" s="178" t="s">
        <v>2268</v>
      </c>
      <c r="E1525" s="178" t="s">
        <v>2300</v>
      </c>
    </row>
    <row r="1526" spans="1:5" x14ac:dyDescent="0.25">
      <c r="A1526" s="178" t="s">
        <v>2071</v>
      </c>
      <c r="B1526" s="178" t="s">
        <v>4175</v>
      </c>
      <c r="C1526" s="178" t="s">
        <v>2269</v>
      </c>
      <c r="D1526" s="178" t="s">
        <v>2268</v>
      </c>
      <c r="E1526" s="178" t="s">
        <v>2147</v>
      </c>
    </row>
    <row r="1527" spans="1:5" x14ac:dyDescent="0.25">
      <c r="A1527" s="178" t="s">
        <v>2071</v>
      </c>
      <c r="B1527" s="178" t="s">
        <v>4175</v>
      </c>
      <c r="C1527" s="178" t="s">
        <v>2269</v>
      </c>
      <c r="D1527" s="178" t="s">
        <v>2268</v>
      </c>
      <c r="E1527" s="178" t="s">
        <v>2348</v>
      </c>
    </row>
    <row r="1528" spans="1:5" x14ac:dyDescent="0.25">
      <c r="A1528" s="178" t="s">
        <v>2071</v>
      </c>
      <c r="B1528" s="178" t="s">
        <v>4174</v>
      </c>
      <c r="C1528" s="178" t="s">
        <v>2267</v>
      </c>
      <c r="D1528" s="178" t="s">
        <v>2266</v>
      </c>
      <c r="E1528" s="178" t="s">
        <v>4078</v>
      </c>
    </row>
    <row r="1529" spans="1:5" x14ac:dyDescent="0.25">
      <c r="A1529" s="178" t="s">
        <v>2071</v>
      </c>
      <c r="B1529" s="178" t="s">
        <v>4174</v>
      </c>
      <c r="C1529" s="178" t="s">
        <v>2267</v>
      </c>
      <c r="D1529" s="178" t="s">
        <v>2266</v>
      </c>
      <c r="E1529" s="178" t="s">
        <v>1925</v>
      </c>
    </row>
    <row r="1530" spans="1:5" x14ac:dyDescent="0.25">
      <c r="A1530" s="178" t="s">
        <v>2071</v>
      </c>
      <c r="B1530" s="178" t="s">
        <v>4174</v>
      </c>
      <c r="C1530" s="178" t="s">
        <v>2267</v>
      </c>
      <c r="D1530" s="178" t="s">
        <v>2266</v>
      </c>
      <c r="E1530" s="178" t="s">
        <v>2161</v>
      </c>
    </row>
    <row r="1531" spans="1:5" x14ac:dyDescent="0.25">
      <c r="A1531" s="178" t="s">
        <v>2071</v>
      </c>
      <c r="B1531" s="178" t="s">
        <v>4174</v>
      </c>
      <c r="C1531" s="178" t="s">
        <v>2267</v>
      </c>
      <c r="D1531" s="178" t="s">
        <v>2266</v>
      </c>
      <c r="E1531" s="178" t="s">
        <v>2338</v>
      </c>
    </row>
    <row r="1532" spans="1:5" x14ac:dyDescent="0.25">
      <c r="A1532" s="178" t="s">
        <v>2071</v>
      </c>
      <c r="B1532" s="178" t="s">
        <v>4173</v>
      </c>
      <c r="C1532" s="178" t="s">
        <v>2265</v>
      </c>
      <c r="D1532" s="178" t="s">
        <v>1711</v>
      </c>
      <c r="E1532" s="178" t="s">
        <v>2372</v>
      </c>
    </row>
    <row r="1533" spans="1:5" x14ac:dyDescent="0.25">
      <c r="A1533" s="178" t="s">
        <v>2071</v>
      </c>
      <c r="B1533" s="178" t="s">
        <v>4173</v>
      </c>
      <c r="C1533" s="178" t="s">
        <v>2265</v>
      </c>
      <c r="D1533" s="178" t="s">
        <v>1711</v>
      </c>
      <c r="E1533" s="178" t="s">
        <v>2087</v>
      </c>
    </row>
    <row r="1534" spans="1:5" x14ac:dyDescent="0.25">
      <c r="A1534" s="178" t="s">
        <v>2071</v>
      </c>
      <c r="B1534" s="178" t="s">
        <v>4173</v>
      </c>
      <c r="C1534" s="178" t="s">
        <v>2265</v>
      </c>
      <c r="D1534" s="178" t="s">
        <v>1711</v>
      </c>
      <c r="E1534" s="178" t="s">
        <v>2257</v>
      </c>
    </row>
    <row r="1535" spans="1:5" x14ac:dyDescent="0.25">
      <c r="A1535" s="178" t="s">
        <v>2071</v>
      </c>
      <c r="B1535" s="178" t="s">
        <v>4173</v>
      </c>
      <c r="C1535" s="178" t="s">
        <v>2265</v>
      </c>
      <c r="D1535" s="178" t="s">
        <v>1711</v>
      </c>
      <c r="E1535" s="178" t="s">
        <v>2091</v>
      </c>
    </row>
    <row r="1536" spans="1:5" x14ac:dyDescent="0.25">
      <c r="A1536" s="178" t="s">
        <v>2071</v>
      </c>
      <c r="B1536" s="178" t="s">
        <v>4172</v>
      </c>
      <c r="C1536" s="178" t="s">
        <v>2264</v>
      </c>
      <c r="D1536" s="178" t="s">
        <v>2263</v>
      </c>
      <c r="E1536" s="178" t="s">
        <v>2288</v>
      </c>
    </row>
    <row r="1537" spans="1:5" x14ac:dyDescent="0.25">
      <c r="A1537" s="178" t="s">
        <v>2071</v>
      </c>
      <c r="B1537" s="178" t="s">
        <v>4172</v>
      </c>
      <c r="C1537" s="178" t="s">
        <v>2264</v>
      </c>
      <c r="D1537" s="178" t="s">
        <v>2263</v>
      </c>
      <c r="E1537" s="178" t="s">
        <v>2296</v>
      </c>
    </row>
    <row r="1538" spans="1:5" x14ac:dyDescent="0.25">
      <c r="A1538" s="178" t="s">
        <v>2071</v>
      </c>
      <c r="B1538" s="178" t="s">
        <v>4172</v>
      </c>
      <c r="C1538" s="178" t="s">
        <v>2264</v>
      </c>
      <c r="D1538" s="178" t="s">
        <v>2263</v>
      </c>
      <c r="E1538" s="178" t="s">
        <v>2324</v>
      </c>
    </row>
    <row r="1539" spans="1:5" x14ac:dyDescent="0.25">
      <c r="A1539" s="178" t="s">
        <v>2071</v>
      </c>
      <c r="B1539" s="178" t="s">
        <v>4172</v>
      </c>
      <c r="C1539" s="178" t="s">
        <v>2264</v>
      </c>
      <c r="D1539" s="178" t="s">
        <v>2263</v>
      </c>
      <c r="E1539" s="178" t="s">
        <v>2340</v>
      </c>
    </row>
    <row r="1540" spans="1:5" x14ac:dyDescent="0.25">
      <c r="A1540" s="178" t="s">
        <v>2071</v>
      </c>
      <c r="B1540" s="178" t="s">
        <v>4171</v>
      </c>
      <c r="C1540" s="178" t="s">
        <v>2262</v>
      </c>
      <c r="D1540" s="178" t="s">
        <v>2261</v>
      </c>
      <c r="E1540" s="178" t="s">
        <v>2251</v>
      </c>
    </row>
    <row r="1541" spans="1:5" x14ac:dyDescent="0.25">
      <c r="A1541" s="178" t="s">
        <v>2071</v>
      </c>
      <c r="B1541" s="178" t="s">
        <v>4171</v>
      </c>
      <c r="C1541" s="178" t="s">
        <v>2262</v>
      </c>
      <c r="D1541" s="178" t="s">
        <v>2261</v>
      </c>
      <c r="E1541" s="178" t="s">
        <v>2255</v>
      </c>
    </row>
    <row r="1542" spans="1:5" x14ac:dyDescent="0.25">
      <c r="A1542" s="178" t="s">
        <v>2071</v>
      </c>
      <c r="B1542" s="178" t="s">
        <v>4171</v>
      </c>
      <c r="C1542" s="178" t="s">
        <v>2262</v>
      </c>
      <c r="D1542" s="178" t="s">
        <v>2261</v>
      </c>
      <c r="E1542" s="178" t="s">
        <v>2185</v>
      </c>
    </row>
    <row r="1543" spans="1:5" x14ac:dyDescent="0.25">
      <c r="A1543" s="178" t="s">
        <v>2071</v>
      </c>
      <c r="B1543" s="178" t="s">
        <v>4171</v>
      </c>
      <c r="C1543" s="178" t="s">
        <v>2262</v>
      </c>
      <c r="D1543" s="178" t="s">
        <v>2261</v>
      </c>
      <c r="E1543" s="178" t="s">
        <v>2284</v>
      </c>
    </row>
    <row r="1544" spans="1:5" x14ac:dyDescent="0.25">
      <c r="A1544" s="178" t="s">
        <v>2071</v>
      </c>
      <c r="B1544" s="178" t="s">
        <v>4171</v>
      </c>
      <c r="C1544" s="178" t="s">
        <v>2262</v>
      </c>
      <c r="D1544" s="178" t="s">
        <v>2261</v>
      </c>
      <c r="E1544" s="178" t="s">
        <v>2362</v>
      </c>
    </row>
    <row r="1545" spans="1:5" x14ac:dyDescent="0.25">
      <c r="A1545" s="178" t="s">
        <v>2071</v>
      </c>
      <c r="B1545" s="178" t="s">
        <v>4170</v>
      </c>
      <c r="C1545" s="178" t="s">
        <v>2260</v>
      </c>
      <c r="D1545" s="178" t="s">
        <v>2259</v>
      </c>
      <c r="E1545" s="178" t="s">
        <v>2123</v>
      </c>
    </row>
    <row r="1546" spans="1:5" x14ac:dyDescent="0.25">
      <c r="A1546" s="178" t="s">
        <v>2071</v>
      </c>
      <c r="B1546" s="178" t="s">
        <v>4170</v>
      </c>
      <c r="C1546" s="178" t="s">
        <v>2260</v>
      </c>
      <c r="D1546" s="178" t="s">
        <v>2259</v>
      </c>
      <c r="E1546" s="178" t="s">
        <v>2097</v>
      </c>
    </row>
    <row r="1547" spans="1:5" x14ac:dyDescent="0.25">
      <c r="A1547" s="178" t="s">
        <v>2071</v>
      </c>
      <c r="B1547" s="178" t="s">
        <v>4170</v>
      </c>
      <c r="C1547" s="178" t="s">
        <v>2260</v>
      </c>
      <c r="D1547" s="178" t="s">
        <v>2259</v>
      </c>
      <c r="E1547" s="178" t="s">
        <v>1737</v>
      </c>
    </row>
    <row r="1548" spans="1:5" x14ac:dyDescent="0.25">
      <c r="A1548" s="178" t="s">
        <v>2071</v>
      </c>
      <c r="B1548" s="178" t="s">
        <v>4170</v>
      </c>
      <c r="C1548" s="178" t="s">
        <v>2260</v>
      </c>
      <c r="D1548" s="178" t="s">
        <v>2259</v>
      </c>
      <c r="E1548" s="178" t="s">
        <v>2227</v>
      </c>
    </row>
    <row r="1549" spans="1:5" x14ac:dyDescent="0.25">
      <c r="A1549" s="178" t="s">
        <v>2071</v>
      </c>
      <c r="B1549" s="178" t="s">
        <v>4170</v>
      </c>
      <c r="C1549" s="178" t="s">
        <v>2260</v>
      </c>
      <c r="D1549" s="178" t="s">
        <v>2259</v>
      </c>
      <c r="E1549" s="178" t="s">
        <v>2129</v>
      </c>
    </row>
    <row r="1550" spans="1:5" x14ac:dyDescent="0.25">
      <c r="A1550" s="178" t="s">
        <v>2071</v>
      </c>
      <c r="B1550" s="178" t="s">
        <v>4169</v>
      </c>
      <c r="C1550" s="178" t="s">
        <v>2258</v>
      </c>
      <c r="D1550" s="178" t="s">
        <v>2257</v>
      </c>
      <c r="E1550" s="178" t="s">
        <v>2364</v>
      </c>
    </row>
    <row r="1551" spans="1:5" x14ac:dyDescent="0.25">
      <c r="A1551" s="178" t="s">
        <v>2071</v>
      </c>
      <c r="B1551" s="178" t="s">
        <v>4169</v>
      </c>
      <c r="C1551" s="178" t="s">
        <v>2258</v>
      </c>
      <c r="D1551" s="178" t="s">
        <v>2257</v>
      </c>
      <c r="E1551" s="178" t="s">
        <v>2078</v>
      </c>
    </row>
    <row r="1552" spans="1:5" x14ac:dyDescent="0.25">
      <c r="A1552" s="178" t="s">
        <v>2071</v>
      </c>
      <c r="B1552" s="178" t="s">
        <v>4169</v>
      </c>
      <c r="C1552" s="178" t="s">
        <v>2258</v>
      </c>
      <c r="D1552" s="178" t="s">
        <v>2257</v>
      </c>
      <c r="E1552" s="178" t="s">
        <v>2087</v>
      </c>
    </row>
    <row r="1553" spans="1:5" x14ac:dyDescent="0.25">
      <c r="A1553" s="178" t="s">
        <v>2071</v>
      </c>
      <c r="B1553" s="178" t="s">
        <v>4169</v>
      </c>
      <c r="C1553" s="178" t="s">
        <v>2258</v>
      </c>
      <c r="D1553" s="178" t="s">
        <v>2257</v>
      </c>
      <c r="E1553" s="178" t="s">
        <v>1711</v>
      </c>
    </row>
    <row r="1554" spans="1:5" x14ac:dyDescent="0.25">
      <c r="A1554" s="178" t="s">
        <v>2071</v>
      </c>
      <c r="B1554" s="178" t="s">
        <v>4169</v>
      </c>
      <c r="C1554" s="178" t="s">
        <v>2258</v>
      </c>
      <c r="D1554" s="178" t="s">
        <v>2257</v>
      </c>
      <c r="E1554" s="178" t="s">
        <v>2091</v>
      </c>
    </row>
    <row r="1555" spans="1:5" x14ac:dyDescent="0.25">
      <c r="A1555" s="178" t="s">
        <v>2071</v>
      </c>
      <c r="B1555" s="178" t="s">
        <v>4169</v>
      </c>
      <c r="C1555" s="178" t="s">
        <v>2258</v>
      </c>
      <c r="D1555" s="178" t="s">
        <v>2257</v>
      </c>
      <c r="E1555" s="178" t="s">
        <v>4074</v>
      </c>
    </row>
    <row r="1556" spans="1:5" x14ac:dyDescent="0.25">
      <c r="A1556" s="178" t="s">
        <v>2071</v>
      </c>
      <c r="B1556" s="178" t="s">
        <v>4169</v>
      </c>
      <c r="C1556" s="178" t="s">
        <v>2258</v>
      </c>
      <c r="D1556" s="178" t="s">
        <v>2257</v>
      </c>
      <c r="E1556" s="178" t="s">
        <v>2318</v>
      </c>
    </row>
    <row r="1557" spans="1:5" x14ac:dyDescent="0.25">
      <c r="A1557" s="178" t="s">
        <v>2071</v>
      </c>
      <c r="B1557" s="178" t="s">
        <v>4168</v>
      </c>
      <c r="C1557" s="178" t="s">
        <v>2256</v>
      </c>
      <c r="D1557" s="178" t="s">
        <v>2255</v>
      </c>
      <c r="E1557" s="178" t="s">
        <v>2185</v>
      </c>
    </row>
    <row r="1558" spans="1:5" x14ac:dyDescent="0.25">
      <c r="A1558" s="178" t="s">
        <v>2071</v>
      </c>
      <c r="B1558" s="178" t="s">
        <v>4168</v>
      </c>
      <c r="C1558" s="178" t="s">
        <v>2256</v>
      </c>
      <c r="D1558" s="178" t="s">
        <v>2255</v>
      </c>
      <c r="E1558" s="178" t="s">
        <v>2362</v>
      </c>
    </row>
    <row r="1559" spans="1:5" x14ac:dyDescent="0.25">
      <c r="A1559" s="178" t="s">
        <v>2071</v>
      </c>
      <c r="B1559" s="178" t="s">
        <v>4168</v>
      </c>
      <c r="C1559" s="178" t="s">
        <v>2256</v>
      </c>
      <c r="D1559" s="178" t="s">
        <v>2255</v>
      </c>
      <c r="E1559" s="178" t="s">
        <v>2298</v>
      </c>
    </row>
    <row r="1560" spans="1:5" x14ac:dyDescent="0.25">
      <c r="A1560" s="178" t="s">
        <v>2071</v>
      </c>
      <c r="B1560" s="178" t="s">
        <v>4168</v>
      </c>
      <c r="C1560" s="178" t="s">
        <v>2256</v>
      </c>
      <c r="D1560" s="178" t="s">
        <v>2255</v>
      </c>
      <c r="E1560" s="178" t="s">
        <v>2099</v>
      </c>
    </row>
    <row r="1561" spans="1:5" x14ac:dyDescent="0.25">
      <c r="A1561" s="178" t="s">
        <v>2071</v>
      </c>
      <c r="B1561" s="178" t="s">
        <v>4168</v>
      </c>
      <c r="C1561" s="178" t="s">
        <v>2256</v>
      </c>
      <c r="D1561" s="178" t="s">
        <v>2255</v>
      </c>
      <c r="E1561" s="178" t="s">
        <v>2261</v>
      </c>
    </row>
    <row r="1562" spans="1:5" x14ac:dyDescent="0.25">
      <c r="A1562" s="178" t="s">
        <v>2071</v>
      </c>
      <c r="B1562" s="178" t="s">
        <v>4167</v>
      </c>
      <c r="C1562" s="178" t="s">
        <v>2254</v>
      </c>
      <c r="D1562" s="178" t="s">
        <v>2253</v>
      </c>
      <c r="E1562" s="178" t="s">
        <v>2199</v>
      </c>
    </row>
    <row r="1563" spans="1:5" x14ac:dyDescent="0.25">
      <c r="A1563" s="178" t="s">
        <v>2071</v>
      </c>
      <c r="B1563" s="178" t="s">
        <v>4167</v>
      </c>
      <c r="C1563" s="178" t="s">
        <v>2254</v>
      </c>
      <c r="D1563" s="178" t="s">
        <v>2253</v>
      </c>
      <c r="E1563" s="178" t="s">
        <v>2183</v>
      </c>
    </row>
    <row r="1564" spans="1:5" x14ac:dyDescent="0.25">
      <c r="A1564" s="178" t="s">
        <v>2071</v>
      </c>
      <c r="B1564" s="178" t="s">
        <v>4167</v>
      </c>
      <c r="C1564" s="178" t="s">
        <v>2254</v>
      </c>
      <c r="D1564" s="178" t="s">
        <v>2253</v>
      </c>
      <c r="E1564" s="178" t="s">
        <v>2354</v>
      </c>
    </row>
    <row r="1565" spans="1:5" x14ac:dyDescent="0.25">
      <c r="A1565" s="178" t="s">
        <v>2071</v>
      </c>
      <c r="B1565" s="178" t="s">
        <v>4166</v>
      </c>
      <c r="C1565" s="178" t="s">
        <v>2252</v>
      </c>
      <c r="D1565" s="178" t="s">
        <v>2251</v>
      </c>
      <c r="E1565" s="178" t="s">
        <v>1737</v>
      </c>
    </row>
    <row r="1566" spans="1:5" x14ac:dyDescent="0.25">
      <c r="A1566" s="178" t="s">
        <v>2071</v>
      </c>
      <c r="B1566" s="178" t="s">
        <v>4166</v>
      </c>
      <c r="C1566" s="178" t="s">
        <v>2252</v>
      </c>
      <c r="D1566" s="178" t="s">
        <v>2251</v>
      </c>
      <c r="E1566" s="178" t="s">
        <v>2175</v>
      </c>
    </row>
    <row r="1567" spans="1:5" x14ac:dyDescent="0.25">
      <c r="A1567" s="178" t="s">
        <v>2071</v>
      </c>
      <c r="B1567" s="178" t="s">
        <v>4166</v>
      </c>
      <c r="C1567" s="178" t="s">
        <v>2252</v>
      </c>
      <c r="D1567" s="178" t="s">
        <v>2251</v>
      </c>
      <c r="E1567" s="178" t="s">
        <v>2284</v>
      </c>
    </row>
    <row r="1568" spans="1:5" x14ac:dyDescent="0.25">
      <c r="A1568" s="178" t="s">
        <v>2071</v>
      </c>
      <c r="B1568" s="178" t="s">
        <v>4166</v>
      </c>
      <c r="C1568" s="178" t="s">
        <v>2252</v>
      </c>
      <c r="D1568" s="178" t="s">
        <v>2251</v>
      </c>
      <c r="E1568" s="178" t="s">
        <v>2362</v>
      </c>
    </row>
    <row r="1569" spans="1:5" x14ac:dyDescent="0.25">
      <c r="A1569" s="178" t="s">
        <v>2071</v>
      </c>
      <c r="B1569" s="178" t="s">
        <v>4166</v>
      </c>
      <c r="C1569" s="178" t="s">
        <v>2252</v>
      </c>
      <c r="D1569" s="178" t="s">
        <v>2251</v>
      </c>
      <c r="E1569" s="178" t="s">
        <v>2099</v>
      </c>
    </row>
    <row r="1570" spans="1:5" x14ac:dyDescent="0.25">
      <c r="A1570" s="178" t="s">
        <v>2071</v>
      </c>
      <c r="B1570" s="178" t="s">
        <v>4166</v>
      </c>
      <c r="C1570" s="178" t="s">
        <v>2252</v>
      </c>
      <c r="D1570" s="178" t="s">
        <v>2251</v>
      </c>
      <c r="E1570" s="178" t="s">
        <v>2261</v>
      </c>
    </row>
    <row r="1571" spans="1:5" x14ac:dyDescent="0.25">
      <c r="A1571" s="178" t="s">
        <v>2071</v>
      </c>
      <c r="B1571" s="178" t="s">
        <v>4165</v>
      </c>
      <c r="C1571" s="178" t="s">
        <v>2250</v>
      </c>
      <c r="D1571" s="178" t="s">
        <v>2249</v>
      </c>
      <c r="E1571" s="178" t="s">
        <v>2153</v>
      </c>
    </row>
    <row r="1572" spans="1:5" x14ac:dyDescent="0.25">
      <c r="A1572" s="178" t="s">
        <v>2071</v>
      </c>
      <c r="B1572" s="178" t="s">
        <v>4165</v>
      </c>
      <c r="C1572" s="178" t="s">
        <v>2250</v>
      </c>
      <c r="D1572" s="178" t="s">
        <v>2249</v>
      </c>
      <c r="E1572" s="178" t="s">
        <v>2145</v>
      </c>
    </row>
    <row r="1573" spans="1:5" x14ac:dyDescent="0.25">
      <c r="A1573" s="178" t="s">
        <v>2071</v>
      </c>
      <c r="B1573" s="178" t="s">
        <v>4165</v>
      </c>
      <c r="C1573" s="178" t="s">
        <v>2250</v>
      </c>
      <c r="D1573" s="178" t="s">
        <v>2249</v>
      </c>
      <c r="E1573" s="178" t="s">
        <v>2391</v>
      </c>
    </row>
    <row r="1574" spans="1:5" x14ac:dyDescent="0.25">
      <c r="A1574" s="178" t="s">
        <v>2071</v>
      </c>
      <c r="B1574" s="178" t="s">
        <v>4165</v>
      </c>
      <c r="C1574" s="178" t="s">
        <v>2250</v>
      </c>
      <c r="D1574" s="178" t="s">
        <v>2249</v>
      </c>
      <c r="E1574" s="178" t="s">
        <v>2282</v>
      </c>
    </row>
    <row r="1575" spans="1:5" x14ac:dyDescent="0.25">
      <c r="A1575" s="178" t="s">
        <v>2071</v>
      </c>
      <c r="B1575" s="178" t="s">
        <v>4164</v>
      </c>
      <c r="C1575" s="178" t="s">
        <v>2248</v>
      </c>
      <c r="D1575" s="178" t="s">
        <v>2247</v>
      </c>
      <c r="E1575" s="178" t="s">
        <v>2370</v>
      </c>
    </row>
    <row r="1576" spans="1:5" x14ac:dyDescent="0.25">
      <c r="A1576" s="178" t="s">
        <v>2071</v>
      </c>
      <c r="B1576" s="178" t="s">
        <v>4163</v>
      </c>
      <c r="C1576" s="178" t="s">
        <v>2246</v>
      </c>
      <c r="D1576" s="178" t="s">
        <v>2245</v>
      </c>
      <c r="E1576" s="178" t="s">
        <v>2393</v>
      </c>
    </row>
    <row r="1577" spans="1:5" x14ac:dyDescent="0.25">
      <c r="A1577" s="178" t="s">
        <v>2071</v>
      </c>
      <c r="B1577" s="178" t="s">
        <v>4162</v>
      </c>
      <c r="C1577" s="178" t="s">
        <v>2244</v>
      </c>
      <c r="D1577" s="178" t="s">
        <v>2243</v>
      </c>
      <c r="E1577" s="178" t="s">
        <v>2332</v>
      </c>
    </row>
    <row r="1578" spans="1:5" x14ac:dyDescent="0.25">
      <c r="A1578" s="178" t="s">
        <v>2071</v>
      </c>
      <c r="B1578" s="178" t="s">
        <v>4162</v>
      </c>
      <c r="C1578" s="178" t="s">
        <v>2244</v>
      </c>
      <c r="D1578" s="178" t="s">
        <v>2243</v>
      </c>
      <c r="E1578" s="178" t="s">
        <v>2105</v>
      </c>
    </row>
    <row r="1579" spans="1:5" x14ac:dyDescent="0.25">
      <c r="A1579" s="178" t="s">
        <v>2071</v>
      </c>
      <c r="B1579" s="178" t="s">
        <v>4162</v>
      </c>
      <c r="C1579" s="178" t="s">
        <v>2244</v>
      </c>
      <c r="D1579" s="178" t="s">
        <v>2243</v>
      </c>
      <c r="E1579" s="178" t="s">
        <v>2191</v>
      </c>
    </row>
    <row r="1580" spans="1:5" x14ac:dyDescent="0.25">
      <c r="A1580" s="178" t="s">
        <v>2071</v>
      </c>
      <c r="B1580" s="178" t="s">
        <v>4162</v>
      </c>
      <c r="C1580" s="178" t="s">
        <v>2244</v>
      </c>
      <c r="D1580" s="178" t="s">
        <v>2243</v>
      </c>
      <c r="E1580" s="178" t="s">
        <v>2183</v>
      </c>
    </row>
    <row r="1581" spans="1:5" x14ac:dyDescent="0.25">
      <c r="A1581" s="178" t="s">
        <v>2071</v>
      </c>
      <c r="B1581" s="178" t="s">
        <v>4161</v>
      </c>
      <c r="C1581" s="178" t="s">
        <v>2242</v>
      </c>
      <c r="D1581" s="178" t="s">
        <v>2241</v>
      </c>
      <c r="E1581" s="178" t="s">
        <v>2330</v>
      </c>
    </row>
    <row r="1582" spans="1:5" x14ac:dyDescent="0.25">
      <c r="A1582" s="178" t="s">
        <v>2071</v>
      </c>
      <c r="B1582" s="178" t="s">
        <v>4161</v>
      </c>
      <c r="C1582" s="178" t="s">
        <v>2242</v>
      </c>
      <c r="D1582" s="178" t="s">
        <v>2241</v>
      </c>
      <c r="E1582" s="178" t="s">
        <v>2147</v>
      </c>
    </row>
    <row r="1583" spans="1:5" x14ac:dyDescent="0.25">
      <c r="A1583" s="178" t="s">
        <v>2071</v>
      </c>
      <c r="B1583" s="178" t="s">
        <v>4161</v>
      </c>
      <c r="C1583" s="178" t="s">
        <v>2242</v>
      </c>
      <c r="D1583" s="178" t="s">
        <v>2241</v>
      </c>
      <c r="E1583" s="178" t="s">
        <v>4127</v>
      </c>
    </row>
    <row r="1584" spans="1:5" x14ac:dyDescent="0.25">
      <c r="A1584" s="178" t="s">
        <v>2071</v>
      </c>
      <c r="B1584" s="178" t="s">
        <v>4161</v>
      </c>
      <c r="C1584" s="178" t="s">
        <v>2242</v>
      </c>
      <c r="D1584" s="178" t="s">
        <v>2241</v>
      </c>
      <c r="E1584" s="178" t="s">
        <v>2173</v>
      </c>
    </row>
    <row r="1585" spans="1:5" x14ac:dyDescent="0.25">
      <c r="A1585" s="178" t="s">
        <v>2071</v>
      </c>
      <c r="B1585" s="178" t="s">
        <v>4160</v>
      </c>
      <c r="C1585" s="178" t="s">
        <v>2240</v>
      </c>
      <c r="D1585" s="178" t="s">
        <v>2239</v>
      </c>
      <c r="E1585" s="178" t="s">
        <v>2328</v>
      </c>
    </row>
    <row r="1586" spans="1:5" x14ac:dyDescent="0.25">
      <c r="A1586" s="178" t="s">
        <v>2071</v>
      </c>
      <c r="B1586" s="178" t="s">
        <v>4160</v>
      </c>
      <c r="C1586" s="178" t="s">
        <v>2240</v>
      </c>
      <c r="D1586" s="178" t="s">
        <v>2239</v>
      </c>
      <c r="E1586" s="178" t="s">
        <v>2207</v>
      </c>
    </row>
    <row r="1587" spans="1:5" x14ac:dyDescent="0.25">
      <c r="A1587" s="178" t="s">
        <v>2071</v>
      </c>
      <c r="B1587" s="178" t="s">
        <v>4160</v>
      </c>
      <c r="C1587" s="178" t="s">
        <v>2240</v>
      </c>
      <c r="D1587" s="178" t="s">
        <v>2239</v>
      </c>
      <c r="E1587" s="178" t="s">
        <v>2286</v>
      </c>
    </row>
    <row r="1588" spans="1:5" x14ac:dyDescent="0.25">
      <c r="A1588" s="178" t="s">
        <v>2071</v>
      </c>
      <c r="B1588" s="178" t="s">
        <v>4160</v>
      </c>
      <c r="C1588" s="178" t="s">
        <v>2240</v>
      </c>
      <c r="D1588" s="178" t="s">
        <v>2239</v>
      </c>
      <c r="E1588" s="178" t="s">
        <v>2352</v>
      </c>
    </row>
    <row r="1589" spans="1:5" x14ac:dyDescent="0.25">
      <c r="A1589" s="178" t="s">
        <v>2071</v>
      </c>
      <c r="B1589" s="178" t="s">
        <v>4159</v>
      </c>
      <c r="C1589" s="178" t="s">
        <v>2238</v>
      </c>
      <c r="D1589" s="178" t="s">
        <v>2237</v>
      </c>
      <c r="E1589" s="178" t="s">
        <v>2167</v>
      </c>
    </row>
    <row r="1590" spans="1:5" x14ac:dyDescent="0.25">
      <c r="A1590" s="178" t="s">
        <v>2071</v>
      </c>
      <c r="B1590" s="178" t="s">
        <v>4159</v>
      </c>
      <c r="C1590" s="178" t="s">
        <v>2238</v>
      </c>
      <c r="D1590" s="178" t="s">
        <v>2237</v>
      </c>
      <c r="E1590" s="178" t="s">
        <v>2093</v>
      </c>
    </row>
    <row r="1591" spans="1:5" x14ac:dyDescent="0.25">
      <c r="A1591" s="178" t="s">
        <v>2071</v>
      </c>
      <c r="B1591" s="178" t="s">
        <v>4159</v>
      </c>
      <c r="C1591" s="178" t="s">
        <v>2238</v>
      </c>
      <c r="D1591" s="178" t="s">
        <v>2237</v>
      </c>
      <c r="E1591" s="178" t="s">
        <v>2171</v>
      </c>
    </row>
    <row r="1592" spans="1:5" x14ac:dyDescent="0.25">
      <c r="A1592" s="178" t="s">
        <v>2071</v>
      </c>
      <c r="B1592" s="178" t="s">
        <v>4159</v>
      </c>
      <c r="C1592" s="178" t="s">
        <v>2238</v>
      </c>
      <c r="D1592" s="178" t="s">
        <v>2237</v>
      </c>
      <c r="E1592" s="178" t="s">
        <v>2107</v>
      </c>
    </row>
    <row r="1593" spans="1:5" x14ac:dyDescent="0.25">
      <c r="A1593" s="178" t="s">
        <v>2071</v>
      </c>
      <c r="B1593" s="178" t="s">
        <v>4159</v>
      </c>
      <c r="C1593" s="178" t="s">
        <v>2238</v>
      </c>
      <c r="D1593" s="178" t="s">
        <v>2237</v>
      </c>
      <c r="E1593" s="178" t="s">
        <v>2278</v>
      </c>
    </row>
    <row r="1594" spans="1:5" x14ac:dyDescent="0.25">
      <c r="A1594" s="178" t="s">
        <v>2071</v>
      </c>
      <c r="B1594" s="178" t="s">
        <v>4159</v>
      </c>
      <c r="C1594" s="178" t="s">
        <v>2238</v>
      </c>
      <c r="D1594" s="178" t="s">
        <v>2237</v>
      </c>
      <c r="E1594" s="178" t="s">
        <v>2151</v>
      </c>
    </row>
    <row r="1595" spans="1:5" x14ac:dyDescent="0.25">
      <c r="A1595" s="178" t="s">
        <v>2071</v>
      </c>
      <c r="B1595" s="178" t="s">
        <v>4158</v>
      </c>
      <c r="C1595" s="178" t="s">
        <v>2236</v>
      </c>
      <c r="D1595" s="178" t="s">
        <v>2235</v>
      </c>
      <c r="E1595" s="178" t="s">
        <v>2076</v>
      </c>
    </row>
    <row r="1596" spans="1:5" x14ac:dyDescent="0.25">
      <c r="A1596" s="178" t="s">
        <v>2071</v>
      </c>
      <c r="B1596" s="178" t="s">
        <v>4158</v>
      </c>
      <c r="C1596" s="178" t="s">
        <v>2236</v>
      </c>
      <c r="D1596" s="178" t="s">
        <v>2235</v>
      </c>
      <c r="E1596" s="178" t="s">
        <v>2083</v>
      </c>
    </row>
    <row r="1597" spans="1:5" x14ac:dyDescent="0.25">
      <c r="A1597" s="178" t="s">
        <v>2071</v>
      </c>
      <c r="B1597" s="178" t="s">
        <v>4158</v>
      </c>
      <c r="C1597" s="178" t="s">
        <v>2236</v>
      </c>
      <c r="D1597" s="178" t="s">
        <v>2235</v>
      </c>
      <c r="E1597" s="178" t="s">
        <v>2338</v>
      </c>
    </row>
    <row r="1598" spans="1:5" x14ac:dyDescent="0.25">
      <c r="A1598" s="178" t="s">
        <v>2071</v>
      </c>
      <c r="B1598" s="178" t="s">
        <v>4158</v>
      </c>
      <c r="C1598" s="178" t="s">
        <v>2236</v>
      </c>
      <c r="D1598" s="178" t="s">
        <v>2235</v>
      </c>
      <c r="E1598" s="178" t="s">
        <v>2213</v>
      </c>
    </row>
    <row r="1599" spans="1:5" x14ac:dyDescent="0.25">
      <c r="A1599" s="178" t="s">
        <v>2071</v>
      </c>
      <c r="B1599" s="178" t="s">
        <v>4158</v>
      </c>
      <c r="C1599" s="178" t="s">
        <v>2236</v>
      </c>
      <c r="D1599" s="178" t="s">
        <v>2235</v>
      </c>
      <c r="E1599" s="178" t="s">
        <v>2197</v>
      </c>
    </row>
    <row r="1600" spans="1:5" x14ac:dyDescent="0.25">
      <c r="A1600" s="178" t="s">
        <v>2071</v>
      </c>
      <c r="B1600" s="178" t="s">
        <v>4158</v>
      </c>
      <c r="C1600" s="178" t="s">
        <v>2236</v>
      </c>
      <c r="D1600" s="178" t="s">
        <v>2235</v>
      </c>
      <c r="E1600" s="178" t="s">
        <v>2161</v>
      </c>
    </row>
    <row r="1601" spans="1:5" x14ac:dyDescent="0.25">
      <c r="A1601" s="178" t="s">
        <v>2071</v>
      </c>
      <c r="B1601" s="178" t="s">
        <v>4157</v>
      </c>
      <c r="C1601" s="178" t="s">
        <v>2232</v>
      </c>
      <c r="D1601" s="178" t="s">
        <v>2231</v>
      </c>
      <c r="E1601" s="178" t="s">
        <v>2274</v>
      </c>
    </row>
    <row r="1602" spans="1:5" x14ac:dyDescent="0.25">
      <c r="A1602" s="178" t="s">
        <v>2071</v>
      </c>
      <c r="B1602" s="178" t="s">
        <v>4157</v>
      </c>
      <c r="C1602" s="178" t="s">
        <v>2232</v>
      </c>
      <c r="D1602" s="178" t="s">
        <v>2231</v>
      </c>
      <c r="E1602" s="178" t="s">
        <v>2219</v>
      </c>
    </row>
    <row r="1603" spans="1:5" x14ac:dyDescent="0.25">
      <c r="A1603" s="178" t="s">
        <v>2071</v>
      </c>
      <c r="B1603" s="178" t="s">
        <v>4157</v>
      </c>
      <c r="C1603" s="178" t="s">
        <v>2232</v>
      </c>
      <c r="D1603" s="178" t="s">
        <v>2231</v>
      </c>
      <c r="E1603" s="178" t="s">
        <v>2314</v>
      </c>
    </row>
    <row r="1604" spans="1:5" x14ac:dyDescent="0.25">
      <c r="A1604" s="178" t="s">
        <v>2071</v>
      </c>
      <c r="B1604" s="178" t="s">
        <v>4157</v>
      </c>
      <c r="C1604" s="178" t="s">
        <v>2232</v>
      </c>
      <c r="D1604" s="178" t="s">
        <v>2231</v>
      </c>
      <c r="E1604" s="178" t="s">
        <v>2342</v>
      </c>
    </row>
    <row r="1605" spans="1:5" x14ac:dyDescent="0.25">
      <c r="A1605" s="178" t="s">
        <v>2071</v>
      </c>
      <c r="B1605" s="178" t="s">
        <v>4157</v>
      </c>
      <c r="C1605" s="178" t="s">
        <v>2232</v>
      </c>
      <c r="D1605" s="178" t="s">
        <v>2231</v>
      </c>
      <c r="E1605" s="178" t="s">
        <v>2111</v>
      </c>
    </row>
    <row r="1606" spans="1:5" x14ac:dyDescent="0.25">
      <c r="A1606" s="178" t="s">
        <v>2071</v>
      </c>
      <c r="B1606" s="178" t="s">
        <v>4156</v>
      </c>
      <c r="C1606" s="178" t="s">
        <v>2230</v>
      </c>
      <c r="D1606" s="178" t="s">
        <v>2229</v>
      </c>
      <c r="E1606" s="178" t="s">
        <v>2358</v>
      </c>
    </row>
    <row r="1607" spans="1:5" x14ac:dyDescent="0.25">
      <c r="A1607" s="178" t="s">
        <v>2071</v>
      </c>
      <c r="B1607" s="178" t="s">
        <v>4156</v>
      </c>
      <c r="C1607" s="178" t="s">
        <v>2230</v>
      </c>
      <c r="D1607" s="178" t="s">
        <v>2229</v>
      </c>
      <c r="E1607" s="178" t="s">
        <v>2133</v>
      </c>
    </row>
    <row r="1608" spans="1:5" x14ac:dyDescent="0.25">
      <c r="A1608" s="178" t="s">
        <v>2071</v>
      </c>
      <c r="B1608" s="178" t="s">
        <v>4156</v>
      </c>
      <c r="C1608" s="178" t="s">
        <v>2230</v>
      </c>
      <c r="D1608" s="178" t="s">
        <v>2229</v>
      </c>
      <c r="E1608" s="178" t="s">
        <v>2221</v>
      </c>
    </row>
    <row r="1609" spans="1:5" x14ac:dyDescent="0.25">
      <c r="A1609" s="178" t="s">
        <v>2071</v>
      </c>
      <c r="B1609" s="178" t="s">
        <v>4156</v>
      </c>
      <c r="C1609" s="178" t="s">
        <v>2230</v>
      </c>
      <c r="D1609" s="178" t="s">
        <v>2229</v>
      </c>
      <c r="E1609" s="178" t="s">
        <v>2274</v>
      </c>
    </row>
    <row r="1610" spans="1:5" x14ac:dyDescent="0.25">
      <c r="A1610" s="178" t="s">
        <v>2071</v>
      </c>
      <c r="B1610" s="178" t="s">
        <v>4156</v>
      </c>
      <c r="C1610" s="178" t="s">
        <v>2230</v>
      </c>
      <c r="D1610" s="178" t="s">
        <v>2229</v>
      </c>
      <c r="E1610" s="178" t="s">
        <v>2201</v>
      </c>
    </row>
    <row r="1611" spans="1:5" x14ac:dyDescent="0.25">
      <c r="A1611" s="178" t="s">
        <v>2071</v>
      </c>
      <c r="B1611" s="178" t="s">
        <v>4156</v>
      </c>
      <c r="C1611" s="178" t="s">
        <v>2230</v>
      </c>
      <c r="D1611" s="178" t="s">
        <v>2229</v>
      </c>
      <c r="E1611" s="178" t="s">
        <v>2103</v>
      </c>
    </row>
    <row r="1612" spans="1:5" x14ac:dyDescent="0.25">
      <c r="A1612" s="178" t="s">
        <v>2071</v>
      </c>
      <c r="B1612" s="178" t="s">
        <v>4156</v>
      </c>
      <c r="C1612" s="178" t="s">
        <v>2230</v>
      </c>
      <c r="D1612" s="178" t="s">
        <v>2229</v>
      </c>
      <c r="E1612" s="178" t="s">
        <v>2099</v>
      </c>
    </row>
    <row r="1613" spans="1:5" x14ac:dyDescent="0.25">
      <c r="A1613" s="178" t="s">
        <v>2071</v>
      </c>
      <c r="B1613" s="178" t="s">
        <v>4155</v>
      </c>
      <c r="C1613" s="178" t="s">
        <v>2228</v>
      </c>
      <c r="D1613" s="178" t="s">
        <v>2227</v>
      </c>
      <c r="E1613" s="178" t="s">
        <v>2151</v>
      </c>
    </row>
    <row r="1614" spans="1:5" x14ac:dyDescent="0.25">
      <c r="A1614" s="178" t="s">
        <v>2071</v>
      </c>
      <c r="B1614" s="178" t="s">
        <v>4155</v>
      </c>
      <c r="C1614" s="178" t="s">
        <v>2228</v>
      </c>
      <c r="D1614" s="178" t="s">
        <v>2227</v>
      </c>
      <c r="E1614" s="178" t="s">
        <v>2123</v>
      </c>
    </row>
    <row r="1615" spans="1:5" x14ac:dyDescent="0.25">
      <c r="A1615" s="178" t="s">
        <v>2071</v>
      </c>
      <c r="B1615" s="178" t="s">
        <v>4155</v>
      </c>
      <c r="C1615" s="178" t="s">
        <v>2228</v>
      </c>
      <c r="D1615" s="178" t="s">
        <v>2227</v>
      </c>
      <c r="E1615" s="178" t="s">
        <v>2097</v>
      </c>
    </row>
    <row r="1616" spans="1:5" x14ac:dyDescent="0.25">
      <c r="A1616" s="178" t="s">
        <v>2071</v>
      </c>
      <c r="B1616" s="178" t="s">
        <v>4155</v>
      </c>
      <c r="C1616" s="178" t="s">
        <v>2228</v>
      </c>
      <c r="D1616" s="178" t="s">
        <v>2227</v>
      </c>
      <c r="E1616" s="178" t="s">
        <v>2171</v>
      </c>
    </row>
    <row r="1617" spans="1:5" x14ac:dyDescent="0.25">
      <c r="A1617" s="178" t="s">
        <v>2071</v>
      </c>
      <c r="B1617" s="178" t="s">
        <v>4155</v>
      </c>
      <c r="C1617" s="178" t="s">
        <v>2228</v>
      </c>
      <c r="D1617" s="178" t="s">
        <v>2227</v>
      </c>
      <c r="E1617" s="178" t="s">
        <v>2167</v>
      </c>
    </row>
    <row r="1618" spans="1:5" x14ac:dyDescent="0.25">
      <c r="A1618" s="178" t="s">
        <v>2071</v>
      </c>
      <c r="B1618" s="178" t="s">
        <v>4155</v>
      </c>
      <c r="C1618" s="178" t="s">
        <v>2228</v>
      </c>
      <c r="D1618" s="178" t="s">
        <v>2227</v>
      </c>
      <c r="E1618" s="178" t="s">
        <v>4123</v>
      </c>
    </row>
    <row r="1619" spans="1:5" x14ac:dyDescent="0.25">
      <c r="A1619" s="178" t="s">
        <v>2071</v>
      </c>
      <c r="B1619" s="178" t="s">
        <v>4155</v>
      </c>
      <c r="C1619" s="178" t="s">
        <v>2228</v>
      </c>
      <c r="D1619" s="178" t="s">
        <v>2227</v>
      </c>
      <c r="E1619" s="178" t="s">
        <v>2306</v>
      </c>
    </row>
    <row r="1620" spans="1:5" x14ac:dyDescent="0.25">
      <c r="A1620" s="178" t="s">
        <v>2071</v>
      </c>
      <c r="B1620" s="178" t="s">
        <v>4155</v>
      </c>
      <c r="C1620" s="178" t="s">
        <v>2228</v>
      </c>
      <c r="D1620" s="178" t="s">
        <v>2227</v>
      </c>
      <c r="E1620" s="178" t="s">
        <v>2304</v>
      </c>
    </row>
    <row r="1621" spans="1:5" x14ac:dyDescent="0.25">
      <c r="A1621" s="178" t="s">
        <v>2071</v>
      </c>
      <c r="B1621" s="178" t="s">
        <v>4155</v>
      </c>
      <c r="C1621" s="178" t="s">
        <v>2228</v>
      </c>
      <c r="D1621" s="178" t="s">
        <v>2227</v>
      </c>
      <c r="E1621" s="178" t="s">
        <v>2259</v>
      </c>
    </row>
    <row r="1622" spans="1:5" x14ac:dyDescent="0.25">
      <c r="A1622" s="178" t="s">
        <v>2071</v>
      </c>
      <c r="B1622" s="178" t="s">
        <v>4154</v>
      </c>
      <c r="C1622" s="178" t="s">
        <v>2226</v>
      </c>
      <c r="D1622" s="178" t="s">
        <v>2225</v>
      </c>
      <c r="E1622" s="178" t="s">
        <v>2316</v>
      </c>
    </row>
    <row r="1623" spans="1:5" x14ac:dyDescent="0.25">
      <c r="A1623" s="178" t="s">
        <v>2071</v>
      </c>
      <c r="B1623" s="178" t="s">
        <v>4154</v>
      </c>
      <c r="C1623" s="178" t="s">
        <v>2226</v>
      </c>
      <c r="D1623" s="178" t="s">
        <v>2225</v>
      </c>
      <c r="E1623" s="178" t="s">
        <v>2127</v>
      </c>
    </row>
    <row r="1624" spans="1:5" x14ac:dyDescent="0.25">
      <c r="A1624" s="178" t="s">
        <v>2071</v>
      </c>
      <c r="B1624" s="178" t="s">
        <v>4154</v>
      </c>
      <c r="C1624" s="178" t="s">
        <v>2226</v>
      </c>
      <c r="D1624" s="178" t="s">
        <v>2225</v>
      </c>
      <c r="E1624" s="178" t="s">
        <v>2157</v>
      </c>
    </row>
    <row r="1625" spans="1:5" x14ac:dyDescent="0.25">
      <c r="A1625" s="178" t="s">
        <v>2071</v>
      </c>
      <c r="B1625" s="178" t="s">
        <v>4153</v>
      </c>
      <c r="C1625" s="178" t="s">
        <v>2224</v>
      </c>
      <c r="D1625" s="178" t="s">
        <v>2223</v>
      </c>
      <c r="E1625" s="178" t="s">
        <v>2288</v>
      </c>
    </row>
    <row r="1626" spans="1:5" x14ac:dyDescent="0.25">
      <c r="A1626" s="178" t="s">
        <v>2071</v>
      </c>
      <c r="B1626" s="178" t="s">
        <v>4153</v>
      </c>
      <c r="C1626" s="178" t="s">
        <v>2224</v>
      </c>
      <c r="D1626" s="178" t="s">
        <v>2223</v>
      </c>
      <c r="E1626" s="178" t="s">
        <v>2181</v>
      </c>
    </row>
    <row r="1627" spans="1:5" x14ac:dyDescent="0.25">
      <c r="A1627" s="178" t="s">
        <v>2071</v>
      </c>
      <c r="B1627" s="178" t="s">
        <v>4153</v>
      </c>
      <c r="C1627" s="178" t="s">
        <v>2224</v>
      </c>
      <c r="D1627" s="178" t="s">
        <v>2223</v>
      </c>
      <c r="E1627" s="178" t="s">
        <v>2119</v>
      </c>
    </row>
    <row r="1628" spans="1:5" x14ac:dyDescent="0.25">
      <c r="A1628" s="178" t="s">
        <v>2071</v>
      </c>
      <c r="B1628" s="178" t="s">
        <v>4152</v>
      </c>
      <c r="C1628" s="178" t="s">
        <v>2222</v>
      </c>
      <c r="D1628" s="178" t="s">
        <v>2221</v>
      </c>
      <c r="E1628" s="178" t="s">
        <v>2139</v>
      </c>
    </row>
    <row r="1629" spans="1:5" x14ac:dyDescent="0.25">
      <c r="A1629" s="178" t="s">
        <v>2071</v>
      </c>
      <c r="B1629" s="178" t="s">
        <v>4152</v>
      </c>
      <c r="C1629" s="178" t="s">
        <v>2222</v>
      </c>
      <c r="D1629" s="178" t="s">
        <v>2221</v>
      </c>
      <c r="E1629" s="178" t="s">
        <v>2342</v>
      </c>
    </row>
    <row r="1630" spans="1:5" x14ac:dyDescent="0.25">
      <c r="A1630" s="178" t="s">
        <v>2071</v>
      </c>
      <c r="B1630" s="178" t="s">
        <v>4152</v>
      </c>
      <c r="C1630" s="178" t="s">
        <v>2222</v>
      </c>
      <c r="D1630" s="178" t="s">
        <v>2221</v>
      </c>
      <c r="E1630" s="178" t="s">
        <v>2111</v>
      </c>
    </row>
    <row r="1631" spans="1:5" x14ac:dyDescent="0.25">
      <c r="A1631" s="178" t="s">
        <v>2071</v>
      </c>
      <c r="B1631" s="178" t="s">
        <v>4151</v>
      </c>
      <c r="C1631" s="178" t="s">
        <v>2220</v>
      </c>
      <c r="D1631" s="178" t="s">
        <v>2219</v>
      </c>
      <c r="E1631" s="178" t="s">
        <v>2229</v>
      </c>
    </row>
    <row r="1632" spans="1:5" x14ac:dyDescent="0.25">
      <c r="A1632" s="178" t="s">
        <v>2071</v>
      </c>
      <c r="B1632" s="178" t="s">
        <v>4151</v>
      </c>
      <c r="C1632" s="178" t="s">
        <v>2220</v>
      </c>
      <c r="D1632" s="178" t="s">
        <v>2219</v>
      </c>
      <c r="E1632" s="178" t="s">
        <v>2201</v>
      </c>
    </row>
    <row r="1633" spans="1:5" x14ac:dyDescent="0.25">
      <c r="A1633" s="178" t="s">
        <v>2071</v>
      </c>
      <c r="B1633" s="178" t="s">
        <v>4151</v>
      </c>
      <c r="C1633" s="178" t="s">
        <v>2220</v>
      </c>
      <c r="D1633" s="178" t="s">
        <v>2219</v>
      </c>
      <c r="E1633" s="178" t="s">
        <v>2103</v>
      </c>
    </row>
    <row r="1634" spans="1:5" x14ac:dyDescent="0.25">
      <c r="A1634" s="178" t="s">
        <v>2071</v>
      </c>
      <c r="B1634" s="178" t="s">
        <v>4151</v>
      </c>
      <c r="C1634" s="178" t="s">
        <v>2220</v>
      </c>
      <c r="D1634" s="178" t="s">
        <v>2219</v>
      </c>
      <c r="E1634" s="178" t="s">
        <v>2274</v>
      </c>
    </row>
    <row r="1635" spans="1:5" x14ac:dyDescent="0.25">
      <c r="A1635" s="178" t="s">
        <v>2071</v>
      </c>
      <c r="B1635" s="178" t="s">
        <v>4151</v>
      </c>
      <c r="C1635" s="178" t="s">
        <v>2220</v>
      </c>
      <c r="D1635" s="178" t="s">
        <v>2219</v>
      </c>
      <c r="E1635" s="178" t="s">
        <v>2231</v>
      </c>
    </row>
    <row r="1636" spans="1:5" x14ac:dyDescent="0.25">
      <c r="A1636" s="178" t="s">
        <v>2071</v>
      </c>
      <c r="B1636" s="178" t="s">
        <v>4151</v>
      </c>
      <c r="C1636" s="178" t="s">
        <v>2220</v>
      </c>
      <c r="D1636" s="178" t="s">
        <v>2219</v>
      </c>
      <c r="E1636" s="178" t="s">
        <v>2314</v>
      </c>
    </row>
    <row r="1637" spans="1:5" x14ac:dyDescent="0.25">
      <c r="A1637" s="178" t="s">
        <v>2071</v>
      </c>
      <c r="B1637" s="178" t="s">
        <v>4151</v>
      </c>
      <c r="C1637" s="178" t="s">
        <v>2220</v>
      </c>
      <c r="D1637" s="178" t="s">
        <v>2219</v>
      </c>
      <c r="E1637" s="178" t="s">
        <v>2099</v>
      </c>
    </row>
    <row r="1638" spans="1:5" x14ac:dyDescent="0.25">
      <c r="A1638" s="178" t="s">
        <v>2071</v>
      </c>
      <c r="B1638" s="178" t="s">
        <v>4150</v>
      </c>
      <c r="C1638" s="178" t="s">
        <v>2218</v>
      </c>
      <c r="D1638" s="178" t="s">
        <v>2217</v>
      </c>
      <c r="E1638" s="178" t="s">
        <v>2135</v>
      </c>
    </row>
    <row r="1639" spans="1:5" x14ac:dyDescent="0.25">
      <c r="A1639" s="178" t="s">
        <v>2071</v>
      </c>
      <c r="B1639" s="178" t="s">
        <v>4150</v>
      </c>
      <c r="C1639" s="178" t="s">
        <v>2218</v>
      </c>
      <c r="D1639" s="178" t="s">
        <v>2217</v>
      </c>
      <c r="E1639" s="178" t="s">
        <v>2306</v>
      </c>
    </row>
    <row r="1640" spans="1:5" x14ac:dyDescent="0.25">
      <c r="A1640" s="178" t="s">
        <v>2071</v>
      </c>
      <c r="B1640" s="178" t="s">
        <v>4150</v>
      </c>
      <c r="C1640" s="178" t="s">
        <v>2218</v>
      </c>
      <c r="D1640" s="178" t="s">
        <v>2217</v>
      </c>
      <c r="E1640" s="178" t="s">
        <v>2383</v>
      </c>
    </row>
    <row r="1641" spans="1:5" x14ac:dyDescent="0.25">
      <c r="A1641" s="178" t="s">
        <v>2071</v>
      </c>
      <c r="B1641" s="178" t="s">
        <v>4150</v>
      </c>
      <c r="C1641" s="178" t="s">
        <v>2218</v>
      </c>
      <c r="D1641" s="178" t="s">
        <v>2217</v>
      </c>
      <c r="E1641" s="178" t="s">
        <v>4096</v>
      </c>
    </row>
    <row r="1642" spans="1:5" x14ac:dyDescent="0.25">
      <c r="A1642" s="178" t="s">
        <v>2071</v>
      </c>
      <c r="B1642" s="178" t="s">
        <v>4150</v>
      </c>
      <c r="C1642" s="178" t="s">
        <v>2218</v>
      </c>
      <c r="D1642" s="178" t="s">
        <v>2217</v>
      </c>
      <c r="E1642" s="178" t="s">
        <v>2083</v>
      </c>
    </row>
    <row r="1643" spans="1:5" x14ac:dyDescent="0.25">
      <c r="A1643" s="178" t="s">
        <v>2071</v>
      </c>
      <c r="B1643" s="178" t="s">
        <v>4150</v>
      </c>
      <c r="C1643" s="178" t="s">
        <v>2218</v>
      </c>
      <c r="D1643" s="178" t="s">
        <v>2217</v>
      </c>
      <c r="E1643" s="178" t="s">
        <v>2076</v>
      </c>
    </row>
    <row r="1644" spans="1:5" x14ac:dyDescent="0.25">
      <c r="A1644" s="178" t="s">
        <v>2071</v>
      </c>
      <c r="B1644" s="178" t="s">
        <v>4149</v>
      </c>
      <c r="C1644" s="178" t="s">
        <v>2216</v>
      </c>
      <c r="D1644" s="178" t="s">
        <v>2215</v>
      </c>
      <c r="E1644" s="178" t="s">
        <v>2179</v>
      </c>
    </row>
    <row r="1645" spans="1:5" x14ac:dyDescent="0.25">
      <c r="A1645" s="178" t="s">
        <v>2071</v>
      </c>
      <c r="B1645" s="178" t="s">
        <v>4149</v>
      </c>
      <c r="C1645" s="178" t="s">
        <v>2216</v>
      </c>
      <c r="D1645" s="178" t="s">
        <v>2215</v>
      </c>
      <c r="E1645" s="178" t="s">
        <v>2159</v>
      </c>
    </row>
    <row r="1646" spans="1:5" x14ac:dyDescent="0.25">
      <c r="A1646" s="178" t="s">
        <v>2071</v>
      </c>
      <c r="B1646" s="178" t="s">
        <v>4149</v>
      </c>
      <c r="C1646" s="178" t="s">
        <v>2216</v>
      </c>
      <c r="D1646" s="178" t="s">
        <v>2215</v>
      </c>
      <c r="E1646" s="178" t="s">
        <v>2074</v>
      </c>
    </row>
    <row r="1647" spans="1:5" x14ac:dyDescent="0.25">
      <c r="A1647" s="178" t="s">
        <v>2071</v>
      </c>
      <c r="B1647" s="178" t="s">
        <v>4148</v>
      </c>
      <c r="C1647" s="178" t="s">
        <v>2214</v>
      </c>
      <c r="D1647" s="178" t="s">
        <v>2213</v>
      </c>
      <c r="E1647" s="178" t="s">
        <v>2266</v>
      </c>
    </row>
    <row r="1648" spans="1:5" x14ac:dyDescent="0.25">
      <c r="A1648" s="178" t="s">
        <v>2071</v>
      </c>
      <c r="B1648" s="178" t="s">
        <v>4148</v>
      </c>
      <c r="C1648" s="178" t="s">
        <v>2214</v>
      </c>
      <c r="D1648" s="178" t="s">
        <v>2213</v>
      </c>
      <c r="E1648" s="178" t="s">
        <v>2338</v>
      </c>
    </row>
    <row r="1649" spans="1:5" x14ac:dyDescent="0.25">
      <c r="A1649" s="178" t="s">
        <v>2071</v>
      </c>
      <c r="B1649" s="178" t="s">
        <v>4148</v>
      </c>
      <c r="C1649" s="178" t="s">
        <v>2214</v>
      </c>
      <c r="D1649" s="178" t="s">
        <v>2213</v>
      </c>
      <c r="E1649" s="178" t="s">
        <v>2197</v>
      </c>
    </row>
    <row r="1650" spans="1:5" x14ac:dyDescent="0.25">
      <c r="A1650" s="178" t="s">
        <v>2071</v>
      </c>
      <c r="B1650" s="178" t="s">
        <v>4148</v>
      </c>
      <c r="C1650" s="178" t="s">
        <v>2214</v>
      </c>
      <c r="D1650" s="178" t="s">
        <v>2213</v>
      </c>
      <c r="E1650" s="178" t="s">
        <v>2366</v>
      </c>
    </row>
    <row r="1651" spans="1:5" x14ac:dyDescent="0.25">
      <c r="A1651" s="178" t="s">
        <v>2071</v>
      </c>
      <c r="B1651" s="178" t="s">
        <v>4148</v>
      </c>
      <c r="C1651" s="178" t="s">
        <v>2214</v>
      </c>
      <c r="D1651" s="178" t="s">
        <v>2213</v>
      </c>
      <c r="E1651" s="178" t="s">
        <v>2235</v>
      </c>
    </row>
    <row r="1652" spans="1:5" x14ac:dyDescent="0.25">
      <c r="A1652" s="178" t="s">
        <v>2071</v>
      </c>
      <c r="B1652" s="178" t="s">
        <v>4147</v>
      </c>
      <c r="C1652" s="178" t="s">
        <v>2212</v>
      </c>
      <c r="D1652" s="178" t="s">
        <v>2211</v>
      </c>
      <c r="E1652" s="178" t="s">
        <v>2302</v>
      </c>
    </row>
    <row r="1653" spans="1:5" x14ac:dyDescent="0.25">
      <c r="A1653" s="178" t="s">
        <v>2071</v>
      </c>
      <c r="B1653" s="178" t="s">
        <v>4147</v>
      </c>
      <c r="C1653" s="178" t="s">
        <v>2212</v>
      </c>
      <c r="D1653" s="178" t="s">
        <v>2211</v>
      </c>
      <c r="E1653" s="178" t="s">
        <v>2195</v>
      </c>
    </row>
    <row r="1654" spans="1:5" x14ac:dyDescent="0.25">
      <c r="A1654" s="178" t="s">
        <v>2071</v>
      </c>
      <c r="B1654" s="178" t="s">
        <v>4147</v>
      </c>
      <c r="C1654" s="178" t="s">
        <v>2212</v>
      </c>
      <c r="D1654" s="178" t="s">
        <v>2211</v>
      </c>
      <c r="E1654" s="178" t="s">
        <v>2179</v>
      </c>
    </row>
    <row r="1655" spans="1:5" x14ac:dyDescent="0.25">
      <c r="A1655" s="178" t="s">
        <v>2071</v>
      </c>
      <c r="B1655" s="178" t="s">
        <v>4147</v>
      </c>
      <c r="C1655" s="178" t="s">
        <v>2212</v>
      </c>
      <c r="D1655" s="178" t="s">
        <v>2211</v>
      </c>
      <c r="E1655" s="178" t="s">
        <v>2159</v>
      </c>
    </row>
    <row r="1656" spans="1:5" x14ac:dyDescent="0.25">
      <c r="A1656" s="178" t="s">
        <v>2071</v>
      </c>
      <c r="B1656" s="178" t="s">
        <v>4146</v>
      </c>
      <c r="C1656" s="178" t="s">
        <v>2210</v>
      </c>
      <c r="D1656" s="178" t="s">
        <v>2209</v>
      </c>
      <c r="E1656" s="178" t="s">
        <v>2072</v>
      </c>
    </row>
    <row r="1657" spans="1:5" x14ac:dyDescent="0.25">
      <c r="A1657" s="178" t="s">
        <v>2071</v>
      </c>
      <c r="B1657" s="178" t="s">
        <v>4146</v>
      </c>
      <c r="C1657" s="178" t="s">
        <v>2210</v>
      </c>
      <c r="D1657" s="178" t="s">
        <v>2209</v>
      </c>
      <c r="E1657" s="178" t="s">
        <v>4130</v>
      </c>
    </row>
    <row r="1658" spans="1:5" x14ac:dyDescent="0.25">
      <c r="A1658" s="178" t="s">
        <v>2071</v>
      </c>
      <c r="B1658" s="178" t="s">
        <v>4146</v>
      </c>
      <c r="C1658" s="178" t="s">
        <v>2210</v>
      </c>
      <c r="D1658" s="178" t="s">
        <v>2209</v>
      </c>
      <c r="E1658" s="178" t="s">
        <v>2177</v>
      </c>
    </row>
    <row r="1659" spans="1:5" x14ac:dyDescent="0.25">
      <c r="A1659" s="178" t="s">
        <v>2071</v>
      </c>
      <c r="B1659" s="178" t="s">
        <v>4146</v>
      </c>
      <c r="C1659" s="178" t="s">
        <v>2210</v>
      </c>
      <c r="D1659" s="178" t="s">
        <v>2209</v>
      </c>
      <c r="E1659" s="178" t="s">
        <v>2081</v>
      </c>
    </row>
    <row r="1660" spans="1:5" x14ac:dyDescent="0.25">
      <c r="A1660" s="178" t="s">
        <v>2071</v>
      </c>
      <c r="B1660" s="178" t="s">
        <v>4145</v>
      </c>
      <c r="C1660" s="178" t="s">
        <v>2208</v>
      </c>
      <c r="D1660" s="178" t="s">
        <v>2207</v>
      </c>
      <c r="E1660" s="178" t="s">
        <v>2346</v>
      </c>
    </row>
    <row r="1661" spans="1:5" x14ac:dyDescent="0.25">
      <c r="A1661" s="178" t="s">
        <v>2071</v>
      </c>
      <c r="B1661" s="178" t="s">
        <v>4145</v>
      </c>
      <c r="C1661" s="178" t="s">
        <v>2208</v>
      </c>
      <c r="D1661" s="178" t="s">
        <v>2207</v>
      </c>
      <c r="E1661" s="178" t="s">
        <v>2381</v>
      </c>
    </row>
    <row r="1662" spans="1:5" x14ac:dyDescent="0.25">
      <c r="A1662" s="178" t="s">
        <v>2071</v>
      </c>
      <c r="B1662" s="178" t="s">
        <v>4145</v>
      </c>
      <c r="C1662" s="178" t="s">
        <v>2208</v>
      </c>
      <c r="D1662" s="178" t="s">
        <v>2207</v>
      </c>
      <c r="E1662" s="178" t="s">
        <v>2385</v>
      </c>
    </row>
    <row r="1663" spans="1:5" x14ac:dyDescent="0.25">
      <c r="A1663" s="178" t="s">
        <v>2071</v>
      </c>
      <c r="B1663" s="178" t="s">
        <v>4145</v>
      </c>
      <c r="C1663" s="178" t="s">
        <v>2208</v>
      </c>
      <c r="D1663" s="178" t="s">
        <v>2207</v>
      </c>
      <c r="E1663" s="178" t="s">
        <v>2286</v>
      </c>
    </row>
    <row r="1664" spans="1:5" x14ac:dyDescent="0.25">
      <c r="A1664" s="178" t="s">
        <v>2071</v>
      </c>
      <c r="B1664" s="178" t="s">
        <v>4145</v>
      </c>
      <c r="C1664" s="178" t="s">
        <v>2208</v>
      </c>
      <c r="D1664" s="178" t="s">
        <v>2207</v>
      </c>
      <c r="E1664" s="178" t="s">
        <v>2239</v>
      </c>
    </row>
    <row r="1665" spans="1:5" x14ac:dyDescent="0.25">
      <c r="A1665" s="178" t="s">
        <v>2071</v>
      </c>
      <c r="B1665" s="178" t="s">
        <v>4145</v>
      </c>
      <c r="C1665" s="178" t="s">
        <v>2208</v>
      </c>
      <c r="D1665" s="178" t="s">
        <v>2207</v>
      </c>
      <c r="E1665" s="178" t="s">
        <v>2328</v>
      </c>
    </row>
    <row r="1666" spans="1:5" x14ac:dyDescent="0.25">
      <c r="A1666" s="178" t="s">
        <v>2071</v>
      </c>
      <c r="B1666" s="178" t="s">
        <v>4144</v>
      </c>
      <c r="C1666" s="178" t="s">
        <v>2206</v>
      </c>
      <c r="D1666" s="178" t="s">
        <v>2205</v>
      </c>
      <c r="E1666" s="178" t="s">
        <v>2298</v>
      </c>
    </row>
    <row r="1667" spans="1:5" x14ac:dyDescent="0.25">
      <c r="A1667" s="178" t="s">
        <v>2071</v>
      </c>
      <c r="B1667" s="178" t="s">
        <v>4144</v>
      </c>
      <c r="C1667" s="178" t="s">
        <v>2206</v>
      </c>
      <c r="D1667" s="178" t="s">
        <v>2205</v>
      </c>
      <c r="E1667" s="178" t="s">
        <v>2101</v>
      </c>
    </row>
    <row r="1668" spans="1:5" x14ac:dyDescent="0.25">
      <c r="A1668" s="178" t="s">
        <v>2071</v>
      </c>
      <c r="B1668" s="178" t="s">
        <v>4144</v>
      </c>
      <c r="C1668" s="178" t="s">
        <v>2206</v>
      </c>
      <c r="D1668" s="178" t="s">
        <v>2205</v>
      </c>
      <c r="E1668" s="178" t="s">
        <v>2169</v>
      </c>
    </row>
    <row r="1669" spans="1:5" x14ac:dyDescent="0.25">
      <c r="A1669" s="178" t="s">
        <v>2071</v>
      </c>
      <c r="B1669" s="178" t="s">
        <v>4144</v>
      </c>
      <c r="C1669" s="178" t="s">
        <v>2206</v>
      </c>
      <c r="D1669" s="178" t="s">
        <v>2205</v>
      </c>
      <c r="E1669" s="178" t="s">
        <v>2175</v>
      </c>
    </row>
    <row r="1670" spans="1:5" x14ac:dyDescent="0.25">
      <c r="A1670" s="178" t="s">
        <v>2071</v>
      </c>
      <c r="B1670" s="178" t="s">
        <v>4144</v>
      </c>
      <c r="C1670" s="178" t="s">
        <v>2206</v>
      </c>
      <c r="D1670" s="178" t="s">
        <v>2205</v>
      </c>
      <c r="E1670" s="178" t="s">
        <v>2276</v>
      </c>
    </row>
    <row r="1671" spans="1:5" x14ac:dyDescent="0.25">
      <c r="A1671" s="178" t="s">
        <v>2071</v>
      </c>
      <c r="B1671" s="178" t="s">
        <v>4144</v>
      </c>
      <c r="C1671" s="178" t="s">
        <v>2206</v>
      </c>
      <c r="D1671" s="178" t="s">
        <v>2205</v>
      </c>
      <c r="E1671" s="178" t="s">
        <v>2377</v>
      </c>
    </row>
    <row r="1672" spans="1:5" x14ac:dyDescent="0.25">
      <c r="A1672" s="178" t="s">
        <v>2071</v>
      </c>
      <c r="B1672" s="178" t="s">
        <v>4144</v>
      </c>
      <c r="C1672" s="178" t="s">
        <v>2206</v>
      </c>
      <c r="D1672" s="178" t="s">
        <v>2205</v>
      </c>
      <c r="E1672" s="178" t="s">
        <v>2278</v>
      </c>
    </row>
    <row r="1673" spans="1:5" x14ac:dyDescent="0.25">
      <c r="A1673" s="178" t="s">
        <v>2071</v>
      </c>
      <c r="B1673" s="178" t="s">
        <v>4143</v>
      </c>
      <c r="C1673" s="178" t="s">
        <v>2204</v>
      </c>
      <c r="D1673" s="178" t="s">
        <v>2203</v>
      </c>
      <c r="E1673" s="178" t="s">
        <v>2358</v>
      </c>
    </row>
    <row r="1674" spans="1:5" x14ac:dyDescent="0.25">
      <c r="A1674" s="178" t="s">
        <v>2071</v>
      </c>
      <c r="B1674" s="178" t="s">
        <v>4142</v>
      </c>
      <c r="C1674" s="178" t="s">
        <v>2202</v>
      </c>
      <c r="D1674" s="178" t="s">
        <v>2201</v>
      </c>
      <c r="E1674" s="178" t="s">
        <v>2103</v>
      </c>
    </row>
    <row r="1675" spans="1:5" x14ac:dyDescent="0.25">
      <c r="A1675" s="178" t="s">
        <v>2071</v>
      </c>
      <c r="B1675" s="178" t="s">
        <v>4142</v>
      </c>
      <c r="C1675" s="178" t="s">
        <v>2202</v>
      </c>
      <c r="D1675" s="178" t="s">
        <v>2201</v>
      </c>
      <c r="E1675" s="178" t="s">
        <v>2219</v>
      </c>
    </row>
    <row r="1676" spans="1:5" x14ac:dyDescent="0.25">
      <c r="A1676" s="178" t="s">
        <v>2071</v>
      </c>
      <c r="B1676" s="178" t="s">
        <v>4142</v>
      </c>
      <c r="C1676" s="178" t="s">
        <v>2202</v>
      </c>
      <c r="D1676" s="178" t="s">
        <v>2201</v>
      </c>
      <c r="E1676" s="178" t="s">
        <v>2314</v>
      </c>
    </row>
    <row r="1677" spans="1:5" x14ac:dyDescent="0.25">
      <c r="A1677" s="178" t="s">
        <v>2071</v>
      </c>
      <c r="B1677" s="178" t="s">
        <v>4142</v>
      </c>
      <c r="C1677" s="178" t="s">
        <v>2202</v>
      </c>
      <c r="D1677" s="178" t="s">
        <v>2201</v>
      </c>
      <c r="E1677" s="178" t="s">
        <v>2127</v>
      </c>
    </row>
    <row r="1678" spans="1:5" x14ac:dyDescent="0.25">
      <c r="A1678" s="178" t="s">
        <v>2071</v>
      </c>
      <c r="B1678" s="178" t="s">
        <v>4142</v>
      </c>
      <c r="C1678" s="178" t="s">
        <v>2202</v>
      </c>
      <c r="D1678" s="178" t="s">
        <v>2201</v>
      </c>
      <c r="E1678" s="178" t="s">
        <v>2099</v>
      </c>
    </row>
    <row r="1679" spans="1:5" x14ac:dyDescent="0.25">
      <c r="A1679" s="178" t="s">
        <v>2071</v>
      </c>
      <c r="B1679" s="178" t="s">
        <v>4141</v>
      </c>
      <c r="C1679" s="178" t="s">
        <v>2200</v>
      </c>
      <c r="D1679" s="178" t="s">
        <v>2199</v>
      </c>
      <c r="E1679" s="178" t="s">
        <v>2191</v>
      </c>
    </row>
    <row r="1680" spans="1:5" x14ac:dyDescent="0.25">
      <c r="A1680" s="178" t="s">
        <v>2071</v>
      </c>
      <c r="B1680" s="178" t="s">
        <v>4141</v>
      </c>
      <c r="C1680" s="178" t="s">
        <v>2200</v>
      </c>
      <c r="D1680" s="178" t="s">
        <v>2199</v>
      </c>
      <c r="E1680" s="178" t="s">
        <v>2181</v>
      </c>
    </row>
    <row r="1681" spans="1:5" x14ac:dyDescent="0.25">
      <c r="A1681" s="178" t="s">
        <v>2071</v>
      </c>
      <c r="B1681" s="178" t="s">
        <v>4141</v>
      </c>
      <c r="C1681" s="178" t="s">
        <v>2200</v>
      </c>
      <c r="D1681" s="178" t="s">
        <v>2199</v>
      </c>
      <c r="E1681" s="178" t="s">
        <v>2253</v>
      </c>
    </row>
    <row r="1682" spans="1:5" x14ac:dyDescent="0.25">
      <c r="A1682" s="178" t="s">
        <v>2071</v>
      </c>
      <c r="B1682" s="178" t="s">
        <v>4141</v>
      </c>
      <c r="C1682" s="178" t="s">
        <v>2200</v>
      </c>
      <c r="D1682" s="178" t="s">
        <v>2199</v>
      </c>
      <c r="E1682" s="178" t="s">
        <v>4100</v>
      </c>
    </row>
    <row r="1683" spans="1:5" x14ac:dyDescent="0.25">
      <c r="A1683" s="178" t="s">
        <v>2071</v>
      </c>
      <c r="B1683" s="178" t="s">
        <v>4140</v>
      </c>
      <c r="C1683" s="178" t="s">
        <v>2198</v>
      </c>
      <c r="D1683" s="178" t="s">
        <v>2197</v>
      </c>
      <c r="E1683" s="178" t="s">
        <v>2235</v>
      </c>
    </row>
    <row r="1684" spans="1:5" x14ac:dyDescent="0.25">
      <c r="A1684" s="178" t="s">
        <v>2071</v>
      </c>
      <c r="B1684" s="178" t="s">
        <v>4140</v>
      </c>
      <c r="C1684" s="178" t="s">
        <v>2198</v>
      </c>
      <c r="D1684" s="178" t="s">
        <v>2197</v>
      </c>
      <c r="E1684" s="178" t="s">
        <v>2306</v>
      </c>
    </row>
    <row r="1685" spans="1:5" x14ac:dyDescent="0.25">
      <c r="A1685" s="178" t="s">
        <v>2071</v>
      </c>
      <c r="B1685" s="178" t="s">
        <v>4140</v>
      </c>
      <c r="C1685" s="178" t="s">
        <v>2198</v>
      </c>
      <c r="D1685" s="178" t="s">
        <v>2197</v>
      </c>
      <c r="E1685" s="178" t="s">
        <v>2304</v>
      </c>
    </row>
    <row r="1686" spans="1:5" x14ac:dyDescent="0.25">
      <c r="A1686" s="178" t="s">
        <v>2071</v>
      </c>
      <c r="B1686" s="178" t="s">
        <v>4140</v>
      </c>
      <c r="C1686" s="178" t="s">
        <v>2198</v>
      </c>
      <c r="D1686" s="178" t="s">
        <v>2197</v>
      </c>
      <c r="E1686" s="178" t="s">
        <v>2109</v>
      </c>
    </row>
    <row r="1687" spans="1:5" x14ac:dyDescent="0.25">
      <c r="A1687" s="178" t="s">
        <v>2071</v>
      </c>
      <c r="B1687" s="178" t="s">
        <v>4140</v>
      </c>
      <c r="C1687" s="178" t="s">
        <v>2198</v>
      </c>
      <c r="D1687" s="178" t="s">
        <v>2197</v>
      </c>
      <c r="E1687" s="178" t="s">
        <v>2366</v>
      </c>
    </row>
    <row r="1688" spans="1:5" x14ac:dyDescent="0.25">
      <c r="A1688" s="178" t="s">
        <v>2071</v>
      </c>
      <c r="B1688" s="178" t="s">
        <v>4140</v>
      </c>
      <c r="C1688" s="178" t="s">
        <v>2198</v>
      </c>
      <c r="D1688" s="178" t="s">
        <v>2197</v>
      </c>
      <c r="E1688" s="178" t="s">
        <v>4078</v>
      </c>
    </row>
    <row r="1689" spans="1:5" x14ac:dyDescent="0.25">
      <c r="A1689" s="178" t="s">
        <v>2071</v>
      </c>
      <c r="B1689" s="178" t="s">
        <v>4140</v>
      </c>
      <c r="C1689" s="178" t="s">
        <v>2198</v>
      </c>
      <c r="D1689" s="178" t="s">
        <v>2197</v>
      </c>
      <c r="E1689" s="178" t="s">
        <v>2076</v>
      </c>
    </row>
    <row r="1690" spans="1:5" x14ac:dyDescent="0.25">
      <c r="A1690" s="178" t="s">
        <v>2071</v>
      </c>
      <c r="B1690" s="178" t="s">
        <v>4139</v>
      </c>
      <c r="C1690" s="178" t="s">
        <v>2196</v>
      </c>
      <c r="D1690" s="178" t="s">
        <v>2195</v>
      </c>
      <c r="E1690" s="178" t="s">
        <v>2332</v>
      </c>
    </row>
    <row r="1691" spans="1:5" x14ac:dyDescent="0.25">
      <c r="A1691" s="178" t="s">
        <v>2071</v>
      </c>
      <c r="B1691" s="178" t="s">
        <v>4139</v>
      </c>
      <c r="C1691" s="178" t="s">
        <v>2196</v>
      </c>
      <c r="D1691" s="178" t="s">
        <v>2195</v>
      </c>
      <c r="E1691" s="178" t="s">
        <v>2211</v>
      </c>
    </row>
    <row r="1692" spans="1:5" x14ac:dyDescent="0.25">
      <c r="A1692" s="178" t="s">
        <v>2071</v>
      </c>
      <c r="B1692" s="178" t="s">
        <v>4139</v>
      </c>
      <c r="C1692" s="178" t="s">
        <v>2196</v>
      </c>
      <c r="D1692" s="178" t="s">
        <v>2195</v>
      </c>
      <c r="E1692" s="178" t="s">
        <v>2302</v>
      </c>
    </row>
    <row r="1693" spans="1:5" x14ac:dyDescent="0.25">
      <c r="A1693" s="178" t="s">
        <v>2071</v>
      </c>
      <c r="B1693" s="178" t="s">
        <v>4139</v>
      </c>
      <c r="C1693" s="178" t="s">
        <v>2196</v>
      </c>
      <c r="D1693" s="178" t="s">
        <v>2195</v>
      </c>
      <c r="E1693" s="178" t="s">
        <v>2179</v>
      </c>
    </row>
    <row r="1694" spans="1:5" x14ac:dyDescent="0.25">
      <c r="A1694" s="178" t="s">
        <v>2071</v>
      </c>
      <c r="B1694" s="178" t="s">
        <v>4138</v>
      </c>
      <c r="C1694" s="178" t="s">
        <v>2194</v>
      </c>
      <c r="D1694" s="178" t="s">
        <v>2193</v>
      </c>
      <c r="E1694" s="178" t="s">
        <v>4123</v>
      </c>
    </row>
    <row r="1695" spans="1:5" x14ac:dyDescent="0.25">
      <c r="A1695" s="178" t="s">
        <v>2071</v>
      </c>
      <c r="B1695" s="178" t="s">
        <v>4138</v>
      </c>
      <c r="C1695" s="178" t="s">
        <v>2194</v>
      </c>
      <c r="D1695" s="178" t="s">
        <v>2193</v>
      </c>
      <c r="E1695" s="178" t="s">
        <v>2167</v>
      </c>
    </row>
    <row r="1696" spans="1:5" x14ac:dyDescent="0.25">
      <c r="A1696" s="178" t="s">
        <v>2071</v>
      </c>
      <c r="B1696" s="178" t="s">
        <v>4138</v>
      </c>
      <c r="C1696" s="178" t="s">
        <v>2194</v>
      </c>
      <c r="D1696" s="178" t="s">
        <v>2193</v>
      </c>
      <c r="E1696" s="178" t="s">
        <v>2227</v>
      </c>
    </row>
    <row r="1697" spans="1:5" x14ac:dyDescent="0.25">
      <c r="A1697" s="178" t="s">
        <v>2071</v>
      </c>
      <c r="B1697" s="178" t="s">
        <v>4137</v>
      </c>
      <c r="C1697" s="178" t="s">
        <v>2192</v>
      </c>
      <c r="D1697" s="178" t="s">
        <v>2191</v>
      </c>
      <c r="E1697" s="178" t="s">
        <v>2243</v>
      </c>
    </row>
    <row r="1698" spans="1:5" x14ac:dyDescent="0.25">
      <c r="A1698" s="178" t="s">
        <v>2071</v>
      </c>
      <c r="B1698" s="178" t="s">
        <v>4137</v>
      </c>
      <c r="C1698" s="178" t="s">
        <v>2192</v>
      </c>
      <c r="D1698" s="178" t="s">
        <v>2191</v>
      </c>
      <c r="E1698" s="178" t="s">
        <v>2183</v>
      </c>
    </row>
    <row r="1699" spans="1:5" x14ac:dyDescent="0.25">
      <c r="A1699" s="178" t="s">
        <v>2071</v>
      </c>
      <c r="B1699" s="178" t="s">
        <v>4137</v>
      </c>
      <c r="C1699" s="178" t="s">
        <v>2192</v>
      </c>
      <c r="D1699" s="178" t="s">
        <v>2191</v>
      </c>
      <c r="E1699" s="178" t="s">
        <v>2199</v>
      </c>
    </row>
    <row r="1700" spans="1:5" x14ac:dyDescent="0.25">
      <c r="A1700" s="178" t="s">
        <v>2071</v>
      </c>
      <c r="B1700" s="178" t="s">
        <v>4137</v>
      </c>
      <c r="C1700" s="178" t="s">
        <v>2192</v>
      </c>
      <c r="D1700" s="178" t="s">
        <v>2191</v>
      </c>
      <c r="E1700" s="178" t="s">
        <v>2105</v>
      </c>
    </row>
    <row r="1701" spans="1:5" x14ac:dyDescent="0.25">
      <c r="A1701" s="178" t="s">
        <v>2071</v>
      </c>
      <c r="B1701" s="178" t="s">
        <v>4136</v>
      </c>
      <c r="C1701" s="178" t="s">
        <v>2190</v>
      </c>
      <c r="D1701" s="178" t="s">
        <v>2189</v>
      </c>
      <c r="E1701" s="178" t="s">
        <v>2241</v>
      </c>
    </row>
    <row r="1702" spans="1:5" x14ac:dyDescent="0.25">
      <c r="A1702" s="178" t="s">
        <v>2071</v>
      </c>
      <c r="B1702" s="178" t="s">
        <v>4136</v>
      </c>
      <c r="C1702" s="178" t="s">
        <v>2190</v>
      </c>
      <c r="D1702" s="178" t="s">
        <v>2189</v>
      </c>
      <c r="E1702" s="178" t="s">
        <v>2173</v>
      </c>
    </row>
    <row r="1703" spans="1:5" x14ac:dyDescent="0.25">
      <c r="A1703" s="178" t="s">
        <v>2071</v>
      </c>
      <c r="B1703" s="178" t="s">
        <v>4136</v>
      </c>
      <c r="C1703" s="178" t="s">
        <v>2190</v>
      </c>
      <c r="D1703" s="178" t="s">
        <v>2189</v>
      </c>
      <c r="E1703" s="178" t="s">
        <v>2181</v>
      </c>
    </row>
    <row r="1704" spans="1:5" x14ac:dyDescent="0.25">
      <c r="A1704" s="178" t="s">
        <v>2071</v>
      </c>
      <c r="B1704" s="178" t="s">
        <v>4136</v>
      </c>
      <c r="C1704" s="178" t="s">
        <v>2190</v>
      </c>
      <c r="D1704" s="178" t="s">
        <v>2189</v>
      </c>
      <c r="E1704" s="178" t="s">
        <v>2288</v>
      </c>
    </row>
    <row r="1705" spans="1:5" x14ac:dyDescent="0.25">
      <c r="A1705" s="178" t="s">
        <v>2071</v>
      </c>
      <c r="B1705" s="178" t="s">
        <v>4135</v>
      </c>
      <c r="C1705" s="178" t="s">
        <v>2188</v>
      </c>
      <c r="D1705" s="178" t="s">
        <v>2187</v>
      </c>
      <c r="E1705" s="178" t="s">
        <v>4100</v>
      </c>
    </row>
    <row r="1706" spans="1:5" x14ac:dyDescent="0.25">
      <c r="A1706" s="178" t="s">
        <v>2071</v>
      </c>
      <c r="B1706" s="178" t="s">
        <v>4135</v>
      </c>
      <c r="C1706" s="178" t="s">
        <v>2188</v>
      </c>
      <c r="D1706" s="178" t="s">
        <v>2187</v>
      </c>
      <c r="E1706" s="178" t="s">
        <v>2121</v>
      </c>
    </row>
    <row r="1707" spans="1:5" x14ac:dyDescent="0.25">
      <c r="A1707" s="178" t="s">
        <v>2071</v>
      </c>
      <c r="B1707" s="178" t="s">
        <v>4134</v>
      </c>
      <c r="C1707" s="178" t="s">
        <v>2186</v>
      </c>
      <c r="D1707" s="178" t="s">
        <v>2185</v>
      </c>
      <c r="E1707" s="178" t="s">
        <v>2255</v>
      </c>
    </row>
    <row r="1708" spans="1:5" x14ac:dyDescent="0.25">
      <c r="A1708" s="178" t="s">
        <v>2071</v>
      </c>
      <c r="B1708" s="178" t="s">
        <v>4134</v>
      </c>
      <c r="C1708" s="178" t="s">
        <v>2186</v>
      </c>
      <c r="D1708" s="178" t="s">
        <v>2185</v>
      </c>
      <c r="E1708" s="178" t="s">
        <v>2261</v>
      </c>
    </row>
    <row r="1709" spans="1:5" x14ac:dyDescent="0.25">
      <c r="A1709" s="178" t="s">
        <v>2071</v>
      </c>
      <c r="B1709" s="178" t="s">
        <v>4134</v>
      </c>
      <c r="C1709" s="178" t="s">
        <v>2186</v>
      </c>
      <c r="D1709" s="178" t="s">
        <v>2185</v>
      </c>
      <c r="E1709" s="178" t="s">
        <v>2284</v>
      </c>
    </row>
    <row r="1710" spans="1:5" x14ac:dyDescent="0.25">
      <c r="A1710" s="178" t="s">
        <v>2071</v>
      </c>
      <c r="B1710" s="178" t="s">
        <v>4134</v>
      </c>
      <c r="C1710" s="178" t="s">
        <v>2186</v>
      </c>
      <c r="D1710" s="178" t="s">
        <v>2185</v>
      </c>
      <c r="E1710" s="178" t="s">
        <v>2298</v>
      </c>
    </row>
    <row r="1711" spans="1:5" x14ac:dyDescent="0.25">
      <c r="A1711" s="178" t="s">
        <v>2071</v>
      </c>
      <c r="B1711" s="178" t="s">
        <v>4134</v>
      </c>
      <c r="C1711" s="178" t="s">
        <v>2186</v>
      </c>
      <c r="D1711" s="178" t="s">
        <v>2185</v>
      </c>
      <c r="E1711" s="178" t="s">
        <v>2377</v>
      </c>
    </row>
    <row r="1712" spans="1:5" x14ac:dyDescent="0.25">
      <c r="A1712" s="178" t="s">
        <v>2071</v>
      </c>
      <c r="B1712" s="178" t="s">
        <v>4134</v>
      </c>
      <c r="C1712" s="178" t="s">
        <v>2186</v>
      </c>
      <c r="D1712" s="178" t="s">
        <v>2185</v>
      </c>
      <c r="E1712" s="178" t="s">
        <v>2131</v>
      </c>
    </row>
    <row r="1713" spans="1:5" x14ac:dyDescent="0.25">
      <c r="A1713" s="178" t="s">
        <v>2071</v>
      </c>
      <c r="B1713" s="178" t="s">
        <v>4133</v>
      </c>
      <c r="C1713" s="178" t="s">
        <v>2184</v>
      </c>
      <c r="D1713" s="178" t="s">
        <v>2183</v>
      </c>
      <c r="E1713" s="178" t="s">
        <v>2253</v>
      </c>
    </row>
    <row r="1714" spans="1:5" x14ac:dyDescent="0.25">
      <c r="A1714" s="178" t="s">
        <v>2071</v>
      </c>
      <c r="B1714" s="178" t="s">
        <v>4133</v>
      </c>
      <c r="C1714" s="178" t="s">
        <v>2184</v>
      </c>
      <c r="D1714" s="178" t="s">
        <v>2183</v>
      </c>
      <c r="E1714" s="178" t="s">
        <v>2243</v>
      </c>
    </row>
    <row r="1715" spans="1:5" x14ac:dyDescent="0.25">
      <c r="A1715" s="178" t="s">
        <v>2071</v>
      </c>
      <c r="B1715" s="178" t="s">
        <v>4133</v>
      </c>
      <c r="C1715" s="178" t="s">
        <v>2184</v>
      </c>
      <c r="D1715" s="178" t="s">
        <v>2183</v>
      </c>
      <c r="E1715" s="178" t="s">
        <v>2191</v>
      </c>
    </row>
    <row r="1716" spans="1:5" x14ac:dyDescent="0.25">
      <c r="A1716" s="178" t="s">
        <v>2071</v>
      </c>
      <c r="B1716" s="178" t="s">
        <v>4133</v>
      </c>
      <c r="C1716" s="178" t="s">
        <v>2184</v>
      </c>
      <c r="D1716" s="178" t="s">
        <v>2183</v>
      </c>
      <c r="E1716" s="178" t="s">
        <v>2199</v>
      </c>
    </row>
    <row r="1717" spans="1:5" x14ac:dyDescent="0.25">
      <c r="A1717" s="178" t="s">
        <v>2071</v>
      </c>
      <c r="B1717" s="178" t="s">
        <v>4133</v>
      </c>
      <c r="C1717" s="178" t="s">
        <v>2184</v>
      </c>
      <c r="D1717" s="178" t="s">
        <v>2183</v>
      </c>
      <c r="E1717" s="178" t="s">
        <v>2354</v>
      </c>
    </row>
    <row r="1718" spans="1:5" x14ac:dyDescent="0.25">
      <c r="A1718" s="178" t="s">
        <v>2071</v>
      </c>
      <c r="B1718" s="178" t="s">
        <v>4132</v>
      </c>
      <c r="C1718" s="178" t="s">
        <v>2182</v>
      </c>
      <c r="D1718" s="178" t="s">
        <v>2181</v>
      </c>
      <c r="E1718" s="178" t="s">
        <v>2223</v>
      </c>
    </row>
    <row r="1719" spans="1:5" x14ac:dyDescent="0.25">
      <c r="A1719" s="178" t="s">
        <v>2071</v>
      </c>
      <c r="B1719" s="178" t="s">
        <v>4132</v>
      </c>
      <c r="C1719" s="178" t="s">
        <v>2182</v>
      </c>
      <c r="D1719" s="178" t="s">
        <v>2181</v>
      </c>
      <c r="E1719" s="178" t="s">
        <v>4127</v>
      </c>
    </row>
    <row r="1720" spans="1:5" x14ac:dyDescent="0.25">
      <c r="A1720" s="178" t="s">
        <v>2071</v>
      </c>
      <c r="B1720" s="178" t="s">
        <v>4132</v>
      </c>
      <c r="C1720" s="178" t="s">
        <v>2182</v>
      </c>
      <c r="D1720" s="178" t="s">
        <v>2181</v>
      </c>
      <c r="E1720" s="178" t="s">
        <v>2173</v>
      </c>
    </row>
    <row r="1721" spans="1:5" x14ac:dyDescent="0.25">
      <c r="A1721" s="178" t="s">
        <v>2071</v>
      </c>
      <c r="B1721" s="178" t="s">
        <v>4132</v>
      </c>
      <c r="C1721" s="178" t="s">
        <v>2182</v>
      </c>
      <c r="D1721" s="178" t="s">
        <v>2181</v>
      </c>
      <c r="E1721" s="178" t="s">
        <v>2348</v>
      </c>
    </row>
    <row r="1722" spans="1:5" x14ac:dyDescent="0.25">
      <c r="A1722" s="178" t="s">
        <v>2071</v>
      </c>
      <c r="B1722" s="178" t="s">
        <v>4132</v>
      </c>
      <c r="C1722" s="178" t="s">
        <v>2182</v>
      </c>
      <c r="D1722" s="178" t="s">
        <v>2181</v>
      </c>
      <c r="E1722" s="178" t="s">
        <v>2288</v>
      </c>
    </row>
    <row r="1723" spans="1:5" x14ac:dyDescent="0.25">
      <c r="A1723" s="178" t="s">
        <v>2071</v>
      </c>
      <c r="B1723" s="178" t="s">
        <v>4131</v>
      </c>
      <c r="C1723" s="178" t="s">
        <v>2180</v>
      </c>
      <c r="D1723" s="178" t="s">
        <v>2179</v>
      </c>
      <c r="E1723" s="178" t="s">
        <v>2332</v>
      </c>
    </row>
    <row r="1724" spans="1:5" x14ac:dyDescent="0.25">
      <c r="A1724" s="178" t="s">
        <v>2071</v>
      </c>
      <c r="B1724" s="178" t="s">
        <v>4131</v>
      </c>
      <c r="C1724" s="178" t="s">
        <v>2180</v>
      </c>
      <c r="D1724" s="178" t="s">
        <v>2179</v>
      </c>
      <c r="E1724" s="178" t="s">
        <v>2215</v>
      </c>
    </row>
    <row r="1725" spans="1:5" x14ac:dyDescent="0.25">
      <c r="A1725" s="178" t="s">
        <v>2071</v>
      </c>
      <c r="B1725" s="178" t="s">
        <v>4131</v>
      </c>
      <c r="C1725" s="178" t="s">
        <v>2180</v>
      </c>
      <c r="D1725" s="178" t="s">
        <v>2179</v>
      </c>
      <c r="E1725" s="178" t="s">
        <v>2211</v>
      </c>
    </row>
    <row r="1726" spans="1:5" x14ac:dyDescent="0.25">
      <c r="A1726" s="178" t="s">
        <v>2071</v>
      </c>
      <c r="B1726" s="178" t="s">
        <v>4131</v>
      </c>
      <c r="C1726" s="178" t="s">
        <v>2180</v>
      </c>
      <c r="D1726" s="178" t="s">
        <v>2179</v>
      </c>
      <c r="E1726" s="178" t="s">
        <v>2105</v>
      </c>
    </row>
    <row r="1727" spans="1:5" x14ac:dyDescent="0.25">
      <c r="A1727" s="178" t="s">
        <v>2071</v>
      </c>
      <c r="B1727" s="178" t="s">
        <v>4131</v>
      </c>
      <c r="C1727" s="178" t="s">
        <v>2180</v>
      </c>
      <c r="D1727" s="178" t="s">
        <v>2179</v>
      </c>
      <c r="E1727" s="178" t="s">
        <v>2195</v>
      </c>
    </row>
    <row r="1728" spans="1:5" x14ac:dyDescent="0.25">
      <c r="A1728" s="178" t="s">
        <v>2071</v>
      </c>
      <c r="B1728" s="178" t="s">
        <v>4131</v>
      </c>
      <c r="C1728" s="178" t="s">
        <v>2180</v>
      </c>
      <c r="D1728" s="178" t="s">
        <v>2179</v>
      </c>
      <c r="E1728" s="178" t="s">
        <v>2159</v>
      </c>
    </row>
    <row r="1729" spans="1:5" x14ac:dyDescent="0.25">
      <c r="A1729" s="178" t="s">
        <v>2071</v>
      </c>
      <c r="B1729" s="178" t="s">
        <v>4129</v>
      </c>
      <c r="C1729" s="178" t="s">
        <v>2178</v>
      </c>
      <c r="D1729" s="178" t="s">
        <v>2177</v>
      </c>
      <c r="E1729" s="178" t="s">
        <v>2072</v>
      </c>
    </row>
    <row r="1730" spans="1:5" x14ac:dyDescent="0.25">
      <c r="A1730" s="178" t="s">
        <v>2071</v>
      </c>
      <c r="B1730" s="178" t="s">
        <v>4129</v>
      </c>
      <c r="C1730" s="178" t="s">
        <v>2178</v>
      </c>
      <c r="D1730" s="178" t="s">
        <v>2177</v>
      </c>
      <c r="E1730" s="178" t="s">
        <v>4130</v>
      </c>
    </row>
    <row r="1731" spans="1:5" x14ac:dyDescent="0.25">
      <c r="A1731" s="178" t="s">
        <v>2071</v>
      </c>
      <c r="B1731" s="178" t="s">
        <v>4129</v>
      </c>
      <c r="C1731" s="178" t="s">
        <v>2178</v>
      </c>
      <c r="D1731" s="178" t="s">
        <v>2177</v>
      </c>
      <c r="E1731" s="178" t="s">
        <v>2300</v>
      </c>
    </row>
    <row r="1732" spans="1:5" x14ac:dyDescent="0.25">
      <c r="A1732" s="178" t="s">
        <v>2071</v>
      </c>
      <c r="B1732" s="178" t="s">
        <v>4129</v>
      </c>
      <c r="C1732" s="178" t="s">
        <v>2178</v>
      </c>
      <c r="D1732" s="178" t="s">
        <v>2177</v>
      </c>
      <c r="E1732" s="178" t="s">
        <v>2147</v>
      </c>
    </row>
    <row r="1733" spans="1:5" x14ac:dyDescent="0.25">
      <c r="A1733" s="178" t="s">
        <v>2071</v>
      </c>
      <c r="B1733" s="178" t="s">
        <v>4129</v>
      </c>
      <c r="C1733" s="178" t="s">
        <v>2178</v>
      </c>
      <c r="D1733" s="178" t="s">
        <v>2177</v>
      </c>
      <c r="E1733" s="178" t="s">
        <v>2330</v>
      </c>
    </row>
    <row r="1734" spans="1:5" x14ac:dyDescent="0.25">
      <c r="A1734" s="178" t="s">
        <v>2071</v>
      </c>
      <c r="B1734" s="178" t="s">
        <v>4129</v>
      </c>
      <c r="C1734" s="178" t="s">
        <v>2178</v>
      </c>
      <c r="D1734" s="178" t="s">
        <v>2177</v>
      </c>
      <c r="E1734" s="178" t="s">
        <v>2209</v>
      </c>
    </row>
    <row r="1735" spans="1:5" x14ac:dyDescent="0.25">
      <c r="A1735" s="178" t="s">
        <v>2071</v>
      </c>
      <c r="B1735" s="178" t="s">
        <v>4128</v>
      </c>
      <c r="C1735" s="178" t="s">
        <v>2176</v>
      </c>
      <c r="D1735" s="178" t="s">
        <v>2175</v>
      </c>
      <c r="E1735" s="178" t="s">
        <v>2251</v>
      </c>
    </row>
    <row r="1736" spans="1:5" x14ac:dyDescent="0.25">
      <c r="A1736" s="178" t="s">
        <v>2071</v>
      </c>
      <c r="B1736" s="178" t="s">
        <v>4128</v>
      </c>
      <c r="C1736" s="178" t="s">
        <v>2176</v>
      </c>
      <c r="D1736" s="178" t="s">
        <v>2175</v>
      </c>
      <c r="E1736" s="178" t="s">
        <v>1737</v>
      </c>
    </row>
    <row r="1737" spans="1:5" x14ac:dyDescent="0.25">
      <c r="A1737" s="178" t="s">
        <v>2071</v>
      </c>
      <c r="B1737" s="178" t="s">
        <v>4128</v>
      </c>
      <c r="C1737" s="178" t="s">
        <v>2176</v>
      </c>
      <c r="D1737" s="178" t="s">
        <v>2175</v>
      </c>
      <c r="E1737" s="178" t="s">
        <v>2278</v>
      </c>
    </row>
    <row r="1738" spans="1:5" x14ac:dyDescent="0.25">
      <c r="A1738" s="178" t="s">
        <v>2071</v>
      </c>
      <c r="B1738" s="178" t="s">
        <v>4128</v>
      </c>
      <c r="C1738" s="178" t="s">
        <v>2176</v>
      </c>
      <c r="D1738" s="178" t="s">
        <v>2175</v>
      </c>
      <c r="E1738" s="178" t="s">
        <v>2169</v>
      </c>
    </row>
    <row r="1739" spans="1:5" x14ac:dyDescent="0.25">
      <c r="A1739" s="178" t="s">
        <v>2071</v>
      </c>
      <c r="B1739" s="178" t="s">
        <v>4128</v>
      </c>
      <c r="C1739" s="178" t="s">
        <v>2176</v>
      </c>
      <c r="D1739" s="178" t="s">
        <v>2175</v>
      </c>
      <c r="E1739" s="178" t="s">
        <v>2205</v>
      </c>
    </row>
    <row r="1740" spans="1:5" x14ac:dyDescent="0.25">
      <c r="A1740" s="178" t="s">
        <v>2071</v>
      </c>
      <c r="B1740" s="178" t="s">
        <v>4128</v>
      </c>
      <c r="C1740" s="178" t="s">
        <v>2176</v>
      </c>
      <c r="D1740" s="178" t="s">
        <v>2175</v>
      </c>
      <c r="E1740" s="178" t="s">
        <v>2276</v>
      </c>
    </row>
    <row r="1741" spans="1:5" x14ac:dyDescent="0.25">
      <c r="A1741" s="178" t="s">
        <v>2071</v>
      </c>
      <c r="B1741" s="178" t="s">
        <v>4128</v>
      </c>
      <c r="C1741" s="178" t="s">
        <v>2176</v>
      </c>
      <c r="D1741" s="178" t="s">
        <v>2175</v>
      </c>
      <c r="E1741" s="178" t="s">
        <v>2131</v>
      </c>
    </row>
    <row r="1742" spans="1:5" x14ac:dyDescent="0.25">
      <c r="A1742" s="178" t="s">
        <v>2071</v>
      </c>
      <c r="B1742" s="178" t="s">
        <v>4128</v>
      </c>
      <c r="C1742" s="178" t="s">
        <v>2176</v>
      </c>
      <c r="D1742" s="178" t="s">
        <v>2175</v>
      </c>
      <c r="E1742" s="178" t="s">
        <v>2284</v>
      </c>
    </row>
    <row r="1743" spans="1:5" x14ac:dyDescent="0.25">
      <c r="A1743" s="178" t="s">
        <v>2071</v>
      </c>
      <c r="B1743" s="178" t="s">
        <v>4126</v>
      </c>
      <c r="C1743" s="178" t="s">
        <v>2174</v>
      </c>
      <c r="D1743" s="178" t="s">
        <v>2173</v>
      </c>
      <c r="E1743" s="178" t="s">
        <v>4127</v>
      </c>
    </row>
    <row r="1744" spans="1:5" x14ac:dyDescent="0.25">
      <c r="A1744" s="178" t="s">
        <v>2071</v>
      </c>
      <c r="B1744" s="178" t="s">
        <v>4126</v>
      </c>
      <c r="C1744" s="178" t="s">
        <v>2174</v>
      </c>
      <c r="D1744" s="178" t="s">
        <v>2173</v>
      </c>
      <c r="E1744" s="178" t="s">
        <v>2147</v>
      </c>
    </row>
    <row r="1745" spans="1:5" x14ac:dyDescent="0.25">
      <c r="A1745" s="178" t="s">
        <v>2071</v>
      </c>
      <c r="B1745" s="178" t="s">
        <v>4126</v>
      </c>
      <c r="C1745" s="178" t="s">
        <v>2174</v>
      </c>
      <c r="D1745" s="178" t="s">
        <v>2173</v>
      </c>
      <c r="E1745" s="178" t="s">
        <v>2348</v>
      </c>
    </row>
    <row r="1746" spans="1:5" x14ac:dyDescent="0.25">
      <c r="A1746" s="178" t="s">
        <v>2071</v>
      </c>
      <c r="B1746" s="178" t="s">
        <v>4126</v>
      </c>
      <c r="C1746" s="178" t="s">
        <v>2174</v>
      </c>
      <c r="D1746" s="178" t="s">
        <v>2173</v>
      </c>
      <c r="E1746" s="178" t="s">
        <v>2181</v>
      </c>
    </row>
    <row r="1747" spans="1:5" x14ac:dyDescent="0.25">
      <c r="A1747" s="178" t="s">
        <v>2071</v>
      </c>
      <c r="B1747" s="178" t="s">
        <v>4126</v>
      </c>
      <c r="C1747" s="178" t="s">
        <v>2174</v>
      </c>
      <c r="D1747" s="178" t="s">
        <v>2173</v>
      </c>
      <c r="E1747" s="178" t="s">
        <v>2241</v>
      </c>
    </row>
    <row r="1748" spans="1:5" x14ac:dyDescent="0.25">
      <c r="A1748" s="178" t="s">
        <v>2071</v>
      </c>
      <c r="B1748" s="178" t="s">
        <v>4125</v>
      </c>
      <c r="C1748" s="178" t="s">
        <v>2172</v>
      </c>
      <c r="D1748" s="178" t="s">
        <v>2171</v>
      </c>
      <c r="E1748" s="178" t="s">
        <v>2167</v>
      </c>
    </row>
    <row r="1749" spans="1:5" x14ac:dyDescent="0.25">
      <c r="A1749" s="178" t="s">
        <v>2071</v>
      </c>
      <c r="B1749" s="178" t="s">
        <v>4125</v>
      </c>
      <c r="C1749" s="178" t="s">
        <v>2172</v>
      </c>
      <c r="D1749" s="178" t="s">
        <v>2171</v>
      </c>
      <c r="E1749" s="178" t="s">
        <v>2227</v>
      </c>
    </row>
    <row r="1750" spans="1:5" x14ac:dyDescent="0.25">
      <c r="A1750" s="178" t="s">
        <v>2071</v>
      </c>
      <c r="B1750" s="178" t="s">
        <v>4125</v>
      </c>
      <c r="C1750" s="178" t="s">
        <v>2172</v>
      </c>
      <c r="D1750" s="178" t="s">
        <v>2171</v>
      </c>
      <c r="E1750" s="178" t="s">
        <v>2237</v>
      </c>
    </row>
    <row r="1751" spans="1:5" x14ac:dyDescent="0.25">
      <c r="A1751" s="178" t="s">
        <v>2071</v>
      </c>
      <c r="B1751" s="178" t="s">
        <v>4125</v>
      </c>
      <c r="C1751" s="178" t="s">
        <v>2172</v>
      </c>
      <c r="D1751" s="178" t="s">
        <v>2171</v>
      </c>
      <c r="E1751" s="178" t="s">
        <v>2151</v>
      </c>
    </row>
    <row r="1752" spans="1:5" x14ac:dyDescent="0.25">
      <c r="A1752" s="178" t="s">
        <v>2071</v>
      </c>
      <c r="B1752" s="178" t="s">
        <v>4124</v>
      </c>
      <c r="C1752" s="178" t="s">
        <v>2170</v>
      </c>
      <c r="D1752" s="178" t="s">
        <v>2169</v>
      </c>
      <c r="E1752" s="178" t="s">
        <v>2280</v>
      </c>
    </row>
    <row r="1753" spans="1:5" x14ac:dyDescent="0.25">
      <c r="A1753" s="178" t="s">
        <v>2071</v>
      </c>
      <c r="B1753" s="178" t="s">
        <v>4124</v>
      </c>
      <c r="C1753" s="178" t="s">
        <v>2170</v>
      </c>
      <c r="D1753" s="178" t="s">
        <v>2169</v>
      </c>
      <c r="E1753" s="178" t="s">
        <v>2278</v>
      </c>
    </row>
    <row r="1754" spans="1:5" x14ac:dyDescent="0.25">
      <c r="A1754" s="178" t="s">
        <v>2071</v>
      </c>
      <c r="B1754" s="178" t="s">
        <v>4124</v>
      </c>
      <c r="C1754" s="178" t="s">
        <v>2170</v>
      </c>
      <c r="D1754" s="178" t="s">
        <v>2169</v>
      </c>
      <c r="E1754" s="178" t="s">
        <v>2175</v>
      </c>
    </row>
    <row r="1755" spans="1:5" x14ac:dyDescent="0.25">
      <c r="A1755" s="178" t="s">
        <v>2071</v>
      </c>
      <c r="B1755" s="178" t="s">
        <v>4124</v>
      </c>
      <c r="C1755" s="178" t="s">
        <v>2170</v>
      </c>
      <c r="D1755" s="178" t="s">
        <v>2169</v>
      </c>
      <c r="E1755" s="178" t="s">
        <v>2205</v>
      </c>
    </row>
    <row r="1756" spans="1:5" x14ac:dyDescent="0.25">
      <c r="A1756" s="178" t="s">
        <v>2071</v>
      </c>
      <c r="B1756" s="178" t="s">
        <v>4124</v>
      </c>
      <c r="C1756" s="178" t="s">
        <v>2170</v>
      </c>
      <c r="D1756" s="178" t="s">
        <v>2169</v>
      </c>
      <c r="E1756" s="178" t="s">
        <v>2101</v>
      </c>
    </row>
    <row r="1757" spans="1:5" x14ac:dyDescent="0.25">
      <c r="A1757" s="178" t="s">
        <v>2071</v>
      </c>
      <c r="B1757" s="178" t="s">
        <v>4124</v>
      </c>
      <c r="C1757" s="178" t="s">
        <v>2170</v>
      </c>
      <c r="D1757" s="178" t="s">
        <v>2169</v>
      </c>
      <c r="E1757" s="178" t="s">
        <v>2117</v>
      </c>
    </row>
    <row r="1758" spans="1:5" x14ac:dyDescent="0.25">
      <c r="A1758" s="178" t="s">
        <v>2071</v>
      </c>
      <c r="B1758" s="178" t="s">
        <v>4124</v>
      </c>
      <c r="C1758" s="178" t="s">
        <v>2170</v>
      </c>
      <c r="D1758" s="178" t="s">
        <v>2169</v>
      </c>
      <c r="E1758" s="178" t="s">
        <v>2093</v>
      </c>
    </row>
    <row r="1759" spans="1:5" x14ac:dyDescent="0.25">
      <c r="A1759" s="178" t="s">
        <v>2071</v>
      </c>
      <c r="B1759" s="178" t="s">
        <v>4122</v>
      </c>
      <c r="C1759" s="178" t="s">
        <v>2168</v>
      </c>
      <c r="D1759" s="178" t="s">
        <v>2167</v>
      </c>
      <c r="E1759" s="178" t="s">
        <v>2107</v>
      </c>
    </row>
    <row r="1760" spans="1:5" x14ac:dyDescent="0.25">
      <c r="A1760" s="178" t="s">
        <v>2071</v>
      </c>
      <c r="B1760" s="178" t="s">
        <v>4122</v>
      </c>
      <c r="C1760" s="178" t="s">
        <v>2168</v>
      </c>
      <c r="D1760" s="178" t="s">
        <v>2167</v>
      </c>
      <c r="E1760" s="178" t="s">
        <v>2227</v>
      </c>
    </row>
    <row r="1761" spans="1:5" x14ac:dyDescent="0.25">
      <c r="A1761" s="178" t="s">
        <v>2071</v>
      </c>
      <c r="B1761" s="178" t="s">
        <v>4122</v>
      </c>
      <c r="C1761" s="178" t="s">
        <v>2168</v>
      </c>
      <c r="D1761" s="178" t="s">
        <v>2167</v>
      </c>
      <c r="E1761" s="178" t="s">
        <v>2237</v>
      </c>
    </row>
    <row r="1762" spans="1:5" x14ac:dyDescent="0.25">
      <c r="A1762" s="178" t="s">
        <v>2071</v>
      </c>
      <c r="B1762" s="178" t="s">
        <v>4122</v>
      </c>
      <c r="C1762" s="178" t="s">
        <v>2168</v>
      </c>
      <c r="D1762" s="178" t="s">
        <v>2167</v>
      </c>
      <c r="E1762" s="178" t="s">
        <v>2097</v>
      </c>
    </row>
    <row r="1763" spans="1:5" x14ac:dyDescent="0.25">
      <c r="A1763" s="178" t="s">
        <v>2071</v>
      </c>
      <c r="B1763" s="178" t="s">
        <v>4122</v>
      </c>
      <c r="C1763" s="178" t="s">
        <v>2168</v>
      </c>
      <c r="D1763" s="178" t="s">
        <v>2167</v>
      </c>
      <c r="E1763" s="178" t="s">
        <v>4123</v>
      </c>
    </row>
    <row r="1764" spans="1:5" x14ac:dyDescent="0.25">
      <c r="A1764" s="178" t="s">
        <v>2071</v>
      </c>
      <c r="B1764" s="178" t="s">
        <v>4122</v>
      </c>
      <c r="C1764" s="178" t="s">
        <v>2168</v>
      </c>
      <c r="D1764" s="178" t="s">
        <v>2167</v>
      </c>
      <c r="E1764" s="178" t="s">
        <v>2171</v>
      </c>
    </row>
    <row r="1765" spans="1:5" x14ac:dyDescent="0.25">
      <c r="A1765" s="178" t="s">
        <v>2071</v>
      </c>
      <c r="B1765" s="178" t="s">
        <v>4121</v>
      </c>
      <c r="C1765" s="178" t="s">
        <v>2166</v>
      </c>
      <c r="D1765" s="178" t="s">
        <v>2165</v>
      </c>
      <c r="E1765" s="178" t="s">
        <v>2069</v>
      </c>
    </row>
    <row r="1766" spans="1:5" x14ac:dyDescent="0.25">
      <c r="A1766" s="178" t="s">
        <v>2071</v>
      </c>
      <c r="B1766" s="178" t="s">
        <v>4121</v>
      </c>
      <c r="C1766" s="178" t="s">
        <v>2166</v>
      </c>
      <c r="D1766" s="178" t="s">
        <v>2165</v>
      </c>
      <c r="E1766" s="178" t="s">
        <v>4074</v>
      </c>
    </row>
    <row r="1767" spans="1:5" x14ac:dyDescent="0.25">
      <c r="A1767" s="178" t="s">
        <v>2071</v>
      </c>
      <c r="B1767" s="178" t="s">
        <v>4121</v>
      </c>
      <c r="C1767" s="178" t="s">
        <v>2166</v>
      </c>
      <c r="D1767" s="178" t="s">
        <v>2165</v>
      </c>
      <c r="E1767" s="178" t="s">
        <v>2318</v>
      </c>
    </row>
    <row r="1768" spans="1:5" x14ac:dyDescent="0.25">
      <c r="A1768" s="178" t="s">
        <v>2071</v>
      </c>
      <c r="B1768" s="178" t="s">
        <v>4120</v>
      </c>
      <c r="C1768" s="178" t="s">
        <v>2164</v>
      </c>
      <c r="D1768" s="178" t="s">
        <v>2163</v>
      </c>
      <c r="E1768" s="178" t="s">
        <v>2310</v>
      </c>
    </row>
    <row r="1769" spans="1:5" x14ac:dyDescent="0.25">
      <c r="A1769" s="178" t="s">
        <v>2071</v>
      </c>
      <c r="B1769" s="178" t="s">
        <v>4120</v>
      </c>
      <c r="C1769" s="178" t="s">
        <v>2164</v>
      </c>
      <c r="D1769" s="178" t="s">
        <v>2163</v>
      </c>
      <c r="E1769" s="178" t="s">
        <v>2129</v>
      </c>
    </row>
    <row r="1770" spans="1:5" x14ac:dyDescent="0.25">
      <c r="A1770" s="178" t="s">
        <v>2071</v>
      </c>
      <c r="B1770" s="178" t="s">
        <v>4119</v>
      </c>
      <c r="C1770" s="178" t="s">
        <v>2162</v>
      </c>
      <c r="D1770" s="178" t="s">
        <v>2161</v>
      </c>
      <c r="E1770" s="178" t="s">
        <v>2235</v>
      </c>
    </row>
    <row r="1771" spans="1:5" x14ac:dyDescent="0.25">
      <c r="A1771" s="178" t="s">
        <v>2071</v>
      </c>
      <c r="B1771" s="178" t="s">
        <v>4119</v>
      </c>
      <c r="C1771" s="178" t="s">
        <v>2162</v>
      </c>
      <c r="D1771" s="178" t="s">
        <v>2161</v>
      </c>
      <c r="E1771" s="178" t="s">
        <v>2076</v>
      </c>
    </row>
    <row r="1772" spans="1:5" x14ac:dyDescent="0.25">
      <c r="A1772" s="178" t="s">
        <v>2071</v>
      </c>
      <c r="B1772" s="178" t="s">
        <v>4119</v>
      </c>
      <c r="C1772" s="178" t="s">
        <v>2162</v>
      </c>
      <c r="D1772" s="178" t="s">
        <v>2161</v>
      </c>
      <c r="E1772" s="178" t="s">
        <v>1925</v>
      </c>
    </row>
    <row r="1773" spans="1:5" x14ac:dyDescent="0.25">
      <c r="A1773" s="178" t="s">
        <v>2071</v>
      </c>
      <c r="B1773" s="178" t="s">
        <v>4119</v>
      </c>
      <c r="C1773" s="178" t="s">
        <v>2162</v>
      </c>
      <c r="D1773" s="178" t="s">
        <v>2161</v>
      </c>
      <c r="E1773" s="178" t="s">
        <v>2266</v>
      </c>
    </row>
    <row r="1774" spans="1:5" x14ac:dyDescent="0.25">
      <c r="A1774" s="178" t="s">
        <v>2071</v>
      </c>
      <c r="B1774" s="178" t="s">
        <v>4119</v>
      </c>
      <c r="C1774" s="178" t="s">
        <v>2162</v>
      </c>
      <c r="D1774" s="178" t="s">
        <v>2161</v>
      </c>
      <c r="E1774" s="178" t="s">
        <v>2338</v>
      </c>
    </row>
    <row r="1775" spans="1:5" x14ac:dyDescent="0.25">
      <c r="A1775" s="178" t="s">
        <v>2071</v>
      </c>
      <c r="B1775" s="178" t="s">
        <v>4119</v>
      </c>
      <c r="C1775" s="178" t="s">
        <v>2162</v>
      </c>
      <c r="D1775" s="178" t="s">
        <v>2161</v>
      </c>
      <c r="E1775" s="178" t="s">
        <v>2350</v>
      </c>
    </row>
    <row r="1776" spans="1:5" x14ac:dyDescent="0.25">
      <c r="A1776" s="178" t="s">
        <v>2071</v>
      </c>
      <c r="B1776" s="178" t="s">
        <v>4119</v>
      </c>
      <c r="C1776" s="178" t="s">
        <v>2162</v>
      </c>
      <c r="D1776" s="178" t="s">
        <v>2161</v>
      </c>
      <c r="E1776" s="178" t="s">
        <v>2083</v>
      </c>
    </row>
    <row r="1777" spans="1:5" x14ac:dyDescent="0.25">
      <c r="A1777" s="178" t="s">
        <v>2071</v>
      </c>
      <c r="B1777" s="178" t="s">
        <v>4118</v>
      </c>
      <c r="C1777" s="178" t="s">
        <v>2160</v>
      </c>
      <c r="D1777" s="178" t="s">
        <v>2159</v>
      </c>
      <c r="E1777" s="178" t="s">
        <v>2211</v>
      </c>
    </row>
    <row r="1778" spans="1:5" x14ac:dyDescent="0.25">
      <c r="A1778" s="178" t="s">
        <v>2071</v>
      </c>
      <c r="B1778" s="178" t="s">
        <v>4118</v>
      </c>
      <c r="C1778" s="178" t="s">
        <v>2160</v>
      </c>
      <c r="D1778" s="178" t="s">
        <v>2159</v>
      </c>
      <c r="E1778" s="178" t="s">
        <v>2074</v>
      </c>
    </row>
    <row r="1779" spans="1:5" x14ac:dyDescent="0.25">
      <c r="A1779" s="178" t="s">
        <v>2071</v>
      </c>
      <c r="B1779" s="178" t="s">
        <v>4118</v>
      </c>
      <c r="C1779" s="178" t="s">
        <v>2160</v>
      </c>
      <c r="D1779" s="178" t="s">
        <v>2159</v>
      </c>
      <c r="E1779" s="178" t="s">
        <v>2215</v>
      </c>
    </row>
    <row r="1780" spans="1:5" x14ac:dyDescent="0.25">
      <c r="A1780" s="178" t="s">
        <v>2071</v>
      </c>
      <c r="B1780" s="178" t="s">
        <v>4118</v>
      </c>
      <c r="C1780" s="178" t="s">
        <v>2160</v>
      </c>
      <c r="D1780" s="178" t="s">
        <v>2159</v>
      </c>
      <c r="E1780" s="178" t="s">
        <v>2179</v>
      </c>
    </row>
    <row r="1781" spans="1:5" x14ac:dyDescent="0.25">
      <c r="A1781" s="178" t="s">
        <v>2071</v>
      </c>
      <c r="B1781" s="178" t="s">
        <v>4117</v>
      </c>
      <c r="C1781" s="178" t="s">
        <v>2158</v>
      </c>
      <c r="D1781" s="178" t="s">
        <v>2157</v>
      </c>
      <c r="E1781" s="178" t="s">
        <v>2314</v>
      </c>
    </row>
    <row r="1782" spans="1:5" x14ac:dyDescent="0.25">
      <c r="A1782" s="178" t="s">
        <v>2071</v>
      </c>
      <c r="B1782" s="178" t="s">
        <v>4117</v>
      </c>
      <c r="C1782" s="178" t="s">
        <v>2158</v>
      </c>
      <c r="D1782" s="178" t="s">
        <v>2157</v>
      </c>
      <c r="E1782" s="178" t="s">
        <v>2111</v>
      </c>
    </row>
    <row r="1783" spans="1:5" x14ac:dyDescent="0.25">
      <c r="A1783" s="178" t="s">
        <v>2071</v>
      </c>
      <c r="B1783" s="178" t="s">
        <v>4117</v>
      </c>
      <c r="C1783" s="178" t="s">
        <v>2158</v>
      </c>
      <c r="D1783" s="178" t="s">
        <v>2157</v>
      </c>
      <c r="E1783" s="178" t="s">
        <v>2127</v>
      </c>
    </row>
    <row r="1784" spans="1:5" x14ac:dyDescent="0.25">
      <c r="A1784" s="178" t="s">
        <v>2071</v>
      </c>
      <c r="B1784" s="178" t="s">
        <v>4117</v>
      </c>
      <c r="C1784" s="178" t="s">
        <v>2158</v>
      </c>
      <c r="D1784" s="178" t="s">
        <v>2157</v>
      </c>
      <c r="E1784" s="178" t="s">
        <v>2225</v>
      </c>
    </row>
    <row r="1785" spans="1:5" x14ac:dyDescent="0.25">
      <c r="A1785" s="178" t="s">
        <v>2071</v>
      </c>
      <c r="B1785" s="178" t="s">
        <v>4117</v>
      </c>
      <c r="C1785" s="178" t="s">
        <v>2158</v>
      </c>
      <c r="D1785" s="178" t="s">
        <v>2157</v>
      </c>
      <c r="E1785" s="178" t="s">
        <v>2316</v>
      </c>
    </row>
    <row r="1786" spans="1:5" x14ac:dyDescent="0.25">
      <c r="A1786" s="178" t="s">
        <v>2071</v>
      </c>
      <c r="B1786" s="178" t="s">
        <v>4116</v>
      </c>
      <c r="C1786" s="178" t="s">
        <v>2156</v>
      </c>
      <c r="D1786" s="178" t="s">
        <v>2155</v>
      </c>
      <c r="E1786" s="178" t="s">
        <v>2366</v>
      </c>
    </row>
    <row r="1787" spans="1:5" x14ac:dyDescent="0.25">
      <c r="A1787" s="178" t="s">
        <v>2071</v>
      </c>
      <c r="B1787" s="178" t="s">
        <v>4116</v>
      </c>
      <c r="C1787" s="178" t="s">
        <v>2156</v>
      </c>
      <c r="D1787" s="178" t="s">
        <v>2155</v>
      </c>
      <c r="E1787" s="178" t="s">
        <v>2290</v>
      </c>
    </row>
    <row r="1788" spans="1:5" x14ac:dyDescent="0.25">
      <c r="A1788" s="178" t="s">
        <v>2071</v>
      </c>
      <c r="B1788" s="178" t="s">
        <v>4116</v>
      </c>
      <c r="C1788" s="178" t="s">
        <v>2156</v>
      </c>
      <c r="D1788" s="178" t="s">
        <v>2155</v>
      </c>
      <c r="E1788" s="178" t="s">
        <v>2304</v>
      </c>
    </row>
    <row r="1789" spans="1:5" x14ac:dyDescent="0.25">
      <c r="A1789" s="178" t="s">
        <v>2071</v>
      </c>
      <c r="B1789" s="178" t="s">
        <v>4116</v>
      </c>
      <c r="C1789" s="178" t="s">
        <v>2156</v>
      </c>
      <c r="D1789" s="178" t="s">
        <v>2155</v>
      </c>
      <c r="E1789" s="178" t="s">
        <v>2109</v>
      </c>
    </row>
    <row r="1790" spans="1:5" x14ac:dyDescent="0.25">
      <c r="A1790" s="178" t="s">
        <v>2071</v>
      </c>
      <c r="B1790" s="178" t="s">
        <v>4115</v>
      </c>
      <c r="C1790" s="178" t="s">
        <v>2154</v>
      </c>
      <c r="D1790" s="178" t="s">
        <v>2153</v>
      </c>
      <c r="E1790" s="178" t="s">
        <v>2249</v>
      </c>
    </row>
    <row r="1791" spans="1:5" x14ac:dyDescent="0.25">
      <c r="A1791" s="178" t="s">
        <v>2071</v>
      </c>
      <c r="B1791" s="178" t="s">
        <v>4115</v>
      </c>
      <c r="C1791" s="178" t="s">
        <v>2154</v>
      </c>
      <c r="D1791" s="178" t="s">
        <v>2153</v>
      </c>
      <c r="E1791" s="178" t="s">
        <v>2395</v>
      </c>
    </row>
    <row r="1792" spans="1:5" x14ac:dyDescent="0.25">
      <c r="A1792" s="178" t="s">
        <v>2071</v>
      </c>
      <c r="B1792" s="178" t="s">
        <v>4115</v>
      </c>
      <c r="C1792" s="178" t="s">
        <v>2154</v>
      </c>
      <c r="D1792" s="178" t="s">
        <v>2153</v>
      </c>
      <c r="E1792" s="178" t="s">
        <v>2282</v>
      </c>
    </row>
    <row r="1793" spans="1:5" x14ac:dyDescent="0.25">
      <c r="A1793" s="178" t="s">
        <v>2071</v>
      </c>
      <c r="B1793" s="178" t="s">
        <v>4115</v>
      </c>
      <c r="C1793" s="178" t="s">
        <v>2154</v>
      </c>
      <c r="D1793" s="178" t="s">
        <v>2153</v>
      </c>
      <c r="E1793" s="178" t="s">
        <v>2372</v>
      </c>
    </row>
    <row r="1794" spans="1:5" x14ac:dyDescent="0.25">
      <c r="A1794" s="178" t="s">
        <v>2071</v>
      </c>
      <c r="B1794" s="178" t="s">
        <v>4114</v>
      </c>
      <c r="C1794" s="178" t="s">
        <v>2152</v>
      </c>
      <c r="D1794" s="178" t="s">
        <v>2151</v>
      </c>
      <c r="E1794" s="178" t="s">
        <v>2306</v>
      </c>
    </row>
    <row r="1795" spans="1:5" x14ac:dyDescent="0.25">
      <c r="A1795" s="178" t="s">
        <v>2071</v>
      </c>
      <c r="B1795" s="178" t="s">
        <v>4114</v>
      </c>
      <c r="C1795" s="178" t="s">
        <v>2152</v>
      </c>
      <c r="D1795" s="178" t="s">
        <v>2151</v>
      </c>
      <c r="E1795" s="178" t="s">
        <v>2171</v>
      </c>
    </row>
    <row r="1796" spans="1:5" x14ac:dyDescent="0.25">
      <c r="A1796" s="178" t="s">
        <v>2071</v>
      </c>
      <c r="B1796" s="178" t="s">
        <v>4114</v>
      </c>
      <c r="C1796" s="178" t="s">
        <v>2152</v>
      </c>
      <c r="D1796" s="178" t="s">
        <v>2151</v>
      </c>
      <c r="E1796" s="178" t="s">
        <v>2227</v>
      </c>
    </row>
    <row r="1797" spans="1:5" x14ac:dyDescent="0.25">
      <c r="A1797" s="178" t="s">
        <v>2071</v>
      </c>
      <c r="B1797" s="178" t="s">
        <v>4114</v>
      </c>
      <c r="C1797" s="178" t="s">
        <v>2152</v>
      </c>
      <c r="D1797" s="178" t="s">
        <v>2151</v>
      </c>
      <c r="E1797" s="178" t="s">
        <v>2093</v>
      </c>
    </row>
    <row r="1798" spans="1:5" x14ac:dyDescent="0.25">
      <c r="A1798" s="178" t="s">
        <v>2071</v>
      </c>
      <c r="B1798" s="178" t="s">
        <v>4114</v>
      </c>
      <c r="C1798" s="178" t="s">
        <v>2152</v>
      </c>
      <c r="D1798" s="178" t="s">
        <v>2151</v>
      </c>
      <c r="E1798" s="178" t="s">
        <v>2237</v>
      </c>
    </row>
    <row r="1799" spans="1:5" x14ac:dyDescent="0.25">
      <c r="A1799" s="178" t="s">
        <v>2071</v>
      </c>
      <c r="B1799" s="178" t="s">
        <v>4113</v>
      </c>
      <c r="C1799" s="178" t="s">
        <v>2148</v>
      </c>
      <c r="D1799" s="178" t="s">
        <v>2147</v>
      </c>
      <c r="E1799" s="178" t="s">
        <v>2348</v>
      </c>
    </row>
    <row r="1800" spans="1:5" x14ac:dyDescent="0.25">
      <c r="A1800" s="178" t="s">
        <v>2071</v>
      </c>
      <c r="B1800" s="178" t="s">
        <v>4113</v>
      </c>
      <c r="C1800" s="178" t="s">
        <v>2148</v>
      </c>
      <c r="D1800" s="178" t="s">
        <v>2147</v>
      </c>
      <c r="E1800" s="178" t="s">
        <v>2173</v>
      </c>
    </row>
    <row r="1801" spans="1:5" x14ac:dyDescent="0.25">
      <c r="A1801" s="178" t="s">
        <v>2071</v>
      </c>
      <c r="B1801" s="178" t="s">
        <v>4113</v>
      </c>
      <c r="C1801" s="178" t="s">
        <v>2148</v>
      </c>
      <c r="D1801" s="178" t="s">
        <v>2147</v>
      </c>
      <c r="E1801" s="178" t="s">
        <v>2241</v>
      </c>
    </row>
    <row r="1802" spans="1:5" x14ac:dyDescent="0.25">
      <c r="A1802" s="178" t="s">
        <v>2071</v>
      </c>
      <c r="B1802" s="178" t="s">
        <v>4113</v>
      </c>
      <c r="C1802" s="178" t="s">
        <v>2148</v>
      </c>
      <c r="D1802" s="178" t="s">
        <v>2147</v>
      </c>
      <c r="E1802" s="178" t="s">
        <v>2330</v>
      </c>
    </row>
    <row r="1803" spans="1:5" x14ac:dyDescent="0.25">
      <c r="A1803" s="178" t="s">
        <v>2071</v>
      </c>
      <c r="B1803" s="178" t="s">
        <v>4113</v>
      </c>
      <c r="C1803" s="178" t="s">
        <v>2148</v>
      </c>
      <c r="D1803" s="178" t="s">
        <v>2147</v>
      </c>
      <c r="E1803" s="178" t="s">
        <v>2177</v>
      </c>
    </row>
    <row r="1804" spans="1:5" x14ac:dyDescent="0.25">
      <c r="A1804" s="178" t="s">
        <v>2071</v>
      </c>
      <c r="B1804" s="178" t="s">
        <v>4113</v>
      </c>
      <c r="C1804" s="178" t="s">
        <v>2148</v>
      </c>
      <c r="D1804" s="178" t="s">
        <v>2147</v>
      </c>
      <c r="E1804" s="178" t="s">
        <v>2300</v>
      </c>
    </row>
    <row r="1805" spans="1:5" x14ac:dyDescent="0.25">
      <c r="A1805" s="178" t="s">
        <v>2071</v>
      </c>
      <c r="B1805" s="178" t="s">
        <v>4113</v>
      </c>
      <c r="C1805" s="178" t="s">
        <v>2148</v>
      </c>
      <c r="D1805" s="178" t="s">
        <v>2147</v>
      </c>
      <c r="E1805" s="178" t="s">
        <v>2268</v>
      </c>
    </row>
    <row r="1806" spans="1:5" x14ac:dyDescent="0.25">
      <c r="A1806" s="178" t="s">
        <v>2071</v>
      </c>
      <c r="B1806" s="178" t="s">
        <v>4112</v>
      </c>
      <c r="C1806" s="178" t="s">
        <v>2146</v>
      </c>
      <c r="D1806" s="178" t="s">
        <v>2145</v>
      </c>
      <c r="E1806" s="178" t="s">
        <v>2249</v>
      </c>
    </row>
    <row r="1807" spans="1:5" x14ac:dyDescent="0.25">
      <c r="A1807" s="178" t="s">
        <v>2071</v>
      </c>
      <c r="B1807" s="178" t="s">
        <v>4111</v>
      </c>
      <c r="C1807" s="178" t="s">
        <v>2144</v>
      </c>
      <c r="D1807" s="178" t="s">
        <v>2143</v>
      </c>
      <c r="E1807" s="178" t="s">
        <v>2117</v>
      </c>
    </row>
    <row r="1808" spans="1:5" x14ac:dyDescent="0.25">
      <c r="A1808" s="178" t="s">
        <v>2071</v>
      </c>
      <c r="B1808" s="178" t="s">
        <v>4111</v>
      </c>
      <c r="C1808" s="178" t="s">
        <v>2144</v>
      </c>
      <c r="D1808" s="178" t="s">
        <v>2143</v>
      </c>
      <c r="E1808" s="178" t="s">
        <v>2093</v>
      </c>
    </row>
    <row r="1809" spans="1:5" x14ac:dyDescent="0.25">
      <c r="A1809" s="178" t="s">
        <v>2071</v>
      </c>
      <c r="B1809" s="178" t="s">
        <v>4110</v>
      </c>
      <c r="C1809" s="178" t="s">
        <v>2140</v>
      </c>
      <c r="D1809" s="178" t="s">
        <v>2139</v>
      </c>
      <c r="E1809" s="178" t="s">
        <v>2342</v>
      </c>
    </row>
    <row r="1810" spans="1:5" x14ac:dyDescent="0.25">
      <c r="A1810" s="178" t="s">
        <v>2071</v>
      </c>
      <c r="B1810" s="178" t="s">
        <v>4110</v>
      </c>
      <c r="C1810" s="178" t="s">
        <v>2140</v>
      </c>
      <c r="D1810" s="178" t="s">
        <v>2139</v>
      </c>
      <c r="E1810" s="178" t="s">
        <v>2221</v>
      </c>
    </row>
    <row r="1811" spans="1:5" x14ac:dyDescent="0.25">
      <c r="A1811" s="178" t="s">
        <v>2071</v>
      </c>
      <c r="B1811" s="178" t="s">
        <v>4110</v>
      </c>
      <c r="C1811" s="178" t="s">
        <v>2140</v>
      </c>
      <c r="D1811" s="178" t="s">
        <v>2139</v>
      </c>
      <c r="E1811" s="178" t="s">
        <v>2111</v>
      </c>
    </row>
    <row r="1812" spans="1:5" x14ac:dyDescent="0.25">
      <c r="A1812" s="178" t="s">
        <v>2071</v>
      </c>
      <c r="B1812" s="178" t="s">
        <v>4109</v>
      </c>
      <c r="C1812" s="178" t="s">
        <v>2138</v>
      </c>
      <c r="D1812" s="178" t="s">
        <v>2137</v>
      </c>
      <c r="E1812" s="178" t="s">
        <v>2385</v>
      </c>
    </row>
    <row r="1813" spans="1:5" x14ac:dyDescent="0.25">
      <c r="A1813" s="178" t="s">
        <v>2071</v>
      </c>
      <c r="B1813" s="178" t="s">
        <v>4109</v>
      </c>
      <c r="C1813" s="178" t="s">
        <v>2138</v>
      </c>
      <c r="D1813" s="178" t="s">
        <v>2137</v>
      </c>
      <c r="E1813" s="178" t="s">
        <v>2320</v>
      </c>
    </row>
    <row r="1814" spans="1:5" x14ac:dyDescent="0.25">
      <c r="A1814" s="178" t="s">
        <v>2071</v>
      </c>
      <c r="B1814" s="178" t="s">
        <v>4109</v>
      </c>
      <c r="C1814" s="178" t="s">
        <v>2138</v>
      </c>
      <c r="D1814" s="178" t="s">
        <v>2137</v>
      </c>
      <c r="E1814" s="178" t="s">
        <v>2286</v>
      </c>
    </row>
    <row r="1815" spans="1:5" x14ac:dyDescent="0.25">
      <c r="A1815" s="178" t="s">
        <v>2071</v>
      </c>
      <c r="B1815" s="178" t="s">
        <v>4108</v>
      </c>
      <c r="C1815" s="178" t="s">
        <v>2136</v>
      </c>
      <c r="D1815" s="178" t="s">
        <v>2135</v>
      </c>
      <c r="E1815" s="178" t="s">
        <v>2083</v>
      </c>
    </row>
    <row r="1816" spans="1:5" x14ac:dyDescent="0.25">
      <c r="A1816" s="178" t="s">
        <v>2071</v>
      </c>
      <c r="B1816" s="178" t="s">
        <v>4108</v>
      </c>
      <c r="C1816" s="178" t="s">
        <v>2136</v>
      </c>
      <c r="D1816" s="178" t="s">
        <v>2135</v>
      </c>
      <c r="E1816" s="178" t="s">
        <v>1925</v>
      </c>
    </row>
    <row r="1817" spans="1:5" x14ac:dyDescent="0.25">
      <c r="A1817" s="178" t="s">
        <v>2071</v>
      </c>
      <c r="B1817" s="178" t="s">
        <v>4108</v>
      </c>
      <c r="C1817" s="178" t="s">
        <v>2136</v>
      </c>
      <c r="D1817" s="178" t="s">
        <v>2135</v>
      </c>
      <c r="E1817" s="178" t="s">
        <v>2350</v>
      </c>
    </row>
    <row r="1818" spans="1:5" x14ac:dyDescent="0.25">
      <c r="A1818" s="178" t="s">
        <v>2071</v>
      </c>
      <c r="B1818" s="178" t="s">
        <v>4108</v>
      </c>
      <c r="C1818" s="178" t="s">
        <v>2136</v>
      </c>
      <c r="D1818" s="178" t="s">
        <v>2135</v>
      </c>
      <c r="E1818" s="178" t="s">
        <v>2217</v>
      </c>
    </row>
    <row r="1819" spans="1:5" x14ac:dyDescent="0.25">
      <c r="A1819" s="178" t="s">
        <v>2071</v>
      </c>
      <c r="B1819" s="178" t="s">
        <v>4108</v>
      </c>
      <c r="C1819" s="178" t="s">
        <v>2136</v>
      </c>
      <c r="D1819" s="178" t="s">
        <v>2135</v>
      </c>
      <c r="E1819" s="178" t="s">
        <v>2383</v>
      </c>
    </row>
    <row r="1820" spans="1:5" x14ac:dyDescent="0.25">
      <c r="A1820" s="178" t="s">
        <v>2071</v>
      </c>
      <c r="B1820" s="178" t="s">
        <v>4108</v>
      </c>
      <c r="C1820" s="178" t="s">
        <v>2136</v>
      </c>
      <c r="D1820" s="178" t="s">
        <v>2135</v>
      </c>
      <c r="E1820" s="178" t="s">
        <v>2069</v>
      </c>
    </row>
    <row r="1821" spans="1:5" x14ac:dyDescent="0.25">
      <c r="A1821" s="178" t="s">
        <v>2071</v>
      </c>
      <c r="B1821" s="178" t="s">
        <v>4108</v>
      </c>
      <c r="C1821" s="178" t="s">
        <v>2136</v>
      </c>
      <c r="D1821" s="178" t="s">
        <v>2135</v>
      </c>
      <c r="E1821" s="178" t="s">
        <v>2272</v>
      </c>
    </row>
    <row r="1822" spans="1:5" x14ac:dyDescent="0.25">
      <c r="A1822" s="178" t="s">
        <v>2071</v>
      </c>
      <c r="B1822" s="178" t="s">
        <v>4107</v>
      </c>
      <c r="C1822" s="178" t="s">
        <v>2134</v>
      </c>
      <c r="D1822" s="178" t="s">
        <v>2133</v>
      </c>
      <c r="E1822" s="178" t="s">
        <v>2229</v>
      </c>
    </row>
    <row r="1823" spans="1:5" x14ac:dyDescent="0.25">
      <c r="A1823" s="178" t="s">
        <v>2071</v>
      </c>
      <c r="B1823" s="178" t="s">
        <v>4107</v>
      </c>
      <c r="C1823" s="178" t="s">
        <v>2134</v>
      </c>
      <c r="D1823" s="178" t="s">
        <v>2133</v>
      </c>
      <c r="E1823" s="178" t="s">
        <v>2358</v>
      </c>
    </row>
    <row r="1824" spans="1:5" x14ac:dyDescent="0.25">
      <c r="A1824" s="178" t="s">
        <v>2071</v>
      </c>
      <c r="B1824" s="178" t="s">
        <v>4107</v>
      </c>
      <c r="C1824" s="178" t="s">
        <v>2134</v>
      </c>
      <c r="D1824" s="178" t="s">
        <v>2133</v>
      </c>
      <c r="E1824" s="178" t="s">
        <v>2274</v>
      </c>
    </row>
    <row r="1825" spans="1:5" x14ac:dyDescent="0.25">
      <c r="A1825" s="178" t="s">
        <v>2071</v>
      </c>
      <c r="B1825" s="178" t="s">
        <v>4106</v>
      </c>
      <c r="C1825" s="178" t="s">
        <v>2132</v>
      </c>
      <c r="D1825" s="178" t="s">
        <v>2131</v>
      </c>
      <c r="E1825" s="178" t="s">
        <v>2276</v>
      </c>
    </row>
    <row r="1826" spans="1:5" x14ac:dyDescent="0.25">
      <c r="A1826" s="178" t="s">
        <v>2071</v>
      </c>
      <c r="B1826" s="178" t="s">
        <v>4106</v>
      </c>
      <c r="C1826" s="178" t="s">
        <v>2132</v>
      </c>
      <c r="D1826" s="178" t="s">
        <v>2131</v>
      </c>
      <c r="E1826" s="178" t="s">
        <v>2284</v>
      </c>
    </row>
    <row r="1827" spans="1:5" x14ac:dyDescent="0.25">
      <c r="A1827" s="178" t="s">
        <v>2071</v>
      </c>
      <c r="B1827" s="178" t="s">
        <v>4106</v>
      </c>
      <c r="C1827" s="178" t="s">
        <v>2132</v>
      </c>
      <c r="D1827" s="178" t="s">
        <v>2131</v>
      </c>
      <c r="E1827" s="178" t="s">
        <v>2185</v>
      </c>
    </row>
    <row r="1828" spans="1:5" x14ac:dyDescent="0.25">
      <c r="A1828" s="178" t="s">
        <v>2071</v>
      </c>
      <c r="B1828" s="178" t="s">
        <v>4106</v>
      </c>
      <c r="C1828" s="178" t="s">
        <v>2132</v>
      </c>
      <c r="D1828" s="178" t="s">
        <v>2131</v>
      </c>
      <c r="E1828" s="178" t="s">
        <v>2377</v>
      </c>
    </row>
    <row r="1829" spans="1:5" x14ac:dyDescent="0.25">
      <c r="A1829" s="178" t="s">
        <v>2071</v>
      </c>
      <c r="B1829" s="178" t="s">
        <v>4106</v>
      </c>
      <c r="C1829" s="178" t="s">
        <v>2132</v>
      </c>
      <c r="D1829" s="178" t="s">
        <v>2131</v>
      </c>
      <c r="E1829" s="178" t="s">
        <v>2175</v>
      </c>
    </row>
    <row r="1830" spans="1:5" x14ac:dyDescent="0.25">
      <c r="A1830" s="178" t="s">
        <v>2071</v>
      </c>
      <c r="B1830" s="178" t="s">
        <v>4105</v>
      </c>
      <c r="C1830" s="178" t="s">
        <v>2130</v>
      </c>
      <c r="D1830" s="178" t="s">
        <v>2129</v>
      </c>
      <c r="E1830" s="178" t="s">
        <v>2310</v>
      </c>
    </row>
    <row r="1831" spans="1:5" x14ac:dyDescent="0.25">
      <c r="A1831" s="178" t="s">
        <v>2071</v>
      </c>
      <c r="B1831" s="178" t="s">
        <v>4105</v>
      </c>
      <c r="C1831" s="178" t="s">
        <v>2130</v>
      </c>
      <c r="D1831" s="178" t="s">
        <v>2129</v>
      </c>
      <c r="E1831" s="178" t="s">
        <v>2163</v>
      </c>
    </row>
    <row r="1832" spans="1:5" x14ac:dyDescent="0.25">
      <c r="A1832" s="178" t="s">
        <v>2071</v>
      </c>
      <c r="B1832" s="178" t="s">
        <v>4105</v>
      </c>
      <c r="C1832" s="178" t="s">
        <v>2130</v>
      </c>
      <c r="D1832" s="178" t="s">
        <v>2129</v>
      </c>
      <c r="E1832" s="178" t="s">
        <v>2123</v>
      </c>
    </row>
    <row r="1833" spans="1:5" x14ac:dyDescent="0.25">
      <c r="A1833" s="178" t="s">
        <v>2071</v>
      </c>
      <c r="B1833" s="178" t="s">
        <v>4105</v>
      </c>
      <c r="C1833" s="178" t="s">
        <v>2130</v>
      </c>
      <c r="D1833" s="178" t="s">
        <v>2129</v>
      </c>
      <c r="E1833" s="178" t="s">
        <v>2259</v>
      </c>
    </row>
    <row r="1834" spans="1:5" x14ac:dyDescent="0.25">
      <c r="A1834" s="178" t="s">
        <v>2071</v>
      </c>
      <c r="B1834" s="178" t="s">
        <v>4104</v>
      </c>
      <c r="C1834" s="178" t="s">
        <v>2128</v>
      </c>
      <c r="D1834" s="178" t="s">
        <v>2127</v>
      </c>
      <c r="E1834" s="178" t="s">
        <v>2201</v>
      </c>
    </row>
    <row r="1835" spans="1:5" x14ac:dyDescent="0.25">
      <c r="A1835" s="178" t="s">
        <v>2071</v>
      </c>
      <c r="B1835" s="178" t="s">
        <v>4104</v>
      </c>
      <c r="C1835" s="178" t="s">
        <v>2128</v>
      </c>
      <c r="D1835" s="178" t="s">
        <v>2127</v>
      </c>
      <c r="E1835" s="178" t="s">
        <v>2099</v>
      </c>
    </row>
    <row r="1836" spans="1:5" x14ac:dyDescent="0.25">
      <c r="A1836" s="178" t="s">
        <v>2071</v>
      </c>
      <c r="B1836" s="178" t="s">
        <v>4104</v>
      </c>
      <c r="C1836" s="178" t="s">
        <v>2128</v>
      </c>
      <c r="D1836" s="178" t="s">
        <v>2127</v>
      </c>
      <c r="E1836" s="178" t="s">
        <v>2157</v>
      </c>
    </row>
    <row r="1837" spans="1:5" x14ac:dyDescent="0.25">
      <c r="A1837" s="178" t="s">
        <v>2071</v>
      </c>
      <c r="B1837" s="178" t="s">
        <v>4104</v>
      </c>
      <c r="C1837" s="178" t="s">
        <v>2128</v>
      </c>
      <c r="D1837" s="178" t="s">
        <v>2127</v>
      </c>
      <c r="E1837" s="178" t="s">
        <v>2225</v>
      </c>
    </row>
    <row r="1838" spans="1:5" x14ac:dyDescent="0.25">
      <c r="A1838" s="178" t="s">
        <v>2071</v>
      </c>
      <c r="B1838" s="178" t="s">
        <v>4104</v>
      </c>
      <c r="C1838" s="178" t="s">
        <v>2128</v>
      </c>
      <c r="D1838" s="178" t="s">
        <v>2127</v>
      </c>
      <c r="E1838" s="178" t="s">
        <v>2316</v>
      </c>
    </row>
    <row r="1839" spans="1:5" x14ac:dyDescent="0.25">
      <c r="A1839" s="178" t="s">
        <v>2071</v>
      </c>
      <c r="B1839" s="178" t="s">
        <v>4104</v>
      </c>
      <c r="C1839" s="178" t="s">
        <v>2128</v>
      </c>
      <c r="D1839" s="178" t="s">
        <v>2127</v>
      </c>
      <c r="E1839" s="178" t="s">
        <v>2298</v>
      </c>
    </row>
    <row r="1840" spans="1:5" x14ac:dyDescent="0.25">
      <c r="A1840" s="178" t="s">
        <v>2071</v>
      </c>
      <c r="B1840" s="178" t="s">
        <v>4104</v>
      </c>
      <c r="C1840" s="178" t="s">
        <v>2128</v>
      </c>
      <c r="D1840" s="178" t="s">
        <v>2127</v>
      </c>
      <c r="E1840" s="178" t="s">
        <v>2103</v>
      </c>
    </row>
    <row r="1841" spans="1:5" x14ac:dyDescent="0.25">
      <c r="A1841" s="178" t="s">
        <v>2071</v>
      </c>
      <c r="B1841" s="178" t="s">
        <v>4104</v>
      </c>
      <c r="C1841" s="178" t="s">
        <v>2128</v>
      </c>
      <c r="D1841" s="178" t="s">
        <v>2127</v>
      </c>
      <c r="E1841" s="178" t="s">
        <v>2314</v>
      </c>
    </row>
    <row r="1842" spans="1:5" x14ac:dyDescent="0.25">
      <c r="A1842" s="178" t="s">
        <v>2071</v>
      </c>
      <c r="B1842" s="178" t="s">
        <v>4103</v>
      </c>
      <c r="C1842" s="178" t="s">
        <v>2126</v>
      </c>
      <c r="D1842" s="178" t="s">
        <v>2125</v>
      </c>
      <c r="E1842" s="178" t="s">
        <v>2368</v>
      </c>
    </row>
    <row r="1843" spans="1:5" x14ac:dyDescent="0.25">
      <c r="A1843" s="178" t="s">
        <v>2071</v>
      </c>
      <c r="B1843" s="178" t="s">
        <v>4103</v>
      </c>
      <c r="C1843" s="178" t="s">
        <v>2126</v>
      </c>
      <c r="D1843" s="178" t="s">
        <v>2125</v>
      </c>
      <c r="E1843" s="178" t="s">
        <v>2072</v>
      </c>
    </row>
    <row r="1844" spans="1:5" x14ac:dyDescent="0.25">
      <c r="A1844" s="178" t="s">
        <v>2071</v>
      </c>
      <c r="B1844" s="178" t="s">
        <v>4103</v>
      </c>
      <c r="C1844" s="178" t="s">
        <v>2126</v>
      </c>
      <c r="D1844" s="178" t="s">
        <v>2125</v>
      </c>
      <c r="E1844" s="178" t="s">
        <v>2081</v>
      </c>
    </row>
    <row r="1845" spans="1:5" x14ac:dyDescent="0.25">
      <c r="A1845" s="178" t="s">
        <v>2071</v>
      </c>
      <c r="B1845" s="178" t="s">
        <v>4102</v>
      </c>
      <c r="C1845" s="178" t="s">
        <v>2124</v>
      </c>
      <c r="D1845" s="178" t="s">
        <v>2123</v>
      </c>
      <c r="E1845" s="178" t="s">
        <v>2310</v>
      </c>
    </row>
    <row r="1846" spans="1:5" x14ac:dyDescent="0.25">
      <c r="A1846" s="178" t="s">
        <v>2071</v>
      </c>
      <c r="B1846" s="178" t="s">
        <v>4102</v>
      </c>
      <c r="C1846" s="178" t="s">
        <v>2124</v>
      </c>
      <c r="D1846" s="178" t="s">
        <v>2123</v>
      </c>
      <c r="E1846" s="178" t="s">
        <v>2129</v>
      </c>
    </row>
    <row r="1847" spans="1:5" x14ac:dyDescent="0.25">
      <c r="A1847" s="178" t="s">
        <v>2071</v>
      </c>
      <c r="B1847" s="178" t="s">
        <v>4102</v>
      </c>
      <c r="C1847" s="178" t="s">
        <v>2124</v>
      </c>
      <c r="D1847" s="178" t="s">
        <v>2123</v>
      </c>
      <c r="E1847" s="178" t="s">
        <v>2227</v>
      </c>
    </row>
    <row r="1848" spans="1:5" x14ac:dyDescent="0.25">
      <c r="A1848" s="178" t="s">
        <v>2071</v>
      </c>
      <c r="B1848" s="178" t="s">
        <v>4102</v>
      </c>
      <c r="C1848" s="178" t="s">
        <v>2124</v>
      </c>
      <c r="D1848" s="178" t="s">
        <v>2123</v>
      </c>
      <c r="E1848" s="178" t="s">
        <v>2304</v>
      </c>
    </row>
    <row r="1849" spans="1:5" x14ac:dyDescent="0.25">
      <c r="A1849" s="178" t="s">
        <v>2071</v>
      </c>
      <c r="B1849" s="178" t="s">
        <v>4102</v>
      </c>
      <c r="C1849" s="178" t="s">
        <v>2124</v>
      </c>
      <c r="D1849" s="178" t="s">
        <v>2123</v>
      </c>
      <c r="E1849" s="178" t="s">
        <v>2259</v>
      </c>
    </row>
    <row r="1850" spans="1:5" x14ac:dyDescent="0.25">
      <c r="A1850" s="178" t="s">
        <v>2071</v>
      </c>
      <c r="B1850" s="178" t="s">
        <v>4099</v>
      </c>
      <c r="C1850" s="178" t="s">
        <v>2122</v>
      </c>
      <c r="D1850" s="178" t="s">
        <v>2121</v>
      </c>
      <c r="E1850" s="178" t="s">
        <v>4101</v>
      </c>
    </row>
    <row r="1851" spans="1:5" x14ac:dyDescent="0.25">
      <c r="A1851" s="178" t="s">
        <v>2071</v>
      </c>
      <c r="B1851" s="178" t="s">
        <v>4099</v>
      </c>
      <c r="C1851" s="178" t="s">
        <v>2122</v>
      </c>
      <c r="D1851" s="178" t="s">
        <v>2121</v>
      </c>
      <c r="E1851" s="178" t="s">
        <v>4100</v>
      </c>
    </row>
    <row r="1852" spans="1:5" x14ac:dyDescent="0.25">
      <c r="A1852" s="178" t="s">
        <v>2071</v>
      </c>
      <c r="B1852" s="178" t="s">
        <v>4099</v>
      </c>
      <c r="C1852" s="178" t="s">
        <v>2122</v>
      </c>
      <c r="D1852" s="178" t="s">
        <v>2121</v>
      </c>
      <c r="E1852" s="178" t="s">
        <v>2296</v>
      </c>
    </row>
    <row r="1853" spans="1:5" x14ac:dyDescent="0.25">
      <c r="A1853" s="178" t="s">
        <v>2071</v>
      </c>
      <c r="B1853" s="178" t="s">
        <v>4099</v>
      </c>
      <c r="C1853" s="178" t="s">
        <v>2122</v>
      </c>
      <c r="D1853" s="178" t="s">
        <v>2121</v>
      </c>
      <c r="E1853" s="178" t="s">
        <v>2324</v>
      </c>
    </row>
    <row r="1854" spans="1:5" x14ac:dyDescent="0.25">
      <c r="A1854" s="178" t="s">
        <v>2071</v>
      </c>
      <c r="B1854" s="178" t="s">
        <v>4098</v>
      </c>
      <c r="C1854" s="178" t="s">
        <v>2120</v>
      </c>
      <c r="D1854" s="178" t="s">
        <v>2119</v>
      </c>
      <c r="E1854" s="178" t="s">
        <v>2288</v>
      </c>
    </row>
    <row r="1855" spans="1:5" x14ac:dyDescent="0.25">
      <c r="A1855" s="178" t="s">
        <v>2071</v>
      </c>
      <c r="B1855" s="178" t="s">
        <v>4098</v>
      </c>
      <c r="C1855" s="178" t="s">
        <v>2120</v>
      </c>
      <c r="D1855" s="178" t="s">
        <v>2119</v>
      </c>
      <c r="E1855" s="178" t="s">
        <v>2223</v>
      </c>
    </row>
    <row r="1856" spans="1:5" x14ac:dyDescent="0.25">
      <c r="A1856" s="178" t="s">
        <v>2071</v>
      </c>
      <c r="B1856" s="178" t="s">
        <v>4098</v>
      </c>
      <c r="C1856" s="178" t="s">
        <v>2120</v>
      </c>
      <c r="D1856" s="178" t="s">
        <v>2119</v>
      </c>
      <c r="E1856" s="178" t="s">
        <v>2340</v>
      </c>
    </row>
    <row r="1857" spans="1:5" x14ac:dyDescent="0.25">
      <c r="A1857" s="178" t="s">
        <v>2071</v>
      </c>
      <c r="B1857" s="178" t="s">
        <v>4097</v>
      </c>
      <c r="C1857" s="178" t="s">
        <v>2118</v>
      </c>
      <c r="D1857" s="178" t="s">
        <v>2117</v>
      </c>
      <c r="E1857" s="178" t="s">
        <v>2093</v>
      </c>
    </row>
    <row r="1858" spans="1:5" x14ac:dyDescent="0.25">
      <c r="A1858" s="178" t="s">
        <v>2071</v>
      </c>
      <c r="B1858" s="178" t="s">
        <v>4097</v>
      </c>
      <c r="C1858" s="178" t="s">
        <v>2118</v>
      </c>
      <c r="D1858" s="178" t="s">
        <v>2117</v>
      </c>
      <c r="E1858" s="178" t="s">
        <v>2280</v>
      </c>
    </row>
    <row r="1859" spans="1:5" x14ac:dyDescent="0.25">
      <c r="A1859" s="178" t="s">
        <v>2071</v>
      </c>
      <c r="B1859" s="178" t="s">
        <v>4097</v>
      </c>
      <c r="C1859" s="178" t="s">
        <v>2118</v>
      </c>
      <c r="D1859" s="178" t="s">
        <v>2117</v>
      </c>
      <c r="E1859" s="178" t="s">
        <v>2143</v>
      </c>
    </row>
    <row r="1860" spans="1:5" x14ac:dyDescent="0.25">
      <c r="A1860" s="178" t="s">
        <v>2071</v>
      </c>
      <c r="B1860" s="178" t="s">
        <v>4095</v>
      </c>
      <c r="C1860" s="178" t="s">
        <v>2114</v>
      </c>
      <c r="D1860" s="178" t="s">
        <v>2113</v>
      </c>
      <c r="E1860" s="178" t="s">
        <v>4096</v>
      </c>
    </row>
    <row r="1861" spans="1:5" x14ac:dyDescent="0.25">
      <c r="A1861" s="178" t="s">
        <v>2071</v>
      </c>
      <c r="B1861" s="178" t="s">
        <v>4095</v>
      </c>
      <c r="C1861" s="178" t="s">
        <v>2114</v>
      </c>
      <c r="D1861" s="178" t="s">
        <v>2113</v>
      </c>
      <c r="E1861" s="178" t="s">
        <v>2306</v>
      </c>
    </row>
    <row r="1862" spans="1:5" x14ac:dyDescent="0.25">
      <c r="A1862" s="178" t="s">
        <v>2071</v>
      </c>
      <c r="B1862" s="178" t="s">
        <v>4095</v>
      </c>
      <c r="C1862" s="178" t="s">
        <v>2114</v>
      </c>
      <c r="D1862" s="178" t="s">
        <v>2113</v>
      </c>
      <c r="E1862" s="178" t="s">
        <v>2093</v>
      </c>
    </row>
    <row r="1863" spans="1:5" x14ac:dyDescent="0.25">
      <c r="A1863" s="178" t="s">
        <v>2071</v>
      </c>
      <c r="B1863" s="178" t="s">
        <v>4094</v>
      </c>
      <c r="C1863" s="178" t="s">
        <v>2112</v>
      </c>
      <c r="D1863" s="178" t="s">
        <v>2111</v>
      </c>
      <c r="E1863" s="178" t="s">
        <v>2381</v>
      </c>
    </row>
    <row r="1864" spans="1:5" x14ac:dyDescent="0.25">
      <c r="A1864" s="178" t="s">
        <v>2071</v>
      </c>
      <c r="B1864" s="178" t="s">
        <v>4094</v>
      </c>
      <c r="C1864" s="178" t="s">
        <v>2112</v>
      </c>
      <c r="D1864" s="178" t="s">
        <v>2111</v>
      </c>
      <c r="E1864" s="178" t="s">
        <v>2342</v>
      </c>
    </row>
    <row r="1865" spans="1:5" x14ac:dyDescent="0.25">
      <c r="A1865" s="178" t="s">
        <v>2071</v>
      </c>
      <c r="B1865" s="178" t="s">
        <v>4094</v>
      </c>
      <c r="C1865" s="178" t="s">
        <v>2112</v>
      </c>
      <c r="D1865" s="178" t="s">
        <v>2111</v>
      </c>
      <c r="E1865" s="178" t="s">
        <v>2314</v>
      </c>
    </row>
    <row r="1866" spans="1:5" x14ac:dyDescent="0.25">
      <c r="A1866" s="178" t="s">
        <v>2071</v>
      </c>
      <c r="B1866" s="178" t="s">
        <v>4094</v>
      </c>
      <c r="C1866" s="178" t="s">
        <v>2112</v>
      </c>
      <c r="D1866" s="178" t="s">
        <v>2111</v>
      </c>
      <c r="E1866" s="178" t="s">
        <v>2346</v>
      </c>
    </row>
    <row r="1867" spans="1:5" x14ac:dyDescent="0.25">
      <c r="A1867" s="178" t="s">
        <v>2071</v>
      </c>
      <c r="B1867" s="178" t="s">
        <v>4094</v>
      </c>
      <c r="C1867" s="178" t="s">
        <v>2112</v>
      </c>
      <c r="D1867" s="178" t="s">
        <v>2111</v>
      </c>
      <c r="E1867" s="178" t="s">
        <v>2157</v>
      </c>
    </row>
    <row r="1868" spans="1:5" x14ac:dyDescent="0.25">
      <c r="A1868" s="178" t="s">
        <v>2071</v>
      </c>
      <c r="B1868" s="178" t="s">
        <v>4093</v>
      </c>
      <c r="C1868" s="178" t="s">
        <v>2110</v>
      </c>
      <c r="D1868" s="178" t="s">
        <v>2109</v>
      </c>
      <c r="E1868" s="178" t="s">
        <v>2197</v>
      </c>
    </row>
    <row r="1869" spans="1:5" x14ac:dyDescent="0.25">
      <c r="A1869" s="178" t="s">
        <v>2071</v>
      </c>
      <c r="B1869" s="178" t="s">
        <v>4093</v>
      </c>
      <c r="C1869" s="178" t="s">
        <v>2110</v>
      </c>
      <c r="D1869" s="178" t="s">
        <v>2109</v>
      </c>
      <c r="E1869" s="178" t="s">
        <v>2366</v>
      </c>
    </row>
    <row r="1870" spans="1:5" x14ac:dyDescent="0.25">
      <c r="A1870" s="178" t="s">
        <v>2071</v>
      </c>
      <c r="B1870" s="178" t="s">
        <v>4093</v>
      </c>
      <c r="C1870" s="178" t="s">
        <v>2110</v>
      </c>
      <c r="D1870" s="178" t="s">
        <v>2109</v>
      </c>
      <c r="E1870" s="178" t="s">
        <v>2155</v>
      </c>
    </row>
    <row r="1871" spans="1:5" x14ac:dyDescent="0.25">
      <c r="A1871" s="178" t="s">
        <v>2071</v>
      </c>
      <c r="B1871" s="178" t="s">
        <v>4093</v>
      </c>
      <c r="C1871" s="178" t="s">
        <v>2110</v>
      </c>
      <c r="D1871" s="178" t="s">
        <v>2109</v>
      </c>
      <c r="E1871" s="178" t="s">
        <v>2290</v>
      </c>
    </row>
    <row r="1872" spans="1:5" x14ac:dyDescent="0.25">
      <c r="A1872" s="178" t="s">
        <v>2071</v>
      </c>
      <c r="B1872" s="178" t="s">
        <v>4093</v>
      </c>
      <c r="C1872" s="178" t="s">
        <v>2110</v>
      </c>
      <c r="D1872" s="178" t="s">
        <v>2109</v>
      </c>
      <c r="E1872" s="178" t="s">
        <v>2304</v>
      </c>
    </row>
    <row r="1873" spans="1:5" x14ac:dyDescent="0.25">
      <c r="A1873" s="178" t="s">
        <v>2071</v>
      </c>
      <c r="B1873" s="178" t="s">
        <v>4092</v>
      </c>
      <c r="C1873" s="178" t="s">
        <v>2108</v>
      </c>
      <c r="D1873" s="178" t="s">
        <v>2107</v>
      </c>
      <c r="E1873" s="178" t="s">
        <v>2237</v>
      </c>
    </row>
    <row r="1874" spans="1:5" x14ac:dyDescent="0.25">
      <c r="A1874" s="178" t="s">
        <v>2071</v>
      </c>
      <c r="B1874" s="178" t="s">
        <v>4092</v>
      </c>
      <c r="C1874" s="178" t="s">
        <v>2108</v>
      </c>
      <c r="D1874" s="178" t="s">
        <v>2107</v>
      </c>
      <c r="E1874" s="178" t="s">
        <v>2278</v>
      </c>
    </row>
    <row r="1875" spans="1:5" x14ac:dyDescent="0.25">
      <c r="A1875" s="178" t="s">
        <v>2071</v>
      </c>
      <c r="B1875" s="178" t="s">
        <v>4092</v>
      </c>
      <c r="C1875" s="178" t="s">
        <v>2108</v>
      </c>
      <c r="D1875" s="178" t="s">
        <v>2107</v>
      </c>
      <c r="E1875" s="178" t="s">
        <v>1737</v>
      </c>
    </row>
    <row r="1876" spans="1:5" x14ac:dyDescent="0.25">
      <c r="A1876" s="178" t="s">
        <v>2071</v>
      </c>
      <c r="B1876" s="178" t="s">
        <v>4092</v>
      </c>
      <c r="C1876" s="178" t="s">
        <v>2108</v>
      </c>
      <c r="D1876" s="178" t="s">
        <v>2107</v>
      </c>
      <c r="E1876" s="178" t="s">
        <v>2097</v>
      </c>
    </row>
    <row r="1877" spans="1:5" x14ac:dyDescent="0.25">
      <c r="A1877" s="178" t="s">
        <v>2071</v>
      </c>
      <c r="B1877" s="178" t="s">
        <v>4092</v>
      </c>
      <c r="C1877" s="178" t="s">
        <v>2108</v>
      </c>
      <c r="D1877" s="178" t="s">
        <v>2107</v>
      </c>
      <c r="E1877" s="178" t="s">
        <v>2167</v>
      </c>
    </row>
    <row r="1878" spans="1:5" x14ac:dyDescent="0.25">
      <c r="A1878" s="178" t="s">
        <v>2071</v>
      </c>
      <c r="B1878" s="178" t="s">
        <v>4091</v>
      </c>
      <c r="C1878" s="178" t="s">
        <v>2106</v>
      </c>
      <c r="D1878" s="178" t="s">
        <v>2105</v>
      </c>
      <c r="E1878" s="178" t="s">
        <v>2179</v>
      </c>
    </row>
    <row r="1879" spans="1:5" x14ac:dyDescent="0.25">
      <c r="A1879" s="178" t="s">
        <v>2071</v>
      </c>
      <c r="B1879" s="178" t="s">
        <v>4091</v>
      </c>
      <c r="C1879" s="178" t="s">
        <v>2106</v>
      </c>
      <c r="D1879" s="178" t="s">
        <v>2105</v>
      </c>
      <c r="E1879" s="178" t="s">
        <v>2332</v>
      </c>
    </row>
    <row r="1880" spans="1:5" x14ac:dyDescent="0.25">
      <c r="A1880" s="178" t="s">
        <v>2071</v>
      </c>
      <c r="B1880" s="178" t="s">
        <v>4091</v>
      </c>
      <c r="C1880" s="178" t="s">
        <v>2106</v>
      </c>
      <c r="D1880" s="178" t="s">
        <v>2105</v>
      </c>
      <c r="E1880" s="178" t="s">
        <v>2243</v>
      </c>
    </row>
    <row r="1881" spans="1:5" x14ac:dyDescent="0.25">
      <c r="A1881" s="178" t="s">
        <v>2071</v>
      </c>
      <c r="B1881" s="178" t="s">
        <v>4091</v>
      </c>
      <c r="C1881" s="178" t="s">
        <v>2106</v>
      </c>
      <c r="D1881" s="178" t="s">
        <v>2105</v>
      </c>
      <c r="E1881" s="178" t="s">
        <v>2191</v>
      </c>
    </row>
    <row r="1882" spans="1:5" x14ac:dyDescent="0.25">
      <c r="A1882" s="178" t="s">
        <v>2071</v>
      </c>
      <c r="B1882" s="178" t="s">
        <v>4090</v>
      </c>
      <c r="C1882" s="178" t="s">
        <v>2104</v>
      </c>
      <c r="D1882" s="178" t="s">
        <v>2103</v>
      </c>
      <c r="E1882" s="178" t="s">
        <v>2229</v>
      </c>
    </row>
    <row r="1883" spans="1:5" x14ac:dyDescent="0.25">
      <c r="A1883" s="178" t="s">
        <v>2071</v>
      </c>
      <c r="B1883" s="178" t="s">
        <v>4090</v>
      </c>
      <c r="C1883" s="178" t="s">
        <v>2104</v>
      </c>
      <c r="D1883" s="178" t="s">
        <v>2103</v>
      </c>
      <c r="E1883" s="178" t="s">
        <v>2292</v>
      </c>
    </row>
    <row r="1884" spans="1:5" x14ac:dyDescent="0.25">
      <c r="A1884" s="178" t="s">
        <v>2071</v>
      </c>
      <c r="B1884" s="178" t="s">
        <v>4090</v>
      </c>
      <c r="C1884" s="178" t="s">
        <v>2104</v>
      </c>
      <c r="D1884" s="178" t="s">
        <v>2103</v>
      </c>
      <c r="E1884" s="178" t="s">
        <v>2219</v>
      </c>
    </row>
    <row r="1885" spans="1:5" x14ac:dyDescent="0.25">
      <c r="A1885" s="178" t="s">
        <v>2071</v>
      </c>
      <c r="B1885" s="178" t="s">
        <v>4090</v>
      </c>
      <c r="C1885" s="178" t="s">
        <v>2104</v>
      </c>
      <c r="D1885" s="178" t="s">
        <v>2103</v>
      </c>
      <c r="E1885" s="178" t="s">
        <v>2201</v>
      </c>
    </row>
    <row r="1886" spans="1:5" x14ac:dyDescent="0.25">
      <c r="A1886" s="178" t="s">
        <v>2071</v>
      </c>
      <c r="B1886" s="178" t="s">
        <v>4090</v>
      </c>
      <c r="C1886" s="178" t="s">
        <v>2104</v>
      </c>
      <c r="D1886" s="178" t="s">
        <v>2103</v>
      </c>
      <c r="E1886" s="178" t="s">
        <v>2099</v>
      </c>
    </row>
    <row r="1887" spans="1:5" x14ac:dyDescent="0.25">
      <c r="A1887" s="178" t="s">
        <v>2071</v>
      </c>
      <c r="B1887" s="178" t="s">
        <v>4089</v>
      </c>
      <c r="C1887" s="178" t="s">
        <v>2102</v>
      </c>
      <c r="D1887" s="178" t="s">
        <v>2101</v>
      </c>
      <c r="E1887" s="178" t="s">
        <v>2298</v>
      </c>
    </row>
    <row r="1888" spans="1:5" x14ac:dyDescent="0.25">
      <c r="A1888" s="178" t="s">
        <v>2071</v>
      </c>
      <c r="B1888" s="178" t="s">
        <v>4089</v>
      </c>
      <c r="C1888" s="178" t="s">
        <v>2102</v>
      </c>
      <c r="D1888" s="178" t="s">
        <v>2101</v>
      </c>
      <c r="E1888" s="178" t="s">
        <v>2205</v>
      </c>
    </row>
    <row r="1889" spans="1:5" x14ac:dyDescent="0.25">
      <c r="A1889" s="178" t="s">
        <v>2071</v>
      </c>
      <c r="B1889" s="178" t="s">
        <v>4089</v>
      </c>
      <c r="C1889" s="178" t="s">
        <v>2102</v>
      </c>
      <c r="D1889" s="178" t="s">
        <v>2101</v>
      </c>
      <c r="E1889" s="178" t="s">
        <v>2169</v>
      </c>
    </row>
    <row r="1890" spans="1:5" x14ac:dyDescent="0.25">
      <c r="A1890" s="178" t="s">
        <v>2071</v>
      </c>
      <c r="B1890" s="178" t="s">
        <v>4089</v>
      </c>
      <c r="C1890" s="178" t="s">
        <v>2102</v>
      </c>
      <c r="D1890" s="178" t="s">
        <v>2101</v>
      </c>
      <c r="E1890" s="178" t="s">
        <v>2280</v>
      </c>
    </row>
    <row r="1891" spans="1:5" x14ac:dyDescent="0.25">
      <c r="A1891" s="178" t="s">
        <v>2071</v>
      </c>
      <c r="B1891" s="178" t="s">
        <v>4088</v>
      </c>
      <c r="C1891" s="178" t="s">
        <v>2100</v>
      </c>
      <c r="D1891" s="178" t="s">
        <v>2099</v>
      </c>
      <c r="E1891" s="178" t="s">
        <v>2362</v>
      </c>
    </row>
    <row r="1892" spans="1:5" x14ac:dyDescent="0.25">
      <c r="A1892" s="178" t="s">
        <v>2071</v>
      </c>
      <c r="B1892" s="178" t="s">
        <v>4088</v>
      </c>
      <c r="C1892" s="178" t="s">
        <v>2100</v>
      </c>
      <c r="D1892" s="178" t="s">
        <v>2099</v>
      </c>
      <c r="E1892" s="178" t="s">
        <v>2229</v>
      </c>
    </row>
    <row r="1893" spans="1:5" x14ac:dyDescent="0.25">
      <c r="A1893" s="178" t="s">
        <v>2071</v>
      </c>
      <c r="B1893" s="178" t="s">
        <v>4088</v>
      </c>
      <c r="C1893" s="178" t="s">
        <v>2100</v>
      </c>
      <c r="D1893" s="178" t="s">
        <v>2099</v>
      </c>
      <c r="E1893" s="178" t="s">
        <v>2103</v>
      </c>
    </row>
    <row r="1894" spans="1:5" x14ac:dyDescent="0.25">
      <c r="A1894" s="178" t="s">
        <v>2071</v>
      </c>
      <c r="B1894" s="178" t="s">
        <v>4088</v>
      </c>
      <c r="C1894" s="178" t="s">
        <v>2100</v>
      </c>
      <c r="D1894" s="178" t="s">
        <v>2099</v>
      </c>
      <c r="E1894" s="178" t="s">
        <v>2292</v>
      </c>
    </row>
    <row r="1895" spans="1:5" x14ac:dyDescent="0.25">
      <c r="A1895" s="178" t="s">
        <v>2071</v>
      </c>
      <c r="B1895" s="178" t="s">
        <v>4088</v>
      </c>
      <c r="C1895" s="178" t="s">
        <v>2100</v>
      </c>
      <c r="D1895" s="178" t="s">
        <v>2099</v>
      </c>
      <c r="E1895" s="178" t="s">
        <v>2251</v>
      </c>
    </row>
    <row r="1896" spans="1:5" x14ac:dyDescent="0.25">
      <c r="A1896" s="178" t="s">
        <v>2071</v>
      </c>
      <c r="B1896" s="178" t="s">
        <v>4088</v>
      </c>
      <c r="C1896" s="178" t="s">
        <v>2100</v>
      </c>
      <c r="D1896" s="178" t="s">
        <v>2099</v>
      </c>
      <c r="E1896" s="178" t="s">
        <v>2255</v>
      </c>
    </row>
    <row r="1897" spans="1:5" x14ac:dyDescent="0.25">
      <c r="A1897" s="178" t="s">
        <v>2071</v>
      </c>
      <c r="B1897" s="178" t="s">
        <v>4088</v>
      </c>
      <c r="C1897" s="178" t="s">
        <v>2100</v>
      </c>
      <c r="D1897" s="178" t="s">
        <v>2099</v>
      </c>
      <c r="E1897" s="178" t="s">
        <v>2358</v>
      </c>
    </row>
    <row r="1898" spans="1:5" x14ac:dyDescent="0.25">
      <c r="A1898" s="178" t="s">
        <v>2071</v>
      </c>
      <c r="B1898" s="178" t="s">
        <v>4088</v>
      </c>
      <c r="C1898" s="178" t="s">
        <v>2100</v>
      </c>
      <c r="D1898" s="178" t="s">
        <v>2099</v>
      </c>
      <c r="E1898" s="178" t="s">
        <v>2298</v>
      </c>
    </row>
    <row r="1899" spans="1:5" x14ac:dyDescent="0.25">
      <c r="A1899" s="178" t="s">
        <v>2071</v>
      </c>
      <c r="B1899" s="178" t="s">
        <v>4088</v>
      </c>
      <c r="C1899" s="178" t="s">
        <v>2100</v>
      </c>
      <c r="D1899" s="178" t="s">
        <v>2099</v>
      </c>
      <c r="E1899" s="178" t="s">
        <v>2219</v>
      </c>
    </row>
    <row r="1900" spans="1:5" x14ac:dyDescent="0.25">
      <c r="A1900" s="178" t="s">
        <v>2071</v>
      </c>
      <c r="B1900" s="178" t="s">
        <v>4088</v>
      </c>
      <c r="C1900" s="178" t="s">
        <v>2100</v>
      </c>
      <c r="D1900" s="178" t="s">
        <v>2099</v>
      </c>
      <c r="E1900" s="178" t="s">
        <v>2127</v>
      </c>
    </row>
    <row r="1901" spans="1:5" x14ac:dyDescent="0.25">
      <c r="A1901" s="178" t="s">
        <v>2071</v>
      </c>
      <c r="B1901" s="178" t="s">
        <v>4087</v>
      </c>
      <c r="C1901" s="178" t="s">
        <v>2098</v>
      </c>
      <c r="D1901" s="178" t="s">
        <v>2097</v>
      </c>
      <c r="E1901" s="178" t="s">
        <v>2227</v>
      </c>
    </row>
    <row r="1902" spans="1:5" x14ac:dyDescent="0.25">
      <c r="A1902" s="178" t="s">
        <v>2071</v>
      </c>
      <c r="B1902" s="178" t="s">
        <v>4087</v>
      </c>
      <c r="C1902" s="178" t="s">
        <v>2098</v>
      </c>
      <c r="D1902" s="178" t="s">
        <v>2097</v>
      </c>
      <c r="E1902" s="178" t="s">
        <v>1737</v>
      </c>
    </row>
    <row r="1903" spans="1:5" x14ac:dyDescent="0.25">
      <c r="A1903" s="178" t="s">
        <v>2071</v>
      </c>
      <c r="B1903" s="178" t="s">
        <v>4087</v>
      </c>
      <c r="C1903" s="178" t="s">
        <v>2098</v>
      </c>
      <c r="D1903" s="178" t="s">
        <v>2097</v>
      </c>
      <c r="E1903" s="178" t="s">
        <v>2107</v>
      </c>
    </row>
    <row r="1904" spans="1:5" x14ac:dyDescent="0.25">
      <c r="A1904" s="178" t="s">
        <v>2071</v>
      </c>
      <c r="B1904" s="178" t="s">
        <v>4087</v>
      </c>
      <c r="C1904" s="178" t="s">
        <v>2098</v>
      </c>
      <c r="D1904" s="178" t="s">
        <v>2097</v>
      </c>
      <c r="E1904" s="178" t="s">
        <v>2167</v>
      </c>
    </row>
    <row r="1905" spans="1:5" x14ac:dyDescent="0.25">
      <c r="A1905" s="178" t="s">
        <v>2071</v>
      </c>
      <c r="B1905" s="178" t="s">
        <v>4087</v>
      </c>
      <c r="C1905" s="178" t="s">
        <v>2098</v>
      </c>
      <c r="D1905" s="178" t="s">
        <v>2097</v>
      </c>
      <c r="E1905" s="178" t="s">
        <v>2259</v>
      </c>
    </row>
    <row r="1906" spans="1:5" x14ac:dyDescent="0.25">
      <c r="A1906" s="178" t="s">
        <v>2071</v>
      </c>
      <c r="B1906" s="178" t="s">
        <v>4086</v>
      </c>
      <c r="C1906" s="178" t="s">
        <v>2096</v>
      </c>
      <c r="D1906" s="178" t="s">
        <v>2095</v>
      </c>
      <c r="E1906" s="178" t="s">
        <v>2113</v>
      </c>
    </row>
    <row r="1907" spans="1:5" x14ac:dyDescent="0.25">
      <c r="A1907" s="178" t="s">
        <v>2071</v>
      </c>
      <c r="B1907" s="178" t="s">
        <v>4086</v>
      </c>
      <c r="C1907" s="178" t="s">
        <v>2096</v>
      </c>
      <c r="D1907" s="178" t="s">
        <v>2095</v>
      </c>
      <c r="E1907" s="178" t="s">
        <v>2306</v>
      </c>
    </row>
    <row r="1908" spans="1:5" x14ac:dyDescent="0.25">
      <c r="A1908" s="178" t="s">
        <v>2071</v>
      </c>
      <c r="B1908" s="178" t="s">
        <v>4086</v>
      </c>
      <c r="C1908" s="178" t="s">
        <v>2096</v>
      </c>
      <c r="D1908" s="178" t="s">
        <v>2095</v>
      </c>
      <c r="E1908" s="178" t="s">
        <v>2217</v>
      </c>
    </row>
    <row r="1909" spans="1:5" x14ac:dyDescent="0.25">
      <c r="A1909" s="178" t="s">
        <v>2071</v>
      </c>
      <c r="B1909" s="178" t="s">
        <v>4085</v>
      </c>
      <c r="C1909" s="178" t="s">
        <v>2094</v>
      </c>
      <c r="D1909" s="178" t="s">
        <v>2093</v>
      </c>
      <c r="E1909" s="178" t="s">
        <v>2306</v>
      </c>
    </row>
    <row r="1910" spans="1:5" x14ac:dyDescent="0.25">
      <c r="A1910" s="178" t="s">
        <v>2071</v>
      </c>
      <c r="B1910" s="178" t="s">
        <v>4085</v>
      </c>
      <c r="C1910" s="178" t="s">
        <v>2094</v>
      </c>
      <c r="D1910" s="178" t="s">
        <v>2093</v>
      </c>
      <c r="E1910" s="178" t="s">
        <v>2237</v>
      </c>
    </row>
    <row r="1911" spans="1:5" x14ac:dyDescent="0.25">
      <c r="A1911" s="178" t="s">
        <v>2071</v>
      </c>
      <c r="B1911" s="178" t="s">
        <v>4085</v>
      </c>
      <c r="C1911" s="178" t="s">
        <v>2094</v>
      </c>
      <c r="D1911" s="178" t="s">
        <v>2093</v>
      </c>
      <c r="E1911" s="178" t="s">
        <v>2151</v>
      </c>
    </row>
    <row r="1912" spans="1:5" x14ac:dyDescent="0.25">
      <c r="A1912" s="178" t="s">
        <v>2071</v>
      </c>
      <c r="B1912" s="178" t="s">
        <v>4085</v>
      </c>
      <c r="C1912" s="178" t="s">
        <v>2094</v>
      </c>
      <c r="D1912" s="178" t="s">
        <v>2093</v>
      </c>
      <c r="E1912" s="178" t="s">
        <v>2143</v>
      </c>
    </row>
    <row r="1913" spans="1:5" x14ac:dyDescent="0.25">
      <c r="A1913" s="178" t="s">
        <v>2071</v>
      </c>
      <c r="B1913" s="178" t="s">
        <v>4085</v>
      </c>
      <c r="C1913" s="178" t="s">
        <v>2094</v>
      </c>
      <c r="D1913" s="178" t="s">
        <v>2093</v>
      </c>
      <c r="E1913" s="178" t="s">
        <v>2117</v>
      </c>
    </row>
    <row r="1914" spans="1:5" x14ac:dyDescent="0.25">
      <c r="A1914" s="178" t="s">
        <v>2071</v>
      </c>
      <c r="B1914" s="178" t="s">
        <v>4085</v>
      </c>
      <c r="C1914" s="178" t="s">
        <v>2094</v>
      </c>
      <c r="D1914" s="178" t="s">
        <v>2093</v>
      </c>
      <c r="E1914" s="178" t="s">
        <v>2278</v>
      </c>
    </row>
    <row r="1915" spans="1:5" x14ac:dyDescent="0.25">
      <c r="A1915" s="178" t="s">
        <v>2071</v>
      </c>
      <c r="B1915" s="178" t="s">
        <v>4085</v>
      </c>
      <c r="C1915" s="178" t="s">
        <v>2094</v>
      </c>
      <c r="D1915" s="178" t="s">
        <v>2093</v>
      </c>
      <c r="E1915" s="178" t="s">
        <v>2113</v>
      </c>
    </row>
    <row r="1916" spans="1:5" x14ac:dyDescent="0.25">
      <c r="A1916" s="178" t="s">
        <v>2071</v>
      </c>
      <c r="B1916" s="178" t="s">
        <v>4084</v>
      </c>
      <c r="C1916" s="178" t="s">
        <v>2092</v>
      </c>
      <c r="D1916" s="178" t="s">
        <v>2091</v>
      </c>
      <c r="E1916" s="178" t="s">
        <v>2257</v>
      </c>
    </row>
    <row r="1917" spans="1:5" x14ac:dyDescent="0.25">
      <c r="A1917" s="178" t="s">
        <v>2071</v>
      </c>
      <c r="B1917" s="178" t="s">
        <v>4084</v>
      </c>
      <c r="C1917" s="178" t="s">
        <v>2092</v>
      </c>
      <c r="D1917" s="178" t="s">
        <v>2091</v>
      </c>
      <c r="E1917" s="178" t="s">
        <v>2078</v>
      </c>
    </row>
    <row r="1918" spans="1:5" x14ac:dyDescent="0.25">
      <c r="A1918" s="178" t="s">
        <v>2071</v>
      </c>
      <c r="B1918" s="178" t="s">
        <v>4084</v>
      </c>
      <c r="C1918" s="178" t="s">
        <v>2092</v>
      </c>
      <c r="D1918" s="178" t="s">
        <v>2091</v>
      </c>
      <c r="E1918" s="178" t="s">
        <v>1711</v>
      </c>
    </row>
    <row r="1919" spans="1:5" x14ac:dyDescent="0.25">
      <c r="A1919" s="178" t="s">
        <v>2071</v>
      </c>
      <c r="B1919" s="178" t="s">
        <v>4083</v>
      </c>
      <c r="C1919" s="178" t="s">
        <v>2088</v>
      </c>
      <c r="D1919" s="178" t="s">
        <v>2087</v>
      </c>
      <c r="E1919" s="178" t="s">
        <v>2372</v>
      </c>
    </row>
    <row r="1920" spans="1:5" x14ac:dyDescent="0.25">
      <c r="A1920" s="178" t="s">
        <v>2071</v>
      </c>
      <c r="B1920" s="178" t="s">
        <v>4083</v>
      </c>
      <c r="C1920" s="178" t="s">
        <v>2088</v>
      </c>
      <c r="D1920" s="178" t="s">
        <v>2087</v>
      </c>
      <c r="E1920" s="178" t="s">
        <v>1711</v>
      </c>
    </row>
    <row r="1921" spans="1:5" x14ac:dyDescent="0.25">
      <c r="A1921" s="178" t="s">
        <v>2071</v>
      </c>
      <c r="B1921" s="178" t="s">
        <v>4083</v>
      </c>
      <c r="C1921" s="178" t="s">
        <v>2088</v>
      </c>
      <c r="D1921" s="178" t="s">
        <v>2087</v>
      </c>
      <c r="E1921" s="178" t="s">
        <v>2257</v>
      </c>
    </row>
    <row r="1922" spans="1:5" x14ac:dyDescent="0.25">
      <c r="A1922" s="178" t="s">
        <v>2071</v>
      </c>
      <c r="B1922" s="178" t="s">
        <v>4083</v>
      </c>
      <c r="C1922" s="178" t="s">
        <v>2088</v>
      </c>
      <c r="D1922" s="178" t="s">
        <v>2087</v>
      </c>
      <c r="E1922" s="178" t="s">
        <v>2318</v>
      </c>
    </row>
    <row r="1923" spans="1:5" x14ac:dyDescent="0.25">
      <c r="A1923" s="178" t="s">
        <v>2071</v>
      </c>
      <c r="B1923" s="178" t="s">
        <v>4082</v>
      </c>
      <c r="C1923" s="178" t="s">
        <v>2084</v>
      </c>
      <c r="D1923" s="178" t="s">
        <v>2083</v>
      </c>
      <c r="E1923" s="178" t="s">
        <v>2235</v>
      </c>
    </row>
    <row r="1924" spans="1:5" x14ac:dyDescent="0.25">
      <c r="A1924" s="178" t="s">
        <v>2071</v>
      </c>
      <c r="B1924" s="178" t="s">
        <v>4082</v>
      </c>
      <c r="C1924" s="178" t="s">
        <v>2084</v>
      </c>
      <c r="D1924" s="178" t="s">
        <v>2083</v>
      </c>
      <c r="E1924" s="178" t="s">
        <v>2076</v>
      </c>
    </row>
    <row r="1925" spans="1:5" x14ac:dyDescent="0.25">
      <c r="A1925" s="178" t="s">
        <v>2071</v>
      </c>
      <c r="B1925" s="178" t="s">
        <v>4082</v>
      </c>
      <c r="C1925" s="178" t="s">
        <v>2084</v>
      </c>
      <c r="D1925" s="178" t="s">
        <v>2083</v>
      </c>
      <c r="E1925" s="178" t="s">
        <v>2161</v>
      </c>
    </row>
    <row r="1926" spans="1:5" x14ac:dyDescent="0.25">
      <c r="A1926" s="178" t="s">
        <v>2071</v>
      </c>
      <c r="B1926" s="178" t="s">
        <v>4082</v>
      </c>
      <c r="C1926" s="178" t="s">
        <v>2084</v>
      </c>
      <c r="D1926" s="178" t="s">
        <v>2083</v>
      </c>
      <c r="E1926" s="178" t="s">
        <v>2350</v>
      </c>
    </row>
    <row r="1927" spans="1:5" x14ac:dyDescent="0.25">
      <c r="A1927" s="178" t="s">
        <v>2071</v>
      </c>
      <c r="B1927" s="178" t="s">
        <v>4082</v>
      </c>
      <c r="C1927" s="178" t="s">
        <v>2084</v>
      </c>
      <c r="D1927" s="178" t="s">
        <v>2083</v>
      </c>
      <c r="E1927" s="178" t="s">
        <v>2135</v>
      </c>
    </row>
    <row r="1928" spans="1:5" x14ac:dyDescent="0.25">
      <c r="A1928" s="178" t="s">
        <v>2071</v>
      </c>
      <c r="B1928" s="178" t="s">
        <v>4082</v>
      </c>
      <c r="C1928" s="178" t="s">
        <v>2084</v>
      </c>
      <c r="D1928" s="178" t="s">
        <v>2083</v>
      </c>
      <c r="E1928" s="178" t="s">
        <v>2217</v>
      </c>
    </row>
    <row r="1929" spans="1:5" x14ac:dyDescent="0.25">
      <c r="A1929" s="178" t="s">
        <v>2071</v>
      </c>
      <c r="B1929" s="178" t="s">
        <v>4081</v>
      </c>
      <c r="C1929" s="178" t="s">
        <v>2082</v>
      </c>
      <c r="D1929" s="178" t="s">
        <v>2081</v>
      </c>
      <c r="E1929" s="178" t="s">
        <v>2125</v>
      </c>
    </row>
    <row r="1930" spans="1:5" x14ac:dyDescent="0.25">
      <c r="A1930" s="178" t="s">
        <v>2071</v>
      </c>
      <c r="B1930" s="178" t="s">
        <v>4081</v>
      </c>
      <c r="C1930" s="178" t="s">
        <v>2082</v>
      </c>
      <c r="D1930" s="178" t="s">
        <v>2081</v>
      </c>
      <c r="E1930" s="178" t="s">
        <v>2336</v>
      </c>
    </row>
    <row r="1931" spans="1:5" x14ac:dyDescent="0.25">
      <c r="A1931" s="178" t="s">
        <v>2071</v>
      </c>
      <c r="B1931" s="178" t="s">
        <v>4081</v>
      </c>
      <c r="C1931" s="178" t="s">
        <v>2082</v>
      </c>
      <c r="D1931" s="178" t="s">
        <v>2081</v>
      </c>
      <c r="E1931" s="178" t="s">
        <v>2072</v>
      </c>
    </row>
    <row r="1932" spans="1:5" x14ac:dyDescent="0.25">
      <c r="A1932" s="178" t="s">
        <v>2071</v>
      </c>
      <c r="B1932" s="178" t="s">
        <v>4081</v>
      </c>
      <c r="C1932" s="178" t="s">
        <v>2082</v>
      </c>
      <c r="D1932" s="178" t="s">
        <v>2081</v>
      </c>
      <c r="E1932" s="178" t="s">
        <v>2209</v>
      </c>
    </row>
    <row r="1933" spans="1:5" x14ac:dyDescent="0.25">
      <c r="A1933" s="178" t="s">
        <v>2071</v>
      </c>
      <c r="B1933" s="178" t="s">
        <v>4080</v>
      </c>
      <c r="C1933" s="178" t="s">
        <v>2080</v>
      </c>
      <c r="D1933" s="178" t="s">
        <v>1925</v>
      </c>
      <c r="E1933" s="178" t="s">
        <v>2266</v>
      </c>
    </row>
    <row r="1934" spans="1:5" x14ac:dyDescent="0.25">
      <c r="A1934" s="178" t="s">
        <v>2071</v>
      </c>
      <c r="B1934" s="178" t="s">
        <v>4080</v>
      </c>
      <c r="C1934" s="178" t="s">
        <v>2080</v>
      </c>
      <c r="D1934" s="178" t="s">
        <v>1925</v>
      </c>
      <c r="E1934" s="178" t="s">
        <v>2161</v>
      </c>
    </row>
    <row r="1935" spans="1:5" x14ac:dyDescent="0.25">
      <c r="A1935" s="178" t="s">
        <v>2071</v>
      </c>
      <c r="B1935" s="178" t="s">
        <v>4080</v>
      </c>
      <c r="C1935" s="178" t="s">
        <v>2080</v>
      </c>
      <c r="D1935" s="178" t="s">
        <v>1925</v>
      </c>
      <c r="E1935" s="178" t="s">
        <v>2350</v>
      </c>
    </row>
    <row r="1936" spans="1:5" x14ac:dyDescent="0.25">
      <c r="A1936" s="178" t="s">
        <v>2071</v>
      </c>
      <c r="B1936" s="178" t="s">
        <v>4080</v>
      </c>
      <c r="C1936" s="178" t="s">
        <v>2080</v>
      </c>
      <c r="D1936" s="178" t="s">
        <v>1925</v>
      </c>
      <c r="E1936" s="178" t="s">
        <v>2135</v>
      </c>
    </row>
    <row r="1937" spans="1:5" x14ac:dyDescent="0.25">
      <c r="A1937" s="178" t="s">
        <v>2071</v>
      </c>
      <c r="B1937" s="178" t="s">
        <v>4080</v>
      </c>
      <c r="C1937" s="178" t="s">
        <v>2080</v>
      </c>
      <c r="D1937" s="178" t="s">
        <v>1925</v>
      </c>
      <c r="E1937" s="178" t="s">
        <v>4074</v>
      </c>
    </row>
    <row r="1938" spans="1:5" x14ac:dyDescent="0.25">
      <c r="A1938" s="178" t="s">
        <v>2071</v>
      </c>
      <c r="B1938" s="178" t="s">
        <v>4080</v>
      </c>
      <c r="C1938" s="178" t="s">
        <v>2080</v>
      </c>
      <c r="D1938" s="178" t="s">
        <v>1925</v>
      </c>
      <c r="E1938" s="178" t="s">
        <v>2334</v>
      </c>
    </row>
    <row r="1939" spans="1:5" x14ac:dyDescent="0.25">
      <c r="A1939" s="178" t="s">
        <v>2071</v>
      </c>
      <c r="B1939" s="178" t="s">
        <v>4080</v>
      </c>
      <c r="C1939" s="178" t="s">
        <v>2080</v>
      </c>
      <c r="D1939" s="178" t="s">
        <v>1925</v>
      </c>
      <c r="E1939" s="178" t="s">
        <v>2272</v>
      </c>
    </row>
    <row r="1940" spans="1:5" x14ac:dyDescent="0.25">
      <c r="A1940" s="178" t="s">
        <v>2071</v>
      </c>
      <c r="B1940" s="178" t="s">
        <v>4079</v>
      </c>
      <c r="C1940" s="178" t="s">
        <v>2079</v>
      </c>
      <c r="D1940" s="178" t="s">
        <v>2078</v>
      </c>
      <c r="E1940" s="178" t="s">
        <v>2364</v>
      </c>
    </row>
    <row r="1941" spans="1:5" x14ac:dyDescent="0.25">
      <c r="A1941" s="178" t="s">
        <v>2071</v>
      </c>
      <c r="B1941" s="178" t="s">
        <v>4079</v>
      </c>
      <c r="C1941" s="178" t="s">
        <v>2079</v>
      </c>
      <c r="D1941" s="178" t="s">
        <v>2078</v>
      </c>
      <c r="E1941" s="178" t="s">
        <v>2091</v>
      </c>
    </row>
    <row r="1942" spans="1:5" x14ac:dyDescent="0.25">
      <c r="A1942" s="178" t="s">
        <v>2071</v>
      </c>
      <c r="B1942" s="178" t="s">
        <v>4079</v>
      </c>
      <c r="C1942" s="178" t="s">
        <v>2079</v>
      </c>
      <c r="D1942" s="178" t="s">
        <v>2078</v>
      </c>
      <c r="E1942" s="178" t="s">
        <v>2257</v>
      </c>
    </row>
    <row r="1943" spans="1:5" x14ac:dyDescent="0.25">
      <c r="A1943" s="178" t="s">
        <v>2071</v>
      </c>
      <c r="B1943" s="178" t="s">
        <v>4079</v>
      </c>
      <c r="C1943" s="178" t="s">
        <v>2079</v>
      </c>
      <c r="D1943" s="178" t="s">
        <v>2078</v>
      </c>
      <c r="E1943" s="178" t="s">
        <v>2334</v>
      </c>
    </row>
    <row r="1944" spans="1:5" x14ac:dyDescent="0.25">
      <c r="A1944" s="178" t="s">
        <v>2071</v>
      </c>
      <c r="B1944" s="178" t="s">
        <v>4077</v>
      </c>
      <c r="C1944" s="178" t="s">
        <v>2077</v>
      </c>
      <c r="D1944" s="178" t="s">
        <v>2076</v>
      </c>
      <c r="E1944" s="178" t="s">
        <v>2217</v>
      </c>
    </row>
    <row r="1945" spans="1:5" x14ac:dyDescent="0.25">
      <c r="A1945" s="178" t="s">
        <v>2071</v>
      </c>
      <c r="B1945" s="178" t="s">
        <v>4077</v>
      </c>
      <c r="C1945" s="178" t="s">
        <v>2077</v>
      </c>
      <c r="D1945" s="178" t="s">
        <v>2076</v>
      </c>
      <c r="E1945" s="178" t="s">
        <v>2161</v>
      </c>
    </row>
    <row r="1946" spans="1:5" x14ac:dyDescent="0.25">
      <c r="A1946" s="178" t="s">
        <v>2071</v>
      </c>
      <c r="B1946" s="178" t="s">
        <v>4077</v>
      </c>
      <c r="C1946" s="178" t="s">
        <v>2077</v>
      </c>
      <c r="D1946" s="178" t="s">
        <v>2076</v>
      </c>
      <c r="E1946" s="178" t="s">
        <v>2083</v>
      </c>
    </row>
    <row r="1947" spans="1:5" x14ac:dyDescent="0.25">
      <c r="A1947" s="178" t="s">
        <v>2071</v>
      </c>
      <c r="B1947" s="178" t="s">
        <v>4077</v>
      </c>
      <c r="C1947" s="178" t="s">
        <v>2077</v>
      </c>
      <c r="D1947" s="178" t="s">
        <v>2076</v>
      </c>
      <c r="E1947" s="178" t="s">
        <v>2235</v>
      </c>
    </row>
    <row r="1948" spans="1:5" x14ac:dyDescent="0.25">
      <c r="A1948" s="178" t="s">
        <v>2071</v>
      </c>
      <c r="B1948" s="178" t="s">
        <v>4077</v>
      </c>
      <c r="C1948" s="178" t="s">
        <v>2077</v>
      </c>
      <c r="D1948" s="178" t="s">
        <v>2076</v>
      </c>
      <c r="E1948" s="178" t="s">
        <v>4078</v>
      </c>
    </row>
    <row r="1949" spans="1:5" x14ac:dyDescent="0.25">
      <c r="A1949" s="178" t="s">
        <v>2071</v>
      </c>
      <c r="B1949" s="178" t="s">
        <v>4077</v>
      </c>
      <c r="C1949" s="178" t="s">
        <v>2077</v>
      </c>
      <c r="D1949" s="178" t="s">
        <v>2076</v>
      </c>
      <c r="E1949" s="178" t="s">
        <v>2197</v>
      </c>
    </row>
    <row r="1950" spans="1:5" x14ac:dyDescent="0.25">
      <c r="A1950" s="178" t="s">
        <v>2071</v>
      </c>
      <c r="B1950" s="178" t="s">
        <v>4077</v>
      </c>
      <c r="C1950" s="178" t="s">
        <v>2077</v>
      </c>
      <c r="D1950" s="178" t="s">
        <v>2076</v>
      </c>
      <c r="E1950" s="178" t="s">
        <v>2306</v>
      </c>
    </row>
    <row r="1951" spans="1:5" x14ac:dyDescent="0.25">
      <c r="A1951" s="178" t="s">
        <v>2071</v>
      </c>
      <c r="B1951" s="178" t="s">
        <v>4076</v>
      </c>
      <c r="C1951" s="178" t="s">
        <v>2075</v>
      </c>
      <c r="D1951" s="178" t="s">
        <v>2074</v>
      </c>
      <c r="E1951" s="178" t="s">
        <v>2370</v>
      </c>
    </row>
    <row r="1952" spans="1:5" x14ac:dyDescent="0.25">
      <c r="A1952" s="178" t="s">
        <v>2071</v>
      </c>
      <c r="B1952" s="178" t="s">
        <v>4076</v>
      </c>
      <c r="C1952" s="178" t="s">
        <v>2075</v>
      </c>
      <c r="D1952" s="178" t="s">
        <v>2074</v>
      </c>
      <c r="E1952" s="178" t="s">
        <v>2159</v>
      </c>
    </row>
    <row r="1953" spans="1:5" x14ac:dyDescent="0.25">
      <c r="A1953" s="178" t="s">
        <v>2071</v>
      </c>
      <c r="B1953" s="178" t="s">
        <v>4076</v>
      </c>
      <c r="C1953" s="178" t="s">
        <v>2075</v>
      </c>
      <c r="D1953" s="178" t="s">
        <v>2074</v>
      </c>
      <c r="E1953" s="178" t="s">
        <v>2215</v>
      </c>
    </row>
    <row r="1954" spans="1:5" x14ac:dyDescent="0.25">
      <c r="A1954" s="178" t="s">
        <v>2071</v>
      </c>
      <c r="B1954" s="178" t="s">
        <v>4075</v>
      </c>
      <c r="C1954" s="178" t="s">
        <v>2073</v>
      </c>
      <c r="D1954" s="178" t="s">
        <v>2072</v>
      </c>
      <c r="E1954" s="178" t="s">
        <v>2081</v>
      </c>
    </row>
    <row r="1955" spans="1:5" x14ac:dyDescent="0.25">
      <c r="A1955" s="178" t="s">
        <v>2071</v>
      </c>
      <c r="B1955" s="178" t="s">
        <v>4075</v>
      </c>
      <c r="C1955" s="178" t="s">
        <v>2073</v>
      </c>
      <c r="D1955" s="178" t="s">
        <v>2072</v>
      </c>
      <c r="E1955" s="178" t="s">
        <v>2177</v>
      </c>
    </row>
    <row r="1956" spans="1:5" x14ac:dyDescent="0.25">
      <c r="A1956" s="178" t="s">
        <v>2071</v>
      </c>
      <c r="B1956" s="178" t="s">
        <v>4075</v>
      </c>
      <c r="C1956" s="178" t="s">
        <v>2073</v>
      </c>
      <c r="D1956" s="178" t="s">
        <v>2072</v>
      </c>
      <c r="E1956" s="178" t="s">
        <v>2125</v>
      </c>
    </row>
    <row r="1957" spans="1:5" x14ac:dyDescent="0.25">
      <c r="A1957" s="178" t="s">
        <v>2071</v>
      </c>
      <c r="B1957" s="178" t="s">
        <v>4075</v>
      </c>
      <c r="C1957" s="178" t="s">
        <v>2073</v>
      </c>
      <c r="D1957" s="178" t="s">
        <v>2072</v>
      </c>
      <c r="E1957" s="178" t="s">
        <v>2209</v>
      </c>
    </row>
    <row r="1958" spans="1:5" x14ac:dyDescent="0.25">
      <c r="A1958" s="178" t="s">
        <v>2071</v>
      </c>
      <c r="B1958" s="178" t="s">
        <v>4073</v>
      </c>
      <c r="C1958" s="178" t="s">
        <v>2070</v>
      </c>
      <c r="D1958" s="178" t="s">
        <v>2069</v>
      </c>
      <c r="E1958" s="178" t="s">
        <v>2272</v>
      </c>
    </row>
    <row r="1959" spans="1:5" x14ac:dyDescent="0.25">
      <c r="A1959" s="178" t="s">
        <v>2071</v>
      </c>
      <c r="B1959" s="178" t="s">
        <v>4073</v>
      </c>
      <c r="C1959" s="178" t="s">
        <v>2070</v>
      </c>
      <c r="D1959" s="178" t="s">
        <v>2069</v>
      </c>
      <c r="E1959" s="178" t="s">
        <v>2165</v>
      </c>
    </row>
    <row r="1960" spans="1:5" x14ac:dyDescent="0.25">
      <c r="A1960" s="178" t="s">
        <v>2071</v>
      </c>
      <c r="B1960" s="178" t="s">
        <v>4073</v>
      </c>
      <c r="C1960" s="178" t="s">
        <v>2070</v>
      </c>
      <c r="D1960" s="178" t="s">
        <v>2069</v>
      </c>
      <c r="E1960" s="178" t="s">
        <v>4074</v>
      </c>
    </row>
    <row r="1961" spans="1:5" x14ac:dyDescent="0.25">
      <c r="A1961" s="178" t="s">
        <v>2071</v>
      </c>
      <c r="B1961" s="178" t="s">
        <v>4073</v>
      </c>
      <c r="C1961" s="178" t="s">
        <v>2070</v>
      </c>
      <c r="D1961" s="178" t="s">
        <v>2069</v>
      </c>
      <c r="E1961" s="178" t="s">
        <v>2135</v>
      </c>
    </row>
    <row r="1962" spans="1:5" x14ac:dyDescent="0.25">
      <c r="A1962" s="178" t="s">
        <v>2071</v>
      </c>
      <c r="B1962" s="178" t="s">
        <v>4073</v>
      </c>
      <c r="C1962" s="178" t="s">
        <v>2070</v>
      </c>
      <c r="D1962" s="178" t="s">
        <v>2069</v>
      </c>
      <c r="E1962" s="178" t="s">
        <v>2383</v>
      </c>
    </row>
    <row r="1963" spans="1:5" x14ac:dyDescent="0.25">
      <c r="A1963" s="178" t="s">
        <v>2023</v>
      </c>
      <c r="B1963" s="178" t="s">
        <v>4072</v>
      </c>
      <c r="C1963" s="178" t="s">
        <v>2068</v>
      </c>
      <c r="D1963" s="178" t="s">
        <v>2067</v>
      </c>
      <c r="E1963" s="178" t="s">
        <v>623</v>
      </c>
    </row>
    <row r="1964" spans="1:5" x14ac:dyDescent="0.25">
      <c r="A1964" s="178" t="s">
        <v>2023</v>
      </c>
      <c r="B1964" s="178" t="s">
        <v>4072</v>
      </c>
      <c r="C1964" s="178" t="s">
        <v>2068</v>
      </c>
      <c r="D1964" s="178" t="s">
        <v>2067</v>
      </c>
      <c r="E1964" s="178" t="s">
        <v>2054</v>
      </c>
    </row>
    <row r="1965" spans="1:5" x14ac:dyDescent="0.25">
      <c r="A1965" s="178" t="s">
        <v>2023</v>
      </c>
      <c r="B1965" s="178" t="s">
        <v>4071</v>
      </c>
      <c r="C1965" s="178" t="s">
        <v>2066</v>
      </c>
      <c r="D1965" s="178" t="s">
        <v>2065</v>
      </c>
      <c r="E1965" s="178" t="s">
        <v>2042</v>
      </c>
    </row>
    <row r="1966" spans="1:5" x14ac:dyDescent="0.25">
      <c r="A1966" s="178" t="s">
        <v>2023</v>
      </c>
      <c r="B1966" s="178" t="s">
        <v>4071</v>
      </c>
      <c r="C1966" s="178" t="s">
        <v>2066</v>
      </c>
      <c r="D1966" s="178" t="s">
        <v>2065</v>
      </c>
      <c r="E1966" s="178" t="s">
        <v>2028</v>
      </c>
    </row>
    <row r="1967" spans="1:5" x14ac:dyDescent="0.25">
      <c r="A1967" s="178" t="s">
        <v>2023</v>
      </c>
      <c r="B1967" s="178" t="s">
        <v>4071</v>
      </c>
      <c r="C1967" s="178" t="s">
        <v>2066</v>
      </c>
      <c r="D1967" s="178" t="s">
        <v>2065</v>
      </c>
      <c r="E1967" s="178" t="s">
        <v>1912</v>
      </c>
    </row>
    <row r="1968" spans="1:5" x14ac:dyDescent="0.25">
      <c r="A1968" s="178" t="s">
        <v>2023</v>
      </c>
      <c r="B1968" s="178" t="s">
        <v>4070</v>
      </c>
      <c r="C1968" s="178" t="s">
        <v>2064</v>
      </c>
      <c r="D1968" s="178" t="s">
        <v>2063</v>
      </c>
      <c r="E1968" s="178" t="s">
        <v>2044</v>
      </c>
    </row>
    <row r="1969" spans="1:5" x14ac:dyDescent="0.25">
      <c r="A1969" s="178" t="s">
        <v>2023</v>
      </c>
      <c r="B1969" s="178" t="s">
        <v>4070</v>
      </c>
      <c r="C1969" s="178" t="s">
        <v>2064</v>
      </c>
      <c r="D1969" s="178" t="s">
        <v>2063</v>
      </c>
      <c r="E1969" s="178" t="s">
        <v>2026</v>
      </c>
    </row>
    <row r="1970" spans="1:5" x14ac:dyDescent="0.25">
      <c r="A1970" s="178" t="s">
        <v>2023</v>
      </c>
      <c r="B1970" s="178" t="s">
        <v>4070</v>
      </c>
      <c r="C1970" s="178" t="s">
        <v>2064</v>
      </c>
      <c r="D1970" s="178" t="s">
        <v>2063</v>
      </c>
      <c r="E1970" s="178" t="s">
        <v>2033</v>
      </c>
    </row>
    <row r="1971" spans="1:5" x14ac:dyDescent="0.25">
      <c r="A1971" s="178" t="s">
        <v>2023</v>
      </c>
      <c r="B1971" s="178" t="s">
        <v>4070</v>
      </c>
      <c r="C1971" s="178" t="s">
        <v>2064</v>
      </c>
      <c r="D1971" s="178" t="s">
        <v>2063</v>
      </c>
      <c r="E1971" s="178" t="s">
        <v>2024</v>
      </c>
    </row>
    <row r="1972" spans="1:5" x14ac:dyDescent="0.25">
      <c r="A1972" s="178" t="s">
        <v>2023</v>
      </c>
      <c r="B1972" s="178" t="s">
        <v>4069</v>
      </c>
      <c r="C1972" s="178" t="s">
        <v>2060</v>
      </c>
      <c r="D1972" s="178" t="s">
        <v>1912</v>
      </c>
      <c r="E1972" s="178" t="s">
        <v>2033</v>
      </c>
    </row>
    <row r="1973" spans="1:5" x14ac:dyDescent="0.25">
      <c r="A1973" s="178" t="s">
        <v>2023</v>
      </c>
      <c r="B1973" s="178" t="s">
        <v>4069</v>
      </c>
      <c r="C1973" s="178" t="s">
        <v>2060</v>
      </c>
      <c r="D1973" s="178" t="s">
        <v>1912</v>
      </c>
      <c r="E1973" s="178" t="s">
        <v>2065</v>
      </c>
    </row>
    <row r="1974" spans="1:5" x14ac:dyDescent="0.25">
      <c r="A1974" s="178" t="s">
        <v>2023</v>
      </c>
      <c r="B1974" s="178" t="s">
        <v>4068</v>
      </c>
      <c r="C1974" s="178" t="s">
        <v>2059</v>
      </c>
      <c r="D1974" s="178" t="s">
        <v>2058</v>
      </c>
      <c r="E1974" s="178" t="s">
        <v>2048</v>
      </c>
    </row>
    <row r="1975" spans="1:5" x14ac:dyDescent="0.25">
      <c r="A1975" s="178" t="s">
        <v>2023</v>
      </c>
      <c r="B1975" s="178" t="s">
        <v>4068</v>
      </c>
      <c r="C1975" s="178" t="s">
        <v>2059</v>
      </c>
      <c r="D1975" s="178" t="s">
        <v>2058</v>
      </c>
      <c r="E1975" s="178" t="s">
        <v>4067</v>
      </c>
    </row>
    <row r="1976" spans="1:5" x14ac:dyDescent="0.25">
      <c r="A1976" s="178" t="s">
        <v>2023</v>
      </c>
      <c r="B1976" s="178" t="s">
        <v>4066</v>
      </c>
      <c r="C1976" s="178" t="s">
        <v>4065</v>
      </c>
      <c r="D1976" s="178" t="s">
        <v>4050</v>
      </c>
      <c r="E1976" s="178" t="s">
        <v>1598</v>
      </c>
    </row>
    <row r="1977" spans="1:5" x14ac:dyDescent="0.25">
      <c r="A1977" s="178" t="s">
        <v>2023</v>
      </c>
      <c r="B1977" s="178" t="s">
        <v>4066</v>
      </c>
      <c r="C1977" s="178" t="s">
        <v>4065</v>
      </c>
      <c r="D1977" s="178" t="s">
        <v>4050</v>
      </c>
      <c r="E1977" s="178" t="s">
        <v>2031</v>
      </c>
    </row>
    <row r="1978" spans="1:5" x14ac:dyDescent="0.25">
      <c r="A1978" s="178" t="s">
        <v>2023</v>
      </c>
      <c r="B1978" s="178" t="s">
        <v>4064</v>
      </c>
      <c r="C1978" s="178" t="s">
        <v>2055</v>
      </c>
      <c r="D1978" s="178" t="s">
        <v>2054</v>
      </c>
      <c r="E1978" s="178" t="s">
        <v>2067</v>
      </c>
    </row>
    <row r="1979" spans="1:5" x14ac:dyDescent="0.25">
      <c r="A1979" s="178" t="s">
        <v>2023</v>
      </c>
      <c r="B1979" s="178" t="s">
        <v>4064</v>
      </c>
      <c r="C1979" s="178" t="s">
        <v>2055</v>
      </c>
      <c r="D1979" s="178" t="s">
        <v>2054</v>
      </c>
      <c r="E1979" s="178" t="s">
        <v>623</v>
      </c>
    </row>
    <row r="1980" spans="1:5" x14ac:dyDescent="0.25">
      <c r="A1980" s="178" t="s">
        <v>2023</v>
      </c>
      <c r="B1980" s="178" t="s">
        <v>4063</v>
      </c>
      <c r="C1980" s="178" t="s">
        <v>2051</v>
      </c>
      <c r="D1980" s="178" t="s">
        <v>2050</v>
      </c>
      <c r="E1980" s="178" t="s">
        <v>2033</v>
      </c>
    </row>
    <row r="1981" spans="1:5" x14ac:dyDescent="0.25">
      <c r="A1981" s="178" t="s">
        <v>2023</v>
      </c>
      <c r="B1981" s="178" t="s">
        <v>4062</v>
      </c>
      <c r="C1981" s="178" t="s">
        <v>2049</v>
      </c>
      <c r="D1981" s="178" t="s">
        <v>2048</v>
      </c>
      <c r="E1981" s="178" t="s">
        <v>4053</v>
      </c>
    </row>
    <row r="1982" spans="1:5" x14ac:dyDescent="0.25">
      <c r="A1982" s="178" t="s">
        <v>2023</v>
      </c>
      <c r="B1982" s="178" t="s">
        <v>4062</v>
      </c>
      <c r="C1982" s="178" t="s">
        <v>2049</v>
      </c>
      <c r="D1982" s="178" t="s">
        <v>2048</v>
      </c>
      <c r="E1982" s="178" t="s">
        <v>1605</v>
      </c>
    </row>
    <row r="1983" spans="1:5" x14ac:dyDescent="0.25">
      <c r="A1983" s="178" t="s">
        <v>2023</v>
      </c>
      <c r="B1983" s="178" t="s">
        <v>4061</v>
      </c>
      <c r="C1983" s="178" t="s">
        <v>2047</v>
      </c>
      <c r="D1983" s="178" t="s">
        <v>2046</v>
      </c>
      <c r="E1983" s="178" t="s">
        <v>1598</v>
      </c>
    </row>
    <row r="1984" spans="1:5" x14ac:dyDescent="0.25">
      <c r="A1984" s="178" t="s">
        <v>2023</v>
      </c>
      <c r="B1984" s="178" t="s">
        <v>4060</v>
      </c>
      <c r="C1984" s="178" t="s">
        <v>2045</v>
      </c>
      <c r="D1984" s="178" t="s">
        <v>2044</v>
      </c>
      <c r="E1984" s="178" t="s">
        <v>2024</v>
      </c>
    </row>
    <row r="1985" spans="1:5" x14ac:dyDescent="0.25">
      <c r="A1985" s="178" t="s">
        <v>2023</v>
      </c>
      <c r="B1985" s="178" t="s">
        <v>4060</v>
      </c>
      <c r="C1985" s="178" t="s">
        <v>2045</v>
      </c>
      <c r="D1985" s="178" t="s">
        <v>2044</v>
      </c>
      <c r="E1985" s="178" t="s">
        <v>2063</v>
      </c>
    </row>
    <row r="1986" spans="1:5" x14ac:dyDescent="0.25">
      <c r="A1986" s="178" t="s">
        <v>2023</v>
      </c>
      <c r="B1986" s="178" t="s">
        <v>4060</v>
      </c>
      <c r="C1986" s="178" t="s">
        <v>2045</v>
      </c>
      <c r="D1986" s="178" t="s">
        <v>2044</v>
      </c>
      <c r="E1986" s="178" t="s">
        <v>2026</v>
      </c>
    </row>
    <row r="1987" spans="1:5" x14ac:dyDescent="0.25">
      <c r="A1987" s="178" t="s">
        <v>2023</v>
      </c>
      <c r="B1987" s="178" t="s">
        <v>4059</v>
      </c>
      <c r="C1987" s="178" t="s">
        <v>2043</v>
      </c>
      <c r="D1987" s="178" t="s">
        <v>2042</v>
      </c>
      <c r="E1987" s="178" t="s">
        <v>2028</v>
      </c>
    </row>
    <row r="1988" spans="1:5" x14ac:dyDescent="0.25">
      <c r="A1988" s="178" t="s">
        <v>2023</v>
      </c>
      <c r="B1988" s="178" t="s">
        <v>4059</v>
      </c>
      <c r="C1988" s="178" t="s">
        <v>2043</v>
      </c>
      <c r="D1988" s="178" t="s">
        <v>2042</v>
      </c>
      <c r="E1988" s="178" t="s">
        <v>2065</v>
      </c>
    </row>
    <row r="1989" spans="1:5" x14ac:dyDescent="0.25">
      <c r="A1989" s="178" t="s">
        <v>2023</v>
      </c>
      <c r="B1989" s="178" t="s">
        <v>4058</v>
      </c>
      <c r="C1989" s="178" t="s">
        <v>2041</v>
      </c>
      <c r="D1989" s="178" t="s">
        <v>2040</v>
      </c>
      <c r="E1989" s="178" t="s">
        <v>1598</v>
      </c>
    </row>
    <row r="1990" spans="1:5" x14ac:dyDescent="0.25">
      <c r="A1990" s="178" t="s">
        <v>2023</v>
      </c>
      <c r="B1990" s="178" t="s">
        <v>4058</v>
      </c>
      <c r="C1990" s="178" t="s">
        <v>2041</v>
      </c>
      <c r="D1990" s="178" t="s">
        <v>2040</v>
      </c>
      <c r="E1990" s="178" t="s">
        <v>2031</v>
      </c>
    </row>
    <row r="1991" spans="1:5" x14ac:dyDescent="0.25">
      <c r="A1991" s="178" t="s">
        <v>2023</v>
      </c>
      <c r="B1991" s="178" t="s">
        <v>4057</v>
      </c>
      <c r="C1991" s="178" t="s">
        <v>2039</v>
      </c>
      <c r="D1991" s="178" t="s">
        <v>1605</v>
      </c>
      <c r="E1991" s="178" t="s">
        <v>2048</v>
      </c>
    </row>
    <row r="1992" spans="1:5" x14ac:dyDescent="0.25">
      <c r="A1992" s="178" t="s">
        <v>2023</v>
      </c>
      <c r="B1992" s="178" t="s">
        <v>4056</v>
      </c>
      <c r="C1992" s="178" t="s">
        <v>2038</v>
      </c>
      <c r="D1992" s="178" t="s">
        <v>341</v>
      </c>
      <c r="E1992" s="178" t="s">
        <v>2021</v>
      </c>
    </row>
    <row r="1993" spans="1:5" x14ac:dyDescent="0.25">
      <c r="A1993" s="178" t="s">
        <v>2023</v>
      </c>
      <c r="B1993" s="178" t="s">
        <v>4055</v>
      </c>
      <c r="C1993" s="178" t="s">
        <v>2037</v>
      </c>
      <c r="D1993" s="178" t="s">
        <v>623</v>
      </c>
      <c r="E1993" s="178" t="s">
        <v>2067</v>
      </c>
    </row>
    <row r="1994" spans="1:5" x14ac:dyDescent="0.25">
      <c r="A1994" s="178" t="s">
        <v>2023</v>
      </c>
      <c r="B1994" s="178" t="s">
        <v>4055</v>
      </c>
      <c r="C1994" s="178" t="s">
        <v>2037</v>
      </c>
      <c r="D1994" s="178" t="s">
        <v>623</v>
      </c>
      <c r="E1994" s="178" t="s">
        <v>2054</v>
      </c>
    </row>
    <row r="1995" spans="1:5" x14ac:dyDescent="0.25">
      <c r="A1995" s="178" t="s">
        <v>2023</v>
      </c>
      <c r="B1995" s="178" t="s">
        <v>4054</v>
      </c>
      <c r="C1995" s="178" t="s">
        <v>2036</v>
      </c>
      <c r="D1995" s="178" t="s">
        <v>2035</v>
      </c>
      <c r="E1995" s="178" t="s">
        <v>4053</v>
      </c>
    </row>
    <row r="1996" spans="1:5" x14ac:dyDescent="0.25">
      <c r="A1996" s="178" t="s">
        <v>2023</v>
      </c>
      <c r="B1996" s="178" t="s">
        <v>4052</v>
      </c>
      <c r="C1996" s="178" t="s">
        <v>2034</v>
      </c>
      <c r="D1996" s="178" t="s">
        <v>2033</v>
      </c>
      <c r="E1996" s="178" t="s">
        <v>1912</v>
      </c>
    </row>
    <row r="1997" spans="1:5" x14ac:dyDescent="0.25">
      <c r="A1997" s="178" t="s">
        <v>2023</v>
      </c>
      <c r="B1997" s="178" t="s">
        <v>4052</v>
      </c>
      <c r="C1997" s="178" t="s">
        <v>2034</v>
      </c>
      <c r="D1997" s="178" t="s">
        <v>2033</v>
      </c>
      <c r="E1997" s="178" t="s">
        <v>2050</v>
      </c>
    </row>
    <row r="1998" spans="1:5" x14ac:dyDescent="0.25">
      <c r="A1998" s="178" t="s">
        <v>2023</v>
      </c>
      <c r="B1998" s="178" t="s">
        <v>4052</v>
      </c>
      <c r="C1998" s="178" t="s">
        <v>2034</v>
      </c>
      <c r="D1998" s="178" t="s">
        <v>2033</v>
      </c>
      <c r="E1998" s="178" t="s">
        <v>2063</v>
      </c>
    </row>
    <row r="1999" spans="1:5" x14ac:dyDescent="0.25">
      <c r="A1999" s="178" t="s">
        <v>2023</v>
      </c>
      <c r="B1999" s="178" t="s">
        <v>4051</v>
      </c>
      <c r="C1999" s="178" t="s">
        <v>2032</v>
      </c>
      <c r="D1999" s="178" t="s">
        <v>2031</v>
      </c>
      <c r="E1999" s="178" t="s">
        <v>4050</v>
      </c>
    </row>
    <row r="2000" spans="1:5" x14ac:dyDescent="0.25">
      <c r="A2000" s="178" t="s">
        <v>2023</v>
      </c>
      <c r="B2000" s="178" t="s">
        <v>4049</v>
      </c>
      <c r="C2000" s="178" t="s">
        <v>2030</v>
      </c>
      <c r="D2000" s="178" t="s">
        <v>1598</v>
      </c>
      <c r="E2000" s="178" t="s">
        <v>2046</v>
      </c>
    </row>
    <row r="2001" spans="1:5" x14ac:dyDescent="0.25">
      <c r="A2001" s="178" t="s">
        <v>2023</v>
      </c>
      <c r="B2001" s="178" t="s">
        <v>4048</v>
      </c>
      <c r="C2001" s="178" t="s">
        <v>2029</v>
      </c>
      <c r="D2001" s="178" t="s">
        <v>2028</v>
      </c>
      <c r="E2001" s="178" t="s">
        <v>2042</v>
      </c>
    </row>
    <row r="2002" spans="1:5" x14ac:dyDescent="0.25">
      <c r="A2002" s="178" t="s">
        <v>2023</v>
      </c>
      <c r="B2002" s="178" t="s">
        <v>4048</v>
      </c>
      <c r="C2002" s="178" t="s">
        <v>2029</v>
      </c>
      <c r="D2002" s="178" t="s">
        <v>2028</v>
      </c>
      <c r="E2002" s="178" t="s">
        <v>2065</v>
      </c>
    </row>
    <row r="2003" spans="1:5" x14ac:dyDescent="0.25">
      <c r="A2003" s="178" t="s">
        <v>2023</v>
      </c>
      <c r="B2003" s="178" t="s">
        <v>4047</v>
      </c>
      <c r="C2003" s="178" t="s">
        <v>2027</v>
      </c>
      <c r="D2003" s="178" t="s">
        <v>2026</v>
      </c>
      <c r="E2003" s="178" t="s">
        <v>4045</v>
      </c>
    </row>
    <row r="2004" spans="1:5" x14ac:dyDescent="0.25">
      <c r="A2004" s="178" t="s">
        <v>2023</v>
      </c>
      <c r="B2004" s="178" t="s">
        <v>4047</v>
      </c>
      <c r="C2004" s="178" t="s">
        <v>2027</v>
      </c>
      <c r="D2004" s="178" t="s">
        <v>2026</v>
      </c>
      <c r="E2004" s="178" t="s">
        <v>2063</v>
      </c>
    </row>
    <row r="2005" spans="1:5" x14ac:dyDescent="0.25">
      <c r="A2005" s="178" t="s">
        <v>2023</v>
      </c>
      <c r="B2005" s="178" t="s">
        <v>4046</v>
      </c>
      <c r="C2005" s="178" t="s">
        <v>2025</v>
      </c>
      <c r="D2005" s="178" t="s">
        <v>2024</v>
      </c>
      <c r="E2005" s="178" t="s">
        <v>2063</v>
      </c>
    </row>
    <row r="2006" spans="1:5" x14ac:dyDescent="0.25">
      <c r="A2006" s="178" t="s">
        <v>2023</v>
      </c>
      <c r="B2006" s="178" t="s">
        <v>4046</v>
      </c>
      <c r="C2006" s="178" t="s">
        <v>2025</v>
      </c>
      <c r="D2006" s="178" t="s">
        <v>2024</v>
      </c>
      <c r="E2006" s="178" t="s">
        <v>4045</v>
      </c>
    </row>
    <row r="2007" spans="1:5" x14ac:dyDescent="0.25">
      <c r="A2007" s="178" t="s">
        <v>2023</v>
      </c>
      <c r="B2007" s="178" t="s">
        <v>4044</v>
      </c>
      <c r="C2007" s="178" t="s">
        <v>2022</v>
      </c>
      <c r="D2007" s="178" t="s">
        <v>2021</v>
      </c>
      <c r="E2007" s="178" t="s">
        <v>341</v>
      </c>
    </row>
    <row r="2008" spans="1:5" x14ac:dyDescent="0.25">
      <c r="A2008" s="178" t="s">
        <v>2002</v>
      </c>
      <c r="B2008" s="178" t="s">
        <v>4043</v>
      </c>
      <c r="C2008" s="178" t="s">
        <v>2020</v>
      </c>
      <c r="D2008" s="178" t="s">
        <v>2019</v>
      </c>
      <c r="E2008" s="178" t="s">
        <v>2005</v>
      </c>
    </row>
    <row r="2009" spans="1:5" x14ac:dyDescent="0.25">
      <c r="A2009" s="178" t="s">
        <v>2002</v>
      </c>
      <c r="B2009" s="178" t="s">
        <v>4042</v>
      </c>
      <c r="C2009" s="178" t="s">
        <v>2018</v>
      </c>
      <c r="D2009" s="178" t="s">
        <v>2017</v>
      </c>
      <c r="E2009" s="178" t="s">
        <v>2005</v>
      </c>
    </row>
    <row r="2010" spans="1:5" x14ac:dyDescent="0.25">
      <c r="A2010" s="178" t="s">
        <v>2002</v>
      </c>
      <c r="B2010" s="178" t="s">
        <v>4041</v>
      </c>
      <c r="C2010" s="178" t="s">
        <v>2016</v>
      </c>
      <c r="D2010" s="178" t="s">
        <v>2015</v>
      </c>
      <c r="E2010" s="178" t="s">
        <v>2007</v>
      </c>
    </row>
    <row r="2011" spans="1:5" x14ac:dyDescent="0.25">
      <c r="A2011" s="178" t="s">
        <v>2002</v>
      </c>
      <c r="B2011" s="178" t="s">
        <v>4040</v>
      </c>
      <c r="C2011" s="178" t="s">
        <v>2014</v>
      </c>
      <c r="D2011" s="178" t="s">
        <v>2013</v>
      </c>
      <c r="E2011" s="178" t="s">
        <v>2000</v>
      </c>
    </row>
    <row r="2012" spans="1:5" x14ac:dyDescent="0.25">
      <c r="A2012" s="178" t="s">
        <v>2002</v>
      </c>
      <c r="B2012" s="178" t="s">
        <v>4040</v>
      </c>
      <c r="C2012" s="178" t="s">
        <v>2014</v>
      </c>
      <c r="D2012" s="178" t="s">
        <v>2013</v>
      </c>
      <c r="E2012" s="178" t="s">
        <v>2009</v>
      </c>
    </row>
    <row r="2013" spans="1:5" x14ac:dyDescent="0.25">
      <c r="A2013" s="178" t="s">
        <v>2002</v>
      </c>
      <c r="B2013" s="178" t="s">
        <v>4039</v>
      </c>
      <c r="C2013" s="178" t="s">
        <v>2012</v>
      </c>
      <c r="D2013" s="178" t="s">
        <v>2011</v>
      </c>
      <c r="E2013" s="178" t="s">
        <v>2003</v>
      </c>
    </row>
    <row r="2014" spans="1:5" x14ac:dyDescent="0.25">
      <c r="A2014" s="178" t="s">
        <v>2002</v>
      </c>
      <c r="B2014" s="178" t="s">
        <v>4038</v>
      </c>
      <c r="C2014" s="178" t="s">
        <v>2010</v>
      </c>
      <c r="D2014" s="178" t="s">
        <v>2009</v>
      </c>
      <c r="E2014" s="178" t="s">
        <v>2000</v>
      </c>
    </row>
    <row r="2015" spans="1:5" x14ac:dyDescent="0.25">
      <c r="A2015" s="178" t="s">
        <v>2002</v>
      </c>
      <c r="B2015" s="178" t="s">
        <v>4038</v>
      </c>
      <c r="C2015" s="178" t="s">
        <v>2010</v>
      </c>
      <c r="D2015" s="178" t="s">
        <v>2009</v>
      </c>
      <c r="E2015" s="178" t="s">
        <v>2013</v>
      </c>
    </row>
    <row r="2016" spans="1:5" x14ac:dyDescent="0.25">
      <c r="A2016" s="178" t="s">
        <v>2002</v>
      </c>
      <c r="B2016" s="178" t="s">
        <v>4037</v>
      </c>
      <c r="C2016" s="178" t="s">
        <v>2008</v>
      </c>
      <c r="D2016" s="178" t="s">
        <v>2007</v>
      </c>
      <c r="E2016" s="178" t="s">
        <v>2015</v>
      </c>
    </row>
    <row r="2017" spans="1:5" x14ac:dyDescent="0.25">
      <c r="A2017" s="178" t="s">
        <v>2002</v>
      </c>
      <c r="B2017" s="178" t="s">
        <v>4036</v>
      </c>
      <c r="C2017" s="178" t="s">
        <v>2006</v>
      </c>
      <c r="D2017" s="178" t="s">
        <v>2005</v>
      </c>
      <c r="E2017" s="178" t="s">
        <v>2017</v>
      </c>
    </row>
    <row r="2018" spans="1:5" x14ac:dyDescent="0.25">
      <c r="A2018" s="178" t="s">
        <v>2002</v>
      </c>
      <c r="B2018" s="178" t="s">
        <v>4035</v>
      </c>
      <c r="C2018" s="178" t="s">
        <v>2004</v>
      </c>
      <c r="D2018" s="178" t="s">
        <v>2003</v>
      </c>
      <c r="E2018" s="178" t="s">
        <v>2011</v>
      </c>
    </row>
    <row r="2019" spans="1:5" x14ac:dyDescent="0.25">
      <c r="A2019" s="178" t="s">
        <v>2002</v>
      </c>
      <c r="B2019" s="178" t="s">
        <v>4034</v>
      </c>
      <c r="C2019" s="178" t="s">
        <v>2001</v>
      </c>
      <c r="D2019" s="178" t="s">
        <v>2000</v>
      </c>
      <c r="E2019" s="178" t="s">
        <v>2013</v>
      </c>
    </row>
    <row r="2020" spans="1:5" x14ac:dyDescent="0.25">
      <c r="A2020" s="178" t="s">
        <v>2002</v>
      </c>
      <c r="B2020" s="178" t="s">
        <v>4034</v>
      </c>
      <c r="C2020" s="178" t="s">
        <v>2001</v>
      </c>
      <c r="D2020" s="178" t="s">
        <v>2000</v>
      </c>
      <c r="E2020" s="178" t="s">
        <v>2009</v>
      </c>
    </row>
    <row r="2021" spans="1:5" x14ac:dyDescent="0.25">
      <c r="A2021" s="178" t="s">
        <v>1922</v>
      </c>
      <c r="B2021" s="178" t="s">
        <v>4033</v>
      </c>
      <c r="C2021" s="178" t="s">
        <v>1995</v>
      </c>
      <c r="D2021" s="178" t="s">
        <v>1994</v>
      </c>
      <c r="E2021" s="178" t="s">
        <v>1986</v>
      </c>
    </row>
    <row r="2022" spans="1:5" x14ac:dyDescent="0.25">
      <c r="A2022" s="178" t="s">
        <v>1922</v>
      </c>
      <c r="B2022" s="178" t="s">
        <v>4033</v>
      </c>
      <c r="C2022" s="178" t="s">
        <v>1995</v>
      </c>
      <c r="D2022" s="178" t="s">
        <v>1994</v>
      </c>
      <c r="E2022" s="178" t="s">
        <v>1980</v>
      </c>
    </row>
    <row r="2023" spans="1:5" x14ac:dyDescent="0.25">
      <c r="A2023" s="178" t="s">
        <v>1922</v>
      </c>
      <c r="B2023" s="178" t="s">
        <v>4033</v>
      </c>
      <c r="C2023" s="178" t="s">
        <v>1995</v>
      </c>
      <c r="D2023" s="178" t="s">
        <v>1994</v>
      </c>
      <c r="E2023" s="178" t="s">
        <v>1951</v>
      </c>
    </row>
    <row r="2024" spans="1:5" x14ac:dyDescent="0.25">
      <c r="A2024" s="178" t="s">
        <v>1922</v>
      </c>
      <c r="B2024" s="178" t="s">
        <v>4032</v>
      </c>
      <c r="C2024" s="178" t="s">
        <v>1993</v>
      </c>
      <c r="D2024" s="178" t="s">
        <v>1992</v>
      </c>
      <c r="E2024" s="178" t="s">
        <v>1972</v>
      </c>
    </row>
    <row r="2025" spans="1:5" x14ac:dyDescent="0.25">
      <c r="A2025" s="178" t="s">
        <v>1922</v>
      </c>
      <c r="B2025" s="178" t="s">
        <v>4032</v>
      </c>
      <c r="C2025" s="178" t="s">
        <v>1993</v>
      </c>
      <c r="D2025" s="178" t="s">
        <v>1992</v>
      </c>
      <c r="E2025" s="178" t="s">
        <v>1945</v>
      </c>
    </row>
    <row r="2026" spans="1:5" x14ac:dyDescent="0.25">
      <c r="A2026" s="178" t="s">
        <v>1922</v>
      </c>
      <c r="B2026" s="178" t="s">
        <v>4032</v>
      </c>
      <c r="C2026" s="178" t="s">
        <v>1993</v>
      </c>
      <c r="D2026" s="178" t="s">
        <v>1992</v>
      </c>
      <c r="E2026" s="178" t="s">
        <v>1929</v>
      </c>
    </row>
    <row r="2027" spans="1:5" x14ac:dyDescent="0.25">
      <c r="A2027" s="178" t="s">
        <v>1922</v>
      </c>
      <c r="B2027" s="178" t="s">
        <v>4031</v>
      </c>
      <c r="C2027" s="178" t="s">
        <v>1991</v>
      </c>
      <c r="D2027" s="178" t="s">
        <v>1990</v>
      </c>
      <c r="E2027" s="178" t="s">
        <v>1978</v>
      </c>
    </row>
    <row r="2028" spans="1:5" x14ac:dyDescent="0.25">
      <c r="A2028" s="178" t="s">
        <v>1922</v>
      </c>
      <c r="B2028" s="178" t="s">
        <v>4031</v>
      </c>
      <c r="C2028" s="178" t="s">
        <v>1991</v>
      </c>
      <c r="D2028" s="178" t="s">
        <v>1990</v>
      </c>
      <c r="E2028" s="178" t="s">
        <v>1974</v>
      </c>
    </row>
    <row r="2029" spans="1:5" x14ac:dyDescent="0.25">
      <c r="A2029" s="178" t="s">
        <v>1922</v>
      </c>
      <c r="B2029" s="178" t="s">
        <v>4031</v>
      </c>
      <c r="C2029" s="178" t="s">
        <v>1991</v>
      </c>
      <c r="D2029" s="178" t="s">
        <v>1990</v>
      </c>
      <c r="E2029" s="178" t="s">
        <v>1949</v>
      </c>
    </row>
    <row r="2030" spans="1:5" x14ac:dyDescent="0.25">
      <c r="A2030" s="178" t="s">
        <v>1922</v>
      </c>
      <c r="B2030" s="178" t="s">
        <v>4031</v>
      </c>
      <c r="C2030" s="178" t="s">
        <v>1991</v>
      </c>
      <c r="D2030" s="178" t="s">
        <v>1990</v>
      </c>
      <c r="E2030" s="178" t="s">
        <v>1943</v>
      </c>
    </row>
    <row r="2031" spans="1:5" x14ac:dyDescent="0.25">
      <c r="A2031" s="178" t="s">
        <v>1922</v>
      </c>
      <c r="B2031" s="178" t="s">
        <v>4031</v>
      </c>
      <c r="C2031" s="178" t="s">
        <v>1991</v>
      </c>
      <c r="D2031" s="178" t="s">
        <v>1990</v>
      </c>
      <c r="E2031" s="178" t="s">
        <v>1920</v>
      </c>
    </row>
    <row r="2032" spans="1:5" x14ac:dyDescent="0.25">
      <c r="A2032" s="178" t="s">
        <v>1922</v>
      </c>
      <c r="B2032" s="178" t="s">
        <v>4031</v>
      </c>
      <c r="C2032" s="178" t="s">
        <v>1991</v>
      </c>
      <c r="D2032" s="178" t="s">
        <v>1990</v>
      </c>
      <c r="E2032" s="178" t="s">
        <v>1968</v>
      </c>
    </row>
    <row r="2033" spans="1:5" x14ac:dyDescent="0.25">
      <c r="A2033" s="178" t="s">
        <v>1922</v>
      </c>
      <c r="B2033" s="178" t="s">
        <v>4030</v>
      </c>
      <c r="C2033" s="178" t="s">
        <v>1989</v>
      </c>
      <c r="D2033" s="178" t="s">
        <v>1988</v>
      </c>
      <c r="E2033" s="178" t="s">
        <v>1947</v>
      </c>
    </row>
    <row r="2034" spans="1:5" x14ac:dyDescent="0.25">
      <c r="A2034" s="178" t="s">
        <v>1922</v>
      </c>
      <c r="B2034" s="178" t="s">
        <v>4030</v>
      </c>
      <c r="C2034" s="178" t="s">
        <v>1989</v>
      </c>
      <c r="D2034" s="178" t="s">
        <v>1988</v>
      </c>
      <c r="E2034" s="178" t="s">
        <v>1968</v>
      </c>
    </row>
    <row r="2035" spans="1:5" x14ac:dyDescent="0.25">
      <c r="A2035" s="178" t="s">
        <v>1922</v>
      </c>
      <c r="B2035" s="178" t="s">
        <v>4030</v>
      </c>
      <c r="C2035" s="178" t="s">
        <v>1989</v>
      </c>
      <c r="D2035" s="178" t="s">
        <v>1988</v>
      </c>
      <c r="E2035" s="178" t="s">
        <v>1920</v>
      </c>
    </row>
    <row r="2036" spans="1:5" x14ac:dyDescent="0.25">
      <c r="A2036" s="178" t="s">
        <v>1922</v>
      </c>
      <c r="B2036" s="178" t="s">
        <v>4029</v>
      </c>
      <c r="C2036" s="178" t="s">
        <v>1987</v>
      </c>
      <c r="D2036" s="178" t="s">
        <v>1986</v>
      </c>
      <c r="E2036" s="178" t="s">
        <v>1994</v>
      </c>
    </row>
    <row r="2037" spans="1:5" x14ac:dyDescent="0.25">
      <c r="A2037" s="178" t="s">
        <v>1922</v>
      </c>
      <c r="B2037" s="178" t="s">
        <v>4029</v>
      </c>
      <c r="C2037" s="178" t="s">
        <v>1987</v>
      </c>
      <c r="D2037" s="178" t="s">
        <v>1986</v>
      </c>
      <c r="E2037" s="178" t="s">
        <v>1980</v>
      </c>
    </row>
    <row r="2038" spans="1:5" x14ac:dyDescent="0.25">
      <c r="A2038" s="178" t="s">
        <v>1922</v>
      </c>
      <c r="B2038" s="178" t="s">
        <v>4029</v>
      </c>
      <c r="C2038" s="178" t="s">
        <v>1987</v>
      </c>
      <c r="D2038" s="178" t="s">
        <v>1986</v>
      </c>
      <c r="E2038" s="178" t="s">
        <v>1970</v>
      </c>
    </row>
    <row r="2039" spans="1:5" x14ac:dyDescent="0.25">
      <c r="A2039" s="178" t="s">
        <v>1922</v>
      </c>
      <c r="B2039" s="178" t="s">
        <v>4029</v>
      </c>
      <c r="C2039" s="178" t="s">
        <v>1987</v>
      </c>
      <c r="D2039" s="178" t="s">
        <v>1986</v>
      </c>
      <c r="E2039" s="178" t="s">
        <v>424</v>
      </c>
    </row>
    <row r="2040" spans="1:5" x14ac:dyDescent="0.25">
      <c r="A2040" s="178" t="s">
        <v>1922</v>
      </c>
      <c r="B2040" s="178" t="s">
        <v>4029</v>
      </c>
      <c r="C2040" s="178" t="s">
        <v>1987</v>
      </c>
      <c r="D2040" s="178" t="s">
        <v>1986</v>
      </c>
      <c r="E2040" s="178" t="s">
        <v>1951</v>
      </c>
    </row>
    <row r="2041" spans="1:5" x14ac:dyDescent="0.25">
      <c r="A2041" s="178" t="s">
        <v>1922</v>
      </c>
      <c r="B2041" s="178" t="s">
        <v>4028</v>
      </c>
      <c r="C2041" s="178" t="s">
        <v>1985</v>
      </c>
      <c r="D2041" s="178" t="s">
        <v>1984</v>
      </c>
      <c r="E2041" s="178" t="s">
        <v>1978</v>
      </c>
    </row>
    <row r="2042" spans="1:5" x14ac:dyDescent="0.25">
      <c r="A2042" s="178" t="s">
        <v>1922</v>
      </c>
      <c r="B2042" s="178" t="s">
        <v>4028</v>
      </c>
      <c r="C2042" s="178" t="s">
        <v>1985</v>
      </c>
      <c r="D2042" s="178" t="s">
        <v>1984</v>
      </c>
      <c r="E2042" s="178" t="s">
        <v>1947</v>
      </c>
    </row>
    <row r="2043" spans="1:5" x14ac:dyDescent="0.25">
      <c r="A2043" s="178" t="s">
        <v>1922</v>
      </c>
      <c r="B2043" s="178" t="s">
        <v>4028</v>
      </c>
      <c r="C2043" s="178" t="s">
        <v>1985</v>
      </c>
      <c r="D2043" s="178" t="s">
        <v>1984</v>
      </c>
      <c r="E2043" s="178" t="s">
        <v>1935</v>
      </c>
    </row>
    <row r="2044" spans="1:5" x14ac:dyDescent="0.25">
      <c r="A2044" s="178" t="s">
        <v>1922</v>
      </c>
      <c r="B2044" s="178" t="s">
        <v>4028</v>
      </c>
      <c r="C2044" s="178" t="s">
        <v>1985</v>
      </c>
      <c r="D2044" s="178" t="s">
        <v>1984</v>
      </c>
      <c r="E2044" s="178" t="s">
        <v>1931</v>
      </c>
    </row>
    <row r="2045" spans="1:5" x14ac:dyDescent="0.25">
      <c r="A2045" s="178" t="s">
        <v>1922</v>
      </c>
      <c r="B2045" s="178" t="s">
        <v>4028</v>
      </c>
      <c r="C2045" s="178" t="s">
        <v>1985</v>
      </c>
      <c r="D2045" s="178" t="s">
        <v>1984</v>
      </c>
      <c r="E2045" s="178" t="s">
        <v>1925</v>
      </c>
    </row>
    <row r="2046" spans="1:5" x14ac:dyDescent="0.25">
      <c r="A2046" s="178" t="s">
        <v>1922</v>
      </c>
      <c r="B2046" s="178" t="s">
        <v>4027</v>
      </c>
      <c r="C2046" s="178" t="s">
        <v>1983</v>
      </c>
      <c r="D2046" s="178" t="s">
        <v>1982</v>
      </c>
      <c r="E2046" s="178" t="s">
        <v>1945</v>
      </c>
    </row>
    <row r="2047" spans="1:5" x14ac:dyDescent="0.25">
      <c r="A2047" s="178" t="s">
        <v>1922</v>
      </c>
      <c r="B2047" s="178" t="s">
        <v>4027</v>
      </c>
      <c r="C2047" s="178" t="s">
        <v>1983</v>
      </c>
      <c r="D2047" s="178" t="s">
        <v>1982</v>
      </c>
      <c r="E2047" s="178" t="s">
        <v>1929</v>
      </c>
    </row>
    <row r="2048" spans="1:5" x14ac:dyDescent="0.25">
      <c r="A2048" s="178" t="s">
        <v>1922</v>
      </c>
      <c r="B2048" s="178" t="s">
        <v>4027</v>
      </c>
      <c r="C2048" s="178" t="s">
        <v>1983</v>
      </c>
      <c r="D2048" s="178" t="s">
        <v>1982</v>
      </c>
      <c r="E2048" s="178" t="s">
        <v>4026</v>
      </c>
    </row>
    <row r="2049" spans="1:5" x14ac:dyDescent="0.25">
      <c r="A2049" s="178" t="s">
        <v>1922</v>
      </c>
      <c r="B2049" s="178" t="s">
        <v>4025</v>
      </c>
      <c r="C2049" s="178" t="s">
        <v>1981</v>
      </c>
      <c r="D2049" s="178" t="s">
        <v>1980</v>
      </c>
      <c r="E2049" s="178" t="s">
        <v>1994</v>
      </c>
    </row>
    <row r="2050" spans="1:5" x14ac:dyDescent="0.25">
      <c r="A2050" s="178" t="s">
        <v>1922</v>
      </c>
      <c r="B2050" s="178" t="s">
        <v>4025</v>
      </c>
      <c r="C2050" s="178" t="s">
        <v>1981</v>
      </c>
      <c r="D2050" s="178" t="s">
        <v>1980</v>
      </c>
      <c r="E2050" s="178" t="s">
        <v>1986</v>
      </c>
    </row>
    <row r="2051" spans="1:5" x14ac:dyDescent="0.25">
      <c r="A2051" s="178" t="s">
        <v>1922</v>
      </c>
      <c r="B2051" s="178" t="s">
        <v>4025</v>
      </c>
      <c r="C2051" s="178" t="s">
        <v>1981</v>
      </c>
      <c r="D2051" s="178" t="s">
        <v>1980</v>
      </c>
      <c r="E2051" s="178" t="s">
        <v>424</v>
      </c>
    </row>
    <row r="2052" spans="1:5" x14ac:dyDescent="0.25">
      <c r="A2052" s="178" t="s">
        <v>1922</v>
      </c>
      <c r="B2052" s="178" t="s">
        <v>4024</v>
      </c>
      <c r="C2052" s="178" t="s">
        <v>1979</v>
      </c>
      <c r="D2052" s="178" t="s">
        <v>1978</v>
      </c>
      <c r="E2052" s="178" t="s">
        <v>1990</v>
      </c>
    </row>
    <row r="2053" spans="1:5" x14ac:dyDescent="0.25">
      <c r="A2053" s="178" t="s">
        <v>1922</v>
      </c>
      <c r="B2053" s="178" t="s">
        <v>4024</v>
      </c>
      <c r="C2053" s="178" t="s">
        <v>1979</v>
      </c>
      <c r="D2053" s="178" t="s">
        <v>1978</v>
      </c>
      <c r="E2053" s="178" t="s">
        <v>1984</v>
      </c>
    </row>
    <row r="2054" spans="1:5" x14ac:dyDescent="0.25">
      <c r="A2054" s="178" t="s">
        <v>1922</v>
      </c>
      <c r="B2054" s="178" t="s">
        <v>4024</v>
      </c>
      <c r="C2054" s="178" t="s">
        <v>1979</v>
      </c>
      <c r="D2054" s="178" t="s">
        <v>1978</v>
      </c>
      <c r="E2054" s="178" t="s">
        <v>1949</v>
      </c>
    </row>
    <row r="2055" spans="1:5" x14ac:dyDescent="0.25">
      <c r="A2055" s="178" t="s">
        <v>1922</v>
      </c>
      <c r="B2055" s="178" t="s">
        <v>4024</v>
      </c>
      <c r="C2055" s="178" t="s">
        <v>1979</v>
      </c>
      <c r="D2055" s="178" t="s">
        <v>1978</v>
      </c>
      <c r="E2055" s="178" t="s">
        <v>1931</v>
      </c>
    </row>
    <row r="2056" spans="1:5" x14ac:dyDescent="0.25">
      <c r="A2056" s="178" t="s">
        <v>1922</v>
      </c>
      <c r="B2056" s="178" t="s">
        <v>4024</v>
      </c>
      <c r="C2056" s="178" t="s">
        <v>1979</v>
      </c>
      <c r="D2056" s="178" t="s">
        <v>1978</v>
      </c>
      <c r="E2056" s="178" t="s">
        <v>1925</v>
      </c>
    </row>
    <row r="2057" spans="1:5" x14ac:dyDescent="0.25">
      <c r="A2057" s="178" t="s">
        <v>1922</v>
      </c>
      <c r="B2057" s="178" t="s">
        <v>4024</v>
      </c>
      <c r="C2057" s="178" t="s">
        <v>1979</v>
      </c>
      <c r="D2057" s="178" t="s">
        <v>1978</v>
      </c>
      <c r="E2057" s="178" t="s">
        <v>1920</v>
      </c>
    </row>
    <row r="2058" spans="1:5" x14ac:dyDescent="0.25">
      <c r="A2058" s="178" t="s">
        <v>1922</v>
      </c>
      <c r="B2058" s="178" t="s">
        <v>4023</v>
      </c>
      <c r="C2058" s="178" t="s">
        <v>1975</v>
      </c>
      <c r="D2058" s="178" t="s">
        <v>1974</v>
      </c>
      <c r="E2058" s="178" t="s">
        <v>1990</v>
      </c>
    </row>
    <row r="2059" spans="1:5" x14ac:dyDescent="0.25">
      <c r="A2059" s="178" t="s">
        <v>1922</v>
      </c>
      <c r="B2059" s="178" t="s">
        <v>4023</v>
      </c>
      <c r="C2059" s="178" t="s">
        <v>1975</v>
      </c>
      <c r="D2059" s="178" t="s">
        <v>1974</v>
      </c>
      <c r="E2059" s="178" t="s">
        <v>1968</v>
      </c>
    </row>
    <row r="2060" spans="1:5" x14ac:dyDescent="0.25">
      <c r="A2060" s="178" t="s">
        <v>1922</v>
      </c>
      <c r="B2060" s="178" t="s">
        <v>4023</v>
      </c>
      <c r="C2060" s="178" t="s">
        <v>1975</v>
      </c>
      <c r="D2060" s="178" t="s">
        <v>1974</v>
      </c>
      <c r="E2060" s="178" t="s">
        <v>1939</v>
      </c>
    </row>
    <row r="2061" spans="1:5" x14ac:dyDescent="0.25">
      <c r="A2061" s="178" t="s">
        <v>1922</v>
      </c>
      <c r="B2061" s="178" t="s">
        <v>4023</v>
      </c>
      <c r="C2061" s="178" t="s">
        <v>1975</v>
      </c>
      <c r="D2061" s="178" t="s">
        <v>1974</v>
      </c>
      <c r="E2061" s="178" t="s">
        <v>1943</v>
      </c>
    </row>
    <row r="2062" spans="1:5" x14ac:dyDescent="0.25">
      <c r="A2062" s="178" t="s">
        <v>1922</v>
      </c>
      <c r="B2062" s="178" t="s">
        <v>4022</v>
      </c>
      <c r="C2062" s="178" t="s">
        <v>1973</v>
      </c>
      <c r="D2062" s="178" t="s">
        <v>1972</v>
      </c>
      <c r="E2062" s="178" t="s">
        <v>1992</v>
      </c>
    </row>
    <row r="2063" spans="1:5" x14ac:dyDescent="0.25">
      <c r="A2063" s="178" t="s">
        <v>1922</v>
      </c>
      <c r="B2063" s="178" t="s">
        <v>4022</v>
      </c>
      <c r="C2063" s="178" t="s">
        <v>1973</v>
      </c>
      <c r="D2063" s="178" t="s">
        <v>1972</v>
      </c>
      <c r="E2063" s="178" t="s">
        <v>1929</v>
      </c>
    </row>
    <row r="2064" spans="1:5" x14ac:dyDescent="0.25">
      <c r="A2064" s="178" t="s">
        <v>1922</v>
      </c>
      <c r="B2064" s="178" t="s">
        <v>4021</v>
      </c>
      <c r="C2064" s="178" t="s">
        <v>1971</v>
      </c>
      <c r="D2064" s="178" t="s">
        <v>1970</v>
      </c>
      <c r="E2064" s="178" t="s">
        <v>1986</v>
      </c>
    </row>
    <row r="2065" spans="1:5" x14ac:dyDescent="0.25">
      <c r="A2065" s="178" t="s">
        <v>1922</v>
      </c>
      <c r="B2065" s="178" t="s">
        <v>4021</v>
      </c>
      <c r="C2065" s="178" t="s">
        <v>1971</v>
      </c>
      <c r="D2065" s="178" t="s">
        <v>1970</v>
      </c>
      <c r="E2065" s="178" t="s">
        <v>424</v>
      </c>
    </row>
    <row r="2066" spans="1:5" x14ac:dyDescent="0.25">
      <c r="A2066" s="178" t="s">
        <v>1922</v>
      </c>
      <c r="B2066" s="178" t="s">
        <v>4021</v>
      </c>
      <c r="C2066" s="178" t="s">
        <v>1971</v>
      </c>
      <c r="D2066" s="178" t="s">
        <v>1970</v>
      </c>
      <c r="E2066" s="178" t="s">
        <v>1963</v>
      </c>
    </row>
    <row r="2067" spans="1:5" x14ac:dyDescent="0.25">
      <c r="A2067" s="178" t="s">
        <v>1922</v>
      </c>
      <c r="B2067" s="178" t="s">
        <v>4021</v>
      </c>
      <c r="C2067" s="178" t="s">
        <v>1971</v>
      </c>
      <c r="D2067" s="178" t="s">
        <v>1970</v>
      </c>
      <c r="E2067" s="178" t="s">
        <v>1951</v>
      </c>
    </row>
    <row r="2068" spans="1:5" x14ac:dyDescent="0.25">
      <c r="A2068" s="178" t="s">
        <v>1922</v>
      </c>
      <c r="B2068" s="178" t="s">
        <v>4021</v>
      </c>
      <c r="C2068" s="178" t="s">
        <v>1971</v>
      </c>
      <c r="D2068" s="178" t="s">
        <v>1970</v>
      </c>
      <c r="E2068" s="178" t="s">
        <v>1925</v>
      </c>
    </row>
    <row r="2069" spans="1:5" x14ac:dyDescent="0.25">
      <c r="A2069" s="178" t="s">
        <v>1922</v>
      </c>
      <c r="B2069" s="178" t="s">
        <v>4021</v>
      </c>
      <c r="C2069" s="178" t="s">
        <v>1971</v>
      </c>
      <c r="D2069" s="178" t="s">
        <v>1970</v>
      </c>
      <c r="E2069" s="178" t="s">
        <v>1949</v>
      </c>
    </row>
    <row r="2070" spans="1:5" x14ac:dyDescent="0.25">
      <c r="A2070" s="178" t="s">
        <v>1922</v>
      </c>
      <c r="B2070" s="178" t="s">
        <v>4021</v>
      </c>
      <c r="C2070" s="178" t="s">
        <v>1971</v>
      </c>
      <c r="D2070" s="178" t="s">
        <v>1970</v>
      </c>
      <c r="E2070" s="178" t="s">
        <v>1953</v>
      </c>
    </row>
    <row r="2071" spans="1:5" x14ac:dyDescent="0.25">
      <c r="A2071" s="178" t="s">
        <v>1922</v>
      </c>
      <c r="B2071" s="178" t="s">
        <v>4020</v>
      </c>
      <c r="C2071" s="178" t="s">
        <v>1969</v>
      </c>
      <c r="D2071" s="178" t="s">
        <v>1968</v>
      </c>
      <c r="E2071" s="178" t="s">
        <v>1939</v>
      </c>
    </row>
    <row r="2072" spans="1:5" x14ac:dyDescent="0.25">
      <c r="A2072" s="178" t="s">
        <v>1922</v>
      </c>
      <c r="B2072" s="178" t="s">
        <v>4020</v>
      </c>
      <c r="C2072" s="178" t="s">
        <v>1969</v>
      </c>
      <c r="D2072" s="178" t="s">
        <v>1968</v>
      </c>
      <c r="E2072" s="178" t="s">
        <v>1988</v>
      </c>
    </row>
    <row r="2073" spans="1:5" x14ac:dyDescent="0.25">
      <c r="A2073" s="178" t="s">
        <v>1922</v>
      </c>
      <c r="B2073" s="178" t="s">
        <v>4020</v>
      </c>
      <c r="C2073" s="178" t="s">
        <v>1969</v>
      </c>
      <c r="D2073" s="178" t="s">
        <v>1968</v>
      </c>
      <c r="E2073" s="178" t="s">
        <v>1990</v>
      </c>
    </row>
    <row r="2074" spans="1:5" x14ac:dyDescent="0.25">
      <c r="A2074" s="178" t="s">
        <v>1922</v>
      </c>
      <c r="B2074" s="178" t="s">
        <v>4020</v>
      </c>
      <c r="C2074" s="178" t="s">
        <v>1969</v>
      </c>
      <c r="D2074" s="178" t="s">
        <v>1968</v>
      </c>
      <c r="E2074" s="178" t="s">
        <v>1974</v>
      </c>
    </row>
    <row r="2075" spans="1:5" x14ac:dyDescent="0.25">
      <c r="A2075" s="178" t="s">
        <v>1922</v>
      </c>
      <c r="B2075" s="178" t="s">
        <v>4020</v>
      </c>
      <c r="C2075" s="178" t="s">
        <v>1969</v>
      </c>
      <c r="D2075" s="178" t="s">
        <v>1968</v>
      </c>
      <c r="E2075" s="178" t="s">
        <v>1920</v>
      </c>
    </row>
    <row r="2076" spans="1:5" x14ac:dyDescent="0.25">
      <c r="A2076" s="178" t="s">
        <v>1922</v>
      </c>
      <c r="B2076" s="178" t="s">
        <v>4019</v>
      </c>
      <c r="C2076" s="178" t="s">
        <v>1967</v>
      </c>
      <c r="D2076" s="178" t="s">
        <v>1966</v>
      </c>
      <c r="E2076" s="178" t="s">
        <v>1929</v>
      </c>
    </row>
    <row r="2077" spans="1:5" x14ac:dyDescent="0.25">
      <c r="A2077" s="178" t="s">
        <v>1922</v>
      </c>
      <c r="B2077" s="178" t="s">
        <v>4019</v>
      </c>
      <c r="C2077" s="178" t="s">
        <v>1967</v>
      </c>
      <c r="D2077" s="178" t="s">
        <v>1966</v>
      </c>
      <c r="E2077" s="178" t="s">
        <v>1923</v>
      </c>
    </row>
    <row r="2078" spans="1:5" x14ac:dyDescent="0.25">
      <c r="A2078" s="178" t="s">
        <v>1922</v>
      </c>
      <c r="B2078" s="178" t="s">
        <v>4018</v>
      </c>
      <c r="C2078" s="178" t="s">
        <v>1965</v>
      </c>
      <c r="D2078" s="178" t="s">
        <v>424</v>
      </c>
      <c r="E2078" s="178" t="s">
        <v>1986</v>
      </c>
    </row>
    <row r="2079" spans="1:5" x14ac:dyDescent="0.25">
      <c r="A2079" s="178" t="s">
        <v>1922</v>
      </c>
      <c r="B2079" s="178" t="s">
        <v>4018</v>
      </c>
      <c r="C2079" s="178" t="s">
        <v>1965</v>
      </c>
      <c r="D2079" s="178" t="s">
        <v>424</v>
      </c>
      <c r="E2079" s="178" t="s">
        <v>1980</v>
      </c>
    </row>
    <row r="2080" spans="1:5" x14ac:dyDescent="0.25">
      <c r="A2080" s="178" t="s">
        <v>1922</v>
      </c>
      <c r="B2080" s="178" t="s">
        <v>4018</v>
      </c>
      <c r="C2080" s="178" t="s">
        <v>1965</v>
      </c>
      <c r="D2080" s="178" t="s">
        <v>424</v>
      </c>
      <c r="E2080" s="178" t="s">
        <v>1970</v>
      </c>
    </row>
    <row r="2081" spans="1:5" x14ac:dyDescent="0.25">
      <c r="A2081" s="178" t="s">
        <v>1922</v>
      </c>
      <c r="B2081" s="178" t="s">
        <v>4018</v>
      </c>
      <c r="C2081" s="178" t="s">
        <v>1965</v>
      </c>
      <c r="D2081" s="178" t="s">
        <v>424</v>
      </c>
      <c r="E2081" s="178" t="s">
        <v>1949</v>
      </c>
    </row>
    <row r="2082" spans="1:5" x14ac:dyDescent="0.25">
      <c r="A2082" s="178" t="s">
        <v>1922</v>
      </c>
      <c r="B2082" s="178" t="s">
        <v>4018</v>
      </c>
      <c r="C2082" s="178" t="s">
        <v>1965</v>
      </c>
      <c r="D2082" s="178" t="s">
        <v>424</v>
      </c>
      <c r="E2082" s="178" t="s">
        <v>1943</v>
      </c>
    </row>
    <row r="2083" spans="1:5" x14ac:dyDescent="0.25">
      <c r="A2083" s="178" t="s">
        <v>1922</v>
      </c>
      <c r="B2083" s="178" t="s">
        <v>4017</v>
      </c>
      <c r="C2083" s="178" t="s">
        <v>1964</v>
      </c>
      <c r="D2083" s="178" t="s">
        <v>1963</v>
      </c>
      <c r="E2083" s="178" t="s">
        <v>1970</v>
      </c>
    </row>
    <row r="2084" spans="1:5" x14ac:dyDescent="0.25">
      <c r="A2084" s="178" t="s">
        <v>1922</v>
      </c>
      <c r="B2084" s="178" t="s">
        <v>4017</v>
      </c>
      <c r="C2084" s="178" t="s">
        <v>1964</v>
      </c>
      <c r="D2084" s="178" t="s">
        <v>1963</v>
      </c>
      <c r="E2084" s="178" t="s">
        <v>1925</v>
      </c>
    </row>
    <row r="2085" spans="1:5" x14ac:dyDescent="0.25">
      <c r="A2085" s="178" t="s">
        <v>1922</v>
      </c>
      <c r="B2085" s="178" t="s">
        <v>4017</v>
      </c>
      <c r="C2085" s="178" t="s">
        <v>1964</v>
      </c>
      <c r="D2085" s="178" t="s">
        <v>1963</v>
      </c>
      <c r="E2085" s="178" t="s">
        <v>1953</v>
      </c>
    </row>
    <row r="2086" spans="1:5" x14ac:dyDescent="0.25">
      <c r="A2086" s="178" t="s">
        <v>1922</v>
      </c>
      <c r="B2086" s="178" t="s">
        <v>4016</v>
      </c>
      <c r="C2086" s="178" t="s">
        <v>1962</v>
      </c>
      <c r="D2086" s="178" t="s">
        <v>1961</v>
      </c>
      <c r="E2086" s="178" t="s">
        <v>1937</v>
      </c>
    </row>
    <row r="2087" spans="1:5" x14ac:dyDescent="0.25">
      <c r="A2087" s="178" t="s">
        <v>1922</v>
      </c>
      <c r="B2087" s="178" t="s">
        <v>4016</v>
      </c>
      <c r="C2087" s="178" t="s">
        <v>1962</v>
      </c>
      <c r="D2087" s="178" t="s">
        <v>1961</v>
      </c>
      <c r="E2087" s="178" t="s">
        <v>1957</v>
      </c>
    </row>
    <row r="2088" spans="1:5" x14ac:dyDescent="0.25">
      <c r="A2088" s="178" t="s">
        <v>1922</v>
      </c>
      <c r="B2088" s="178" t="s">
        <v>4016</v>
      </c>
      <c r="C2088" s="178" t="s">
        <v>1962</v>
      </c>
      <c r="D2088" s="178" t="s">
        <v>1961</v>
      </c>
      <c r="E2088" s="178" t="s">
        <v>1927</v>
      </c>
    </row>
    <row r="2089" spans="1:5" x14ac:dyDescent="0.25">
      <c r="A2089" s="178" t="s">
        <v>1922</v>
      </c>
      <c r="B2089" s="178" t="s">
        <v>4015</v>
      </c>
      <c r="C2089" s="178" t="s">
        <v>1960</v>
      </c>
      <c r="D2089" s="178" t="s">
        <v>1959</v>
      </c>
      <c r="E2089" s="178" t="s">
        <v>1941</v>
      </c>
    </row>
    <row r="2090" spans="1:5" x14ac:dyDescent="0.25">
      <c r="A2090" s="178" t="s">
        <v>1922</v>
      </c>
      <c r="B2090" s="178" t="s">
        <v>4015</v>
      </c>
      <c r="C2090" s="178" t="s">
        <v>1960</v>
      </c>
      <c r="D2090" s="178" t="s">
        <v>1959</v>
      </c>
      <c r="E2090" s="178" t="s">
        <v>1933</v>
      </c>
    </row>
    <row r="2091" spans="1:5" x14ac:dyDescent="0.25">
      <c r="A2091" s="178" t="s">
        <v>1922</v>
      </c>
      <c r="B2091" s="178" t="s">
        <v>4014</v>
      </c>
      <c r="C2091" s="178" t="s">
        <v>1958</v>
      </c>
      <c r="D2091" s="178" t="s">
        <v>1957</v>
      </c>
      <c r="E2091" s="178" t="s">
        <v>1961</v>
      </c>
    </row>
    <row r="2092" spans="1:5" x14ac:dyDescent="0.25">
      <c r="A2092" s="178" t="s">
        <v>1922</v>
      </c>
      <c r="B2092" s="178" t="s">
        <v>4014</v>
      </c>
      <c r="C2092" s="178" t="s">
        <v>1958</v>
      </c>
      <c r="D2092" s="178" t="s">
        <v>1957</v>
      </c>
      <c r="E2092" s="178" t="s">
        <v>1933</v>
      </c>
    </row>
    <row r="2093" spans="1:5" x14ac:dyDescent="0.25">
      <c r="A2093" s="178" t="s">
        <v>1922</v>
      </c>
      <c r="B2093" s="178" t="s">
        <v>4014</v>
      </c>
      <c r="C2093" s="178" t="s">
        <v>1958</v>
      </c>
      <c r="D2093" s="178" t="s">
        <v>1957</v>
      </c>
      <c r="E2093" s="178" t="s">
        <v>1927</v>
      </c>
    </row>
    <row r="2094" spans="1:5" x14ac:dyDescent="0.25">
      <c r="A2094" s="178" t="s">
        <v>1922</v>
      </c>
      <c r="B2094" s="178" t="s">
        <v>4013</v>
      </c>
      <c r="C2094" s="178" t="s">
        <v>1956</v>
      </c>
      <c r="D2094" s="178" t="s">
        <v>1955</v>
      </c>
      <c r="E2094" s="178" t="s">
        <v>1927</v>
      </c>
    </row>
    <row r="2095" spans="1:5" x14ac:dyDescent="0.25">
      <c r="A2095" s="178" t="s">
        <v>1922</v>
      </c>
      <c r="B2095" s="178" t="s">
        <v>4013</v>
      </c>
      <c r="C2095" s="178" t="s">
        <v>1956</v>
      </c>
      <c r="D2095" s="178" t="s">
        <v>1955</v>
      </c>
      <c r="E2095" s="178" t="s">
        <v>1937</v>
      </c>
    </row>
    <row r="2096" spans="1:5" x14ac:dyDescent="0.25">
      <c r="A2096" s="178" t="s">
        <v>1922</v>
      </c>
      <c r="B2096" s="178" t="s">
        <v>4012</v>
      </c>
      <c r="C2096" s="178" t="s">
        <v>1954</v>
      </c>
      <c r="D2096" s="178" t="s">
        <v>1953</v>
      </c>
      <c r="E2096" s="178" t="s">
        <v>1925</v>
      </c>
    </row>
    <row r="2097" spans="1:5" x14ac:dyDescent="0.25">
      <c r="A2097" s="178" t="s">
        <v>1922</v>
      </c>
      <c r="B2097" s="178" t="s">
        <v>4012</v>
      </c>
      <c r="C2097" s="178" t="s">
        <v>1954</v>
      </c>
      <c r="D2097" s="178" t="s">
        <v>1953</v>
      </c>
      <c r="E2097" s="178" t="s">
        <v>1970</v>
      </c>
    </row>
    <row r="2098" spans="1:5" x14ac:dyDescent="0.25">
      <c r="A2098" s="178" t="s">
        <v>1922</v>
      </c>
      <c r="B2098" s="178" t="s">
        <v>4012</v>
      </c>
      <c r="C2098" s="178" t="s">
        <v>1954</v>
      </c>
      <c r="D2098" s="178" t="s">
        <v>1953</v>
      </c>
      <c r="E2098" s="178" t="s">
        <v>1963</v>
      </c>
    </row>
    <row r="2099" spans="1:5" x14ac:dyDescent="0.25">
      <c r="A2099" s="178" t="s">
        <v>1922</v>
      </c>
      <c r="B2099" s="178" t="s">
        <v>4011</v>
      </c>
      <c r="C2099" s="178" t="s">
        <v>1952</v>
      </c>
      <c r="D2099" s="178" t="s">
        <v>1951</v>
      </c>
      <c r="E2099" s="178" t="s">
        <v>1994</v>
      </c>
    </row>
    <row r="2100" spans="1:5" x14ac:dyDescent="0.25">
      <c r="A2100" s="178" t="s">
        <v>1922</v>
      </c>
      <c r="B2100" s="178" t="s">
        <v>4011</v>
      </c>
      <c r="C2100" s="178" t="s">
        <v>1952</v>
      </c>
      <c r="D2100" s="178" t="s">
        <v>1951</v>
      </c>
      <c r="E2100" s="178" t="s">
        <v>1986</v>
      </c>
    </row>
    <row r="2101" spans="1:5" x14ac:dyDescent="0.25">
      <c r="A2101" s="178" t="s">
        <v>1922</v>
      </c>
      <c r="B2101" s="178" t="s">
        <v>4011</v>
      </c>
      <c r="C2101" s="178" t="s">
        <v>1952</v>
      </c>
      <c r="D2101" s="178" t="s">
        <v>1951</v>
      </c>
      <c r="E2101" s="178" t="s">
        <v>1970</v>
      </c>
    </row>
    <row r="2102" spans="1:5" x14ac:dyDescent="0.25">
      <c r="A2102" s="178" t="s">
        <v>1922</v>
      </c>
      <c r="B2102" s="178" t="s">
        <v>4010</v>
      </c>
      <c r="C2102" s="178" t="s">
        <v>1950</v>
      </c>
      <c r="D2102" s="178" t="s">
        <v>1949</v>
      </c>
      <c r="E2102" s="178" t="s">
        <v>1990</v>
      </c>
    </row>
    <row r="2103" spans="1:5" x14ac:dyDescent="0.25">
      <c r="A2103" s="178" t="s">
        <v>1922</v>
      </c>
      <c r="B2103" s="178" t="s">
        <v>4010</v>
      </c>
      <c r="C2103" s="178" t="s">
        <v>1950</v>
      </c>
      <c r="D2103" s="178" t="s">
        <v>1949</v>
      </c>
      <c r="E2103" s="178" t="s">
        <v>1978</v>
      </c>
    </row>
    <row r="2104" spans="1:5" x14ac:dyDescent="0.25">
      <c r="A2104" s="178" t="s">
        <v>1922</v>
      </c>
      <c r="B2104" s="178" t="s">
        <v>4010</v>
      </c>
      <c r="C2104" s="178" t="s">
        <v>1950</v>
      </c>
      <c r="D2104" s="178" t="s">
        <v>1949</v>
      </c>
      <c r="E2104" s="178" t="s">
        <v>424</v>
      </c>
    </row>
    <row r="2105" spans="1:5" x14ac:dyDescent="0.25">
      <c r="A2105" s="178" t="s">
        <v>1922</v>
      </c>
      <c r="B2105" s="178" t="s">
        <v>4010</v>
      </c>
      <c r="C2105" s="178" t="s">
        <v>1950</v>
      </c>
      <c r="D2105" s="178" t="s">
        <v>1949</v>
      </c>
      <c r="E2105" s="178" t="s">
        <v>1943</v>
      </c>
    </row>
    <row r="2106" spans="1:5" x14ac:dyDescent="0.25">
      <c r="A2106" s="178" t="s">
        <v>1922</v>
      </c>
      <c r="B2106" s="178" t="s">
        <v>4010</v>
      </c>
      <c r="C2106" s="178" t="s">
        <v>1950</v>
      </c>
      <c r="D2106" s="178" t="s">
        <v>1949</v>
      </c>
      <c r="E2106" s="178" t="s">
        <v>1925</v>
      </c>
    </row>
    <row r="2107" spans="1:5" x14ac:dyDescent="0.25">
      <c r="A2107" s="178" t="s">
        <v>1922</v>
      </c>
      <c r="B2107" s="178" t="s">
        <v>4010</v>
      </c>
      <c r="C2107" s="178" t="s">
        <v>1950</v>
      </c>
      <c r="D2107" s="178" t="s">
        <v>1949</v>
      </c>
      <c r="E2107" s="178" t="s">
        <v>1970</v>
      </c>
    </row>
    <row r="2108" spans="1:5" x14ac:dyDescent="0.25">
      <c r="A2108" s="178" t="s">
        <v>1922</v>
      </c>
      <c r="B2108" s="178" t="s">
        <v>4009</v>
      </c>
      <c r="C2108" s="178" t="s">
        <v>1948</v>
      </c>
      <c r="D2108" s="178" t="s">
        <v>1947</v>
      </c>
      <c r="E2108" s="178" t="s">
        <v>1988</v>
      </c>
    </row>
    <row r="2109" spans="1:5" x14ac:dyDescent="0.25">
      <c r="A2109" s="178" t="s">
        <v>1922</v>
      </c>
      <c r="B2109" s="178" t="s">
        <v>4009</v>
      </c>
      <c r="C2109" s="178" t="s">
        <v>1948</v>
      </c>
      <c r="D2109" s="178" t="s">
        <v>1947</v>
      </c>
      <c r="E2109" s="178" t="s">
        <v>1984</v>
      </c>
    </row>
    <row r="2110" spans="1:5" x14ac:dyDescent="0.25">
      <c r="A2110" s="178" t="s">
        <v>1922</v>
      </c>
      <c r="B2110" s="178" t="s">
        <v>4009</v>
      </c>
      <c r="C2110" s="178" t="s">
        <v>1948</v>
      </c>
      <c r="D2110" s="178" t="s">
        <v>1947</v>
      </c>
      <c r="E2110" s="178" t="s">
        <v>1935</v>
      </c>
    </row>
    <row r="2111" spans="1:5" x14ac:dyDescent="0.25">
      <c r="A2111" s="178" t="s">
        <v>1922</v>
      </c>
      <c r="B2111" s="178" t="s">
        <v>4009</v>
      </c>
      <c r="C2111" s="178" t="s">
        <v>1948</v>
      </c>
      <c r="D2111" s="178" t="s">
        <v>1947</v>
      </c>
      <c r="E2111" s="178" t="s">
        <v>1931</v>
      </c>
    </row>
    <row r="2112" spans="1:5" x14ac:dyDescent="0.25">
      <c r="A2112" s="178" t="s">
        <v>1922</v>
      </c>
      <c r="B2112" s="178" t="s">
        <v>4009</v>
      </c>
      <c r="C2112" s="178" t="s">
        <v>1948</v>
      </c>
      <c r="D2112" s="178" t="s">
        <v>1947</v>
      </c>
      <c r="E2112" s="178" t="s">
        <v>1920</v>
      </c>
    </row>
    <row r="2113" spans="1:5" x14ac:dyDescent="0.25">
      <c r="A2113" s="178" t="s">
        <v>1922</v>
      </c>
      <c r="B2113" s="178" t="s">
        <v>4008</v>
      </c>
      <c r="C2113" s="178" t="s">
        <v>1946</v>
      </c>
      <c r="D2113" s="178" t="s">
        <v>1945</v>
      </c>
      <c r="E2113" s="178" t="s">
        <v>1992</v>
      </c>
    </row>
    <row r="2114" spans="1:5" x14ac:dyDescent="0.25">
      <c r="A2114" s="178" t="s">
        <v>1922</v>
      </c>
      <c r="B2114" s="178" t="s">
        <v>4008</v>
      </c>
      <c r="C2114" s="178" t="s">
        <v>1946</v>
      </c>
      <c r="D2114" s="178" t="s">
        <v>1945</v>
      </c>
      <c r="E2114" s="178" t="s">
        <v>1982</v>
      </c>
    </row>
    <row r="2115" spans="1:5" x14ac:dyDescent="0.25">
      <c r="A2115" s="178" t="s">
        <v>1922</v>
      </c>
      <c r="B2115" s="178" t="s">
        <v>4008</v>
      </c>
      <c r="C2115" s="178" t="s">
        <v>1946</v>
      </c>
      <c r="D2115" s="178" t="s">
        <v>1945</v>
      </c>
      <c r="E2115" s="178" t="s">
        <v>1929</v>
      </c>
    </row>
    <row r="2116" spans="1:5" x14ac:dyDescent="0.25">
      <c r="A2116" s="178" t="s">
        <v>1922</v>
      </c>
      <c r="B2116" s="178" t="s">
        <v>4007</v>
      </c>
      <c r="C2116" s="178" t="s">
        <v>1944</v>
      </c>
      <c r="D2116" s="178" t="s">
        <v>1943</v>
      </c>
      <c r="E2116" s="178" t="s">
        <v>1990</v>
      </c>
    </row>
    <row r="2117" spans="1:5" x14ac:dyDescent="0.25">
      <c r="A2117" s="178" t="s">
        <v>1922</v>
      </c>
      <c r="B2117" s="178" t="s">
        <v>4007</v>
      </c>
      <c r="C2117" s="178" t="s">
        <v>1944</v>
      </c>
      <c r="D2117" s="178" t="s">
        <v>1943</v>
      </c>
      <c r="E2117" s="178" t="s">
        <v>424</v>
      </c>
    </row>
    <row r="2118" spans="1:5" x14ac:dyDescent="0.25">
      <c r="A2118" s="178" t="s">
        <v>1922</v>
      </c>
      <c r="B2118" s="178" t="s">
        <v>4007</v>
      </c>
      <c r="C2118" s="178" t="s">
        <v>1944</v>
      </c>
      <c r="D2118" s="178" t="s">
        <v>1943</v>
      </c>
      <c r="E2118" s="178" t="s">
        <v>1949</v>
      </c>
    </row>
    <row r="2119" spans="1:5" x14ac:dyDescent="0.25">
      <c r="A2119" s="178" t="s">
        <v>1922</v>
      </c>
      <c r="B2119" s="178" t="s">
        <v>4007</v>
      </c>
      <c r="C2119" s="178" t="s">
        <v>1944</v>
      </c>
      <c r="D2119" s="178" t="s">
        <v>1943</v>
      </c>
      <c r="E2119" s="178" t="s">
        <v>1939</v>
      </c>
    </row>
    <row r="2120" spans="1:5" x14ac:dyDescent="0.25">
      <c r="A2120" s="178" t="s">
        <v>1922</v>
      </c>
      <c r="B2120" s="178" t="s">
        <v>4007</v>
      </c>
      <c r="C2120" s="178" t="s">
        <v>1944</v>
      </c>
      <c r="D2120" s="178" t="s">
        <v>1943</v>
      </c>
      <c r="E2120" s="178" t="s">
        <v>1974</v>
      </c>
    </row>
    <row r="2121" spans="1:5" x14ac:dyDescent="0.25">
      <c r="A2121" s="178" t="s">
        <v>1922</v>
      </c>
      <c r="B2121" s="178" t="s">
        <v>4006</v>
      </c>
      <c r="C2121" s="178" t="s">
        <v>1942</v>
      </c>
      <c r="D2121" s="178" t="s">
        <v>1941</v>
      </c>
      <c r="E2121" s="178" t="s">
        <v>1959</v>
      </c>
    </row>
    <row r="2122" spans="1:5" x14ac:dyDescent="0.25">
      <c r="A2122" s="178" t="s">
        <v>1922</v>
      </c>
      <c r="B2122" s="178" t="s">
        <v>4006</v>
      </c>
      <c r="C2122" s="178" t="s">
        <v>1942</v>
      </c>
      <c r="D2122" s="178" t="s">
        <v>1941</v>
      </c>
      <c r="E2122" s="178" t="s">
        <v>1933</v>
      </c>
    </row>
    <row r="2123" spans="1:5" x14ac:dyDescent="0.25">
      <c r="A2123" s="178" t="s">
        <v>1922</v>
      </c>
      <c r="B2123" s="178" t="s">
        <v>4006</v>
      </c>
      <c r="C2123" s="178" t="s">
        <v>1942</v>
      </c>
      <c r="D2123" s="178" t="s">
        <v>1941</v>
      </c>
      <c r="E2123" s="178" t="s">
        <v>1927</v>
      </c>
    </row>
    <row r="2124" spans="1:5" x14ac:dyDescent="0.25">
      <c r="A2124" s="178" t="s">
        <v>1922</v>
      </c>
      <c r="B2124" s="178" t="s">
        <v>4005</v>
      </c>
      <c r="C2124" s="178" t="s">
        <v>1940</v>
      </c>
      <c r="D2124" s="178" t="s">
        <v>1939</v>
      </c>
      <c r="E2124" s="178" t="s">
        <v>1974</v>
      </c>
    </row>
    <row r="2125" spans="1:5" x14ac:dyDescent="0.25">
      <c r="A2125" s="178" t="s">
        <v>1922</v>
      </c>
      <c r="B2125" s="178" t="s">
        <v>4005</v>
      </c>
      <c r="C2125" s="178" t="s">
        <v>1940</v>
      </c>
      <c r="D2125" s="178" t="s">
        <v>1939</v>
      </c>
      <c r="E2125" s="178" t="s">
        <v>1943</v>
      </c>
    </row>
    <row r="2126" spans="1:5" x14ac:dyDescent="0.25">
      <c r="A2126" s="178" t="s">
        <v>1922</v>
      </c>
      <c r="B2126" s="178" t="s">
        <v>4005</v>
      </c>
      <c r="C2126" s="178" t="s">
        <v>1940</v>
      </c>
      <c r="D2126" s="178" t="s">
        <v>1939</v>
      </c>
      <c r="E2126" s="178" t="s">
        <v>1968</v>
      </c>
    </row>
    <row r="2127" spans="1:5" x14ac:dyDescent="0.25">
      <c r="A2127" s="178" t="s">
        <v>1922</v>
      </c>
      <c r="B2127" s="178" t="s">
        <v>4004</v>
      </c>
      <c r="C2127" s="178" t="s">
        <v>1938</v>
      </c>
      <c r="D2127" s="178" t="s">
        <v>1937</v>
      </c>
      <c r="E2127" s="178" t="s">
        <v>1961</v>
      </c>
    </row>
    <row r="2128" spans="1:5" x14ac:dyDescent="0.25">
      <c r="A2128" s="178" t="s">
        <v>1922</v>
      </c>
      <c r="B2128" s="178" t="s">
        <v>4004</v>
      </c>
      <c r="C2128" s="178" t="s">
        <v>1938</v>
      </c>
      <c r="D2128" s="178" t="s">
        <v>1937</v>
      </c>
      <c r="E2128" s="178" t="s">
        <v>1955</v>
      </c>
    </row>
    <row r="2129" spans="1:5" x14ac:dyDescent="0.25">
      <c r="A2129" s="178" t="s">
        <v>1922</v>
      </c>
      <c r="B2129" s="178" t="s">
        <v>4004</v>
      </c>
      <c r="C2129" s="178" t="s">
        <v>1938</v>
      </c>
      <c r="D2129" s="178" t="s">
        <v>1937</v>
      </c>
      <c r="E2129" s="178" t="s">
        <v>1927</v>
      </c>
    </row>
    <row r="2130" spans="1:5" x14ac:dyDescent="0.25">
      <c r="A2130" s="178" t="s">
        <v>1922</v>
      </c>
      <c r="B2130" s="178" t="s">
        <v>4003</v>
      </c>
      <c r="C2130" s="178" t="s">
        <v>1936</v>
      </c>
      <c r="D2130" s="178" t="s">
        <v>1935</v>
      </c>
      <c r="E2130" s="178" t="s">
        <v>1984</v>
      </c>
    </row>
    <row r="2131" spans="1:5" x14ac:dyDescent="0.25">
      <c r="A2131" s="178" t="s">
        <v>1922</v>
      </c>
      <c r="B2131" s="178" t="s">
        <v>4003</v>
      </c>
      <c r="C2131" s="178" t="s">
        <v>1936</v>
      </c>
      <c r="D2131" s="178" t="s">
        <v>1935</v>
      </c>
      <c r="E2131" s="178" t="s">
        <v>1947</v>
      </c>
    </row>
    <row r="2132" spans="1:5" x14ac:dyDescent="0.25">
      <c r="A2132" s="178" t="s">
        <v>1922</v>
      </c>
      <c r="B2132" s="178" t="s">
        <v>4002</v>
      </c>
      <c r="C2132" s="178" t="s">
        <v>1934</v>
      </c>
      <c r="D2132" s="178" t="s">
        <v>1933</v>
      </c>
      <c r="E2132" s="178" t="s">
        <v>1959</v>
      </c>
    </row>
    <row r="2133" spans="1:5" x14ac:dyDescent="0.25">
      <c r="A2133" s="178" t="s">
        <v>1922</v>
      </c>
      <c r="B2133" s="178" t="s">
        <v>4002</v>
      </c>
      <c r="C2133" s="178" t="s">
        <v>1934</v>
      </c>
      <c r="D2133" s="178" t="s">
        <v>1933</v>
      </c>
      <c r="E2133" s="178" t="s">
        <v>1957</v>
      </c>
    </row>
    <row r="2134" spans="1:5" x14ac:dyDescent="0.25">
      <c r="A2134" s="178" t="s">
        <v>1922</v>
      </c>
      <c r="B2134" s="178" t="s">
        <v>4002</v>
      </c>
      <c r="C2134" s="178" t="s">
        <v>1934</v>
      </c>
      <c r="D2134" s="178" t="s">
        <v>1933</v>
      </c>
      <c r="E2134" s="178" t="s">
        <v>1941</v>
      </c>
    </row>
    <row r="2135" spans="1:5" x14ac:dyDescent="0.25">
      <c r="A2135" s="178" t="s">
        <v>1922</v>
      </c>
      <c r="B2135" s="178" t="s">
        <v>4002</v>
      </c>
      <c r="C2135" s="178" t="s">
        <v>1934</v>
      </c>
      <c r="D2135" s="178" t="s">
        <v>1933</v>
      </c>
      <c r="E2135" s="178" t="s">
        <v>1927</v>
      </c>
    </row>
    <row r="2136" spans="1:5" x14ac:dyDescent="0.25">
      <c r="A2136" s="178" t="s">
        <v>1922</v>
      </c>
      <c r="B2136" s="178" t="s">
        <v>4001</v>
      </c>
      <c r="C2136" s="178" t="s">
        <v>1932</v>
      </c>
      <c r="D2136" s="178" t="s">
        <v>1931</v>
      </c>
      <c r="E2136" s="178" t="s">
        <v>1984</v>
      </c>
    </row>
    <row r="2137" spans="1:5" x14ac:dyDescent="0.25">
      <c r="A2137" s="178" t="s">
        <v>1922</v>
      </c>
      <c r="B2137" s="178" t="s">
        <v>4001</v>
      </c>
      <c r="C2137" s="178" t="s">
        <v>1932</v>
      </c>
      <c r="D2137" s="178" t="s">
        <v>1931</v>
      </c>
      <c r="E2137" s="178" t="s">
        <v>1978</v>
      </c>
    </row>
    <row r="2138" spans="1:5" x14ac:dyDescent="0.25">
      <c r="A2138" s="178" t="s">
        <v>1922</v>
      </c>
      <c r="B2138" s="178" t="s">
        <v>4001</v>
      </c>
      <c r="C2138" s="178" t="s">
        <v>1932</v>
      </c>
      <c r="D2138" s="178" t="s">
        <v>1931</v>
      </c>
      <c r="E2138" s="178" t="s">
        <v>1947</v>
      </c>
    </row>
    <row r="2139" spans="1:5" x14ac:dyDescent="0.25">
      <c r="A2139" s="178" t="s">
        <v>1922</v>
      </c>
      <c r="B2139" s="178" t="s">
        <v>4001</v>
      </c>
      <c r="C2139" s="178" t="s">
        <v>1932</v>
      </c>
      <c r="D2139" s="178" t="s">
        <v>1931</v>
      </c>
      <c r="E2139" s="178" t="s">
        <v>1920</v>
      </c>
    </row>
    <row r="2140" spans="1:5" x14ac:dyDescent="0.25">
      <c r="A2140" s="178" t="s">
        <v>1922</v>
      </c>
      <c r="B2140" s="178" t="s">
        <v>4000</v>
      </c>
      <c r="C2140" s="178" t="s">
        <v>1930</v>
      </c>
      <c r="D2140" s="178" t="s">
        <v>1929</v>
      </c>
      <c r="E2140" s="178" t="s">
        <v>1992</v>
      </c>
    </row>
    <row r="2141" spans="1:5" x14ac:dyDescent="0.25">
      <c r="A2141" s="178" t="s">
        <v>1922</v>
      </c>
      <c r="B2141" s="178" t="s">
        <v>4000</v>
      </c>
      <c r="C2141" s="178" t="s">
        <v>1930</v>
      </c>
      <c r="D2141" s="178" t="s">
        <v>1929</v>
      </c>
      <c r="E2141" s="178" t="s">
        <v>1982</v>
      </c>
    </row>
    <row r="2142" spans="1:5" x14ac:dyDescent="0.25">
      <c r="A2142" s="178" t="s">
        <v>1922</v>
      </c>
      <c r="B2142" s="178" t="s">
        <v>4000</v>
      </c>
      <c r="C2142" s="178" t="s">
        <v>1930</v>
      </c>
      <c r="D2142" s="178" t="s">
        <v>1929</v>
      </c>
      <c r="E2142" s="178" t="s">
        <v>1972</v>
      </c>
    </row>
    <row r="2143" spans="1:5" x14ac:dyDescent="0.25">
      <c r="A2143" s="178" t="s">
        <v>1922</v>
      </c>
      <c r="B2143" s="178" t="s">
        <v>4000</v>
      </c>
      <c r="C2143" s="178" t="s">
        <v>1930</v>
      </c>
      <c r="D2143" s="178" t="s">
        <v>1929</v>
      </c>
      <c r="E2143" s="178" t="s">
        <v>1945</v>
      </c>
    </row>
    <row r="2144" spans="1:5" x14ac:dyDescent="0.25">
      <c r="A2144" s="178" t="s">
        <v>1922</v>
      </c>
      <c r="B2144" s="178" t="s">
        <v>4000</v>
      </c>
      <c r="C2144" s="178" t="s">
        <v>1930</v>
      </c>
      <c r="D2144" s="178" t="s">
        <v>1929</v>
      </c>
      <c r="E2144" s="178" t="s">
        <v>1966</v>
      </c>
    </row>
    <row r="2145" spans="1:5" x14ac:dyDescent="0.25">
      <c r="A2145" s="178" t="s">
        <v>1922</v>
      </c>
      <c r="B2145" s="178" t="s">
        <v>4000</v>
      </c>
      <c r="C2145" s="178" t="s">
        <v>1930</v>
      </c>
      <c r="D2145" s="178" t="s">
        <v>1929</v>
      </c>
      <c r="E2145" s="178" t="s">
        <v>1923</v>
      </c>
    </row>
    <row r="2146" spans="1:5" x14ac:dyDescent="0.25">
      <c r="A2146" s="178" t="s">
        <v>1922</v>
      </c>
      <c r="B2146" s="178" t="s">
        <v>3999</v>
      </c>
      <c r="C2146" s="178" t="s">
        <v>1928</v>
      </c>
      <c r="D2146" s="178" t="s">
        <v>1927</v>
      </c>
      <c r="E2146" s="178" t="s">
        <v>1961</v>
      </c>
    </row>
    <row r="2147" spans="1:5" x14ac:dyDescent="0.25">
      <c r="A2147" s="178" t="s">
        <v>1922</v>
      </c>
      <c r="B2147" s="178" t="s">
        <v>3999</v>
      </c>
      <c r="C2147" s="178" t="s">
        <v>1928</v>
      </c>
      <c r="D2147" s="178" t="s">
        <v>1927</v>
      </c>
      <c r="E2147" s="178" t="s">
        <v>1957</v>
      </c>
    </row>
    <row r="2148" spans="1:5" x14ac:dyDescent="0.25">
      <c r="A2148" s="178" t="s">
        <v>1922</v>
      </c>
      <c r="B2148" s="178" t="s">
        <v>3999</v>
      </c>
      <c r="C2148" s="178" t="s">
        <v>1928</v>
      </c>
      <c r="D2148" s="178" t="s">
        <v>1927</v>
      </c>
      <c r="E2148" s="178" t="s">
        <v>1955</v>
      </c>
    </row>
    <row r="2149" spans="1:5" x14ac:dyDescent="0.25">
      <c r="A2149" s="178" t="s">
        <v>1922</v>
      </c>
      <c r="B2149" s="178" t="s">
        <v>3999</v>
      </c>
      <c r="C2149" s="178" t="s">
        <v>1928</v>
      </c>
      <c r="D2149" s="178" t="s">
        <v>1927</v>
      </c>
      <c r="E2149" s="178" t="s">
        <v>1941</v>
      </c>
    </row>
    <row r="2150" spans="1:5" x14ac:dyDescent="0.25">
      <c r="A2150" s="178" t="s">
        <v>1922</v>
      </c>
      <c r="B2150" s="178" t="s">
        <v>3999</v>
      </c>
      <c r="C2150" s="178" t="s">
        <v>1928</v>
      </c>
      <c r="D2150" s="178" t="s">
        <v>1927</v>
      </c>
      <c r="E2150" s="178" t="s">
        <v>1937</v>
      </c>
    </row>
    <row r="2151" spans="1:5" x14ac:dyDescent="0.25">
      <c r="A2151" s="178" t="s">
        <v>1922</v>
      </c>
      <c r="B2151" s="178" t="s">
        <v>3999</v>
      </c>
      <c r="C2151" s="178" t="s">
        <v>1928</v>
      </c>
      <c r="D2151" s="178" t="s">
        <v>1927</v>
      </c>
      <c r="E2151" s="178" t="s">
        <v>1933</v>
      </c>
    </row>
    <row r="2152" spans="1:5" x14ac:dyDescent="0.25">
      <c r="A2152" s="178" t="s">
        <v>1922</v>
      </c>
      <c r="B2152" s="178" t="s">
        <v>3998</v>
      </c>
      <c r="C2152" s="178" t="s">
        <v>1926</v>
      </c>
      <c r="D2152" s="178" t="s">
        <v>1925</v>
      </c>
      <c r="E2152" s="178" t="s">
        <v>1984</v>
      </c>
    </row>
    <row r="2153" spans="1:5" x14ac:dyDescent="0.25">
      <c r="A2153" s="178" t="s">
        <v>1922</v>
      </c>
      <c r="B2153" s="178" t="s">
        <v>3998</v>
      </c>
      <c r="C2153" s="178" t="s">
        <v>1926</v>
      </c>
      <c r="D2153" s="178" t="s">
        <v>1925</v>
      </c>
      <c r="E2153" s="178" t="s">
        <v>1978</v>
      </c>
    </row>
    <row r="2154" spans="1:5" x14ac:dyDescent="0.25">
      <c r="A2154" s="178" t="s">
        <v>1922</v>
      </c>
      <c r="B2154" s="178" t="s">
        <v>3998</v>
      </c>
      <c r="C2154" s="178" t="s">
        <v>1926</v>
      </c>
      <c r="D2154" s="178" t="s">
        <v>1925</v>
      </c>
      <c r="E2154" s="178" t="s">
        <v>1970</v>
      </c>
    </row>
    <row r="2155" spans="1:5" x14ac:dyDescent="0.25">
      <c r="A2155" s="178" t="s">
        <v>1922</v>
      </c>
      <c r="B2155" s="178" t="s">
        <v>3998</v>
      </c>
      <c r="C2155" s="178" t="s">
        <v>1926</v>
      </c>
      <c r="D2155" s="178" t="s">
        <v>1925</v>
      </c>
      <c r="E2155" s="178" t="s">
        <v>1963</v>
      </c>
    </row>
    <row r="2156" spans="1:5" x14ac:dyDescent="0.25">
      <c r="A2156" s="178" t="s">
        <v>1922</v>
      </c>
      <c r="B2156" s="178" t="s">
        <v>3998</v>
      </c>
      <c r="C2156" s="178" t="s">
        <v>1926</v>
      </c>
      <c r="D2156" s="178" t="s">
        <v>1925</v>
      </c>
      <c r="E2156" s="178" t="s">
        <v>1949</v>
      </c>
    </row>
    <row r="2157" spans="1:5" x14ac:dyDescent="0.25">
      <c r="A2157" s="178" t="s">
        <v>1922</v>
      </c>
      <c r="B2157" s="178" t="s">
        <v>3998</v>
      </c>
      <c r="C2157" s="178" t="s">
        <v>1926</v>
      </c>
      <c r="D2157" s="178" t="s">
        <v>1925</v>
      </c>
      <c r="E2157" s="178" t="s">
        <v>1953</v>
      </c>
    </row>
    <row r="2158" spans="1:5" x14ac:dyDescent="0.25">
      <c r="A2158" s="178" t="s">
        <v>1922</v>
      </c>
      <c r="B2158" s="178" t="s">
        <v>3997</v>
      </c>
      <c r="C2158" s="178" t="s">
        <v>1924</v>
      </c>
      <c r="D2158" s="178" t="s">
        <v>1923</v>
      </c>
      <c r="E2158" s="178" t="s">
        <v>1966</v>
      </c>
    </row>
    <row r="2159" spans="1:5" x14ac:dyDescent="0.25">
      <c r="A2159" s="178" t="s">
        <v>1922</v>
      </c>
      <c r="B2159" s="178" t="s">
        <v>3997</v>
      </c>
      <c r="C2159" s="178" t="s">
        <v>1924</v>
      </c>
      <c r="D2159" s="178" t="s">
        <v>1923</v>
      </c>
      <c r="E2159" s="178" t="s">
        <v>1982</v>
      </c>
    </row>
    <row r="2160" spans="1:5" x14ac:dyDescent="0.25">
      <c r="A2160" s="178" t="s">
        <v>1922</v>
      </c>
      <c r="B2160" s="178" t="s">
        <v>3997</v>
      </c>
      <c r="C2160" s="178" t="s">
        <v>1924</v>
      </c>
      <c r="D2160" s="178" t="s">
        <v>1923</v>
      </c>
      <c r="E2160" s="178" t="s">
        <v>1929</v>
      </c>
    </row>
    <row r="2161" spans="1:5" x14ac:dyDescent="0.25">
      <c r="A2161" s="178" t="s">
        <v>1922</v>
      </c>
      <c r="B2161" s="178" t="s">
        <v>3996</v>
      </c>
      <c r="C2161" s="178" t="s">
        <v>1921</v>
      </c>
      <c r="D2161" s="178" t="s">
        <v>1920</v>
      </c>
      <c r="E2161" s="178" t="s">
        <v>1990</v>
      </c>
    </row>
    <row r="2162" spans="1:5" x14ac:dyDescent="0.25">
      <c r="A2162" s="178" t="s">
        <v>1922</v>
      </c>
      <c r="B2162" s="178" t="s">
        <v>3996</v>
      </c>
      <c r="C2162" s="178" t="s">
        <v>1921</v>
      </c>
      <c r="D2162" s="178" t="s">
        <v>1920</v>
      </c>
      <c r="E2162" s="178" t="s">
        <v>1978</v>
      </c>
    </row>
    <row r="2163" spans="1:5" x14ac:dyDescent="0.25">
      <c r="A2163" s="178" t="s">
        <v>1922</v>
      </c>
      <c r="B2163" s="178" t="s">
        <v>3996</v>
      </c>
      <c r="C2163" s="178" t="s">
        <v>1921</v>
      </c>
      <c r="D2163" s="178" t="s">
        <v>1920</v>
      </c>
      <c r="E2163" s="178" t="s">
        <v>1988</v>
      </c>
    </row>
    <row r="2164" spans="1:5" x14ac:dyDescent="0.25">
      <c r="A2164" s="178" t="s">
        <v>1922</v>
      </c>
      <c r="B2164" s="178" t="s">
        <v>3996</v>
      </c>
      <c r="C2164" s="178" t="s">
        <v>1921</v>
      </c>
      <c r="D2164" s="178" t="s">
        <v>1920</v>
      </c>
      <c r="E2164" s="178" t="s">
        <v>1968</v>
      </c>
    </row>
    <row r="2165" spans="1:5" x14ac:dyDescent="0.25">
      <c r="A2165" s="178" t="s">
        <v>1922</v>
      </c>
      <c r="B2165" s="178" t="s">
        <v>3996</v>
      </c>
      <c r="C2165" s="178" t="s">
        <v>1921</v>
      </c>
      <c r="D2165" s="178" t="s">
        <v>1920</v>
      </c>
      <c r="E2165" s="178" t="s">
        <v>1947</v>
      </c>
    </row>
    <row r="2166" spans="1:5" x14ac:dyDescent="0.25">
      <c r="A2166" s="178" t="s">
        <v>1922</v>
      </c>
      <c r="B2166" s="178" t="s">
        <v>3996</v>
      </c>
      <c r="C2166" s="178" t="s">
        <v>1921</v>
      </c>
      <c r="D2166" s="178" t="s">
        <v>1920</v>
      </c>
      <c r="E2166" s="178" t="s">
        <v>1931</v>
      </c>
    </row>
    <row r="2167" spans="1:5" x14ac:dyDescent="0.25">
      <c r="A2167" s="178" t="s">
        <v>1863</v>
      </c>
      <c r="B2167" s="178" t="s">
        <v>3995</v>
      </c>
      <c r="C2167" s="178" t="s">
        <v>1919</v>
      </c>
      <c r="D2167" s="178" t="s">
        <v>1918</v>
      </c>
      <c r="E2167" s="178" t="s">
        <v>1876</v>
      </c>
    </row>
    <row r="2168" spans="1:5" x14ac:dyDescent="0.25">
      <c r="A2168" s="178" t="s">
        <v>1863</v>
      </c>
      <c r="B2168" s="178" t="s">
        <v>3995</v>
      </c>
      <c r="C2168" s="178" t="s">
        <v>1919</v>
      </c>
      <c r="D2168" s="178" t="s">
        <v>1918</v>
      </c>
      <c r="E2168" s="178" t="s">
        <v>1900</v>
      </c>
    </row>
    <row r="2169" spans="1:5" x14ac:dyDescent="0.25">
      <c r="A2169" s="178" t="s">
        <v>1863</v>
      </c>
      <c r="B2169" s="178" t="s">
        <v>3995</v>
      </c>
      <c r="C2169" s="178" t="s">
        <v>1919</v>
      </c>
      <c r="D2169" s="178" t="s">
        <v>1918</v>
      </c>
      <c r="E2169" s="178" t="s">
        <v>1868</v>
      </c>
    </row>
    <row r="2170" spans="1:5" x14ac:dyDescent="0.25">
      <c r="A2170" s="178" t="s">
        <v>1863</v>
      </c>
      <c r="B2170" s="178" t="s">
        <v>3994</v>
      </c>
      <c r="C2170" s="178" t="s">
        <v>1917</v>
      </c>
      <c r="D2170" s="178" t="s">
        <v>1916</v>
      </c>
      <c r="E2170" s="178" t="s">
        <v>1886</v>
      </c>
    </row>
    <row r="2171" spans="1:5" x14ac:dyDescent="0.25">
      <c r="A2171" s="178" t="s">
        <v>1863</v>
      </c>
      <c r="B2171" s="178" t="s">
        <v>3994</v>
      </c>
      <c r="C2171" s="178" t="s">
        <v>1917</v>
      </c>
      <c r="D2171" s="178" t="s">
        <v>1916</v>
      </c>
      <c r="E2171" s="178" t="s">
        <v>1912</v>
      </c>
    </row>
    <row r="2172" spans="1:5" x14ac:dyDescent="0.25">
      <c r="A2172" s="178" t="s">
        <v>1863</v>
      </c>
      <c r="B2172" s="178" t="s">
        <v>3994</v>
      </c>
      <c r="C2172" s="178" t="s">
        <v>1917</v>
      </c>
      <c r="D2172" s="178" t="s">
        <v>1916</v>
      </c>
      <c r="E2172" s="178" t="s">
        <v>1868</v>
      </c>
    </row>
    <row r="2173" spans="1:5" x14ac:dyDescent="0.25">
      <c r="A2173" s="178" t="s">
        <v>1863</v>
      </c>
      <c r="B2173" s="178" t="s">
        <v>3994</v>
      </c>
      <c r="C2173" s="178" t="s">
        <v>1917</v>
      </c>
      <c r="D2173" s="178" t="s">
        <v>1916</v>
      </c>
      <c r="E2173" s="178" t="s">
        <v>1876</v>
      </c>
    </row>
    <row r="2174" spans="1:5" x14ac:dyDescent="0.25">
      <c r="A2174" s="178" t="s">
        <v>1863</v>
      </c>
      <c r="B2174" s="178" t="s">
        <v>3994</v>
      </c>
      <c r="C2174" s="178" t="s">
        <v>1917</v>
      </c>
      <c r="D2174" s="178" t="s">
        <v>1916</v>
      </c>
      <c r="E2174" s="178" t="s">
        <v>1906</v>
      </c>
    </row>
    <row r="2175" spans="1:5" x14ac:dyDescent="0.25">
      <c r="A2175" s="178" t="s">
        <v>1863</v>
      </c>
      <c r="B2175" s="178" t="s">
        <v>3994</v>
      </c>
      <c r="C2175" s="178" t="s">
        <v>1917</v>
      </c>
      <c r="D2175" s="178" t="s">
        <v>1916</v>
      </c>
      <c r="E2175" s="178" t="s">
        <v>1882</v>
      </c>
    </row>
    <row r="2176" spans="1:5" x14ac:dyDescent="0.25">
      <c r="A2176" s="178" t="s">
        <v>1863</v>
      </c>
      <c r="B2176" s="178" t="s">
        <v>3993</v>
      </c>
      <c r="C2176" s="178" t="s">
        <v>1915</v>
      </c>
      <c r="D2176" s="178" t="s">
        <v>1914</v>
      </c>
      <c r="E2176" s="178" t="s">
        <v>1896</v>
      </c>
    </row>
    <row r="2177" spans="1:5" x14ac:dyDescent="0.25">
      <c r="A2177" s="178" t="s">
        <v>1863</v>
      </c>
      <c r="B2177" s="178" t="s">
        <v>3993</v>
      </c>
      <c r="C2177" s="178" t="s">
        <v>1915</v>
      </c>
      <c r="D2177" s="178" t="s">
        <v>1914</v>
      </c>
      <c r="E2177" s="178" t="s">
        <v>1880</v>
      </c>
    </row>
    <row r="2178" spans="1:5" x14ac:dyDescent="0.25">
      <c r="A2178" s="178" t="s">
        <v>1863</v>
      </c>
      <c r="B2178" s="178" t="s">
        <v>3993</v>
      </c>
      <c r="C2178" s="178" t="s">
        <v>1915</v>
      </c>
      <c r="D2178" s="178" t="s">
        <v>1914</v>
      </c>
      <c r="E2178" s="178" t="s">
        <v>1894</v>
      </c>
    </row>
    <row r="2179" spans="1:5" x14ac:dyDescent="0.25">
      <c r="A2179" s="178" t="s">
        <v>1863</v>
      </c>
      <c r="B2179" s="178" t="s">
        <v>3993</v>
      </c>
      <c r="C2179" s="178" t="s">
        <v>1915</v>
      </c>
      <c r="D2179" s="178" t="s">
        <v>1914</v>
      </c>
      <c r="E2179" s="178" t="s">
        <v>1878</v>
      </c>
    </row>
    <row r="2180" spans="1:5" x14ac:dyDescent="0.25">
      <c r="A2180" s="178" t="s">
        <v>1863</v>
      </c>
      <c r="B2180" s="178" t="s">
        <v>3992</v>
      </c>
      <c r="C2180" s="178" t="s">
        <v>1913</v>
      </c>
      <c r="D2180" s="178" t="s">
        <v>1912</v>
      </c>
      <c r="E2180" s="178" t="s">
        <v>1886</v>
      </c>
    </row>
    <row r="2181" spans="1:5" x14ac:dyDescent="0.25">
      <c r="A2181" s="178" t="s">
        <v>1863</v>
      </c>
      <c r="B2181" s="178" t="s">
        <v>3992</v>
      </c>
      <c r="C2181" s="178" t="s">
        <v>1913</v>
      </c>
      <c r="D2181" s="178" t="s">
        <v>1912</v>
      </c>
      <c r="E2181" s="178" t="s">
        <v>3970</v>
      </c>
    </row>
    <row r="2182" spans="1:5" x14ac:dyDescent="0.25">
      <c r="A2182" s="178" t="s">
        <v>1863</v>
      </c>
      <c r="B2182" s="178" t="s">
        <v>3992</v>
      </c>
      <c r="C2182" s="178" t="s">
        <v>1913</v>
      </c>
      <c r="D2182" s="178" t="s">
        <v>1912</v>
      </c>
      <c r="E2182" s="178" t="s">
        <v>1868</v>
      </c>
    </row>
    <row r="2183" spans="1:5" x14ac:dyDescent="0.25">
      <c r="A2183" s="178" t="s">
        <v>1863</v>
      </c>
      <c r="B2183" s="178" t="s">
        <v>3991</v>
      </c>
      <c r="C2183" s="178" t="s">
        <v>1911</v>
      </c>
      <c r="D2183" s="178" t="s">
        <v>1910</v>
      </c>
      <c r="E2183" s="178" t="s">
        <v>1892</v>
      </c>
    </row>
    <row r="2184" spans="1:5" x14ac:dyDescent="0.25">
      <c r="A2184" s="178" t="s">
        <v>1863</v>
      </c>
      <c r="B2184" s="178" t="s">
        <v>3991</v>
      </c>
      <c r="C2184" s="178" t="s">
        <v>1911</v>
      </c>
      <c r="D2184" s="178" t="s">
        <v>1910</v>
      </c>
      <c r="E2184" s="178" t="s">
        <v>1888</v>
      </c>
    </row>
    <row r="2185" spans="1:5" x14ac:dyDescent="0.25">
      <c r="A2185" s="178" t="s">
        <v>1863</v>
      </c>
      <c r="B2185" s="178" t="s">
        <v>3990</v>
      </c>
      <c r="C2185" s="178" t="s">
        <v>1909</v>
      </c>
      <c r="D2185" s="178" t="s">
        <v>1908</v>
      </c>
      <c r="E2185" s="178" t="s">
        <v>1882</v>
      </c>
    </row>
    <row r="2186" spans="1:5" x14ac:dyDescent="0.25">
      <c r="A2186" s="178" t="s">
        <v>1863</v>
      </c>
      <c r="B2186" s="178" t="s">
        <v>3990</v>
      </c>
      <c r="C2186" s="178" t="s">
        <v>1909</v>
      </c>
      <c r="D2186" s="178" t="s">
        <v>1908</v>
      </c>
      <c r="E2186" s="178" t="s">
        <v>1902</v>
      </c>
    </row>
    <row r="2187" spans="1:5" x14ac:dyDescent="0.25">
      <c r="A2187" s="178" t="s">
        <v>1863</v>
      </c>
      <c r="B2187" s="178" t="s">
        <v>3989</v>
      </c>
      <c r="C2187" s="178" t="s">
        <v>1907</v>
      </c>
      <c r="D2187" s="178" t="s">
        <v>1906</v>
      </c>
      <c r="E2187" s="178" t="s">
        <v>1882</v>
      </c>
    </row>
    <row r="2188" spans="1:5" x14ac:dyDescent="0.25">
      <c r="A2188" s="178" t="s">
        <v>1863</v>
      </c>
      <c r="B2188" s="178" t="s">
        <v>3989</v>
      </c>
      <c r="C2188" s="178" t="s">
        <v>1907</v>
      </c>
      <c r="D2188" s="178" t="s">
        <v>1906</v>
      </c>
      <c r="E2188" s="178" t="s">
        <v>3970</v>
      </c>
    </row>
    <row r="2189" spans="1:5" x14ac:dyDescent="0.25">
      <c r="A2189" s="178" t="s">
        <v>1863</v>
      </c>
      <c r="B2189" s="178" t="s">
        <v>3989</v>
      </c>
      <c r="C2189" s="178" t="s">
        <v>1907</v>
      </c>
      <c r="D2189" s="178" t="s">
        <v>1906</v>
      </c>
      <c r="E2189" s="178" t="s">
        <v>1876</v>
      </c>
    </row>
    <row r="2190" spans="1:5" x14ac:dyDescent="0.25">
      <c r="A2190" s="178" t="s">
        <v>1863</v>
      </c>
      <c r="B2190" s="178" t="s">
        <v>3988</v>
      </c>
      <c r="C2190" s="178" t="s">
        <v>1905</v>
      </c>
      <c r="D2190" s="178" t="s">
        <v>1904</v>
      </c>
      <c r="E2190" s="178" t="s">
        <v>1864</v>
      </c>
    </row>
    <row r="2191" spans="1:5" x14ac:dyDescent="0.25">
      <c r="A2191" s="178" t="s">
        <v>1863</v>
      </c>
      <c r="B2191" s="178" t="s">
        <v>3988</v>
      </c>
      <c r="C2191" s="178" t="s">
        <v>1905</v>
      </c>
      <c r="D2191" s="178" t="s">
        <v>1904</v>
      </c>
      <c r="E2191" s="178" t="s">
        <v>1878</v>
      </c>
    </row>
    <row r="2192" spans="1:5" x14ac:dyDescent="0.25">
      <c r="A2192" s="178" t="s">
        <v>1863</v>
      </c>
      <c r="B2192" s="178" t="s">
        <v>3988</v>
      </c>
      <c r="C2192" s="178" t="s">
        <v>1905</v>
      </c>
      <c r="D2192" s="178" t="s">
        <v>1904</v>
      </c>
      <c r="E2192" s="178" t="s">
        <v>1894</v>
      </c>
    </row>
    <row r="2193" spans="1:5" x14ac:dyDescent="0.25">
      <c r="A2193" s="178" t="s">
        <v>1863</v>
      </c>
      <c r="B2193" s="178" t="s">
        <v>3987</v>
      </c>
      <c r="C2193" s="178" t="s">
        <v>1903</v>
      </c>
      <c r="D2193" s="178" t="s">
        <v>1902</v>
      </c>
      <c r="E2193" s="178" t="s">
        <v>1890</v>
      </c>
    </row>
    <row r="2194" spans="1:5" x14ac:dyDescent="0.25">
      <c r="A2194" s="178" t="s">
        <v>1863</v>
      </c>
      <c r="B2194" s="178" t="s">
        <v>3987</v>
      </c>
      <c r="C2194" s="178" t="s">
        <v>1903</v>
      </c>
      <c r="D2194" s="178" t="s">
        <v>1902</v>
      </c>
      <c r="E2194" s="178" t="s">
        <v>1898</v>
      </c>
    </row>
    <row r="2195" spans="1:5" x14ac:dyDescent="0.25">
      <c r="A2195" s="178" t="s">
        <v>1863</v>
      </c>
      <c r="B2195" s="178" t="s">
        <v>3987</v>
      </c>
      <c r="C2195" s="178" t="s">
        <v>1903</v>
      </c>
      <c r="D2195" s="178" t="s">
        <v>1902</v>
      </c>
      <c r="E2195" s="178" t="s">
        <v>1882</v>
      </c>
    </row>
    <row r="2196" spans="1:5" x14ac:dyDescent="0.25">
      <c r="A2196" s="178" t="s">
        <v>1863</v>
      </c>
      <c r="B2196" s="178" t="s">
        <v>3987</v>
      </c>
      <c r="C2196" s="178" t="s">
        <v>1903</v>
      </c>
      <c r="D2196" s="178" t="s">
        <v>1902</v>
      </c>
      <c r="E2196" s="178" t="s">
        <v>1908</v>
      </c>
    </row>
    <row r="2197" spans="1:5" x14ac:dyDescent="0.25">
      <c r="A2197" s="178" t="s">
        <v>1863</v>
      </c>
      <c r="B2197" s="178" t="s">
        <v>3986</v>
      </c>
      <c r="C2197" s="178" t="s">
        <v>1901</v>
      </c>
      <c r="D2197" s="178" t="s">
        <v>1900</v>
      </c>
      <c r="E2197" s="178" t="s">
        <v>1868</v>
      </c>
    </row>
    <row r="2198" spans="1:5" x14ac:dyDescent="0.25">
      <c r="A2198" s="178" t="s">
        <v>1863</v>
      </c>
      <c r="B2198" s="178" t="s">
        <v>3986</v>
      </c>
      <c r="C2198" s="178" t="s">
        <v>1901</v>
      </c>
      <c r="D2198" s="178" t="s">
        <v>1900</v>
      </c>
      <c r="E2198" s="178" t="s">
        <v>1918</v>
      </c>
    </row>
    <row r="2199" spans="1:5" x14ac:dyDescent="0.25">
      <c r="A2199" s="178" t="s">
        <v>1863</v>
      </c>
      <c r="B2199" s="178" t="s">
        <v>3985</v>
      </c>
      <c r="C2199" s="178" t="s">
        <v>1899</v>
      </c>
      <c r="D2199" s="178" t="s">
        <v>1898</v>
      </c>
      <c r="E2199" s="178" t="s">
        <v>1902</v>
      </c>
    </row>
    <row r="2200" spans="1:5" x14ac:dyDescent="0.25">
      <c r="A2200" s="178" t="s">
        <v>1863</v>
      </c>
      <c r="B2200" s="178" t="s">
        <v>3985</v>
      </c>
      <c r="C2200" s="178" t="s">
        <v>1899</v>
      </c>
      <c r="D2200" s="178" t="s">
        <v>1898</v>
      </c>
      <c r="E2200" s="178" t="s">
        <v>1890</v>
      </c>
    </row>
    <row r="2201" spans="1:5" x14ac:dyDescent="0.25">
      <c r="A2201" s="178" t="s">
        <v>1863</v>
      </c>
      <c r="B2201" s="178" t="s">
        <v>3985</v>
      </c>
      <c r="C2201" s="178" t="s">
        <v>1899</v>
      </c>
      <c r="D2201" s="178" t="s">
        <v>1898</v>
      </c>
      <c r="E2201" s="178" t="s">
        <v>1882</v>
      </c>
    </row>
    <row r="2202" spans="1:5" x14ac:dyDescent="0.25">
      <c r="A2202" s="178" t="s">
        <v>1863</v>
      </c>
      <c r="B2202" s="178" t="s">
        <v>3984</v>
      </c>
      <c r="C2202" s="178" t="s">
        <v>1897</v>
      </c>
      <c r="D2202" s="178" t="s">
        <v>1896</v>
      </c>
      <c r="E2202" s="178" t="s">
        <v>3975</v>
      </c>
    </row>
    <row r="2203" spans="1:5" x14ac:dyDescent="0.25">
      <c r="A2203" s="178" t="s">
        <v>1863</v>
      </c>
      <c r="B2203" s="178" t="s">
        <v>3984</v>
      </c>
      <c r="C2203" s="178" t="s">
        <v>1897</v>
      </c>
      <c r="D2203" s="178" t="s">
        <v>1896</v>
      </c>
      <c r="E2203" s="178" t="s">
        <v>1866</v>
      </c>
    </row>
    <row r="2204" spans="1:5" x14ac:dyDescent="0.25">
      <c r="A2204" s="178" t="s">
        <v>1863</v>
      </c>
      <c r="B2204" s="178" t="s">
        <v>3984</v>
      </c>
      <c r="C2204" s="178" t="s">
        <v>1897</v>
      </c>
      <c r="D2204" s="178" t="s">
        <v>1896</v>
      </c>
      <c r="E2204" s="178" t="s">
        <v>1880</v>
      </c>
    </row>
    <row r="2205" spans="1:5" x14ac:dyDescent="0.25">
      <c r="A2205" s="178" t="s">
        <v>1863</v>
      </c>
      <c r="B2205" s="178" t="s">
        <v>3983</v>
      </c>
      <c r="C2205" s="178" t="s">
        <v>1895</v>
      </c>
      <c r="D2205" s="178" t="s">
        <v>1894</v>
      </c>
      <c r="E2205" s="178" t="s">
        <v>1904</v>
      </c>
    </row>
    <row r="2206" spans="1:5" x14ac:dyDescent="0.25">
      <c r="A2206" s="178" t="s">
        <v>1863</v>
      </c>
      <c r="B2206" s="178" t="s">
        <v>3983</v>
      </c>
      <c r="C2206" s="178" t="s">
        <v>1895</v>
      </c>
      <c r="D2206" s="178" t="s">
        <v>1894</v>
      </c>
      <c r="E2206" s="178" t="s">
        <v>1878</v>
      </c>
    </row>
    <row r="2207" spans="1:5" x14ac:dyDescent="0.25">
      <c r="A2207" s="178" t="s">
        <v>1863</v>
      </c>
      <c r="B2207" s="178" t="s">
        <v>3983</v>
      </c>
      <c r="C2207" s="178" t="s">
        <v>1895</v>
      </c>
      <c r="D2207" s="178" t="s">
        <v>1894</v>
      </c>
      <c r="E2207" s="178" t="s">
        <v>3975</v>
      </c>
    </row>
    <row r="2208" spans="1:5" x14ac:dyDescent="0.25">
      <c r="A2208" s="178" t="s">
        <v>1863</v>
      </c>
      <c r="B2208" s="178" t="s">
        <v>3982</v>
      </c>
      <c r="C2208" s="178" t="s">
        <v>1893</v>
      </c>
      <c r="D2208" s="178" t="s">
        <v>1892</v>
      </c>
      <c r="E2208" s="178" t="s">
        <v>3981</v>
      </c>
    </row>
    <row r="2209" spans="1:5" x14ac:dyDescent="0.25">
      <c r="A2209" s="178" t="s">
        <v>1863</v>
      </c>
      <c r="B2209" s="178" t="s">
        <v>3982</v>
      </c>
      <c r="C2209" s="178" t="s">
        <v>1893</v>
      </c>
      <c r="D2209" s="178" t="s">
        <v>1892</v>
      </c>
      <c r="E2209" s="178" t="s">
        <v>1890</v>
      </c>
    </row>
    <row r="2210" spans="1:5" x14ac:dyDescent="0.25">
      <c r="A2210" s="178" t="s">
        <v>1863</v>
      </c>
      <c r="B2210" s="178" t="s">
        <v>3982</v>
      </c>
      <c r="C2210" s="178" t="s">
        <v>1893</v>
      </c>
      <c r="D2210" s="178" t="s">
        <v>1892</v>
      </c>
      <c r="E2210" s="178" t="s">
        <v>1882</v>
      </c>
    </row>
    <row r="2211" spans="1:5" x14ac:dyDescent="0.25">
      <c r="A2211" s="178" t="s">
        <v>1863</v>
      </c>
      <c r="B2211" s="178" t="s">
        <v>3982</v>
      </c>
      <c r="C2211" s="178" t="s">
        <v>1893</v>
      </c>
      <c r="D2211" s="178" t="s">
        <v>1892</v>
      </c>
      <c r="E2211" s="178" t="s">
        <v>1886</v>
      </c>
    </row>
    <row r="2212" spans="1:5" x14ac:dyDescent="0.25">
      <c r="A2212" s="178" t="s">
        <v>1863</v>
      </c>
      <c r="B2212" s="178" t="s">
        <v>3982</v>
      </c>
      <c r="C2212" s="178" t="s">
        <v>1893</v>
      </c>
      <c r="D2212" s="178" t="s">
        <v>1892</v>
      </c>
      <c r="E2212" s="178" t="s">
        <v>1910</v>
      </c>
    </row>
    <row r="2213" spans="1:5" x14ac:dyDescent="0.25">
      <c r="A2213" s="178" t="s">
        <v>1863</v>
      </c>
      <c r="B2213" s="178" t="s">
        <v>3982</v>
      </c>
      <c r="C2213" s="178" t="s">
        <v>1893</v>
      </c>
      <c r="D2213" s="178" t="s">
        <v>1892</v>
      </c>
      <c r="E2213" s="178" t="s">
        <v>1888</v>
      </c>
    </row>
    <row r="2214" spans="1:5" x14ac:dyDescent="0.25">
      <c r="A2214" s="178" t="s">
        <v>1863</v>
      </c>
      <c r="B2214" s="178" t="s">
        <v>3980</v>
      </c>
      <c r="C2214" s="178" t="s">
        <v>1891</v>
      </c>
      <c r="D2214" s="178" t="s">
        <v>1890</v>
      </c>
      <c r="E2214" s="178" t="s">
        <v>3981</v>
      </c>
    </row>
    <row r="2215" spans="1:5" x14ac:dyDescent="0.25">
      <c r="A2215" s="178" t="s">
        <v>1863</v>
      </c>
      <c r="B2215" s="178" t="s">
        <v>3980</v>
      </c>
      <c r="C2215" s="178" t="s">
        <v>1891</v>
      </c>
      <c r="D2215" s="178" t="s">
        <v>1890</v>
      </c>
      <c r="E2215" s="178" t="s">
        <v>1902</v>
      </c>
    </row>
    <row r="2216" spans="1:5" x14ac:dyDescent="0.25">
      <c r="A2216" s="178" t="s">
        <v>1863</v>
      </c>
      <c r="B2216" s="178" t="s">
        <v>3980</v>
      </c>
      <c r="C2216" s="178" t="s">
        <v>1891</v>
      </c>
      <c r="D2216" s="178" t="s">
        <v>1890</v>
      </c>
      <c r="E2216" s="178" t="s">
        <v>1898</v>
      </c>
    </row>
    <row r="2217" spans="1:5" x14ac:dyDescent="0.25">
      <c r="A2217" s="178" t="s">
        <v>1863</v>
      </c>
      <c r="B2217" s="178" t="s">
        <v>3980</v>
      </c>
      <c r="C2217" s="178" t="s">
        <v>1891</v>
      </c>
      <c r="D2217" s="178" t="s">
        <v>1890</v>
      </c>
      <c r="E2217" s="178" t="s">
        <v>1892</v>
      </c>
    </row>
    <row r="2218" spans="1:5" x14ac:dyDescent="0.25">
      <c r="A2218" s="178" t="s">
        <v>1863</v>
      </c>
      <c r="B2218" s="178" t="s">
        <v>3979</v>
      </c>
      <c r="C2218" s="178" t="s">
        <v>1889</v>
      </c>
      <c r="D2218" s="178" t="s">
        <v>1888</v>
      </c>
      <c r="E2218" s="178" t="s">
        <v>1910</v>
      </c>
    </row>
    <row r="2219" spans="1:5" x14ac:dyDescent="0.25">
      <c r="A2219" s="178" t="s">
        <v>1863</v>
      </c>
      <c r="B2219" s="178" t="s">
        <v>3979</v>
      </c>
      <c r="C2219" s="178" t="s">
        <v>1889</v>
      </c>
      <c r="D2219" s="178" t="s">
        <v>1888</v>
      </c>
      <c r="E2219" s="178" t="s">
        <v>1892</v>
      </c>
    </row>
    <row r="2220" spans="1:5" x14ac:dyDescent="0.25">
      <c r="A2220" s="178" t="s">
        <v>1863</v>
      </c>
      <c r="B2220" s="178" t="s">
        <v>3979</v>
      </c>
      <c r="C2220" s="178" t="s">
        <v>1889</v>
      </c>
      <c r="D2220" s="178" t="s">
        <v>1888</v>
      </c>
      <c r="E2220" s="178" t="s">
        <v>1886</v>
      </c>
    </row>
    <row r="2221" spans="1:5" x14ac:dyDescent="0.25">
      <c r="A2221" s="178" t="s">
        <v>1863</v>
      </c>
      <c r="B2221" s="178" t="s">
        <v>3978</v>
      </c>
      <c r="C2221" s="178" t="s">
        <v>1887</v>
      </c>
      <c r="D2221" s="178" t="s">
        <v>1886</v>
      </c>
      <c r="E2221" s="178" t="s">
        <v>1888</v>
      </c>
    </row>
    <row r="2222" spans="1:5" x14ac:dyDescent="0.25">
      <c r="A2222" s="178" t="s">
        <v>1863</v>
      </c>
      <c r="B2222" s="178" t="s">
        <v>3978</v>
      </c>
      <c r="C2222" s="178" t="s">
        <v>1887</v>
      </c>
      <c r="D2222" s="178" t="s">
        <v>1886</v>
      </c>
      <c r="E2222" s="178" t="s">
        <v>1892</v>
      </c>
    </row>
    <row r="2223" spans="1:5" x14ac:dyDescent="0.25">
      <c r="A2223" s="178" t="s">
        <v>1863</v>
      </c>
      <c r="B2223" s="178" t="s">
        <v>3978</v>
      </c>
      <c r="C2223" s="178" t="s">
        <v>1887</v>
      </c>
      <c r="D2223" s="178" t="s">
        <v>1886</v>
      </c>
      <c r="E2223" s="178" t="s">
        <v>1882</v>
      </c>
    </row>
    <row r="2224" spans="1:5" x14ac:dyDescent="0.25">
      <c r="A2224" s="178" t="s">
        <v>1863</v>
      </c>
      <c r="B2224" s="178" t="s">
        <v>3978</v>
      </c>
      <c r="C2224" s="178" t="s">
        <v>1887</v>
      </c>
      <c r="D2224" s="178" t="s">
        <v>1886</v>
      </c>
      <c r="E2224" s="178" t="s">
        <v>3970</v>
      </c>
    </row>
    <row r="2225" spans="1:5" x14ac:dyDescent="0.25">
      <c r="A2225" s="178" t="s">
        <v>1863</v>
      </c>
      <c r="B2225" s="178" t="s">
        <v>3978</v>
      </c>
      <c r="C2225" s="178" t="s">
        <v>1887</v>
      </c>
      <c r="D2225" s="178" t="s">
        <v>1886</v>
      </c>
      <c r="E2225" s="178" t="s">
        <v>1912</v>
      </c>
    </row>
    <row r="2226" spans="1:5" x14ac:dyDescent="0.25">
      <c r="A2226" s="178" t="s">
        <v>1863</v>
      </c>
      <c r="B2226" s="178" t="s">
        <v>3977</v>
      </c>
      <c r="C2226" s="178" t="s">
        <v>1883</v>
      </c>
      <c r="D2226" s="178" t="s">
        <v>1882</v>
      </c>
      <c r="E2226" s="178" t="s">
        <v>1898</v>
      </c>
    </row>
    <row r="2227" spans="1:5" x14ac:dyDescent="0.25">
      <c r="A2227" s="178" t="s">
        <v>1863</v>
      </c>
      <c r="B2227" s="178" t="s">
        <v>3977</v>
      </c>
      <c r="C2227" s="178" t="s">
        <v>1883</v>
      </c>
      <c r="D2227" s="178" t="s">
        <v>1882</v>
      </c>
      <c r="E2227" s="178" t="s">
        <v>1902</v>
      </c>
    </row>
    <row r="2228" spans="1:5" x14ac:dyDescent="0.25">
      <c r="A2228" s="178" t="s">
        <v>1863</v>
      </c>
      <c r="B2228" s="178" t="s">
        <v>3977</v>
      </c>
      <c r="C2228" s="178" t="s">
        <v>1883</v>
      </c>
      <c r="D2228" s="178" t="s">
        <v>1882</v>
      </c>
      <c r="E2228" s="178" t="s">
        <v>1908</v>
      </c>
    </row>
    <row r="2229" spans="1:5" x14ac:dyDescent="0.25">
      <c r="A2229" s="178" t="s">
        <v>1863</v>
      </c>
      <c r="B2229" s="178" t="s">
        <v>3977</v>
      </c>
      <c r="C2229" s="178" t="s">
        <v>1883</v>
      </c>
      <c r="D2229" s="178" t="s">
        <v>1882</v>
      </c>
      <c r="E2229" s="178" t="s">
        <v>1906</v>
      </c>
    </row>
    <row r="2230" spans="1:5" x14ac:dyDescent="0.25">
      <c r="A2230" s="178" t="s">
        <v>1863</v>
      </c>
      <c r="B2230" s="178" t="s">
        <v>3977</v>
      </c>
      <c r="C2230" s="178" t="s">
        <v>1883</v>
      </c>
      <c r="D2230" s="178" t="s">
        <v>1882</v>
      </c>
      <c r="E2230" s="178" t="s">
        <v>3970</v>
      </c>
    </row>
    <row r="2231" spans="1:5" x14ac:dyDescent="0.25">
      <c r="A2231" s="178" t="s">
        <v>1863</v>
      </c>
      <c r="B2231" s="178" t="s">
        <v>3977</v>
      </c>
      <c r="C2231" s="178" t="s">
        <v>1883</v>
      </c>
      <c r="D2231" s="178" t="s">
        <v>1882</v>
      </c>
      <c r="E2231" s="178" t="s">
        <v>1886</v>
      </c>
    </row>
    <row r="2232" spans="1:5" x14ac:dyDescent="0.25">
      <c r="A2232" s="178" t="s">
        <v>1863</v>
      </c>
      <c r="B2232" s="178" t="s">
        <v>3976</v>
      </c>
      <c r="C2232" s="178" t="s">
        <v>1881</v>
      </c>
      <c r="D2232" s="178" t="s">
        <v>1880</v>
      </c>
      <c r="E2232" s="178" t="s">
        <v>1896</v>
      </c>
    </row>
    <row r="2233" spans="1:5" x14ac:dyDescent="0.25">
      <c r="A2233" s="178" t="s">
        <v>1863</v>
      </c>
      <c r="B2233" s="178" t="s">
        <v>3976</v>
      </c>
      <c r="C2233" s="178" t="s">
        <v>1881</v>
      </c>
      <c r="D2233" s="178" t="s">
        <v>1880</v>
      </c>
      <c r="E2233" s="178" t="s">
        <v>1874</v>
      </c>
    </row>
    <row r="2234" spans="1:5" x14ac:dyDescent="0.25">
      <c r="A2234" s="178" t="s">
        <v>1863</v>
      </c>
      <c r="B2234" s="178" t="s">
        <v>3976</v>
      </c>
      <c r="C2234" s="178" t="s">
        <v>1881</v>
      </c>
      <c r="D2234" s="178" t="s">
        <v>1880</v>
      </c>
      <c r="E2234" s="178" t="s">
        <v>1914</v>
      </c>
    </row>
    <row r="2235" spans="1:5" x14ac:dyDescent="0.25">
      <c r="A2235" s="178" t="s">
        <v>1863</v>
      </c>
      <c r="B2235" s="178" t="s">
        <v>3976</v>
      </c>
      <c r="C2235" s="178" t="s">
        <v>1881</v>
      </c>
      <c r="D2235" s="178" t="s">
        <v>1880</v>
      </c>
      <c r="E2235" s="178" t="s">
        <v>1866</v>
      </c>
    </row>
    <row r="2236" spans="1:5" x14ac:dyDescent="0.25">
      <c r="A2236" s="178" t="s">
        <v>1863</v>
      </c>
      <c r="B2236" s="178" t="s">
        <v>3974</v>
      </c>
      <c r="C2236" s="178" t="s">
        <v>1879</v>
      </c>
      <c r="D2236" s="178" t="s">
        <v>1878</v>
      </c>
      <c r="E2236" s="178" t="s">
        <v>1904</v>
      </c>
    </row>
    <row r="2237" spans="1:5" x14ac:dyDescent="0.25">
      <c r="A2237" s="178" t="s">
        <v>1863</v>
      </c>
      <c r="B2237" s="178" t="s">
        <v>3974</v>
      </c>
      <c r="C2237" s="178" t="s">
        <v>1879</v>
      </c>
      <c r="D2237" s="178" t="s">
        <v>1878</v>
      </c>
      <c r="E2237" s="178" t="s">
        <v>1894</v>
      </c>
    </row>
    <row r="2238" spans="1:5" x14ac:dyDescent="0.25">
      <c r="A2238" s="178" t="s">
        <v>1863</v>
      </c>
      <c r="B2238" s="178" t="s">
        <v>3974</v>
      </c>
      <c r="C2238" s="178" t="s">
        <v>1879</v>
      </c>
      <c r="D2238" s="178" t="s">
        <v>1878</v>
      </c>
      <c r="E2238" s="178" t="s">
        <v>3975</v>
      </c>
    </row>
    <row r="2239" spans="1:5" x14ac:dyDescent="0.25">
      <c r="A2239" s="178" t="s">
        <v>1863</v>
      </c>
      <c r="B2239" s="178" t="s">
        <v>3974</v>
      </c>
      <c r="C2239" s="178" t="s">
        <v>1879</v>
      </c>
      <c r="D2239" s="178" t="s">
        <v>1878</v>
      </c>
      <c r="E2239" s="178" t="s">
        <v>1872</v>
      </c>
    </row>
    <row r="2240" spans="1:5" x14ac:dyDescent="0.25">
      <c r="A2240" s="178" t="s">
        <v>1863</v>
      </c>
      <c r="B2240" s="178" t="s">
        <v>3974</v>
      </c>
      <c r="C2240" s="178" t="s">
        <v>1879</v>
      </c>
      <c r="D2240" s="178" t="s">
        <v>1878</v>
      </c>
      <c r="E2240" s="178" t="s">
        <v>1864</v>
      </c>
    </row>
    <row r="2241" spans="1:5" x14ac:dyDescent="0.25">
      <c r="A2241" s="178" t="s">
        <v>1863</v>
      </c>
      <c r="B2241" s="178" t="s">
        <v>3973</v>
      </c>
      <c r="C2241" s="178" t="s">
        <v>1877</v>
      </c>
      <c r="D2241" s="178" t="s">
        <v>1876</v>
      </c>
      <c r="E2241" s="178" t="s">
        <v>1918</v>
      </c>
    </row>
    <row r="2242" spans="1:5" x14ac:dyDescent="0.25">
      <c r="A2242" s="178" t="s">
        <v>1863</v>
      </c>
      <c r="B2242" s="178" t="s">
        <v>3973</v>
      </c>
      <c r="C2242" s="178" t="s">
        <v>1877</v>
      </c>
      <c r="D2242" s="178" t="s">
        <v>1876</v>
      </c>
      <c r="E2242" s="178" t="s">
        <v>1868</v>
      </c>
    </row>
    <row r="2243" spans="1:5" x14ac:dyDescent="0.25">
      <c r="A2243" s="178" t="s">
        <v>1863</v>
      </c>
      <c r="B2243" s="178" t="s">
        <v>3973</v>
      </c>
      <c r="C2243" s="178" t="s">
        <v>1877</v>
      </c>
      <c r="D2243" s="178" t="s">
        <v>1876</v>
      </c>
      <c r="E2243" s="178" t="s">
        <v>3970</v>
      </c>
    </row>
    <row r="2244" spans="1:5" x14ac:dyDescent="0.25">
      <c r="A2244" s="178" t="s">
        <v>1863</v>
      </c>
      <c r="B2244" s="178" t="s">
        <v>3973</v>
      </c>
      <c r="C2244" s="178" t="s">
        <v>1877</v>
      </c>
      <c r="D2244" s="178" t="s">
        <v>1876</v>
      </c>
      <c r="E2244" s="178" t="s">
        <v>1906</v>
      </c>
    </row>
    <row r="2245" spans="1:5" x14ac:dyDescent="0.25">
      <c r="A2245" s="178" t="s">
        <v>1863</v>
      </c>
      <c r="B2245" s="178" t="s">
        <v>3972</v>
      </c>
      <c r="C2245" s="178" t="s">
        <v>1875</v>
      </c>
      <c r="D2245" s="178" t="s">
        <v>1874</v>
      </c>
      <c r="E2245" s="178" t="s">
        <v>1866</v>
      </c>
    </row>
    <row r="2246" spans="1:5" x14ac:dyDescent="0.25">
      <c r="A2246" s="178" t="s">
        <v>1863</v>
      </c>
      <c r="B2246" s="178" t="s">
        <v>3972</v>
      </c>
      <c r="C2246" s="178" t="s">
        <v>1875</v>
      </c>
      <c r="D2246" s="178" t="s">
        <v>1874</v>
      </c>
      <c r="E2246" s="178" t="s">
        <v>1880</v>
      </c>
    </row>
    <row r="2247" spans="1:5" x14ac:dyDescent="0.25">
      <c r="A2247" s="178" t="s">
        <v>1863</v>
      </c>
      <c r="B2247" s="178" t="s">
        <v>3971</v>
      </c>
      <c r="C2247" s="178" t="s">
        <v>1873</v>
      </c>
      <c r="D2247" s="178" t="s">
        <v>1872</v>
      </c>
      <c r="E2247" s="178" t="s">
        <v>1878</v>
      </c>
    </row>
    <row r="2248" spans="1:5" x14ac:dyDescent="0.25">
      <c r="A2248" s="178" t="s">
        <v>1863</v>
      </c>
      <c r="B2248" s="178" t="s">
        <v>3971</v>
      </c>
      <c r="C2248" s="178" t="s">
        <v>1873</v>
      </c>
      <c r="D2248" s="178" t="s">
        <v>1872</v>
      </c>
      <c r="E2248" s="178" t="s">
        <v>1864</v>
      </c>
    </row>
    <row r="2249" spans="1:5" x14ac:dyDescent="0.25">
      <c r="A2249" s="178" t="s">
        <v>1863</v>
      </c>
      <c r="B2249" s="178" t="s">
        <v>3969</v>
      </c>
      <c r="C2249" s="178" t="s">
        <v>1869</v>
      </c>
      <c r="D2249" s="178" t="s">
        <v>1868</v>
      </c>
      <c r="E2249" s="178" t="s">
        <v>1900</v>
      </c>
    </row>
    <row r="2250" spans="1:5" x14ac:dyDescent="0.25">
      <c r="A2250" s="178" t="s">
        <v>1863</v>
      </c>
      <c r="B2250" s="178" t="s">
        <v>3969</v>
      </c>
      <c r="C2250" s="178" t="s">
        <v>1869</v>
      </c>
      <c r="D2250" s="178" t="s">
        <v>1868</v>
      </c>
      <c r="E2250" s="178" t="s">
        <v>1918</v>
      </c>
    </row>
    <row r="2251" spans="1:5" x14ac:dyDescent="0.25">
      <c r="A2251" s="178" t="s">
        <v>1863</v>
      </c>
      <c r="B2251" s="178" t="s">
        <v>3969</v>
      </c>
      <c r="C2251" s="178" t="s">
        <v>1869</v>
      </c>
      <c r="D2251" s="178" t="s">
        <v>1868</v>
      </c>
      <c r="E2251" s="178" t="s">
        <v>1876</v>
      </c>
    </row>
    <row r="2252" spans="1:5" x14ac:dyDescent="0.25">
      <c r="A2252" s="178" t="s">
        <v>1863</v>
      </c>
      <c r="B2252" s="178" t="s">
        <v>3969</v>
      </c>
      <c r="C2252" s="178" t="s">
        <v>1869</v>
      </c>
      <c r="D2252" s="178" t="s">
        <v>1868</v>
      </c>
      <c r="E2252" s="178" t="s">
        <v>3970</v>
      </c>
    </row>
    <row r="2253" spans="1:5" x14ac:dyDescent="0.25">
      <c r="A2253" s="178" t="s">
        <v>1863</v>
      </c>
      <c r="B2253" s="178" t="s">
        <v>3969</v>
      </c>
      <c r="C2253" s="178" t="s">
        <v>1869</v>
      </c>
      <c r="D2253" s="178" t="s">
        <v>1868</v>
      </c>
      <c r="E2253" s="178" t="s">
        <v>1912</v>
      </c>
    </row>
    <row r="2254" spans="1:5" x14ac:dyDescent="0.25">
      <c r="A2254" s="178" t="s">
        <v>1863</v>
      </c>
      <c r="B2254" s="178" t="s">
        <v>3968</v>
      </c>
      <c r="C2254" s="178" t="s">
        <v>1867</v>
      </c>
      <c r="D2254" s="178" t="s">
        <v>1866</v>
      </c>
      <c r="E2254" s="178" t="s">
        <v>1896</v>
      </c>
    </row>
    <row r="2255" spans="1:5" x14ac:dyDescent="0.25">
      <c r="A2255" s="178" t="s">
        <v>1863</v>
      </c>
      <c r="B2255" s="178" t="s">
        <v>3968</v>
      </c>
      <c r="C2255" s="178" t="s">
        <v>1867</v>
      </c>
      <c r="D2255" s="178" t="s">
        <v>1866</v>
      </c>
      <c r="E2255" s="178" t="s">
        <v>1874</v>
      </c>
    </row>
    <row r="2256" spans="1:5" x14ac:dyDescent="0.25">
      <c r="A2256" s="178" t="s">
        <v>1863</v>
      </c>
      <c r="B2256" s="178" t="s">
        <v>3968</v>
      </c>
      <c r="C2256" s="178" t="s">
        <v>1867</v>
      </c>
      <c r="D2256" s="178" t="s">
        <v>1866</v>
      </c>
      <c r="E2256" s="178" t="s">
        <v>1880</v>
      </c>
    </row>
    <row r="2257" spans="1:5" x14ac:dyDescent="0.25">
      <c r="A2257" s="178" t="s">
        <v>1863</v>
      </c>
      <c r="B2257" s="178" t="s">
        <v>3967</v>
      </c>
      <c r="C2257" s="178" t="s">
        <v>1865</v>
      </c>
      <c r="D2257" s="178" t="s">
        <v>1864</v>
      </c>
      <c r="E2257" s="178" t="s">
        <v>1872</v>
      </c>
    </row>
    <row r="2258" spans="1:5" x14ac:dyDescent="0.25">
      <c r="A2258" s="178" t="s">
        <v>1863</v>
      </c>
      <c r="B2258" s="178" t="s">
        <v>3967</v>
      </c>
      <c r="C2258" s="178" t="s">
        <v>1865</v>
      </c>
      <c r="D2258" s="178" t="s">
        <v>1864</v>
      </c>
      <c r="E2258" s="178" t="s">
        <v>1878</v>
      </c>
    </row>
    <row r="2259" spans="1:5" x14ac:dyDescent="0.25">
      <c r="A2259" s="178" t="s">
        <v>1863</v>
      </c>
      <c r="B2259" s="178" t="s">
        <v>3967</v>
      </c>
      <c r="C2259" s="178" t="s">
        <v>1865</v>
      </c>
      <c r="D2259" s="178" t="s">
        <v>1864</v>
      </c>
      <c r="E2259" s="178" t="s">
        <v>1904</v>
      </c>
    </row>
    <row r="2260" spans="1:5" x14ac:dyDescent="0.25">
      <c r="A2260" s="178" t="s">
        <v>1863</v>
      </c>
      <c r="B2260" s="178" t="s">
        <v>3966</v>
      </c>
      <c r="C2260" s="178" t="s">
        <v>1862</v>
      </c>
      <c r="D2260" s="178" t="s">
        <v>1861</v>
      </c>
      <c r="E2260" s="178" t="s">
        <v>1892</v>
      </c>
    </row>
    <row r="2261" spans="1:5" x14ac:dyDescent="0.25">
      <c r="A2261" s="178" t="s">
        <v>1863</v>
      </c>
      <c r="B2261" s="178" t="s">
        <v>3966</v>
      </c>
      <c r="C2261" s="178" t="s">
        <v>1862</v>
      </c>
      <c r="D2261" s="178" t="s">
        <v>1861</v>
      </c>
      <c r="E2261" s="178" t="s">
        <v>1890</v>
      </c>
    </row>
    <row r="2262" spans="1:5" x14ac:dyDescent="0.25">
      <c r="A2262" s="178" t="s">
        <v>1784</v>
      </c>
      <c r="B2262" s="178" t="s">
        <v>3965</v>
      </c>
      <c r="C2262" s="178" t="s">
        <v>1860</v>
      </c>
      <c r="D2262" s="178" t="s">
        <v>1859</v>
      </c>
      <c r="E2262" s="178" t="s">
        <v>1815</v>
      </c>
    </row>
    <row r="2263" spans="1:5" x14ac:dyDescent="0.25">
      <c r="A2263" s="178" t="s">
        <v>1784</v>
      </c>
      <c r="B2263" s="178" t="s">
        <v>3965</v>
      </c>
      <c r="C2263" s="178" t="s">
        <v>1860</v>
      </c>
      <c r="D2263" s="178" t="s">
        <v>1859</v>
      </c>
      <c r="E2263" s="178" t="s">
        <v>1853</v>
      </c>
    </row>
    <row r="2264" spans="1:5" x14ac:dyDescent="0.25">
      <c r="A2264" s="178" t="s">
        <v>1784</v>
      </c>
      <c r="B2264" s="178" t="s">
        <v>3965</v>
      </c>
      <c r="C2264" s="178" t="s">
        <v>1860</v>
      </c>
      <c r="D2264" s="178" t="s">
        <v>1859</v>
      </c>
      <c r="E2264" s="178" t="s">
        <v>1855</v>
      </c>
    </row>
    <row r="2265" spans="1:5" x14ac:dyDescent="0.25">
      <c r="A2265" s="178" t="s">
        <v>1784</v>
      </c>
      <c r="B2265" s="178" t="s">
        <v>3965</v>
      </c>
      <c r="C2265" s="178" t="s">
        <v>1860</v>
      </c>
      <c r="D2265" s="178" t="s">
        <v>1859</v>
      </c>
      <c r="E2265" s="178" t="s">
        <v>1851</v>
      </c>
    </row>
    <row r="2266" spans="1:5" x14ac:dyDescent="0.25">
      <c r="A2266" s="178" t="s">
        <v>1784</v>
      </c>
      <c r="B2266" s="178" t="s">
        <v>3965</v>
      </c>
      <c r="C2266" s="178" t="s">
        <v>1860</v>
      </c>
      <c r="D2266" s="178" t="s">
        <v>1859</v>
      </c>
      <c r="E2266" s="178" t="s">
        <v>1847</v>
      </c>
    </row>
    <row r="2267" spans="1:5" x14ac:dyDescent="0.25">
      <c r="A2267" s="178" t="s">
        <v>1784</v>
      </c>
      <c r="B2267" s="178" t="s">
        <v>3965</v>
      </c>
      <c r="C2267" s="178" t="s">
        <v>1860</v>
      </c>
      <c r="D2267" s="178" t="s">
        <v>1859</v>
      </c>
      <c r="E2267" s="178" t="s">
        <v>1843</v>
      </c>
    </row>
    <row r="2268" spans="1:5" x14ac:dyDescent="0.25">
      <c r="A2268" s="178" t="s">
        <v>1784</v>
      </c>
      <c r="B2268" s="178" t="s">
        <v>3965</v>
      </c>
      <c r="C2268" s="178" t="s">
        <v>1860</v>
      </c>
      <c r="D2268" s="178" t="s">
        <v>1859</v>
      </c>
      <c r="E2268" s="178" t="s">
        <v>1839</v>
      </c>
    </row>
    <row r="2269" spans="1:5" x14ac:dyDescent="0.25">
      <c r="A2269" s="178" t="s">
        <v>1784</v>
      </c>
      <c r="B2269" s="178" t="s">
        <v>3965</v>
      </c>
      <c r="C2269" s="178" t="s">
        <v>1860</v>
      </c>
      <c r="D2269" s="178" t="s">
        <v>1859</v>
      </c>
      <c r="E2269" s="178" t="s">
        <v>1825</v>
      </c>
    </row>
    <row r="2270" spans="1:5" x14ac:dyDescent="0.25">
      <c r="A2270" s="178" t="s">
        <v>1784</v>
      </c>
      <c r="B2270" s="178" t="s">
        <v>3964</v>
      </c>
      <c r="C2270" s="178" t="s">
        <v>1858</v>
      </c>
      <c r="D2270" s="178" t="s">
        <v>1857</v>
      </c>
      <c r="E2270" s="178" t="s">
        <v>1823</v>
      </c>
    </row>
    <row r="2271" spans="1:5" x14ac:dyDescent="0.25">
      <c r="A2271" s="178" t="s">
        <v>1784</v>
      </c>
      <c r="B2271" s="178" t="s">
        <v>3964</v>
      </c>
      <c r="C2271" s="178" t="s">
        <v>1858</v>
      </c>
      <c r="D2271" s="178" t="s">
        <v>1857</v>
      </c>
      <c r="E2271" s="178" t="s">
        <v>1807</v>
      </c>
    </row>
    <row r="2272" spans="1:5" x14ac:dyDescent="0.25">
      <c r="A2272" s="178" t="s">
        <v>1784</v>
      </c>
      <c r="B2272" s="178" t="s">
        <v>3964</v>
      </c>
      <c r="C2272" s="178" t="s">
        <v>1858</v>
      </c>
      <c r="D2272" s="178" t="s">
        <v>1857</v>
      </c>
      <c r="E2272" s="178" t="s">
        <v>1847</v>
      </c>
    </row>
    <row r="2273" spans="1:5" x14ac:dyDescent="0.25">
      <c r="A2273" s="178" t="s">
        <v>1784</v>
      </c>
      <c r="B2273" s="178" t="s">
        <v>3964</v>
      </c>
      <c r="C2273" s="178" t="s">
        <v>1858</v>
      </c>
      <c r="D2273" s="178" t="s">
        <v>1857</v>
      </c>
      <c r="E2273" s="178" t="s">
        <v>1817</v>
      </c>
    </row>
    <row r="2274" spans="1:5" x14ac:dyDescent="0.25">
      <c r="A2274" s="178" t="s">
        <v>1784</v>
      </c>
      <c r="B2274" s="178" t="s">
        <v>3964</v>
      </c>
      <c r="C2274" s="178" t="s">
        <v>1858</v>
      </c>
      <c r="D2274" s="178" t="s">
        <v>1857</v>
      </c>
      <c r="E2274" s="178" t="s">
        <v>1839</v>
      </c>
    </row>
    <row r="2275" spans="1:5" x14ac:dyDescent="0.25">
      <c r="A2275" s="178" t="s">
        <v>1784</v>
      </c>
      <c r="B2275" s="178" t="s">
        <v>3964</v>
      </c>
      <c r="C2275" s="178" t="s">
        <v>1858</v>
      </c>
      <c r="D2275" s="178" t="s">
        <v>1857</v>
      </c>
      <c r="E2275" s="178" t="s">
        <v>1825</v>
      </c>
    </row>
    <row r="2276" spans="1:5" x14ac:dyDescent="0.25">
      <c r="A2276" s="178" t="s">
        <v>1784</v>
      </c>
      <c r="B2276" s="178" t="s">
        <v>3964</v>
      </c>
      <c r="C2276" s="178" t="s">
        <v>1858</v>
      </c>
      <c r="D2276" s="178" t="s">
        <v>1857</v>
      </c>
      <c r="E2276" s="178" t="s">
        <v>1859</v>
      </c>
    </row>
    <row r="2277" spans="1:5" x14ac:dyDescent="0.25">
      <c r="A2277" s="178" t="s">
        <v>1784</v>
      </c>
      <c r="B2277" s="178" t="s">
        <v>3963</v>
      </c>
      <c r="C2277" s="178" t="s">
        <v>1856</v>
      </c>
      <c r="D2277" s="178" t="s">
        <v>1855</v>
      </c>
      <c r="E2277" s="178" t="s">
        <v>1853</v>
      </c>
    </row>
    <row r="2278" spans="1:5" x14ac:dyDescent="0.25">
      <c r="A2278" s="178" t="s">
        <v>1784</v>
      </c>
      <c r="B2278" s="178" t="s">
        <v>3963</v>
      </c>
      <c r="C2278" s="178" t="s">
        <v>1856</v>
      </c>
      <c r="D2278" s="178" t="s">
        <v>1855</v>
      </c>
      <c r="E2278" s="178" t="s">
        <v>1785</v>
      </c>
    </row>
    <row r="2279" spans="1:5" x14ac:dyDescent="0.25">
      <c r="A2279" s="178" t="s">
        <v>1784</v>
      </c>
      <c r="B2279" s="178" t="s">
        <v>3963</v>
      </c>
      <c r="C2279" s="178" t="s">
        <v>1856</v>
      </c>
      <c r="D2279" s="178" t="s">
        <v>1855</v>
      </c>
      <c r="E2279" s="178" t="s">
        <v>1851</v>
      </c>
    </row>
    <row r="2280" spans="1:5" x14ac:dyDescent="0.25">
      <c r="A2280" s="178" t="s">
        <v>1784</v>
      </c>
      <c r="B2280" s="178" t="s">
        <v>3963</v>
      </c>
      <c r="C2280" s="178" t="s">
        <v>1856</v>
      </c>
      <c r="D2280" s="178" t="s">
        <v>1855</v>
      </c>
      <c r="E2280" s="178" t="s">
        <v>1849</v>
      </c>
    </row>
    <row r="2281" spans="1:5" x14ac:dyDescent="0.25">
      <c r="A2281" s="178" t="s">
        <v>1784</v>
      </c>
      <c r="B2281" s="178" t="s">
        <v>3962</v>
      </c>
      <c r="C2281" s="178" t="s">
        <v>1854</v>
      </c>
      <c r="D2281" s="178" t="s">
        <v>1853</v>
      </c>
      <c r="E2281" s="178" t="s">
        <v>1855</v>
      </c>
    </row>
    <row r="2282" spans="1:5" x14ac:dyDescent="0.25">
      <c r="A2282" s="178" t="s">
        <v>1784</v>
      </c>
      <c r="B2282" s="178" t="s">
        <v>3962</v>
      </c>
      <c r="C2282" s="178" t="s">
        <v>1854</v>
      </c>
      <c r="D2282" s="178" t="s">
        <v>1853</v>
      </c>
      <c r="E2282" s="178" t="s">
        <v>1782</v>
      </c>
    </row>
    <row r="2283" spans="1:5" x14ac:dyDescent="0.25">
      <c r="A2283" s="178" t="s">
        <v>1784</v>
      </c>
      <c r="B2283" s="178" t="s">
        <v>3962</v>
      </c>
      <c r="C2283" s="178" t="s">
        <v>1854</v>
      </c>
      <c r="D2283" s="178" t="s">
        <v>1853</v>
      </c>
      <c r="E2283" s="178" t="s">
        <v>1851</v>
      </c>
    </row>
    <row r="2284" spans="1:5" x14ac:dyDescent="0.25">
      <c r="A2284" s="178" t="s">
        <v>1784</v>
      </c>
      <c r="B2284" s="178" t="s">
        <v>3962</v>
      </c>
      <c r="C2284" s="178" t="s">
        <v>1854</v>
      </c>
      <c r="D2284" s="178" t="s">
        <v>1853</v>
      </c>
      <c r="E2284" s="178" t="s">
        <v>1859</v>
      </c>
    </row>
    <row r="2285" spans="1:5" x14ac:dyDescent="0.25">
      <c r="A2285" s="178" t="s">
        <v>1784</v>
      </c>
      <c r="B2285" s="178" t="s">
        <v>3962</v>
      </c>
      <c r="C2285" s="178" t="s">
        <v>1854</v>
      </c>
      <c r="D2285" s="178" t="s">
        <v>1853</v>
      </c>
      <c r="E2285" s="178" t="s">
        <v>1845</v>
      </c>
    </row>
    <row r="2286" spans="1:5" x14ac:dyDescent="0.25">
      <c r="A2286" s="178" t="s">
        <v>1784</v>
      </c>
      <c r="B2286" s="178" t="s">
        <v>3962</v>
      </c>
      <c r="C2286" s="178" t="s">
        <v>1854</v>
      </c>
      <c r="D2286" s="178" t="s">
        <v>1853</v>
      </c>
      <c r="E2286" s="178" t="s">
        <v>1785</v>
      </c>
    </row>
    <row r="2287" spans="1:5" x14ac:dyDescent="0.25">
      <c r="A2287" s="178" t="s">
        <v>1784</v>
      </c>
      <c r="B2287" s="178" t="s">
        <v>3961</v>
      </c>
      <c r="C2287" s="178" t="s">
        <v>1852</v>
      </c>
      <c r="D2287" s="178" t="s">
        <v>1851</v>
      </c>
      <c r="E2287" s="178" t="s">
        <v>1855</v>
      </c>
    </row>
    <row r="2288" spans="1:5" x14ac:dyDescent="0.25">
      <c r="A2288" s="178" t="s">
        <v>1784</v>
      </c>
      <c r="B2288" s="178" t="s">
        <v>3961</v>
      </c>
      <c r="C2288" s="178" t="s">
        <v>1852</v>
      </c>
      <c r="D2288" s="178" t="s">
        <v>1851</v>
      </c>
      <c r="E2288" s="178" t="s">
        <v>1853</v>
      </c>
    </row>
    <row r="2289" spans="1:5" x14ac:dyDescent="0.25">
      <c r="A2289" s="178" t="s">
        <v>1784</v>
      </c>
      <c r="B2289" s="178" t="s">
        <v>3961</v>
      </c>
      <c r="C2289" s="178" t="s">
        <v>1852</v>
      </c>
      <c r="D2289" s="178" t="s">
        <v>1851</v>
      </c>
      <c r="E2289" s="178" t="s">
        <v>3949</v>
      </c>
    </row>
    <row r="2290" spans="1:5" x14ac:dyDescent="0.25">
      <c r="A2290" s="178" t="s">
        <v>1784</v>
      </c>
      <c r="B2290" s="178" t="s">
        <v>3961</v>
      </c>
      <c r="C2290" s="178" t="s">
        <v>1852</v>
      </c>
      <c r="D2290" s="178" t="s">
        <v>1851</v>
      </c>
      <c r="E2290" s="178" t="s">
        <v>1859</v>
      </c>
    </row>
    <row r="2291" spans="1:5" x14ac:dyDescent="0.25">
      <c r="A2291" s="178" t="s">
        <v>1784</v>
      </c>
      <c r="B2291" s="178" t="s">
        <v>3961</v>
      </c>
      <c r="C2291" s="178" t="s">
        <v>1852</v>
      </c>
      <c r="D2291" s="178" t="s">
        <v>1851</v>
      </c>
      <c r="E2291" s="178" t="s">
        <v>1782</v>
      </c>
    </row>
    <row r="2292" spans="1:5" x14ac:dyDescent="0.25">
      <c r="A2292" s="178" t="s">
        <v>1784</v>
      </c>
      <c r="B2292" s="178" t="s">
        <v>3960</v>
      </c>
      <c r="C2292" s="178" t="s">
        <v>1850</v>
      </c>
      <c r="D2292" s="178" t="s">
        <v>1849</v>
      </c>
      <c r="E2292" s="178" t="s">
        <v>1851</v>
      </c>
    </row>
    <row r="2293" spans="1:5" x14ac:dyDescent="0.25">
      <c r="A2293" s="178" t="s">
        <v>1784</v>
      </c>
      <c r="B2293" s="178" t="s">
        <v>3960</v>
      </c>
      <c r="C2293" s="178" t="s">
        <v>1850</v>
      </c>
      <c r="D2293" s="178" t="s">
        <v>1849</v>
      </c>
      <c r="E2293" s="178" t="s">
        <v>1855</v>
      </c>
    </row>
    <row r="2294" spans="1:5" x14ac:dyDescent="0.25">
      <c r="A2294" s="178" t="s">
        <v>1784</v>
      </c>
      <c r="B2294" s="178" t="s">
        <v>3960</v>
      </c>
      <c r="C2294" s="178" t="s">
        <v>1850</v>
      </c>
      <c r="D2294" s="178" t="s">
        <v>1849</v>
      </c>
      <c r="E2294" s="178" t="s">
        <v>1859</v>
      </c>
    </row>
    <row r="2295" spans="1:5" x14ac:dyDescent="0.25">
      <c r="A2295" s="178" t="s">
        <v>1784</v>
      </c>
      <c r="B2295" s="178" t="s">
        <v>3960</v>
      </c>
      <c r="C2295" s="178" t="s">
        <v>1850</v>
      </c>
      <c r="D2295" s="178" t="s">
        <v>1849</v>
      </c>
      <c r="E2295" s="178" t="s">
        <v>1825</v>
      </c>
    </row>
    <row r="2296" spans="1:5" x14ac:dyDescent="0.25">
      <c r="A2296" s="178" t="s">
        <v>1784</v>
      </c>
      <c r="B2296" s="178" t="s">
        <v>3959</v>
      </c>
      <c r="C2296" s="178" t="s">
        <v>1848</v>
      </c>
      <c r="D2296" s="178" t="s">
        <v>1847</v>
      </c>
      <c r="E2296" s="178" t="s">
        <v>1859</v>
      </c>
    </row>
    <row r="2297" spans="1:5" x14ac:dyDescent="0.25">
      <c r="A2297" s="178" t="s">
        <v>1784</v>
      </c>
      <c r="B2297" s="178" t="s">
        <v>3959</v>
      </c>
      <c r="C2297" s="178" t="s">
        <v>1848</v>
      </c>
      <c r="D2297" s="178" t="s">
        <v>1847</v>
      </c>
      <c r="E2297" s="178" t="s">
        <v>1843</v>
      </c>
    </row>
    <row r="2298" spans="1:5" x14ac:dyDescent="0.25">
      <c r="A2298" s="178" t="s">
        <v>1784</v>
      </c>
      <c r="B2298" s="178" t="s">
        <v>3959</v>
      </c>
      <c r="C2298" s="178" t="s">
        <v>1848</v>
      </c>
      <c r="D2298" s="178" t="s">
        <v>1847</v>
      </c>
      <c r="E2298" s="178" t="s">
        <v>1839</v>
      </c>
    </row>
    <row r="2299" spans="1:5" x14ac:dyDescent="0.25">
      <c r="A2299" s="178" t="s">
        <v>1784</v>
      </c>
      <c r="B2299" s="178" t="s">
        <v>3959</v>
      </c>
      <c r="C2299" s="178" t="s">
        <v>1848</v>
      </c>
      <c r="D2299" s="178" t="s">
        <v>1847</v>
      </c>
      <c r="E2299" s="178" t="s">
        <v>1817</v>
      </c>
    </row>
    <row r="2300" spans="1:5" x14ac:dyDescent="0.25">
      <c r="A2300" s="178" t="s">
        <v>1784</v>
      </c>
      <c r="B2300" s="178" t="s">
        <v>3959</v>
      </c>
      <c r="C2300" s="178" t="s">
        <v>1848</v>
      </c>
      <c r="D2300" s="178" t="s">
        <v>1847</v>
      </c>
      <c r="E2300" s="178" t="s">
        <v>1825</v>
      </c>
    </row>
    <row r="2301" spans="1:5" x14ac:dyDescent="0.25">
      <c r="A2301" s="178" t="s">
        <v>1784</v>
      </c>
      <c r="B2301" s="178" t="s">
        <v>3958</v>
      </c>
      <c r="C2301" s="178" t="s">
        <v>1846</v>
      </c>
      <c r="D2301" s="178" t="s">
        <v>1845</v>
      </c>
      <c r="E2301" s="178" t="s">
        <v>1785</v>
      </c>
    </row>
    <row r="2302" spans="1:5" x14ac:dyDescent="0.25">
      <c r="A2302" s="178" t="s">
        <v>1784</v>
      </c>
      <c r="B2302" s="178" t="s">
        <v>3958</v>
      </c>
      <c r="C2302" s="178" t="s">
        <v>1846</v>
      </c>
      <c r="D2302" s="178" t="s">
        <v>1845</v>
      </c>
      <c r="E2302" s="178" t="s">
        <v>1835</v>
      </c>
    </row>
    <row r="2303" spans="1:5" x14ac:dyDescent="0.25">
      <c r="A2303" s="178" t="s">
        <v>1784</v>
      </c>
      <c r="B2303" s="178" t="s">
        <v>3958</v>
      </c>
      <c r="C2303" s="178" t="s">
        <v>1846</v>
      </c>
      <c r="D2303" s="178" t="s">
        <v>1845</v>
      </c>
      <c r="E2303" s="178" t="s">
        <v>1815</v>
      </c>
    </row>
    <row r="2304" spans="1:5" x14ac:dyDescent="0.25">
      <c r="A2304" s="178" t="s">
        <v>1784</v>
      </c>
      <c r="B2304" s="178" t="s">
        <v>3958</v>
      </c>
      <c r="C2304" s="178" t="s">
        <v>1846</v>
      </c>
      <c r="D2304" s="178" t="s">
        <v>1845</v>
      </c>
      <c r="E2304" s="178" t="s">
        <v>1789</v>
      </c>
    </row>
    <row r="2305" spans="1:5" x14ac:dyDescent="0.25">
      <c r="A2305" s="178" t="s">
        <v>1784</v>
      </c>
      <c r="B2305" s="178" t="s">
        <v>3958</v>
      </c>
      <c r="C2305" s="178" t="s">
        <v>1846</v>
      </c>
      <c r="D2305" s="178" t="s">
        <v>1845</v>
      </c>
      <c r="E2305" s="178" t="s">
        <v>1827</v>
      </c>
    </row>
    <row r="2306" spans="1:5" x14ac:dyDescent="0.25">
      <c r="A2306" s="178" t="s">
        <v>1784</v>
      </c>
      <c r="B2306" s="178" t="s">
        <v>3958</v>
      </c>
      <c r="C2306" s="178" t="s">
        <v>1846</v>
      </c>
      <c r="D2306" s="178" t="s">
        <v>1845</v>
      </c>
      <c r="E2306" s="178" t="s">
        <v>1853</v>
      </c>
    </row>
    <row r="2307" spans="1:5" x14ac:dyDescent="0.25">
      <c r="A2307" s="178" t="s">
        <v>1784</v>
      </c>
      <c r="B2307" s="178" t="s">
        <v>3958</v>
      </c>
      <c r="C2307" s="178" t="s">
        <v>1846</v>
      </c>
      <c r="D2307" s="178" t="s">
        <v>1845</v>
      </c>
      <c r="E2307" s="178" t="s">
        <v>1859</v>
      </c>
    </row>
    <row r="2308" spans="1:5" x14ac:dyDescent="0.25">
      <c r="A2308" s="178" t="s">
        <v>1784</v>
      </c>
      <c r="B2308" s="178" t="s">
        <v>3957</v>
      </c>
      <c r="C2308" s="178" t="s">
        <v>1844</v>
      </c>
      <c r="D2308" s="178" t="s">
        <v>1843</v>
      </c>
      <c r="E2308" s="178" t="s">
        <v>1847</v>
      </c>
    </row>
    <row r="2309" spans="1:5" x14ac:dyDescent="0.25">
      <c r="A2309" s="178" t="s">
        <v>1784</v>
      </c>
      <c r="B2309" s="178" t="s">
        <v>3957</v>
      </c>
      <c r="C2309" s="178" t="s">
        <v>1844</v>
      </c>
      <c r="D2309" s="178" t="s">
        <v>1843</v>
      </c>
      <c r="E2309" s="178" t="s">
        <v>1859</v>
      </c>
    </row>
    <row r="2310" spans="1:5" x14ac:dyDescent="0.25">
      <c r="A2310" s="178" t="s">
        <v>1784</v>
      </c>
      <c r="B2310" s="178" t="s">
        <v>3957</v>
      </c>
      <c r="C2310" s="178" t="s">
        <v>1844</v>
      </c>
      <c r="D2310" s="178" t="s">
        <v>1843</v>
      </c>
      <c r="E2310" s="178" t="s">
        <v>1825</v>
      </c>
    </row>
    <row r="2311" spans="1:5" x14ac:dyDescent="0.25">
      <c r="A2311" s="178" t="s">
        <v>1784</v>
      </c>
      <c r="B2311" s="178" t="s">
        <v>3957</v>
      </c>
      <c r="C2311" s="178" t="s">
        <v>1844</v>
      </c>
      <c r="D2311" s="178" t="s">
        <v>1843</v>
      </c>
      <c r="E2311" s="178" t="s">
        <v>1839</v>
      </c>
    </row>
    <row r="2312" spans="1:5" x14ac:dyDescent="0.25">
      <c r="A2312" s="178" t="s">
        <v>1784</v>
      </c>
      <c r="B2312" s="178" t="s">
        <v>3956</v>
      </c>
      <c r="C2312" s="178" t="s">
        <v>1842</v>
      </c>
      <c r="D2312" s="178" t="s">
        <v>1841</v>
      </c>
      <c r="E2312" s="178" t="s">
        <v>1795</v>
      </c>
    </row>
    <row r="2313" spans="1:5" x14ac:dyDescent="0.25">
      <c r="A2313" s="178" t="s">
        <v>1784</v>
      </c>
      <c r="B2313" s="178" t="s">
        <v>3956</v>
      </c>
      <c r="C2313" s="178" t="s">
        <v>1842</v>
      </c>
      <c r="D2313" s="178" t="s">
        <v>1841</v>
      </c>
      <c r="E2313" s="178" t="s">
        <v>1789</v>
      </c>
    </row>
    <row r="2314" spans="1:5" x14ac:dyDescent="0.25">
      <c r="A2314" s="178" t="s">
        <v>1784</v>
      </c>
      <c r="B2314" s="178" t="s">
        <v>3955</v>
      </c>
      <c r="C2314" s="178" t="s">
        <v>1840</v>
      </c>
      <c r="D2314" s="178" t="s">
        <v>1839</v>
      </c>
      <c r="E2314" s="178" t="s">
        <v>1847</v>
      </c>
    </row>
    <row r="2315" spans="1:5" x14ac:dyDescent="0.25">
      <c r="A2315" s="178" t="s">
        <v>1784</v>
      </c>
      <c r="B2315" s="178" t="s">
        <v>3955</v>
      </c>
      <c r="C2315" s="178" t="s">
        <v>1840</v>
      </c>
      <c r="D2315" s="178" t="s">
        <v>1839</v>
      </c>
      <c r="E2315" s="178" t="s">
        <v>1859</v>
      </c>
    </row>
    <row r="2316" spans="1:5" x14ac:dyDescent="0.25">
      <c r="A2316" s="178" t="s">
        <v>1784</v>
      </c>
      <c r="B2316" s="178" t="s">
        <v>3955</v>
      </c>
      <c r="C2316" s="178" t="s">
        <v>1840</v>
      </c>
      <c r="D2316" s="178" t="s">
        <v>1839</v>
      </c>
      <c r="E2316" s="178" t="s">
        <v>1843</v>
      </c>
    </row>
    <row r="2317" spans="1:5" x14ac:dyDescent="0.25">
      <c r="A2317" s="178" t="s">
        <v>1784</v>
      </c>
      <c r="B2317" s="178" t="s">
        <v>3955</v>
      </c>
      <c r="C2317" s="178" t="s">
        <v>1840</v>
      </c>
      <c r="D2317" s="178" t="s">
        <v>1839</v>
      </c>
      <c r="E2317" s="178" t="s">
        <v>1817</v>
      </c>
    </row>
    <row r="2318" spans="1:5" x14ac:dyDescent="0.25">
      <c r="A2318" s="178" t="s">
        <v>1784</v>
      </c>
      <c r="B2318" s="178" t="s">
        <v>3955</v>
      </c>
      <c r="C2318" s="178" t="s">
        <v>1840</v>
      </c>
      <c r="D2318" s="178" t="s">
        <v>1839</v>
      </c>
      <c r="E2318" s="178" t="s">
        <v>1819</v>
      </c>
    </row>
    <row r="2319" spans="1:5" x14ac:dyDescent="0.25">
      <c r="A2319" s="178" t="s">
        <v>1784</v>
      </c>
      <c r="B2319" s="178" t="s">
        <v>3955</v>
      </c>
      <c r="C2319" s="178" t="s">
        <v>1840</v>
      </c>
      <c r="D2319" s="178" t="s">
        <v>1839</v>
      </c>
      <c r="E2319" s="178" t="s">
        <v>1825</v>
      </c>
    </row>
    <row r="2320" spans="1:5" x14ac:dyDescent="0.25">
      <c r="A2320" s="178" t="s">
        <v>1784</v>
      </c>
      <c r="B2320" s="178" t="s">
        <v>3954</v>
      </c>
      <c r="C2320" s="178" t="s">
        <v>1836</v>
      </c>
      <c r="D2320" s="178" t="s">
        <v>1835</v>
      </c>
      <c r="E2320" s="178" t="s">
        <v>1845</v>
      </c>
    </row>
    <row r="2321" spans="1:5" x14ac:dyDescent="0.25">
      <c r="A2321" s="178" t="s">
        <v>1784</v>
      </c>
      <c r="B2321" s="178" t="s">
        <v>3954</v>
      </c>
      <c r="C2321" s="178" t="s">
        <v>1836</v>
      </c>
      <c r="D2321" s="178" t="s">
        <v>1835</v>
      </c>
      <c r="E2321" s="178" t="s">
        <v>1829</v>
      </c>
    </row>
    <row r="2322" spans="1:5" x14ac:dyDescent="0.25">
      <c r="A2322" s="178" t="s">
        <v>1784</v>
      </c>
      <c r="B2322" s="178" t="s">
        <v>3954</v>
      </c>
      <c r="C2322" s="178" t="s">
        <v>1836</v>
      </c>
      <c r="D2322" s="178" t="s">
        <v>1835</v>
      </c>
      <c r="E2322" s="178" t="s">
        <v>1789</v>
      </c>
    </row>
    <row r="2323" spans="1:5" x14ac:dyDescent="0.25">
      <c r="A2323" s="178" t="s">
        <v>1784</v>
      </c>
      <c r="B2323" s="178" t="s">
        <v>3954</v>
      </c>
      <c r="C2323" s="178" t="s">
        <v>1836</v>
      </c>
      <c r="D2323" s="178" t="s">
        <v>1835</v>
      </c>
      <c r="E2323" s="178" t="s">
        <v>1805</v>
      </c>
    </row>
    <row r="2324" spans="1:5" x14ac:dyDescent="0.25">
      <c r="A2324" s="178" t="s">
        <v>1784</v>
      </c>
      <c r="B2324" s="178" t="s">
        <v>3954</v>
      </c>
      <c r="C2324" s="178" t="s">
        <v>1836</v>
      </c>
      <c r="D2324" s="178" t="s">
        <v>1835</v>
      </c>
      <c r="E2324" s="178" t="s">
        <v>1827</v>
      </c>
    </row>
    <row r="2325" spans="1:5" x14ac:dyDescent="0.25">
      <c r="A2325" s="178" t="s">
        <v>1784</v>
      </c>
      <c r="B2325" s="178" t="s">
        <v>3953</v>
      </c>
      <c r="C2325" s="178" t="s">
        <v>1834</v>
      </c>
      <c r="D2325" s="178" t="s">
        <v>1833</v>
      </c>
      <c r="E2325" s="178" t="s">
        <v>1811</v>
      </c>
    </row>
    <row r="2326" spans="1:5" x14ac:dyDescent="0.25">
      <c r="A2326" s="178" t="s">
        <v>1784</v>
      </c>
      <c r="B2326" s="178" t="s">
        <v>3953</v>
      </c>
      <c r="C2326" s="178" t="s">
        <v>1834</v>
      </c>
      <c r="D2326" s="178" t="s">
        <v>1833</v>
      </c>
      <c r="E2326" s="178" t="s">
        <v>1807</v>
      </c>
    </row>
    <row r="2327" spans="1:5" x14ac:dyDescent="0.25">
      <c r="A2327" s="178" t="s">
        <v>1784</v>
      </c>
      <c r="B2327" s="178" t="s">
        <v>3952</v>
      </c>
      <c r="C2327" s="178" t="s">
        <v>1832</v>
      </c>
      <c r="D2327" s="178" t="s">
        <v>1831</v>
      </c>
      <c r="E2327" s="178" t="s">
        <v>1809</v>
      </c>
    </row>
    <row r="2328" spans="1:5" x14ac:dyDescent="0.25">
      <c r="A2328" s="178" t="s">
        <v>1784</v>
      </c>
      <c r="B2328" s="178" t="s">
        <v>3951</v>
      </c>
      <c r="C2328" s="178" t="s">
        <v>1830</v>
      </c>
      <c r="D2328" s="178" t="s">
        <v>1829</v>
      </c>
      <c r="E2328" s="178" t="s">
        <v>1835</v>
      </c>
    </row>
    <row r="2329" spans="1:5" x14ac:dyDescent="0.25">
      <c r="A2329" s="178" t="s">
        <v>1784</v>
      </c>
      <c r="B2329" s="178" t="s">
        <v>3951</v>
      </c>
      <c r="C2329" s="178" t="s">
        <v>1830</v>
      </c>
      <c r="D2329" s="178" t="s">
        <v>1829</v>
      </c>
      <c r="E2329" s="178" t="s">
        <v>1827</v>
      </c>
    </row>
    <row r="2330" spans="1:5" x14ac:dyDescent="0.25">
      <c r="A2330" s="178" t="s">
        <v>1784</v>
      </c>
      <c r="B2330" s="178" t="s">
        <v>3950</v>
      </c>
      <c r="C2330" s="178" t="s">
        <v>1828</v>
      </c>
      <c r="D2330" s="178" t="s">
        <v>1827</v>
      </c>
      <c r="E2330" s="178" t="s">
        <v>1845</v>
      </c>
    </row>
    <row r="2331" spans="1:5" x14ac:dyDescent="0.25">
      <c r="A2331" s="178" t="s">
        <v>1784</v>
      </c>
      <c r="B2331" s="178" t="s">
        <v>3950</v>
      </c>
      <c r="C2331" s="178" t="s">
        <v>1828</v>
      </c>
      <c r="D2331" s="178" t="s">
        <v>1827</v>
      </c>
      <c r="E2331" s="178" t="s">
        <v>1835</v>
      </c>
    </row>
    <row r="2332" spans="1:5" x14ac:dyDescent="0.25">
      <c r="A2332" s="178" t="s">
        <v>1784</v>
      </c>
      <c r="B2332" s="178" t="s">
        <v>3950</v>
      </c>
      <c r="C2332" s="178" t="s">
        <v>1828</v>
      </c>
      <c r="D2332" s="178" t="s">
        <v>1827</v>
      </c>
      <c r="E2332" s="178" t="s">
        <v>1785</v>
      </c>
    </row>
    <row r="2333" spans="1:5" x14ac:dyDescent="0.25">
      <c r="A2333" s="178" t="s">
        <v>1784</v>
      </c>
      <c r="B2333" s="178" t="s">
        <v>3950</v>
      </c>
      <c r="C2333" s="178" t="s">
        <v>1828</v>
      </c>
      <c r="D2333" s="178" t="s">
        <v>1827</v>
      </c>
      <c r="E2333" s="178" t="s">
        <v>1829</v>
      </c>
    </row>
    <row r="2334" spans="1:5" x14ac:dyDescent="0.25">
      <c r="A2334" s="178" t="s">
        <v>1784</v>
      </c>
      <c r="B2334" s="178" t="s">
        <v>3948</v>
      </c>
      <c r="C2334" s="178" t="s">
        <v>1826</v>
      </c>
      <c r="D2334" s="178" t="s">
        <v>1825</v>
      </c>
      <c r="E2334" s="178" t="s">
        <v>1859</v>
      </c>
    </row>
    <row r="2335" spans="1:5" x14ac:dyDescent="0.25">
      <c r="A2335" s="178" t="s">
        <v>1784</v>
      </c>
      <c r="B2335" s="178" t="s">
        <v>3948</v>
      </c>
      <c r="C2335" s="178" t="s">
        <v>1826</v>
      </c>
      <c r="D2335" s="178" t="s">
        <v>1825</v>
      </c>
      <c r="E2335" s="178" t="s">
        <v>1839</v>
      </c>
    </row>
    <row r="2336" spans="1:5" x14ac:dyDescent="0.25">
      <c r="A2336" s="178" t="s">
        <v>1784</v>
      </c>
      <c r="B2336" s="178" t="s">
        <v>3948</v>
      </c>
      <c r="C2336" s="178" t="s">
        <v>1826</v>
      </c>
      <c r="D2336" s="178" t="s">
        <v>1825</v>
      </c>
      <c r="E2336" s="178" t="s">
        <v>1847</v>
      </c>
    </row>
    <row r="2337" spans="1:5" x14ac:dyDescent="0.25">
      <c r="A2337" s="178" t="s">
        <v>1784</v>
      </c>
      <c r="B2337" s="178" t="s">
        <v>3948</v>
      </c>
      <c r="C2337" s="178" t="s">
        <v>1826</v>
      </c>
      <c r="D2337" s="178" t="s">
        <v>1825</v>
      </c>
      <c r="E2337" s="178" t="s">
        <v>1795</v>
      </c>
    </row>
    <row r="2338" spans="1:5" x14ac:dyDescent="0.25">
      <c r="A2338" s="178" t="s">
        <v>1784</v>
      </c>
      <c r="B2338" s="178" t="s">
        <v>3948</v>
      </c>
      <c r="C2338" s="178" t="s">
        <v>1826</v>
      </c>
      <c r="D2338" s="178" t="s">
        <v>1825</v>
      </c>
      <c r="E2338" s="178" t="s">
        <v>1815</v>
      </c>
    </row>
    <row r="2339" spans="1:5" x14ac:dyDescent="0.25">
      <c r="A2339" s="178" t="s">
        <v>1784</v>
      </c>
      <c r="B2339" s="178" t="s">
        <v>3948</v>
      </c>
      <c r="C2339" s="178" t="s">
        <v>1826</v>
      </c>
      <c r="D2339" s="178" t="s">
        <v>1825</v>
      </c>
      <c r="E2339" s="178" t="s">
        <v>1817</v>
      </c>
    </row>
    <row r="2340" spans="1:5" x14ac:dyDescent="0.25">
      <c r="A2340" s="178" t="s">
        <v>1784</v>
      </c>
      <c r="B2340" s="178" t="s">
        <v>3948</v>
      </c>
      <c r="C2340" s="178" t="s">
        <v>1826</v>
      </c>
      <c r="D2340" s="178" t="s">
        <v>1825</v>
      </c>
      <c r="E2340" s="178" t="s">
        <v>1851</v>
      </c>
    </row>
    <row r="2341" spans="1:5" x14ac:dyDescent="0.25">
      <c r="A2341" s="178" t="s">
        <v>1784</v>
      </c>
      <c r="B2341" s="178" t="s">
        <v>3948</v>
      </c>
      <c r="C2341" s="178" t="s">
        <v>1826</v>
      </c>
      <c r="D2341" s="178" t="s">
        <v>1825</v>
      </c>
      <c r="E2341" s="178" t="s">
        <v>1843</v>
      </c>
    </row>
    <row r="2342" spans="1:5" x14ac:dyDescent="0.25">
      <c r="A2342" s="178" t="s">
        <v>1784</v>
      </c>
      <c r="B2342" s="178" t="s">
        <v>3948</v>
      </c>
      <c r="C2342" s="178" t="s">
        <v>1826</v>
      </c>
      <c r="D2342" s="178" t="s">
        <v>1825</v>
      </c>
      <c r="E2342" s="178" t="s">
        <v>3949</v>
      </c>
    </row>
    <row r="2343" spans="1:5" x14ac:dyDescent="0.25">
      <c r="A2343" s="178" t="s">
        <v>1784</v>
      </c>
      <c r="B2343" s="178" t="s">
        <v>3948</v>
      </c>
      <c r="C2343" s="178" t="s">
        <v>1826</v>
      </c>
      <c r="D2343" s="178" t="s">
        <v>1825</v>
      </c>
      <c r="E2343" s="178" t="s">
        <v>1819</v>
      </c>
    </row>
    <row r="2344" spans="1:5" x14ac:dyDescent="0.25">
      <c r="A2344" s="178" t="s">
        <v>1784</v>
      </c>
      <c r="B2344" s="178" t="s">
        <v>3947</v>
      </c>
      <c r="C2344" s="178" t="s">
        <v>1824</v>
      </c>
      <c r="D2344" s="178" t="s">
        <v>1823</v>
      </c>
      <c r="E2344" s="178" t="s">
        <v>1813</v>
      </c>
    </row>
    <row r="2345" spans="1:5" x14ac:dyDescent="0.25">
      <c r="A2345" s="178" t="s">
        <v>1784</v>
      </c>
      <c r="B2345" s="178" t="s">
        <v>3947</v>
      </c>
      <c r="C2345" s="178" t="s">
        <v>1824</v>
      </c>
      <c r="D2345" s="178" t="s">
        <v>1823</v>
      </c>
      <c r="E2345" s="178" t="s">
        <v>1807</v>
      </c>
    </row>
    <row r="2346" spans="1:5" x14ac:dyDescent="0.25">
      <c r="A2346" s="178" t="s">
        <v>1784</v>
      </c>
      <c r="B2346" s="178" t="s">
        <v>3947</v>
      </c>
      <c r="C2346" s="178" t="s">
        <v>1824</v>
      </c>
      <c r="D2346" s="178" t="s">
        <v>1823</v>
      </c>
      <c r="E2346" s="178" t="s">
        <v>1857</v>
      </c>
    </row>
    <row r="2347" spans="1:5" x14ac:dyDescent="0.25">
      <c r="A2347" s="178" t="s">
        <v>1784</v>
      </c>
      <c r="B2347" s="178" t="s">
        <v>3947</v>
      </c>
      <c r="C2347" s="178" t="s">
        <v>1824</v>
      </c>
      <c r="D2347" s="178" t="s">
        <v>1823</v>
      </c>
      <c r="E2347" s="178" t="s">
        <v>1793</v>
      </c>
    </row>
    <row r="2348" spans="1:5" x14ac:dyDescent="0.25">
      <c r="A2348" s="178" t="s">
        <v>1784</v>
      </c>
      <c r="B2348" s="178" t="s">
        <v>3946</v>
      </c>
      <c r="C2348" s="178" t="s">
        <v>1822</v>
      </c>
      <c r="D2348" s="178" t="s">
        <v>1821</v>
      </c>
      <c r="E2348" s="178" t="s">
        <v>1809</v>
      </c>
    </row>
    <row r="2349" spans="1:5" x14ac:dyDescent="0.25">
      <c r="A2349" s="178" t="s">
        <v>1784</v>
      </c>
      <c r="B2349" s="178" t="s">
        <v>3946</v>
      </c>
      <c r="C2349" s="178" t="s">
        <v>1822</v>
      </c>
      <c r="D2349" s="178" t="s">
        <v>1821</v>
      </c>
      <c r="E2349" s="178" t="s">
        <v>1797</v>
      </c>
    </row>
    <row r="2350" spans="1:5" x14ac:dyDescent="0.25">
      <c r="A2350" s="178" t="s">
        <v>1784</v>
      </c>
      <c r="B2350" s="178" t="s">
        <v>3945</v>
      </c>
      <c r="C2350" s="178" t="s">
        <v>1820</v>
      </c>
      <c r="D2350" s="178" t="s">
        <v>1819</v>
      </c>
      <c r="E2350" s="178" t="s">
        <v>1839</v>
      </c>
    </row>
    <row r="2351" spans="1:5" x14ac:dyDescent="0.25">
      <c r="A2351" s="178" t="s">
        <v>1784</v>
      </c>
      <c r="B2351" s="178" t="s">
        <v>3945</v>
      </c>
      <c r="C2351" s="178" t="s">
        <v>1820</v>
      </c>
      <c r="D2351" s="178" t="s">
        <v>1819</v>
      </c>
      <c r="E2351" s="178" t="s">
        <v>1815</v>
      </c>
    </row>
    <row r="2352" spans="1:5" x14ac:dyDescent="0.25">
      <c r="A2352" s="178" t="s">
        <v>1784</v>
      </c>
      <c r="B2352" s="178" t="s">
        <v>3945</v>
      </c>
      <c r="C2352" s="178" t="s">
        <v>1820</v>
      </c>
      <c r="D2352" s="178" t="s">
        <v>1819</v>
      </c>
      <c r="E2352" s="178" t="s">
        <v>1795</v>
      </c>
    </row>
    <row r="2353" spans="1:5" x14ac:dyDescent="0.25">
      <c r="A2353" s="178" t="s">
        <v>1784</v>
      </c>
      <c r="B2353" s="178" t="s">
        <v>3945</v>
      </c>
      <c r="C2353" s="178" t="s">
        <v>1820</v>
      </c>
      <c r="D2353" s="178" t="s">
        <v>1819</v>
      </c>
      <c r="E2353" s="178" t="s">
        <v>1825</v>
      </c>
    </row>
    <row r="2354" spans="1:5" x14ac:dyDescent="0.25">
      <c r="A2354" s="178" t="s">
        <v>1784</v>
      </c>
      <c r="B2354" s="178" t="s">
        <v>3944</v>
      </c>
      <c r="C2354" s="178" t="s">
        <v>1818</v>
      </c>
      <c r="D2354" s="178" t="s">
        <v>1817</v>
      </c>
      <c r="E2354" s="178" t="s">
        <v>1825</v>
      </c>
    </row>
    <row r="2355" spans="1:5" x14ac:dyDescent="0.25">
      <c r="A2355" s="178" t="s">
        <v>1784</v>
      </c>
      <c r="B2355" s="178" t="s">
        <v>3944</v>
      </c>
      <c r="C2355" s="178" t="s">
        <v>1818</v>
      </c>
      <c r="D2355" s="178" t="s">
        <v>1817</v>
      </c>
      <c r="E2355" s="178" t="s">
        <v>1839</v>
      </c>
    </row>
    <row r="2356" spans="1:5" x14ac:dyDescent="0.25">
      <c r="A2356" s="178" t="s">
        <v>1784</v>
      </c>
      <c r="B2356" s="178" t="s">
        <v>3944</v>
      </c>
      <c r="C2356" s="178" t="s">
        <v>1818</v>
      </c>
      <c r="D2356" s="178" t="s">
        <v>1817</v>
      </c>
      <c r="E2356" s="178" t="s">
        <v>1815</v>
      </c>
    </row>
    <row r="2357" spans="1:5" x14ac:dyDescent="0.25">
      <c r="A2357" s="178" t="s">
        <v>1784</v>
      </c>
      <c r="B2357" s="178" t="s">
        <v>3944</v>
      </c>
      <c r="C2357" s="178" t="s">
        <v>1818</v>
      </c>
      <c r="D2357" s="178" t="s">
        <v>1817</v>
      </c>
      <c r="E2357" s="178" t="s">
        <v>1847</v>
      </c>
    </row>
    <row r="2358" spans="1:5" x14ac:dyDescent="0.25">
      <c r="A2358" s="178" t="s">
        <v>1784</v>
      </c>
      <c r="B2358" s="178" t="s">
        <v>3944</v>
      </c>
      <c r="C2358" s="178" t="s">
        <v>1818</v>
      </c>
      <c r="D2358" s="178" t="s">
        <v>1817</v>
      </c>
      <c r="E2358" s="178" t="s">
        <v>1859</v>
      </c>
    </row>
    <row r="2359" spans="1:5" x14ac:dyDescent="0.25">
      <c r="A2359" s="178" t="s">
        <v>1784</v>
      </c>
      <c r="B2359" s="178" t="s">
        <v>3943</v>
      </c>
      <c r="C2359" s="178" t="s">
        <v>1816</v>
      </c>
      <c r="D2359" s="178" t="s">
        <v>1815</v>
      </c>
      <c r="E2359" s="178" t="s">
        <v>1859</v>
      </c>
    </row>
    <row r="2360" spans="1:5" x14ac:dyDescent="0.25">
      <c r="A2360" s="178" t="s">
        <v>1784</v>
      </c>
      <c r="B2360" s="178" t="s">
        <v>3943</v>
      </c>
      <c r="C2360" s="178" t="s">
        <v>1816</v>
      </c>
      <c r="D2360" s="178" t="s">
        <v>1815</v>
      </c>
      <c r="E2360" s="178" t="s">
        <v>1795</v>
      </c>
    </row>
    <row r="2361" spans="1:5" x14ac:dyDescent="0.25">
      <c r="A2361" s="178" t="s">
        <v>1784</v>
      </c>
      <c r="B2361" s="178" t="s">
        <v>3943</v>
      </c>
      <c r="C2361" s="178" t="s">
        <v>1816</v>
      </c>
      <c r="D2361" s="178" t="s">
        <v>1815</v>
      </c>
      <c r="E2361" s="178" t="s">
        <v>1819</v>
      </c>
    </row>
    <row r="2362" spans="1:5" x14ac:dyDescent="0.25">
      <c r="A2362" s="178" t="s">
        <v>1784</v>
      </c>
      <c r="B2362" s="178" t="s">
        <v>3943</v>
      </c>
      <c r="C2362" s="178" t="s">
        <v>1816</v>
      </c>
      <c r="D2362" s="178" t="s">
        <v>1815</v>
      </c>
      <c r="E2362" s="178" t="s">
        <v>1825</v>
      </c>
    </row>
    <row r="2363" spans="1:5" x14ac:dyDescent="0.25">
      <c r="A2363" s="178" t="s">
        <v>1784</v>
      </c>
      <c r="B2363" s="178" t="s">
        <v>3943</v>
      </c>
      <c r="C2363" s="178" t="s">
        <v>1816</v>
      </c>
      <c r="D2363" s="178" t="s">
        <v>1815</v>
      </c>
      <c r="E2363" s="178" t="s">
        <v>1817</v>
      </c>
    </row>
    <row r="2364" spans="1:5" x14ac:dyDescent="0.25">
      <c r="A2364" s="178" t="s">
        <v>1784</v>
      </c>
      <c r="B2364" s="178" t="s">
        <v>3943</v>
      </c>
      <c r="C2364" s="178" t="s">
        <v>1816</v>
      </c>
      <c r="D2364" s="178" t="s">
        <v>1815</v>
      </c>
      <c r="E2364" s="178" t="s">
        <v>1789</v>
      </c>
    </row>
    <row r="2365" spans="1:5" x14ac:dyDescent="0.25">
      <c r="A2365" s="178" t="s">
        <v>1784</v>
      </c>
      <c r="B2365" s="178" t="s">
        <v>3943</v>
      </c>
      <c r="C2365" s="178" t="s">
        <v>1816</v>
      </c>
      <c r="D2365" s="178" t="s">
        <v>1815</v>
      </c>
      <c r="E2365" s="178" t="s">
        <v>1845</v>
      </c>
    </row>
    <row r="2366" spans="1:5" x14ac:dyDescent="0.25">
      <c r="A2366" s="178" t="s">
        <v>1784</v>
      </c>
      <c r="B2366" s="178" t="s">
        <v>3942</v>
      </c>
      <c r="C2366" s="178" t="s">
        <v>1814</v>
      </c>
      <c r="D2366" s="178" t="s">
        <v>1813</v>
      </c>
      <c r="E2366" s="178" t="s">
        <v>1823</v>
      </c>
    </row>
    <row r="2367" spans="1:5" x14ac:dyDescent="0.25">
      <c r="A2367" s="178" t="s">
        <v>1784</v>
      </c>
      <c r="B2367" s="178" t="s">
        <v>3942</v>
      </c>
      <c r="C2367" s="178" t="s">
        <v>1814</v>
      </c>
      <c r="D2367" s="178" t="s">
        <v>1813</v>
      </c>
      <c r="E2367" s="178" t="s">
        <v>1793</v>
      </c>
    </row>
    <row r="2368" spans="1:5" x14ac:dyDescent="0.25">
      <c r="A2368" s="178" t="s">
        <v>1784</v>
      </c>
      <c r="B2368" s="178" t="s">
        <v>3941</v>
      </c>
      <c r="C2368" s="178" t="s">
        <v>1812</v>
      </c>
      <c r="D2368" s="178" t="s">
        <v>1811</v>
      </c>
      <c r="E2368" s="178" t="s">
        <v>1793</v>
      </c>
    </row>
    <row r="2369" spans="1:5" x14ac:dyDescent="0.25">
      <c r="A2369" s="178" t="s">
        <v>1784</v>
      </c>
      <c r="B2369" s="178" t="s">
        <v>3941</v>
      </c>
      <c r="C2369" s="178" t="s">
        <v>1812</v>
      </c>
      <c r="D2369" s="178" t="s">
        <v>1811</v>
      </c>
      <c r="E2369" s="178" t="s">
        <v>1833</v>
      </c>
    </row>
    <row r="2370" spans="1:5" x14ac:dyDescent="0.25">
      <c r="A2370" s="178" t="s">
        <v>1784</v>
      </c>
      <c r="B2370" s="178" t="s">
        <v>3941</v>
      </c>
      <c r="C2370" s="178" t="s">
        <v>1812</v>
      </c>
      <c r="D2370" s="178" t="s">
        <v>1811</v>
      </c>
      <c r="E2370" s="178" t="s">
        <v>1807</v>
      </c>
    </row>
    <row r="2371" spans="1:5" x14ac:dyDescent="0.25">
      <c r="A2371" s="178" t="s">
        <v>1784</v>
      </c>
      <c r="B2371" s="178" t="s">
        <v>3940</v>
      </c>
      <c r="C2371" s="178" t="s">
        <v>1810</v>
      </c>
      <c r="D2371" s="178" t="s">
        <v>1809</v>
      </c>
      <c r="E2371" s="178" t="s">
        <v>1831</v>
      </c>
    </row>
    <row r="2372" spans="1:5" x14ac:dyDescent="0.25">
      <c r="A2372" s="178" t="s">
        <v>1784</v>
      </c>
      <c r="B2372" s="178" t="s">
        <v>3940</v>
      </c>
      <c r="C2372" s="178" t="s">
        <v>1810</v>
      </c>
      <c r="D2372" s="178" t="s">
        <v>1809</v>
      </c>
      <c r="E2372" s="178" t="s">
        <v>1821</v>
      </c>
    </row>
    <row r="2373" spans="1:5" x14ac:dyDescent="0.25">
      <c r="A2373" s="178" t="s">
        <v>1784</v>
      </c>
      <c r="B2373" s="178" t="s">
        <v>3940</v>
      </c>
      <c r="C2373" s="178" t="s">
        <v>1810</v>
      </c>
      <c r="D2373" s="178" t="s">
        <v>1809</v>
      </c>
      <c r="E2373" s="178" t="s">
        <v>1787</v>
      </c>
    </row>
    <row r="2374" spans="1:5" x14ac:dyDescent="0.25">
      <c r="A2374" s="178" t="s">
        <v>1784</v>
      </c>
      <c r="B2374" s="178" t="s">
        <v>3940</v>
      </c>
      <c r="C2374" s="178" t="s">
        <v>1810</v>
      </c>
      <c r="D2374" s="178" t="s">
        <v>1809</v>
      </c>
      <c r="E2374" s="178" t="s">
        <v>1803</v>
      </c>
    </row>
    <row r="2375" spans="1:5" x14ac:dyDescent="0.25">
      <c r="A2375" s="178" t="s">
        <v>1784</v>
      </c>
      <c r="B2375" s="178" t="s">
        <v>3940</v>
      </c>
      <c r="C2375" s="178" t="s">
        <v>1810</v>
      </c>
      <c r="D2375" s="178" t="s">
        <v>1809</v>
      </c>
      <c r="E2375" s="178" t="s">
        <v>1797</v>
      </c>
    </row>
    <row r="2376" spans="1:5" x14ac:dyDescent="0.25">
      <c r="A2376" s="178" t="s">
        <v>1784</v>
      </c>
      <c r="B2376" s="178" t="s">
        <v>3939</v>
      </c>
      <c r="C2376" s="178" t="s">
        <v>1808</v>
      </c>
      <c r="D2376" s="178" t="s">
        <v>1807</v>
      </c>
      <c r="E2376" s="178" t="s">
        <v>1793</v>
      </c>
    </row>
    <row r="2377" spans="1:5" x14ac:dyDescent="0.25">
      <c r="A2377" s="178" t="s">
        <v>1784</v>
      </c>
      <c r="B2377" s="178" t="s">
        <v>3939</v>
      </c>
      <c r="C2377" s="178" t="s">
        <v>1808</v>
      </c>
      <c r="D2377" s="178" t="s">
        <v>1807</v>
      </c>
      <c r="E2377" s="178" t="s">
        <v>1823</v>
      </c>
    </row>
    <row r="2378" spans="1:5" x14ac:dyDescent="0.25">
      <c r="A2378" s="178" t="s">
        <v>1784</v>
      </c>
      <c r="B2378" s="178" t="s">
        <v>3939</v>
      </c>
      <c r="C2378" s="178" t="s">
        <v>1808</v>
      </c>
      <c r="D2378" s="178" t="s">
        <v>1807</v>
      </c>
      <c r="E2378" s="178" t="s">
        <v>1811</v>
      </c>
    </row>
    <row r="2379" spans="1:5" x14ac:dyDescent="0.25">
      <c r="A2379" s="178" t="s">
        <v>1784</v>
      </c>
      <c r="B2379" s="178" t="s">
        <v>3939</v>
      </c>
      <c r="C2379" s="178" t="s">
        <v>1808</v>
      </c>
      <c r="D2379" s="178" t="s">
        <v>1807</v>
      </c>
      <c r="E2379" s="178" t="s">
        <v>1801</v>
      </c>
    </row>
    <row r="2380" spans="1:5" x14ac:dyDescent="0.25">
      <c r="A2380" s="178" t="s">
        <v>1784</v>
      </c>
      <c r="B2380" s="178" t="s">
        <v>3939</v>
      </c>
      <c r="C2380" s="178" t="s">
        <v>1808</v>
      </c>
      <c r="D2380" s="178" t="s">
        <v>1807</v>
      </c>
      <c r="E2380" s="178" t="s">
        <v>1833</v>
      </c>
    </row>
    <row r="2381" spans="1:5" x14ac:dyDescent="0.25">
      <c r="A2381" s="178" t="s">
        <v>1784</v>
      </c>
      <c r="B2381" s="178" t="s">
        <v>3939</v>
      </c>
      <c r="C2381" s="178" t="s">
        <v>1808</v>
      </c>
      <c r="D2381" s="178" t="s">
        <v>1807</v>
      </c>
      <c r="E2381" s="178" t="s">
        <v>1857</v>
      </c>
    </row>
    <row r="2382" spans="1:5" x14ac:dyDescent="0.25">
      <c r="A2382" s="178" t="s">
        <v>1784</v>
      </c>
      <c r="B2382" s="178" t="s">
        <v>3938</v>
      </c>
      <c r="C2382" s="178" t="s">
        <v>1806</v>
      </c>
      <c r="D2382" s="178" t="s">
        <v>1805</v>
      </c>
      <c r="E2382" s="178" t="s">
        <v>1835</v>
      </c>
    </row>
    <row r="2383" spans="1:5" x14ac:dyDescent="0.25">
      <c r="A2383" s="178" t="s">
        <v>1784</v>
      </c>
      <c r="B2383" s="178" t="s">
        <v>3937</v>
      </c>
      <c r="C2383" s="178" t="s">
        <v>1804</v>
      </c>
      <c r="D2383" s="178" t="s">
        <v>1803</v>
      </c>
      <c r="E2383" s="178" t="s">
        <v>1809</v>
      </c>
    </row>
    <row r="2384" spans="1:5" x14ac:dyDescent="0.25">
      <c r="A2384" s="178" t="s">
        <v>1784</v>
      </c>
      <c r="B2384" s="178" t="s">
        <v>3937</v>
      </c>
      <c r="C2384" s="178" t="s">
        <v>1804</v>
      </c>
      <c r="D2384" s="178" t="s">
        <v>1803</v>
      </c>
      <c r="E2384" s="178" t="s">
        <v>1787</v>
      </c>
    </row>
    <row r="2385" spans="1:5" x14ac:dyDescent="0.25">
      <c r="A2385" s="178" t="s">
        <v>1784</v>
      </c>
      <c r="B2385" s="178" t="s">
        <v>3936</v>
      </c>
      <c r="C2385" s="178" t="s">
        <v>1802</v>
      </c>
      <c r="D2385" s="178" t="s">
        <v>1801</v>
      </c>
      <c r="E2385" s="178" t="s">
        <v>1807</v>
      </c>
    </row>
    <row r="2386" spans="1:5" x14ac:dyDescent="0.25">
      <c r="A2386" s="178" t="s">
        <v>1784</v>
      </c>
      <c r="B2386" s="178" t="s">
        <v>3935</v>
      </c>
      <c r="C2386" s="178" t="s">
        <v>1798</v>
      </c>
      <c r="D2386" s="178" t="s">
        <v>1797</v>
      </c>
      <c r="E2386" s="178" t="s">
        <v>1821</v>
      </c>
    </row>
    <row r="2387" spans="1:5" x14ac:dyDescent="0.25">
      <c r="A2387" s="178" t="s">
        <v>1784</v>
      </c>
      <c r="B2387" s="178" t="s">
        <v>3935</v>
      </c>
      <c r="C2387" s="178" t="s">
        <v>1798</v>
      </c>
      <c r="D2387" s="178" t="s">
        <v>1797</v>
      </c>
      <c r="E2387" s="178" t="s">
        <v>1809</v>
      </c>
    </row>
    <row r="2388" spans="1:5" x14ac:dyDescent="0.25">
      <c r="A2388" s="178" t="s">
        <v>1784</v>
      </c>
      <c r="B2388" s="178" t="s">
        <v>3935</v>
      </c>
      <c r="C2388" s="178" t="s">
        <v>1798</v>
      </c>
      <c r="D2388" s="178" t="s">
        <v>1797</v>
      </c>
      <c r="E2388" s="178" t="s">
        <v>1791</v>
      </c>
    </row>
    <row r="2389" spans="1:5" x14ac:dyDescent="0.25">
      <c r="A2389" s="178" t="s">
        <v>1784</v>
      </c>
      <c r="B2389" s="178" t="s">
        <v>3935</v>
      </c>
      <c r="C2389" s="178" t="s">
        <v>1798</v>
      </c>
      <c r="D2389" s="178" t="s">
        <v>1797</v>
      </c>
      <c r="E2389" s="178" t="s">
        <v>1787</v>
      </c>
    </row>
    <row r="2390" spans="1:5" x14ac:dyDescent="0.25">
      <c r="A2390" s="178" t="s">
        <v>1784</v>
      </c>
      <c r="B2390" s="178" t="s">
        <v>3934</v>
      </c>
      <c r="C2390" s="178" t="s">
        <v>1796</v>
      </c>
      <c r="D2390" s="178" t="s">
        <v>1795</v>
      </c>
      <c r="E2390" s="178" t="s">
        <v>1815</v>
      </c>
    </row>
    <row r="2391" spans="1:5" x14ac:dyDescent="0.25">
      <c r="A2391" s="178" t="s">
        <v>1784</v>
      </c>
      <c r="B2391" s="178" t="s">
        <v>3934</v>
      </c>
      <c r="C2391" s="178" t="s">
        <v>1796</v>
      </c>
      <c r="D2391" s="178" t="s">
        <v>1795</v>
      </c>
      <c r="E2391" s="178" t="s">
        <v>1841</v>
      </c>
    </row>
    <row r="2392" spans="1:5" x14ac:dyDescent="0.25">
      <c r="A2392" s="178" t="s">
        <v>1784</v>
      </c>
      <c r="B2392" s="178" t="s">
        <v>3934</v>
      </c>
      <c r="C2392" s="178" t="s">
        <v>1796</v>
      </c>
      <c r="D2392" s="178" t="s">
        <v>1795</v>
      </c>
      <c r="E2392" s="178" t="s">
        <v>1819</v>
      </c>
    </row>
    <row r="2393" spans="1:5" x14ac:dyDescent="0.25">
      <c r="A2393" s="178" t="s">
        <v>1784</v>
      </c>
      <c r="B2393" s="178" t="s">
        <v>3934</v>
      </c>
      <c r="C2393" s="178" t="s">
        <v>1796</v>
      </c>
      <c r="D2393" s="178" t="s">
        <v>1795</v>
      </c>
      <c r="E2393" s="178" t="s">
        <v>1789</v>
      </c>
    </row>
    <row r="2394" spans="1:5" x14ac:dyDescent="0.25">
      <c r="A2394" s="178" t="s">
        <v>1784</v>
      </c>
      <c r="B2394" s="178" t="s">
        <v>3934</v>
      </c>
      <c r="C2394" s="178" t="s">
        <v>1796</v>
      </c>
      <c r="D2394" s="178" t="s">
        <v>1795</v>
      </c>
      <c r="E2394" s="178" t="s">
        <v>1825</v>
      </c>
    </row>
    <row r="2395" spans="1:5" x14ac:dyDescent="0.25">
      <c r="A2395" s="178" t="s">
        <v>1784</v>
      </c>
      <c r="B2395" s="178" t="s">
        <v>3933</v>
      </c>
      <c r="C2395" s="178" t="s">
        <v>1794</v>
      </c>
      <c r="D2395" s="178" t="s">
        <v>1793</v>
      </c>
      <c r="E2395" s="178" t="s">
        <v>1811</v>
      </c>
    </row>
    <row r="2396" spans="1:5" x14ac:dyDescent="0.25">
      <c r="A2396" s="178" t="s">
        <v>1784</v>
      </c>
      <c r="B2396" s="178" t="s">
        <v>3933</v>
      </c>
      <c r="C2396" s="178" t="s">
        <v>1794</v>
      </c>
      <c r="D2396" s="178" t="s">
        <v>1793</v>
      </c>
      <c r="E2396" s="178" t="s">
        <v>1813</v>
      </c>
    </row>
    <row r="2397" spans="1:5" x14ac:dyDescent="0.25">
      <c r="A2397" s="178" t="s">
        <v>1784</v>
      </c>
      <c r="B2397" s="178" t="s">
        <v>3933</v>
      </c>
      <c r="C2397" s="178" t="s">
        <v>1794</v>
      </c>
      <c r="D2397" s="178" t="s">
        <v>1793</v>
      </c>
      <c r="E2397" s="178" t="s">
        <v>1807</v>
      </c>
    </row>
    <row r="2398" spans="1:5" x14ac:dyDescent="0.25">
      <c r="A2398" s="178" t="s">
        <v>1784</v>
      </c>
      <c r="B2398" s="178" t="s">
        <v>3932</v>
      </c>
      <c r="C2398" s="178" t="s">
        <v>1792</v>
      </c>
      <c r="D2398" s="178" t="s">
        <v>1791</v>
      </c>
      <c r="E2398" s="178" t="s">
        <v>1787</v>
      </c>
    </row>
    <row r="2399" spans="1:5" x14ac:dyDescent="0.25">
      <c r="A2399" s="178" t="s">
        <v>1784</v>
      </c>
      <c r="B2399" s="178" t="s">
        <v>3932</v>
      </c>
      <c r="C2399" s="178" t="s">
        <v>1792</v>
      </c>
      <c r="D2399" s="178" t="s">
        <v>1791</v>
      </c>
      <c r="E2399" s="178" t="s">
        <v>1797</v>
      </c>
    </row>
    <row r="2400" spans="1:5" x14ac:dyDescent="0.25">
      <c r="A2400" s="178" t="s">
        <v>1784</v>
      </c>
      <c r="B2400" s="178" t="s">
        <v>3931</v>
      </c>
      <c r="C2400" s="178" t="s">
        <v>1790</v>
      </c>
      <c r="D2400" s="178" t="s">
        <v>1789</v>
      </c>
      <c r="E2400" s="178" t="s">
        <v>1845</v>
      </c>
    </row>
    <row r="2401" spans="1:5" x14ac:dyDescent="0.25">
      <c r="A2401" s="178" t="s">
        <v>1784</v>
      </c>
      <c r="B2401" s="178" t="s">
        <v>3931</v>
      </c>
      <c r="C2401" s="178" t="s">
        <v>1790</v>
      </c>
      <c r="D2401" s="178" t="s">
        <v>1789</v>
      </c>
      <c r="E2401" s="178" t="s">
        <v>1835</v>
      </c>
    </row>
    <row r="2402" spans="1:5" x14ac:dyDescent="0.25">
      <c r="A2402" s="178" t="s">
        <v>1784</v>
      </c>
      <c r="B2402" s="178" t="s">
        <v>3931</v>
      </c>
      <c r="C2402" s="178" t="s">
        <v>1790</v>
      </c>
      <c r="D2402" s="178" t="s">
        <v>1789</v>
      </c>
      <c r="E2402" s="178" t="s">
        <v>1841</v>
      </c>
    </row>
    <row r="2403" spans="1:5" x14ac:dyDescent="0.25">
      <c r="A2403" s="178" t="s">
        <v>1784</v>
      </c>
      <c r="B2403" s="178" t="s">
        <v>3931</v>
      </c>
      <c r="C2403" s="178" t="s">
        <v>1790</v>
      </c>
      <c r="D2403" s="178" t="s">
        <v>1789</v>
      </c>
      <c r="E2403" s="178" t="s">
        <v>1795</v>
      </c>
    </row>
    <row r="2404" spans="1:5" x14ac:dyDescent="0.25">
      <c r="A2404" s="178" t="s">
        <v>1784</v>
      </c>
      <c r="B2404" s="178" t="s">
        <v>3931</v>
      </c>
      <c r="C2404" s="178" t="s">
        <v>1790</v>
      </c>
      <c r="D2404" s="178" t="s">
        <v>1789</v>
      </c>
      <c r="E2404" s="178" t="s">
        <v>1815</v>
      </c>
    </row>
    <row r="2405" spans="1:5" x14ac:dyDescent="0.25">
      <c r="A2405" s="178" t="s">
        <v>1784</v>
      </c>
      <c r="B2405" s="178" t="s">
        <v>3930</v>
      </c>
      <c r="C2405" s="178" t="s">
        <v>1788</v>
      </c>
      <c r="D2405" s="178" t="s">
        <v>1787</v>
      </c>
      <c r="E2405" s="178" t="s">
        <v>1809</v>
      </c>
    </row>
    <row r="2406" spans="1:5" x14ac:dyDescent="0.25">
      <c r="A2406" s="178" t="s">
        <v>1784</v>
      </c>
      <c r="B2406" s="178" t="s">
        <v>3930</v>
      </c>
      <c r="C2406" s="178" t="s">
        <v>1788</v>
      </c>
      <c r="D2406" s="178" t="s">
        <v>1787</v>
      </c>
      <c r="E2406" s="178" t="s">
        <v>1803</v>
      </c>
    </row>
    <row r="2407" spans="1:5" x14ac:dyDescent="0.25">
      <c r="A2407" s="178" t="s">
        <v>1784</v>
      </c>
      <c r="B2407" s="178" t="s">
        <v>3930</v>
      </c>
      <c r="C2407" s="178" t="s">
        <v>1788</v>
      </c>
      <c r="D2407" s="178" t="s">
        <v>1787</v>
      </c>
      <c r="E2407" s="178" t="s">
        <v>1791</v>
      </c>
    </row>
    <row r="2408" spans="1:5" x14ac:dyDescent="0.25">
      <c r="A2408" s="178" t="s">
        <v>1784</v>
      </c>
      <c r="B2408" s="178" t="s">
        <v>3930</v>
      </c>
      <c r="C2408" s="178" t="s">
        <v>1788</v>
      </c>
      <c r="D2408" s="178" t="s">
        <v>1787</v>
      </c>
      <c r="E2408" s="178" t="s">
        <v>1797</v>
      </c>
    </row>
    <row r="2409" spans="1:5" x14ac:dyDescent="0.25">
      <c r="A2409" s="178" t="s">
        <v>1784</v>
      </c>
      <c r="B2409" s="178" t="s">
        <v>3929</v>
      </c>
      <c r="C2409" s="178" t="s">
        <v>1786</v>
      </c>
      <c r="D2409" s="178" t="s">
        <v>1785</v>
      </c>
      <c r="E2409" s="178" t="s">
        <v>1853</v>
      </c>
    </row>
    <row r="2410" spans="1:5" x14ac:dyDescent="0.25">
      <c r="A2410" s="178" t="s">
        <v>1784</v>
      </c>
      <c r="B2410" s="178" t="s">
        <v>3929</v>
      </c>
      <c r="C2410" s="178" t="s">
        <v>1786</v>
      </c>
      <c r="D2410" s="178" t="s">
        <v>1785</v>
      </c>
      <c r="E2410" s="178" t="s">
        <v>1827</v>
      </c>
    </row>
    <row r="2411" spans="1:5" x14ac:dyDescent="0.25">
      <c r="A2411" s="178" t="s">
        <v>1784</v>
      </c>
      <c r="B2411" s="178" t="s">
        <v>3929</v>
      </c>
      <c r="C2411" s="178" t="s">
        <v>1786</v>
      </c>
      <c r="D2411" s="178" t="s">
        <v>1785</v>
      </c>
      <c r="E2411" s="178" t="s">
        <v>1855</v>
      </c>
    </row>
    <row r="2412" spans="1:5" x14ac:dyDescent="0.25">
      <c r="A2412" s="178" t="s">
        <v>1784</v>
      </c>
      <c r="B2412" s="178" t="s">
        <v>3929</v>
      </c>
      <c r="C2412" s="178" t="s">
        <v>1786</v>
      </c>
      <c r="D2412" s="178" t="s">
        <v>1785</v>
      </c>
      <c r="E2412" s="178" t="s">
        <v>1845</v>
      </c>
    </row>
    <row r="2413" spans="1:5" x14ac:dyDescent="0.25">
      <c r="A2413" s="178" t="s">
        <v>1784</v>
      </c>
      <c r="B2413" s="178" t="s">
        <v>3928</v>
      </c>
      <c r="C2413" s="178" t="s">
        <v>1783</v>
      </c>
      <c r="D2413" s="178" t="s">
        <v>1782</v>
      </c>
      <c r="E2413" s="178" t="s">
        <v>1851</v>
      </c>
    </row>
    <row r="2414" spans="1:5" x14ac:dyDescent="0.25">
      <c r="A2414" s="178" t="s">
        <v>1784</v>
      </c>
      <c r="B2414" s="178" t="s">
        <v>3928</v>
      </c>
      <c r="C2414" s="178" t="s">
        <v>1783</v>
      </c>
      <c r="D2414" s="178" t="s">
        <v>1782</v>
      </c>
      <c r="E2414" s="178" t="s">
        <v>1853</v>
      </c>
    </row>
    <row r="2415" spans="1:5" x14ac:dyDescent="0.25">
      <c r="A2415" s="178" t="s">
        <v>1621</v>
      </c>
      <c r="B2415" s="178" t="s">
        <v>3927</v>
      </c>
      <c r="C2415" s="178" t="s">
        <v>1752</v>
      </c>
      <c r="D2415" s="178" t="s">
        <v>1751</v>
      </c>
      <c r="E2415" s="178" t="s">
        <v>1670</v>
      </c>
    </row>
    <row r="2416" spans="1:5" x14ac:dyDescent="0.25">
      <c r="A2416" s="178" t="s">
        <v>1621</v>
      </c>
      <c r="B2416" s="178" t="s">
        <v>3927</v>
      </c>
      <c r="C2416" s="178" t="s">
        <v>1752</v>
      </c>
      <c r="D2416" s="178" t="s">
        <v>1751</v>
      </c>
      <c r="E2416" s="178" t="s">
        <v>1652</v>
      </c>
    </row>
    <row r="2417" spans="1:5" x14ac:dyDescent="0.25">
      <c r="A2417" s="178" t="s">
        <v>1621</v>
      </c>
      <c r="B2417" s="178" t="s">
        <v>3927</v>
      </c>
      <c r="C2417" s="178" t="s">
        <v>1752</v>
      </c>
      <c r="D2417" s="178" t="s">
        <v>1751</v>
      </c>
      <c r="E2417" s="178" t="s">
        <v>3889</v>
      </c>
    </row>
    <row r="2418" spans="1:5" x14ac:dyDescent="0.25">
      <c r="A2418" s="178" t="s">
        <v>1621</v>
      </c>
      <c r="B2418" s="178" t="s">
        <v>3926</v>
      </c>
      <c r="C2418" s="178" t="s">
        <v>1750</v>
      </c>
      <c r="D2418" s="178" t="s">
        <v>1749</v>
      </c>
      <c r="E2418" s="178" t="s">
        <v>1743</v>
      </c>
    </row>
    <row r="2419" spans="1:5" x14ac:dyDescent="0.25">
      <c r="A2419" s="178" t="s">
        <v>1621</v>
      </c>
      <c r="B2419" s="178" t="s">
        <v>3926</v>
      </c>
      <c r="C2419" s="178" t="s">
        <v>1750</v>
      </c>
      <c r="D2419" s="178" t="s">
        <v>1749</v>
      </c>
      <c r="E2419" s="178" t="s">
        <v>1731</v>
      </c>
    </row>
    <row r="2420" spans="1:5" x14ac:dyDescent="0.25">
      <c r="A2420" s="178" t="s">
        <v>1621</v>
      </c>
      <c r="B2420" s="178" t="s">
        <v>3926</v>
      </c>
      <c r="C2420" s="178" t="s">
        <v>1750</v>
      </c>
      <c r="D2420" s="178" t="s">
        <v>1749</v>
      </c>
      <c r="E2420" s="178" t="s">
        <v>1642</v>
      </c>
    </row>
    <row r="2421" spans="1:5" x14ac:dyDescent="0.25">
      <c r="A2421" s="178" t="s">
        <v>1621</v>
      </c>
      <c r="B2421" s="178" t="s">
        <v>3925</v>
      </c>
      <c r="C2421" s="178" t="s">
        <v>1748</v>
      </c>
      <c r="D2421" s="178" t="s">
        <v>1747</v>
      </c>
      <c r="E2421" s="178" t="s">
        <v>1737</v>
      </c>
    </row>
    <row r="2422" spans="1:5" x14ac:dyDescent="0.25">
      <c r="A2422" s="178" t="s">
        <v>1621</v>
      </c>
      <c r="B2422" s="178" t="s">
        <v>3925</v>
      </c>
      <c r="C2422" s="178" t="s">
        <v>1748</v>
      </c>
      <c r="D2422" s="178" t="s">
        <v>1747</v>
      </c>
      <c r="E2422" s="178" t="s">
        <v>1640</v>
      </c>
    </row>
    <row r="2423" spans="1:5" x14ac:dyDescent="0.25">
      <c r="A2423" s="178" t="s">
        <v>1621</v>
      </c>
      <c r="B2423" s="178" t="s">
        <v>3924</v>
      </c>
      <c r="C2423" s="178" t="s">
        <v>1746</v>
      </c>
      <c r="D2423" s="178" t="s">
        <v>1745</v>
      </c>
      <c r="E2423" s="178" t="s">
        <v>1695</v>
      </c>
    </row>
    <row r="2424" spans="1:5" x14ac:dyDescent="0.25">
      <c r="A2424" s="178" t="s">
        <v>1621</v>
      </c>
      <c r="B2424" s="178" t="s">
        <v>3924</v>
      </c>
      <c r="C2424" s="178" t="s">
        <v>1746</v>
      </c>
      <c r="D2424" s="178" t="s">
        <v>1745</v>
      </c>
      <c r="E2424" s="178" t="s">
        <v>1650</v>
      </c>
    </row>
    <row r="2425" spans="1:5" x14ac:dyDescent="0.25">
      <c r="A2425" s="178" t="s">
        <v>1621</v>
      </c>
      <c r="B2425" s="178" t="s">
        <v>3923</v>
      </c>
      <c r="C2425" s="178" t="s">
        <v>1744</v>
      </c>
      <c r="D2425" s="178" t="s">
        <v>1743</v>
      </c>
      <c r="E2425" s="178" t="s">
        <v>1749</v>
      </c>
    </row>
    <row r="2426" spans="1:5" x14ac:dyDescent="0.25">
      <c r="A2426" s="178" t="s">
        <v>1621</v>
      </c>
      <c r="B2426" s="178" t="s">
        <v>3923</v>
      </c>
      <c r="C2426" s="178" t="s">
        <v>1744</v>
      </c>
      <c r="D2426" s="178" t="s">
        <v>1743</v>
      </c>
      <c r="E2426" s="178" t="s">
        <v>1693</v>
      </c>
    </row>
    <row r="2427" spans="1:5" x14ac:dyDescent="0.25">
      <c r="A2427" s="178" t="s">
        <v>1621</v>
      </c>
      <c r="B2427" s="178" t="s">
        <v>3922</v>
      </c>
      <c r="C2427" s="178" t="s">
        <v>1742</v>
      </c>
      <c r="D2427" s="178" t="s">
        <v>1741</v>
      </c>
      <c r="E2427" s="178" t="s">
        <v>1624</v>
      </c>
    </row>
    <row r="2428" spans="1:5" x14ac:dyDescent="0.25">
      <c r="A2428" s="178" t="s">
        <v>1621</v>
      </c>
      <c r="B2428" s="178" t="s">
        <v>3922</v>
      </c>
      <c r="C2428" s="178" t="s">
        <v>1742</v>
      </c>
      <c r="D2428" s="178" t="s">
        <v>1741</v>
      </c>
      <c r="E2428" s="178" t="s">
        <v>1628</v>
      </c>
    </row>
    <row r="2429" spans="1:5" x14ac:dyDescent="0.25">
      <c r="A2429" s="178" t="s">
        <v>1621</v>
      </c>
      <c r="B2429" s="178" t="s">
        <v>3922</v>
      </c>
      <c r="C2429" s="178" t="s">
        <v>1742</v>
      </c>
      <c r="D2429" s="178" t="s">
        <v>1741</v>
      </c>
      <c r="E2429" s="178" t="s">
        <v>1630</v>
      </c>
    </row>
    <row r="2430" spans="1:5" x14ac:dyDescent="0.25">
      <c r="A2430" s="178" t="s">
        <v>1621</v>
      </c>
      <c r="B2430" s="178" t="s">
        <v>3922</v>
      </c>
      <c r="C2430" s="178" t="s">
        <v>1742</v>
      </c>
      <c r="D2430" s="178" t="s">
        <v>1741</v>
      </c>
      <c r="E2430" s="178" t="s">
        <v>1670</v>
      </c>
    </row>
    <row r="2431" spans="1:5" x14ac:dyDescent="0.25">
      <c r="A2431" s="178" t="s">
        <v>1621</v>
      </c>
      <c r="B2431" s="178" t="s">
        <v>3922</v>
      </c>
      <c r="C2431" s="178" t="s">
        <v>1742</v>
      </c>
      <c r="D2431" s="178" t="s">
        <v>1741</v>
      </c>
      <c r="E2431" s="178" t="s">
        <v>1703</v>
      </c>
    </row>
    <row r="2432" spans="1:5" x14ac:dyDescent="0.25">
      <c r="A2432" s="178" t="s">
        <v>1621</v>
      </c>
      <c r="B2432" s="178" t="s">
        <v>3922</v>
      </c>
      <c r="C2432" s="178" t="s">
        <v>1742</v>
      </c>
      <c r="D2432" s="178" t="s">
        <v>1741</v>
      </c>
      <c r="E2432" s="178" t="s">
        <v>1691</v>
      </c>
    </row>
    <row r="2433" spans="1:5" x14ac:dyDescent="0.25">
      <c r="A2433" s="178" t="s">
        <v>1621</v>
      </c>
      <c r="B2433" s="178" t="s">
        <v>3922</v>
      </c>
      <c r="C2433" s="178" t="s">
        <v>1742</v>
      </c>
      <c r="D2433" s="178" t="s">
        <v>1741</v>
      </c>
      <c r="E2433" s="178" t="s">
        <v>1686</v>
      </c>
    </row>
    <row r="2434" spans="1:5" x14ac:dyDescent="0.25">
      <c r="A2434" s="178" t="s">
        <v>1621</v>
      </c>
      <c r="B2434" s="178" t="s">
        <v>3922</v>
      </c>
      <c r="C2434" s="178" t="s">
        <v>1742</v>
      </c>
      <c r="D2434" s="178" t="s">
        <v>1741</v>
      </c>
      <c r="E2434" s="178" t="s">
        <v>1737</v>
      </c>
    </row>
    <row r="2435" spans="1:5" x14ac:dyDescent="0.25">
      <c r="A2435" s="178" t="s">
        <v>1621</v>
      </c>
      <c r="B2435" s="178" t="s">
        <v>3922</v>
      </c>
      <c r="C2435" s="178" t="s">
        <v>1742</v>
      </c>
      <c r="D2435" s="178" t="s">
        <v>1741</v>
      </c>
      <c r="E2435" s="178" t="s">
        <v>1697</v>
      </c>
    </row>
    <row r="2436" spans="1:5" x14ac:dyDescent="0.25">
      <c r="A2436" s="178" t="s">
        <v>1621</v>
      </c>
      <c r="B2436" s="178" t="s">
        <v>3922</v>
      </c>
      <c r="C2436" s="178" t="s">
        <v>1742</v>
      </c>
      <c r="D2436" s="178" t="s">
        <v>1741</v>
      </c>
      <c r="E2436" s="178" t="s">
        <v>1711</v>
      </c>
    </row>
    <row r="2437" spans="1:5" x14ac:dyDescent="0.25">
      <c r="A2437" s="178" t="s">
        <v>1621</v>
      </c>
      <c r="B2437" s="178" t="s">
        <v>3921</v>
      </c>
      <c r="D2437" s="178" t="s">
        <v>3920</v>
      </c>
      <c r="E2437" s="178" t="s">
        <v>1737</v>
      </c>
    </row>
    <row r="2438" spans="1:5" x14ac:dyDescent="0.25">
      <c r="A2438" s="178" t="s">
        <v>1621</v>
      </c>
      <c r="B2438" s="178" t="s">
        <v>3921</v>
      </c>
      <c r="D2438" s="178" t="s">
        <v>3920</v>
      </c>
      <c r="E2438" s="178" t="s">
        <v>1646</v>
      </c>
    </row>
    <row r="2439" spans="1:5" x14ac:dyDescent="0.25">
      <c r="A2439" s="178" t="s">
        <v>1621</v>
      </c>
      <c r="B2439" s="178" t="s">
        <v>3921</v>
      </c>
      <c r="D2439" s="178" t="s">
        <v>3920</v>
      </c>
      <c r="E2439" s="178" t="s">
        <v>1751</v>
      </c>
    </row>
    <row r="2440" spans="1:5" x14ac:dyDescent="0.25">
      <c r="A2440" s="178" t="s">
        <v>1621</v>
      </c>
      <c r="B2440" s="178" t="s">
        <v>3921</v>
      </c>
      <c r="D2440" s="178" t="s">
        <v>3920</v>
      </c>
      <c r="E2440" s="178" t="s">
        <v>1652</v>
      </c>
    </row>
    <row r="2441" spans="1:5" x14ac:dyDescent="0.25">
      <c r="A2441" s="178" t="s">
        <v>1621</v>
      </c>
      <c r="B2441" s="178" t="s">
        <v>3919</v>
      </c>
      <c r="C2441" s="178" t="s">
        <v>1738</v>
      </c>
      <c r="D2441" s="178" t="s">
        <v>1737</v>
      </c>
      <c r="E2441" s="178" t="s">
        <v>1652</v>
      </c>
    </row>
    <row r="2442" spans="1:5" x14ac:dyDescent="0.25">
      <c r="A2442" s="178" t="s">
        <v>1621</v>
      </c>
      <c r="B2442" s="178" t="s">
        <v>3919</v>
      </c>
      <c r="C2442" s="178" t="s">
        <v>1738</v>
      </c>
      <c r="D2442" s="178" t="s">
        <v>1737</v>
      </c>
      <c r="E2442" s="178" t="s">
        <v>1646</v>
      </c>
    </row>
    <row r="2443" spans="1:5" x14ac:dyDescent="0.25">
      <c r="A2443" s="178" t="s">
        <v>1621</v>
      </c>
      <c r="B2443" s="178" t="s">
        <v>3919</v>
      </c>
      <c r="C2443" s="178" t="s">
        <v>1738</v>
      </c>
      <c r="D2443" s="178" t="s">
        <v>1737</v>
      </c>
      <c r="E2443" s="178" t="s">
        <v>1640</v>
      </c>
    </row>
    <row r="2444" spans="1:5" x14ac:dyDescent="0.25">
      <c r="A2444" s="178" t="s">
        <v>1621</v>
      </c>
      <c r="B2444" s="178" t="s">
        <v>3918</v>
      </c>
      <c r="C2444" s="178" t="s">
        <v>1736</v>
      </c>
      <c r="D2444" s="178" t="s">
        <v>1735</v>
      </c>
      <c r="E2444" s="178" t="s">
        <v>1695</v>
      </c>
    </row>
    <row r="2445" spans="1:5" x14ac:dyDescent="0.25">
      <c r="A2445" s="178" t="s">
        <v>1621</v>
      </c>
      <c r="B2445" s="178" t="s">
        <v>3918</v>
      </c>
      <c r="C2445" s="178" t="s">
        <v>1736</v>
      </c>
      <c r="D2445" s="178" t="s">
        <v>1735</v>
      </c>
      <c r="E2445" s="178" t="s">
        <v>1634</v>
      </c>
    </row>
    <row r="2446" spans="1:5" x14ac:dyDescent="0.25">
      <c r="A2446" s="178" t="s">
        <v>1621</v>
      </c>
      <c r="B2446" s="178" t="s">
        <v>3918</v>
      </c>
      <c r="C2446" s="178" t="s">
        <v>1736</v>
      </c>
      <c r="D2446" s="178" t="s">
        <v>1735</v>
      </c>
      <c r="E2446" s="178" t="s">
        <v>1719</v>
      </c>
    </row>
    <row r="2447" spans="1:5" x14ac:dyDescent="0.25">
      <c r="A2447" s="178" t="s">
        <v>1621</v>
      </c>
      <c r="B2447" s="178" t="s">
        <v>3917</v>
      </c>
      <c r="C2447" s="178" t="s">
        <v>1734</v>
      </c>
      <c r="D2447" s="178" t="s">
        <v>1733</v>
      </c>
      <c r="E2447" s="178" t="s">
        <v>1676</v>
      </c>
    </row>
    <row r="2448" spans="1:5" x14ac:dyDescent="0.25">
      <c r="A2448" s="178" t="s">
        <v>1621</v>
      </c>
      <c r="B2448" s="178" t="s">
        <v>3917</v>
      </c>
      <c r="C2448" s="178" t="s">
        <v>1734</v>
      </c>
      <c r="D2448" s="178" t="s">
        <v>1733</v>
      </c>
      <c r="E2448" s="178" t="s">
        <v>1682</v>
      </c>
    </row>
    <row r="2449" spans="1:5" x14ac:dyDescent="0.25">
      <c r="A2449" s="178" t="s">
        <v>1621</v>
      </c>
      <c r="B2449" s="178" t="s">
        <v>3917</v>
      </c>
      <c r="C2449" s="178" t="s">
        <v>1734</v>
      </c>
      <c r="D2449" s="178" t="s">
        <v>1733</v>
      </c>
      <c r="E2449" s="178" t="s">
        <v>1715</v>
      </c>
    </row>
    <row r="2450" spans="1:5" x14ac:dyDescent="0.25">
      <c r="A2450" s="178" t="s">
        <v>1621</v>
      </c>
      <c r="B2450" s="178" t="s">
        <v>3917</v>
      </c>
      <c r="C2450" s="178" t="s">
        <v>1734</v>
      </c>
      <c r="D2450" s="178" t="s">
        <v>1733</v>
      </c>
      <c r="E2450" s="178" t="s">
        <v>1646</v>
      </c>
    </row>
    <row r="2451" spans="1:5" x14ac:dyDescent="0.25">
      <c r="A2451" s="178" t="s">
        <v>1621</v>
      </c>
      <c r="B2451" s="178" t="s">
        <v>3916</v>
      </c>
      <c r="C2451" s="178" t="s">
        <v>1732</v>
      </c>
      <c r="D2451" s="178" t="s">
        <v>1731</v>
      </c>
      <c r="E2451" s="178" t="s">
        <v>1749</v>
      </c>
    </row>
    <row r="2452" spans="1:5" x14ac:dyDescent="0.25">
      <c r="A2452" s="178" t="s">
        <v>1621</v>
      </c>
      <c r="B2452" s="178" t="s">
        <v>3916</v>
      </c>
      <c r="C2452" s="178" t="s">
        <v>1732</v>
      </c>
      <c r="D2452" s="178" t="s">
        <v>1731</v>
      </c>
      <c r="E2452" s="178" t="s">
        <v>1638</v>
      </c>
    </row>
    <row r="2453" spans="1:5" x14ac:dyDescent="0.25">
      <c r="A2453" s="178" t="s">
        <v>1621</v>
      </c>
      <c r="B2453" s="178" t="s">
        <v>3916</v>
      </c>
      <c r="C2453" s="178" t="s">
        <v>1732</v>
      </c>
      <c r="D2453" s="178" t="s">
        <v>1731</v>
      </c>
      <c r="E2453" s="178" t="s">
        <v>1672</v>
      </c>
    </row>
    <row r="2454" spans="1:5" x14ac:dyDescent="0.25">
      <c r="A2454" s="178" t="s">
        <v>1621</v>
      </c>
      <c r="B2454" s="178" t="s">
        <v>3916</v>
      </c>
      <c r="C2454" s="178" t="s">
        <v>1732</v>
      </c>
      <c r="D2454" s="178" t="s">
        <v>1731</v>
      </c>
      <c r="E2454" s="178" t="s">
        <v>1693</v>
      </c>
    </row>
    <row r="2455" spans="1:5" x14ac:dyDescent="0.25">
      <c r="A2455" s="178" t="s">
        <v>1621</v>
      </c>
      <c r="B2455" s="178" t="s">
        <v>3916</v>
      </c>
      <c r="C2455" s="178" t="s">
        <v>1732</v>
      </c>
      <c r="D2455" s="178" t="s">
        <v>1731</v>
      </c>
      <c r="E2455" s="178" t="s">
        <v>3873</v>
      </c>
    </row>
    <row r="2456" spans="1:5" x14ac:dyDescent="0.25">
      <c r="A2456" s="178" t="s">
        <v>1621</v>
      </c>
      <c r="B2456" s="178" t="s">
        <v>3916</v>
      </c>
      <c r="C2456" s="178" t="s">
        <v>1732</v>
      </c>
      <c r="D2456" s="178" t="s">
        <v>1731</v>
      </c>
      <c r="E2456" s="178" t="s">
        <v>1717</v>
      </c>
    </row>
    <row r="2457" spans="1:5" x14ac:dyDescent="0.25">
      <c r="A2457" s="178" t="s">
        <v>1621</v>
      </c>
      <c r="B2457" s="178" t="s">
        <v>3915</v>
      </c>
      <c r="C2457" s="178" t="s">
        <v>1730</v>
      </c>
      <c r="D2457" s="178" t="s">
        <v>1729</v>
      </c>
      <c r="E2457" s="178" t="s">
        <v>1705</v>
      </c>
    </row>
    <row r="2458" spans="1:5" x14ac:dyDescent="0.25">
      <c r="A2458" s="178" t="s">
        <v>1621</v>
      </c>
      <c r="B2458" s="178" t="s">
        <v>3915</v>
      </c>
      <c r="C2458" s="178" t="s">
        <v>1730</v>
      </c>
      <c r="D2458" s="178" t="s">
        <v>1729</v>
      </c>
      <c r="E2458" s="178" t="s">
        <v>1682</v>
      </c>
    </row>
    <row r="2459" spans="1:5" x14ac:dyDescent="0.25">
      <c r="A2459" s="178" t="s">
        <v>1621</v>
      </c>
      <c r="B2459" s="178" t="s">
        <v>3915</v>
      </c>
      <c r="C2459" s="178" t="s">
        <v>1730</v>
      </c>
      <c r="D2459" s="178" t="s">
        <v>1729</v>
      </c>
      <c r="E2459" s="178" t="s">
        <v>1676</v>
      </c>
    </row>
    <row r="2460" spans="1:5" x14ac:dyDescent="0.25">
      <c r="A2460" s="178" t="s">
        <v>1621</v>
      </c>
      <c r="B2460" s="178" t="s">
        <v>3915</v>
      </c>
      <c r="C2460" s="178" t="s">
        <v>1730</v>
      </c>
      <c r="D2460" s="178" t="s">
        <v>1729</v>
      </c>
      <c r="E2460" s="178" t="s">
        <v>1715</v>
      </c>
    </row>
    <row r="2461" spans="1:5" x14ac:dyDescent="0.25">
      <c r="A2461" s="178" t="s">
        <v>1621</v>
      </c>
      <c r="B2461" s="178" t="s">
        <v>3915</v>
      </c>
      <c r="C2461" s="178" t="s">
        <v>1730</v>
      </c>
      <c r="D2461" s="178" t="s">
        <v>1729</v>
      </c>
      <c r="E2461" s="178" t="s">
        <v>1662</v>
      </c>
    </row>
    <row r="2462" spans="1:5" x14ac:dyDescent="0.25">
      <c r="A2462" s="178" t="s">
        <v>1621</v>
      </c>
      <c r="B2462" s="178" t="s">
        <v>3914</v>
      </c>
      <c r="C2462" s="178" t="s">
        <v>1728</v>
      </c>
      <c r="D2462" s="178" t="s">
        <v>1727</v>
      </c>
      <c r="E2462" s="178" t="s">
        <v>1668</v>
      </c>
    </row>
    <row r="2463" spans="1:5" x14ac:dyDescent="0.25">
      <c r="A2463" s="178" t="s">
        <v>1621</v>
      </c>
      <c r="B2463" s="178" t="s">
        <v>3914</v>
      </c>
      <c r="C2463" s="178" t="s">
        <v>1728</v>
      </c>
      <c r="D2463" s="178" t="s">
        <v>1727</v>
      </c>
      <c r="E2463" s="178" t="s">
        <v>3889</v>
      </c>
    </row>
    <row r="2464" spans="1:5" x14ac:dyDescent="0.25">
      <c r="A2464" s="178" t="s">
        <v>1621</v>
      </c>
      <c r="B2464" s="178" t="s">
        <v>3913</v>
      </c>
      <c r="C2464" s="178" t="s">
        <v>1726</v>
      </c>
      <c r="D2464" s="178" t="s">
        <v>1725</v>
      </c>
      <c r="E2464" s="178" t="s">
        <v>1664</v>
      </c>
    </row>
    <row r="2465" spans="1:5" x14ac:dyDescent="0.25">
      <c r="A2465" s="178" t="s">
        <v>1621</v>
      </c>
      <c r="B2465" s="178" t="s">
        <v>3913</v>
      </c>
      <c r="C2465" s="178" t="s">
        <v>1726</v>
      </c>
      <c r="D2465" s="178" t="s">
        <v>1725</v>
      </c>
      <c r="E2465" s="178" t="s">
        <v>1658</v>
      </c>
    </row>
    <row r="2466" spans="1:5" x14ac:dyDescent="0.25">
      <c r="A2466" s="178" t="s">
        <v>1621</v>
      </c>
      <c r="B2466" s="178" t="s">
        <v>3912</v>
      </c>
      <c r="D2466" s="178" t="s">
        <v>3911</v>
      </c>
      <c r="E2466" s="178" t="s">
        <v>1636</v>
      </c>
    </row>
    <row r="2467" spans="1:5" x14ac:dyDescent="0.25">
      <c r="A2467" s="178" t="s">
        <v>1621</v>
      </c>
      <c r="B2467" s="178" t="s">
        <v>3912</v>
      </c>
      <c r="D2467" s="178" t="s">
        <v>3911</v>
      </c>
      <c r="E2467" s="178" t="s">
        <v>1662</v>
      </c>
    </row>
    <row r="2468" spans="1:5" x14ac:dyDescent="0.25">
      <c r="A2468" s="178" t="s">
        <v>1621</v>
      </c>
      <c r="B2468" s="178" t="s">
        <v>3910</v>
      </c>
      <c r="C2468" s="178" t="s">
        <v>1724</v>
      </c>
      <c r="D2468" s="178" t="s">
        <v>1723</v>
      </c>
      <c r="E2468" s="178" t="s">
        <v>1719</v>
      </c>
    </row>
    <row r="2469" spans="1:5" x14ac:dyDescent="0.25">
      <c r="A2469" s="178" t="s">
        <v>1621</v>
      </c>
      <c r="B2469" s="178" t="s">
        <v>3910</v>
      </c>
      <c r="C2469" s="178" t="s">
        <v>1724</v>
      </c>
      <c r="D2469" s="178" t="s">
        <v>1723</v>
      </c>
      <c r="E2469" s="178" t="s">
        <v>1695</v>
      </c>
    </row>
    <row r="2470" spans="1:5" x14ac:dyDescent="0.25">
      <c r="A2470" s="178" t="s">
        <v>1621</v>
      </c>
      <c r="B2470" s="178" t="s">
        <v>3910</v>
      </c>
      <c r="C2470" s="178" t="s">
        <v>1724</v>
      </c>
      <c r="D2470" s="178" t="s">
        <v>1723</v>
      </c>
      <c r="E2470" s="178" t="s">
        <v>1650</v>
      </c>
    </row>
    <row r="2471" spans="1:5" x14ac:dyDescent="0.25">
      <c r="A2471" s="178" t="s">
        <v>1621</v>
      </c>
      <c r="B2471" s="178" t="s">
        <v>3909</v>
      </c>
      <c r="C2471" s="178" t="s">
        <v>1722</v>
      </c>
      <c r="D2471" s="178" t="s">
        <v>1721</v>
      </c>
      <c r="E2471" s="178" t="s">
        <v>1707</v>
      </c>
    </row>
    <row r="2472" spans="1:5" x14ac:dyDescent="0.25">
      <c r="A2472" s="178" t="s">
        <v>1621</v>
      </c>
      <c r="B2472" s="178" t="s">
        <v>3909</v>
      </c>
      <c r="C2472" s="178" t="s">
        <v>1722</v>
      </c>
      <c r="D2472" s="178" t="s">
        <v>1721</v>
      </c>
      <c r="E2472" s="178" t="s">
        <v>1678</v>
      </c>
    </row>
    <row r="2473" spans="1:5" x14ac:dyDescent="0.25">
      <c r="A2473" s="178" t="s">
        <v>1621</v>
      </c>
      <c r="B2473" s="178" t="s">
        <v>3909</v>
      </c>
      <c r="C2473" s="178" t="s">
        <v>1722</v>
      </c>
      <c r="D2473" s="178" t="s">
        <v>1721</v>
      </c>
      <c r="E2473" s="178" t="s">
        <v>1636</v>
      </c>
    </row>
    <row r="2474" spans="1:5" x14ac:dyDescent="0.25">
      <c r="A2474" s="178" t="s">
        <v>1621</v>
      </c>
      <c r="B2474" s="178" t="s">
        <v>3909</v>
      </c>
      <c r="C2474" s="178" t="s">
        <v>1722</v>
      </c>
      <c r="D2474" s="178" t="s">
        <v>1721</v>
      </c>
      <c r="E2474" s="178" t="s">
        <v>1622</v>
      </c>
    </row>
    <row r="2475" spans="1:5" x14ac:dyDescent="0.25">
      <c r="A2475" s="178" t="s">
        <v>1621</v>
      </c>
      <c r="B2475" s="178" t="s">
        <v>3909</v>
      </c>
      <c r="C2475" s="178" t="s">
        <v>1722</v>
      </c>
      <c r="D2475" s="178" t="s">
        <v>1721</v>
      </c>
      <c r="E2475" s="178" t="s">
        <v>1705</v>
      </c>
    </row>
    <row r="2476" spans="1:5" x14ac:dyDescent="0.25">
      <c r="A2476" s="178" t="s">
        <v>1621</v>
      </c>
      <c r="B2476" s="178" t="s">
        <v>3908</v>
      </c>
      <c r="C2476" s="178" t="s">
        <v>1720</v>
      </c>
      <c r="D2476" s="178" t="s">
        <v>1719</v>
      </c>
      <c r="E2476" s="178" t="s">
        <v>1735</v>
      </c>
    </row>
    <row r="2477" spans="1:5" x14ac:dyDescent="0.25">
      <c r="A2477" s="178" t="s">
        <v>1621</v>
      </c>
      <c r="B2477" s="178" t="s">
        <v>3908</v>
      </c>
      <c r="C2477" s="178" t="s">
        <v>1720</v>
      </c>
      <c r="D2477" s="178" t="s">
        <v>1719</v>
      </c>
      <c r="E2477" s="178" t="s">
        <v>1723</v>
      </c>
    </row>
    <row r="2478" spans="1:5" x14ac:dyDescent="0.25">
      <c r="A2478" s="178" t="s">
        <v>1621</v>
      </c>
      <c r="B2478" s="178" t="s">
        <v>3908</v>
      </c>
      <c r="C2478" s="178" t="s">
        <v>1720</v>
      </c>
      <c r="D2478" s="178" t="s">
        <v>1719</v>
      </c>
      <c r="E2478" s="178" t="s">
        <v>1699</v>
      </c>
    </row>
    <row r="2479" spans="1:5" x14ac:dyDescent="0.25">
      <c r="A2479" s="178" t="s">
        <v>1621</v>
      </c>
      <c r="B2479" s="178" t="s">
        <v>3908</v>
      </c>
      <c r="C2479" s="178" t="s">
        <v>1720</v>
      </c>
      <c r="D2479" s="178" t="s">
        <v>1719</v>
      </c>
      <c r="E2479" s="178" t="s">
        <v>1644</v>
      </c>
    </row>
    <row r="2480" spans="1:5" x14ac:dyDescent="0.25">
      <c r="A2480" s="178" t="s">
        <v>1621</v>
      </c>
      <c r="B2480" s="178" t="s">
        <v>3908</v>
      </c>
      <c r="C2480" s="178" t="s">
        <v>1720</v>
      </c>
      <c r="D2480" s="178" t="s">
        <v>1719</v>
      </c>
      <c r="E2480" s="178" t="s">
        <v>1634</v>
      </c>
    </row>
    <row r="2481" spans="1:5" x14ac:dyDescent="0.25">
      <c r="A2481" s="178" t="s">
        <v>1621</v>
      </c>
      <c r="B2481" s="178" t="s">
        <v>3908</v>
      </c>
      <c r="C2481" s="178" t="s">
        <v>1720</v>
      </c>
      <c r="D2481" s="178" t="s">
        <v>1719</v>
      </c>
      <c r="E2481" s="178" t="s">
        <v>1650</v>
      </c>
    </row>
    <row r="2482" spans="1:5" x14ac:dyDescent="0.25">
      <c r="A2482" s="178" t="s">
        <v>1621</v>
      </c>
      <c r="B2482" s="178" t="s">
        <v>3907</v>
      </c>
      <c r="C2482" s="178" t="s">
        <v>1718</v>
      </c>
      <c r="D2482" s="178" t="s">
        <v>1717</v>
      </c>
      <c r="E2482" s="178" t="s">
        <v>1731</v>
      </c>
    </row>
    <row r="2483" spans="1:5" x14ac:dyDescent="0.25">
      <c r="A2483" s="178" t="s">
        <v>1621</v>
      </c>
      <c r="B2483" s="178" t="s">
        <v>3907</v>
      </c>
      <c r="C2483" s="178" t="s">
        <v>1718</v>
      </c>
      <c r="D2483" s="178" t="s">
        <v>1717</v>
      </c>
      <c r="E2483" s="178" t="s">
        <v>3873</v>
      </c>
    </row>
    <row r="2484" spans="1:5" x14ac:dyDescent="0.25">
      <c r="A2484" s="178" t="s">
        <v>1621</v>
      </c>
      <c r="B2484" s="178" t="s">
        <v>3907</v>
      </c>
      <c r="C2484" s="178" t="s">
        <v>1718</v>
      </c>
      <c r="D2484" s="178" t="s">
        <v>1717</v>
      </c>
      <c r="E2484" s="178" t="s">
        <v>1672</v>
      </c>
    </row>
    <row r="2485" spans="1:5" x14ac:dyDescent="0.25">
      <c r="A2485" s="178" t="s">
        <v>1621</v>
      </c>
      <c r="B2485" s="178" t="s">
        <v>3907</v>
      </c>
      <c r="C2485" s="178" t="s">
        <v>1718</v>
      </c>
      <c r="D2485" s="178" t="s">
        <v>1717</v>
      </c>
      <c r="E2485" s="178" t="s">
        <v>1632</v>
      </c>
    </row>
    <row r="2486" spans="1:5" x14ac:dyDescent="0.25">
      <c r="A2486" s="178" t="s">
        <v>1621</v>
      </c>
      <c r="B2486" s="178" t="s">
        <v>3907</v>
      </c>
      <c r="C2486" s="178" t="s">
        <v>1718</v>
      </c>
      <c r="D2486" s="178" t="s">
        <v>1717</v>
      </c>
      <c r="E2486" s="178" t="s">
        <v>1638</v>
      </c>
    </row>
    <row r="2487" spans="1:5" x14ac:dyDescent="0.25">
      <c r="A2487" s="178" t="s">
        <v>1621</v>
      </c>
      <c r="B2487" s="178" t="s">
        <v>3906</v>
      </c>
      <c r="C2487" s="178" t="s">
        <v>1716</v>
      </c>
      <c r="D2487" s="178" t="s">
        <v>1715</v>
      </c>
      <c r="E2487" s="178" t="s">
        <v>1709</v>
      </c>
    </row>
    <row r="2488" spans="1:5" x14ac:dyDescent="0.25">
      <c r="A2488" s="178" t="s">
        <v>1621</v>
      </c>
      <c r="B2488" s="178" t="s">
        <v>3906</v>
      </c>
      <c r="C2488" s="178" t="s">
        <v>1716</v>
      </c>
      <c r="D2488" s="178" t="s">
        <v>1715</v>
      </c>
      <c r="E2488" s="178" t="s">
        <v>1682</v>
      </c>
    </row>
    <row r="2489" spans="1:5" x14ac:dyDescent="0.25">
      <c r="A2489" s="178" t="s">
        <v>1621</v>
      </c>
      <c r="B2489" s="178" t="s">
        <v>3906</v>
      </c>
      <c r="C2489" s="178" t="s">
        <v>1716</v>
      </c>
      <c r="D2489" s="178" t="s">
        <v>1715</v>
      </c>
      <c r="E2489" s="178" t="s">
        <v>1648</v>
      </c>
    </row>
    <row r="2490" spans="1:5" x14ac:dyDescent="0.25">
      <c r="A2490" s="178" t="s">
        <v>1621</v>
      </c>
      <c r="B2490" s="178" t="s">
        <v>3906</v>
      </c>
      <c r="C2490" s="178" t="s">
        <v>1716</v>
      </c>
      <c r="D2490" s="178" t="s">
        <v>1715</v>
      </c>
      <c r="E2490" s="178" t="s">
        <v>1646</v>
      </c>
    </row>
    <row r="2491" spans="1:5" x14ac:dyDescent="0.25">
      <c r="A2491" s="178" t="s">
        <v>1621</v>
      </c>
      <c r="B2491" s="178" t="s">
        <v>3906</v>
      </c>
      <c r="C2491" s="178" t="s">
        <v>1716</v>
      </c>
      <c r="D2491" s="178" t="s">
        <v>1715</v>
      </c>
      <c r="E2491" s="178" t="s">
        <v>1733</v>
      </c>
    </row>
    <row r="2492" spans="1:5" x14ac:dyDescent="0.25">
      <c r="A2492" s="178" t="s">
        <v>1621</v>
      </c>
      <c r="B2492" s="178" t="s">
        <v>3905</v>
      </c>
      <c r="C2492" s="178" t="s">
        <v>1714</v>
      </c>
      <c r="D2492" s="178" t="s">
        <v>1713</v>
      </c>
      <c r="E2492" s="178" t="s">
        <v>1717</v>
      </c>
    </row>
    <row r="2493" spans="1:5" x14ac:dyDescent="0.25">
      <c r="A2493" s="178" t="s">
        <v>1621</v>
      </c>
      <c r="B2493" s="178" t="s">
        <v>3905</v>
      </c>
      <c r="C2493" s="178" t="s">
        <v>1714</v>
      </c>
      <c r="D2493" s="178" t="s">
        <v>1713</v>
      </c>
      <c r="E2493" s="178" t="s">
        <v>3873</v>
      </c>
    </row>
    <row r="2494" spans="1:5" x14ac:dyDescent="0.25">
      <c r="A2494" s="178" t="s">
        <v>1621</v>
      </c>
      <c r="B2494" s="178" t="s">
        <v>3905</v>
      </c>
      <c r="C2494" s="178" t="s">
        <v>1714</v>
      </c>
      <c r="D2494" s="178" t="s">
        <v>1713</v>
      </c>
      <c r="E2494" s="178" t="s">
        <v>1723</v>
      </c>
    </row>
    <row r="2495" spans="1:5" x14ac:dyDescent="0.25">
      <c r="A2495" s="178" t="s">
        <v>1621</v>
      </c>
      <c r="B2495" s="178" t="s">
        <v>3905</v>
      </c>
      <c r="C2495" s="178" t="s">
        <v>1714</v>
      </c>
      <c r="D2495" s="178" t="s">
        <v>1713</v>
      </c>
      <c r="E2495" s="178" t="s">
        <v>1719</v>
      </c>
    </row>
    <row r="2496" spans="1:5" x14ac:dyDescent="0.25">
      <c r="A2496" s="178" t="s">
        <v>1621</v>
      </c>
      <c r="B2496" s="178" t="s">
        <v>3904</v>
      </c>
      <c r="C2496" s="178" t="s">
        <v>1712</v>
      </c>
      <c r="D2496" s="178" t="s">
        <v>1711</v>
      </c>
      <c r="E2496" s="178" t="s">
        <v>1670</v>
      </c>
    </row>
    <row r="2497" spans="1:5" x14ac:dyDescent="0.25">
      <c r="A2497" s="178" t="s">
        <v>1621</v>
      </c>
      <c r="B2497" s="178" t="s">
        <v>3904</v>
      </c>
      <c r="C2497" s="178" t="s">
        <v>1712</v>
      </c>
      <c r="D2497" s="178" t="s">
        <v>1711</v>
      </c>
      <c r="E2497" s="178" t="s">
        <v>1345</v>
      </c>
    </row>
    <row r="2498" spans="1:5" x14ac:dyDescent="0.25">
      <c r="A2498" s="178" t="s">
        <v>1621</v>
      </c>
      <c r="B2498" s="178" t="s">
        <v>3904</v>
      </c>
      <c r="C2498" s="178" t="s">
        <v>1712</v>
      </c>
      <c r="D2498" s="178" t="s">
        <v>1711</v>
      </c>
      <c r="E2498" s="178" t="s">
        <v>1628</v>
      </c>
    </row>
    <row r="2499" spans="1:5" x14ac:dyDescent="0.25">
      <c r="A2499" s="178" t="s">
        <v>1621</v>
      </c>
      <c r="B2499" s="178" t="s">
        <v>3904</v>
      </c>
      <c r="C2499" s="178" t="s">
        <v>1712</v>
      </c>
      <c r="D2499" s="178" t="s">
        <v>1711</v>
      </c>
      <c r="E2499" s="178" t="s">
        <v>3889</v>
      </c>
    </row>
    <row r="2500" spans="1:5" x14ac:dyDescent="0.25">
      <c r="A2500" s="178" t="s">
        <v>1621</v>
      </c>
      <c r="B2500" s="178" t="s">
        <v>3903</v>
      </c>
      <c r="C2500" s="178" t="s">
        <v>1710</v>
      </c>
      <c r="D2500" s="178" t="s">
        <v>1709</v>
      </c>
      <c r="E2500" s="178" t="s">
        <v>1715</v>
      </c>
    </row>
    <row r="2501" spans="1:5" x14ac:dyDescent="0.25">
      <c r="A2501" s="178" t="s">
        <v>1621</v>
      </c>
      <c r="B2501" s="178" t="s">
        <v>3903</v>
      </c>
      <c r="C2501" s="178" t="s">
        <v>1710</v>
      </c>
      <c r="D2501" s="178" t="s">
        <v>1709</v>
      </c>
      <c r="E2501" s="178" t="s">
        <v>1648</v>
      </c>
    </row>
    <row r="2502" spans="1:5" x14ac:dyDescent="0.25">
      <c r="A2502" s="178" t="s">
        <v>1621</v>
      </c>
      <c r="B2502" s="178" t="s">
        <v>3903</v>
      </c>
      <c r="C2502" s="178" t="s">
        <v>1710</v>
      </c>
      <c r="D2502" s="178" t="s">
        <v>1709</v>
      </c>
      <c r="E2502" s="178" t="s">
        <v>1646</v>
      </c>
    </row>
    <row r="2503" spans="1:5" x14ac:dyDescent="0.25">
      <c r="A2503" s="178" t="s">
        <v>1621</v>
      </c>
      <c r="B2503" s="178" t="s">
        <v>3903</v>
      </c>
      <c r="C2503" s="178" t="s">
        <v>1710</v>
      </c>
      <c r="D2503" s="178" t="s">
        <v>1709</v>
      </c>
      <c r="E2503" s="178" t="s">
        <v>1733</v>
      </c>
    </row>
    <row r="2504" spans="1:5" x14ac:dyDescent="0.25">
      <c r="A2504" s="178" t="s">
        <v>1621</v>
      </c>
      <c r="B2504" s="178" t="s">
        <v>3902</v>
      </c>
      <c r="C2504" s="178" t="s">
        <v>1708</v>
      </c>
      <c r="D2504" s="178" t="s">
        <v>1707</v>
      </c>
      <c r="E2504" s="178" t="s">
        <v>1721</v>
      </c>
    </row>
    <row r="2505" spans="1:5" x14ac:dyDescent="0.25">
      <c r="A2505" s="178" t="s">
        <v>1621</v>
      </c>
      <c r="B2505" s="178" t="s">
        <v>3902</v>
      </c>
      <c r="C2505" s="178" t="s">
        <v>1708</v>
      </c>
      <c r="D2505" s="178" t="s">
        <v>1707</v>
      </c>
      <c r="E2505" s="178" t="s">
        <v>1658</v>
      </c>
    </row>
    <row r="2506" spans="1:5" x14ac:dyDescent="0.25">
      <c r="A2506" s="178" t="s">
        <v>1621</v>
      </c>
      <c r="B2506" s="178" t="s">
        <v>3902</v>
      </c>
      <c r="C2506" s="178" t="s">
        <v>1708</v>
      </c>
      <c r="D2506" s="178" t="s">
        <v>1707</v>
      </c>
      <c r="E2506" s="178" t="s">
        <v>3853</v>
      </c>
    </row>
    <row r="2507" spans="1:5" x14ac:dyDescent="0.25">
      <c r="A2507" s="178" t="s">
        <v>1621</v>
      </c>
      <c r="B2507" s="178" t="s">
        <v>3902</v>
      </c>
      <c r="C2507" s="178" t="s">
        <v>1708</v>
      </c>
      <c r="D2507" s="178" t="s">
        <v>1707</v>
      </c>
      <c r="E2507" s="178" t="s">
        <v>1678</v>
      </c>
    </row>
    <row r="2508" spans="1:5" x14ac:dyDescent="0.25">
      <c r="A2508" s="178" t="s">
        <v>1621</v>
      </c>
      <c r="B2508" s="178" t="s">
        <v>3902</v>
      </c>
      <c r="C2508" s="178" t="s">
        <v>1708</v>
      </c>
      <c r="D2508" s="178" t="s">
        <v>1707</v>
      </c>
      <c r="E2508" s="178" t="s">
        <v>1636</v>
      </c>
    </row>
    <row r="2509" spans="1:5" x14ac:dyDescent="0.25">
      <c r="A2509" s="178" t="s">
        <v>1621</v>
      </c>
      <c r="B2509" s="178" t="s">
        <v>3902</v>
      </c>
      <c r="C2509" s="178" t="s">
        <v>1708</v>
      </c>
      <c r="D2509" s="178" t="s">
        <v>1707</v>
      </c>
      <c r="E2509" s="178" t="s">
        <v>1624</v>
      </c>
    </row>
    <row r="2510" spans="1:5" x14ac:dyDescent="0.25">
      <c r="A2510" s="178" t="s">
        <v>1621</v>
      </c>
      <c r="B2510" s="178" t="s">
        <v>3902</v>
      </c>
      <c r="C2510" s="178" t="s">
        <v>1708</v>
      </c>
      <c r="D2510" s="178" t="s">
        <v>1707</v>
      </c>
      <c r="E2510" s="178" t="s">
        <v>1619</v>
      </c>
    </row>
    <row r="2511" spans="1:5" x14ac:dyDescent="0.25">
      <c r="A2511" s="178" t="s">
        <v>1621</v>
      </c>
      <c r="B2511" s="178" t="s">
        <v>3902</v>
      </c>
      <c r="C2511" s="178" t="s">
        <v>1708</v>
      </c>
      <c r="D2511" s="178" t="s">
        <v>1707</v>
      </c>
      <c r="E2511" s="178" t="s">
        <v>1103</v>
      </c>
    </row>
    <row r="2512" spans="1:5" x14ac:dyDescent="0.25">
      <c r="A2512" s="178" t="s">
        <v>1621</v>
      </c>
      <c r="B2512" s="178" t="s">
        <v>3902</v>
      </c>
      <c r="C2512" s="178" t="s">
        <v>1708</v>
      </c>
      <c r="D2512" s="178" t="s">
        <v>1707</v>
      </c>
      <c r="E2512" s="178" t="s">
        <v>1622</v>
      </c>
    </row>
    <row r="2513" spans="1:5" x14ac:dyDescent="0.25">
      <c r="A2513" s="178" t="s">
        <v>1621</v>
      </c>
      <c r="B2513" s="178" t="s">
        <v>3901</v>
      </c>
      <c r="C2513" s="178" t="s">
        <v>1706</v>
      </c>
      <c r="D2513" s="178" t="s">
        <v>1705</v>
      </c>
      <c r="E2513" s="178" t="s">
        <v>1729</v>
      </c>
    </row>
    <row r="2514" spans="1:5" x14ac:dyDescent="0.25">
      <c r="A2514" s="178" t="s">
        <v>1621</v>
      </c>
      <c r="B2514" s="178" t="s">
        <v>3901</v>
      </c>
      <c r="C2514" s="178" t="s">
        <v>1706</v>
      </c>
      <c r="D2514" s="178" t="s">
        <v>1705</v>
      </c>
      <c r="E2514" s="178" t="s">
        <v>1721</v>
      </c>
    </row>
    <row r="2515" spans="1:5" x14ac:dyDescent="0.25">
      <c r="A2515" s="178" t="s">
        <v>1621</v>
      </c>
      <c r="B2515" s="178" t="s">
        <v>3901</v>
      </c>
      <c r="C2515" s="178" t="s">
        <v>1706</v>
      </c>
      <c r="D2515" s="178" t="s">
        <v>1705</v>
      </c>
      <c r="E2515" s="178" t="s">
        <v>1682</v>
      </c>
    </row>
    <row r="2516" spans="1:5" x14ac:dyDescent="0.25">
      <c r="A2516" s="178" t="s">
        <v>1621</v>
      </c>
      <c r="B2516" s="178" t="s">
        <v>3901</v>
      </c>
      <c r="C2516" s="178" t="s">
        <v>1706</v>
      </c>
      <c r="D2516" s="178" t="s">
        <v>1705</v>
      </c>
      <c r="E2516" s="178" t="s">
        <v>1678</v>
      </c>
    </row>
    <row r="2517" spans="1:5" x14ac:dyDescent="0.25">
      <c r="A2517" s="178" t="s">
        <v>1621</v>
      </c>
      <c r="B2517" s="178" t="s">
        <v>3901</v>
      </c>
      <c r="C2517" s="178" t="s">
        <v>1706</v>
      </c>
      <c r="D2517" s="178" t="s">
        <v>1705</v>
      </c>
      <c r="E2517" s="178" t="s">
        <v>1662</v>
      </c>
    </row>
    <row r="2518" spans="1:5" x14ac:dyDescent="0.25">
      <c r="A2518" s="178" t="s">
        <v>1621</v>
      </c>
      <c r="B2518" s="178" t="s">
        <v>3901</v>
      </c>
      <c r="C2518" s="178" t="s">
        <v>1706</v>
      </c>
      <c r="D2518" s="178" t="s">
        <v>1705</v>
      </c>
      <c r="E2518" s="178" t="s">
        <v>1648</v>
      </c>
    </row>
    <row r="2519" spans="1:5" x14ac:dyDescent="0.25">
      <c r="A2519" s="178" t="s">
        <v>1621</v>
      </c>
      <c r="B2519" s="178" t="s">
        <v>3901</v>
      </c>
      <c r="C2519" s="178" t="s">
        <v>1706</v>
      </c>
      <c r="D2519" s="178" t="s">
        <v>1705</v>
      </c>
      <c r="E2519" s="178" t="s">
        <v>1622</v>
      </c>
    </row>
    <row r="2520" spans="1:5" x14ac:dyDescent="0.25">
      <c r="A2520" s="178" t="s">
        <v>1621</v>
      </c>
      <c r="B2520" s="178" t="s">
        <v>3901</v>
      </c>
      <c r="C2520" s="178" t="s">
        <v>1706</v>
      </c>
      <c r="D2520" s="178" t="s">
        <v>1705</v>
      </c>
      <c r="E2520" s="178" t="s">
        <v>1676</v>
      </c>
    </row>
    <row r="2521" spans="1:5" x14ac:dyDescent="0.25">
      <c r="A2521" s="178" t="s">
        <v>1621</v>
      </c>
      <c r="B2521" s="178" t="s">
        <v>3901</v>
      </c>
      <c r="C2521" s="178" t="s">
        <v>1706</v>
      </c>
      <c r="D2521" s="178" t="s">
        <v>1705</v>
      </c>
      <c r="E2521" s="178" t="s">
        <v>1636</v>
      </c>
    </row>
    <row r="2522" spans="1:5" x14ac:dyDescent="0.25">
      <c r="A2522" s="178" t="s">
        <v>1621</v>
      </c>
      <c r="B2522" s="178" t="s">
        <v>3900</v>
      </c>
      <c r="C2522" s="178" t="s">
        <v>1704</v>
      </c>
      <c r="D2522" s="178" t="s">
        <v>1703</v>
      </c>
      <c r="E2522" s="178" t="s">
        <v>3857</v>
      </c>
    </row>
    <row r="2523" spans="1:5" x14ac:dyDescent="0.25">
      <c r="A2523" s="178" t="s">
        <v>1621</v>
      </c>
      <c r="B2523" s="178" t="s">
        <v>3900</v>
      </c>
      <c r="C2523" s="178" t="s">
        <v>1704</v>
      </c>
      <c r="D2523" s="178" t="s">
        <v>1703</v>
      </c>
      <c r="E2523" s="178" t="s">
        <v>1711</v>
      </c>
    </row>
    <row r="2524" spans="1:5" x14ac:dyDescent="0.25">
      <c r="A2524" s="178" t="s">
        <v>1621</v>
      </c>
      <c r="B2524" s="178" t="s">
        <v>3900</v>
      </c>
      <c r="C2524" s="178" t="s">
        <v>1704</v>
      </c>
      <c r="D2524" s="178" t="s">
        <v>1703</v>
      </c>
      <c r="E2524" s="178" t="s">
        <v>1684</v>
      </c>
    </row>
    <row r="2525" spans="1:5" x14ac:dyDescent="0.25">
      <c r="A2525" s="178" t="s">
        <v>1621</v>
      </c>
      <c r="B2525" s="178" t="s">
        <v>3900</v>
      </c>
      <c r="C2525" s="178" t="s">
        <v>1704</v>
      </c>
      <c r="D2525" s="178" t="s">
        <v>1703</v>
      </c>
      <c r="E2525" s="178" t="s">
        <v>1676</v>
      </c>
    </row>
    <row r="2526" spans="1:5" x14ac:dyDescent="0.25">
      <c r="A2526" s="178" t="s">
        <v>1621</v>
      </c>
      <c r="B2526" s="178" t="s">
        <v>3900</v>
      </c>
      <c r="C2526" s="178" t="s">
        <v>1704</v>
      </c>
      <c r="D2526" s="178" t="s">
        <v>1703</v>
      </c>
      <c r="E2526" s="178" t="s">
        <v>1670</v>
      </c>
    </row>
    <row r="2527" spans="1:5" x14ac:dyDescent="0.25">
      <c r="A2527" s="178" t="s">
        <v>1621</v>
      </c>
      <c r="B2527" s="178" t="s">
        <v>3900</v>
      </c>
      <c r="C2527" s="178" t="s">
        <v>1704</v>
      </c>
      <c r="D2527" s="178" t="s">
        <v>1703</v>
      </c>
      <c r="E2527" s="178" t="s">
        <v>1668</v>
      </c>
    </row>
    <row r="2528" spans="1:5" x14ac:dyDescent="0.25">
      <c r="A2528" s="178" t="s">
        <v>1621</v>
      </c>
      <c r="B2528" s="178" t="s">
        <v>3900</v>
      </c>
      <c r="C2528" s="178" t="s">
        <v>1704</v>
      </c>
      <c r="D2528" s="178" t="s">
        <v>1703</v>
      </c>
      <c r="E2528" s="178" t="s">
        <v>3858</v>
      </c>
    </row>
    <row r="2529" spans="1:5" x14ac:dyDescent="0.25">
      <c r="A2529" s="178" t="s">
        <v>1621</v>
      </c>
      <c r="B2529" s="178" t="s">
        <v>3900</v>
      </c>
      <c r="C2529" s="178" t="s">
        <v>1704</v>
      </c>
      <c r="D2529" s="178" t="s">
        <v>1703</v>
      </c>
      <c r="E2529" s="178" t="s">
        <v>1662</v>
      </c>
    </row>
    <row r="2530" spans="1:5" x14ac:dyDescent="0.25">
      <c r="A2530" s="178" t="s">
        <v>1621</v>
      </c>
      <c r="B2530" s="178" t="s">
        <v>3900</v>
      </c>
      <c r="C2530" s="178" t="s">
        <v>1704</v>
      </c>
      <c r="D2530" s="178" t="s">
        <v>1703</v>
      </c>
      <c r="E2530" s="178" t="s">
        <v>1628</v>
      </c>
    </row>
    <row r="2531" spans="1:5" x14ac:dyDescent="0.25">
      <c r="A2531" s="178" t="s">
        <v>1621</v>
      </c>
      <c r="B2531" s="178" t="s">
        <v>3899</v>
      </c>
      <c r="C2531" s="178" t="s">
        <v>1702</v>
      </c>
      <c r="D2531" s="178" t="s">
        <v>1701</v>
      </c>
      <c r="E2531" s="178" t="s">
        <v>3858</v>
      </c>
    </row>
    <row r="2532" spans="1:5" x14ac:dyDescent="0.25">
      <c r="A2532" s="178" t="s">
        <v>1621</v>
      </c>
      <c r="B2532" s="178" t="s">
        <v>3899</v>
      </c>
      <c r="C2532" s="178" t="s">
        <v>1702</v>
      </c>
      <c r="D2532" s="178" t="s">
        <v>1701</v>
      </c>
      <c r="E2532" s="178" t="s">
        <v>1684</v>
      </c>
    </row>
    <row r="2533" spans="1:5" x14ac:dyDescent="0.25">
      <c r="A2533" s="178" t="s">
        <v>1621</v>
      </c>
      <c r="B2533" s="178" t="s">
        <v>3899</v>
      </c>
      <c r="C2533" s="178" t="s">
        <v>1702</v>
      </c>
      <c r="D2533" s="178" t="s">
        <v>1701</v>
      </c>
      <c r="E2533" s="178" t="s">
        <v>1668</v>
      </c>
    </row>
    <row r="2534" spans="1:5" x14ac:dyDescent="0.25">
      <c r="A2534" s="178" t="s">
        <v>1621</v>
      </c>
      <c r="B2534" s="178" t="s">
        <v>3899</v>
      </c>
      <c r="C2534" s="178" t="s">
        <v>1702</v>
      </c>
      <c r="D2534" s="178" t="s">
        <v>1701</v>
      </c>
      <c r="E2534" s="178" t="s">
        <v>1711</v>
      </c>
    </row>
    <row r="2535" spans="1:5" x14ac:dyDescent="0.25">
      <c r="A2535" s="178" t="s">
        <v>1621</v>
      </c>
      <c r="B2535" s="178" t="s">
        <v>3899</v>
      </c>
      <c r="C2535" s="178" t="s">
        <v>1702</v>
      </c>
      <c r="D2535" s="178" t="s">
        <v>1701</v>
      </c>
      <c r="E2535" s="178" t="s">
        <v>1670</v>
      </c>
    </row>
    <row r="2536" spans="1:5" x14ac:dyDescent="0.25">
      <c r="A2536" s="178" t="s">
        <v>1621</v>
      </c>
      <c r="B2536" s="178" t="s">
        <v>3899</v>
      </c>
      <c r="C2536" s="178" t="s">
        <v>1702</v>
      </c>
      <c r="D2536" s="178" t="s">
        <v>1701</v>
      </c>
      <c r="E2536" s="178" t="s">
        <v>1628</v>
      </c>
    </row>
    <row r="2537" spans="1:5" x14ac:dyDescent="0.25">
      <c r="A2537" s="178" t="s">
        <v>1621</v>
      </c>
      <c r="B2537" s="178" t="s">
        <v>3899</v>
      </c>
      <c r="C2537" s="178" t="s">
        <v>1702</v>
      </c>
      <c r="D2537" s="178" t="s">
        <v>1701</v>
      </c>
      <c r="E2537" s="178" t="s">
        <v>1662</v>
      </c>
    </row>
    <row r="2538" spans="1:5" x14ac:dyDescent="0.25">
      <c r="A2538" s="178" t="s">
        <v>1621</v>
      </c>
      <c r="B2538" s="178" t="s">
        <v>3899</v>
      </c>
      <c r="C2538" s="178" t="s">
        <v>1702</v>
      </c>
      <c r="D2538" s="178" t="s">
        <v>1701</v>
      </c>
      <c r="E2538" s="178" t="s">
        <v>1676</v>
      </c>
    </row>
    <row r="2539" spans="1:5" x14ac:dyDescent="0.25">
      <c r="A2539" s="178" t="s">
        <v>1621</v>
      </c>
      <c r="B2539" s="178" t="s">
        <v>3899</v>
      </c>
      <c r="C2539" s="178" t="s">
        <v>1702</v>
      </c>
      <c r="D2539" s="178" t="s">
        <v>1701</v>
      </c>
      <c r="E2539" s="178" t="s">
        <v>3857</v>
      </c>
    </row>
    <row r="2540" spans="1:5" x14ac:dyDescent="0.25">
      <c r="A2540" s="178" t="s">
        <v>1621</v>
      </c>
      <c r="B2540" s="178" t="s">
        <v>3898</v>
      </c>
      <c r="C2540" s="178" t="s">
        <v>1700</v>
      </c>
      <c r="D2540" s="178" t="s">
        <v>1699</v>
      </c>
      <c r="E2540" s="178" t="s">
        <v>1719</v>
      </c>
    </row>
    <row r="2541" spans="1:5" x14ac:dyDescent="0.25">
      <c r="A2541" s="178" t="s">
        <v>1621</v>
      </c>
      <c r="B2541" s="178" t="s">
        <v>3898</v>
      </c>
      <c r="C2541" s="178" t="s">
        <v>1700</v>
      </c>
      <c r="D2541" s="178" t="s">
        <v>1699</v>
      </c>
      <c r="E2541" s="178" t="s">
        <v>1644</v>
      </c>
    </row>
    <row r="2542" spans="1:5" x14ac:dyDescent="0.25">
      <c r="A2542" s="178" t="s">
        <v>1621</v>
      </c>
      <c r="B2542" s="178" t="s">
        <v>3898</v>
      </c>
      <c r="C2542" s="178" t="s">
        <v>1700</v>
      </c>
      <c r="D2542" s="178" t="s">
        <v>1699</v>
      </c>
      <c r="E2542" s="178" t="s">
        <v>1634</v>
      </c>
    </row>
    <row r="2543" spans="1:5" x14ac:dyDescent="0.25">
      <c r="A2543" s="178" t="s">
        <v>1621</v>
      </c>
      <c r="B2543" s="178" t="s">
        <v>3897</v>
      </c>
      <c r="C2543" s="178" t="s">
        <v>1698</v>
      </c>
      <c r="D2543" s="178" t="s">
        <v>1697</v>
      </c>
      <c r="E2543" s="178" t="s">
        <v>1652</v>
      </c>
    </row>
    <row r="2544" spans="1:5" x14ac:dyDescent="0.25">
      <c r="A2544" s="178" t="s">
        <v>1621</v>
      </c>
      <c r="B2544" s="178" t="s">
        <v>3897</v>
      </c>
      <c r="C2544" s="178" t="s">
        <v>1698</v>
      </c>
      <c r="D2544" s="178" t="s">
        <v>1697</v>
      </c>
      <c r="E2544" s="178" t="s">
        <v>1670</v>
      </c>
    </row>
    <row r="2545" spans="1:5" x14ac:dyDescent="0.25">
      <c r="A2545" s="178" t="s">
        <v>1621</v>
      </c>
      <c r="B2545" s="178" t="s">
        <v>3897</v>
      </c>
      <c r="C2545" s="178" t="s">
        <v>1698</v>
      </c>
      <c r="D2545" s="178" t="s">
        <v>1697</v>
      </c>
      <c r="E2545" s="178" t="s">
        <v>1640</v>
      </c>
    </row>
    <row r="2546" spans="1:5" x14ac:dyDescent="0.25">
      <c r="A2546" s="178" t="s">
        <v>1621</v>
      </c>
      <c r="B2546" s="178" t="s">
        <v>3897</v>
      </c>
      <c r="C2546" s="178" t="s">
        <v>1698</v>
      </c>
      <c r="D2546" s="178" t="s">
        <v>1697</v>
      </c>
      <c r="E2546" s="178" t="s">
        <v>1624</v>
      </c>
    </row>
    <row r="2547" spans="1:5" x14ac:dyDescent="0.25">
      <c r="A2547" s="178" t="s">
        <v>1621</v>
      </c>
      <c r="B2547" s="178" t="s">
        <v>3897</v>
      </c>
      <c r="C2547" s="178" t="s">
        <v>1698</v>
      </c>
      <c r="D2547" s="178" t="s">
        <v>1697</v>
      </c>
      <c r="E2547" s="178" t="s">
        <v>1686</v>
      </c>
    </row>
    <row r="2548" spans="1:5" x14ac:dyDescent="0.25">
      <c r="A2548" s="178" t="s">
        <v>1621</v>
      </c>
      <c r="B2548" s="178" t="s">
        <v>3896</v>
      </c>
      <c r="C2548" s="178" t="s">
        <v>1696</v>
      </c>
      <c r="D2548" s="178" t="s">
        <v>1695</v>
      </c>
      <c r="E2548" s="178" t="s">
        <v>1650</v>
      </c>
    </row>
    <row r="2549" spans="1:5" x14ac:dyDescent="0.25">
      <c r="A2549" s="178" t="s">
        <v>1621</v>
      </c>
      <c r="B2549" s="178" t="s">
        <v>3896</v>
      </c>
      <c r="C2549" s="178" t="s">
        <v>1696</v>
      </c>
      <c r="D2549" s="178" t="s">
        <v>1695</v>
      </c>
      <c r="E2549" s="178" t="s">
        <v>1723</v>
      </c>
    </row>
    <row r="2550" spans="1:5" x14ac:dyDescent="0.25">
      <c r="A2550" s="178" t="s">
        <v>1621</v>
      </c>
      <c r="B2550" s="178" t="s">
        <v>3896</v>
      </c>
      <c r="C2550" s="178" t="s">
        <v>1696</v>
      </c>
      <c r="D2550" s="178" t="s">
        <v>1695</v>
      </c>
      <c r="E2550" s="178" t="s">
        <v>1719</v>
      </c>
    </row>
    <row r="2551" spans="1:5" x14ac:dyDescent="0.25">
      <c r="A2551" s="178" t="s">
        <v>1621</v>
      </c>
      <c r="B2551" s="178" t="s">
        <v>3896</v>
      </c>
      <c r="C2551" s="178" t="s">
        <v>1696</v>
      </c>
      <c r="D2551" s="178" t="s">
        <v>1695</v>
      </c>
      <c r="E2551" s="178" t="s">
        <v>1745</v>
      </c>
    </row>
    <row r="2552" spans="1:5" x14ac:dyDescent="0.25">
      <c r="A2552" s="178" t="s">
        <v>1621</v>
      </c>
      <c r="B2552" s="178" t="s">
        <v>3896</v>
      </c>
      <c r="C2552" s="178" t="s">
        <v>1696</v>
      </c>
      <c r="D2552" s="178" t="s">
        <v>1695</v>
      </c>
      <c r="E2552" s="178" t="s">
        <v>1735</v>
      </c>
    </row>
    <row r="2553" spans="1:5" x14ac:dyDescent="0.25">
      <c r="A2553" s="178" t="s">
        <v>1621</v>
      </c>
      <c r="B2553" s="178" t="s">
        <v>3895</v>
      </c>
      <c r="C2553" s="178" t="s">
        <v>1694</v>
      </c>
      <c r="D2553" s="178" t="s">
        <v>1693</v>
      </c>
      <c r="E2553" s="178" t="s">
        <v>1743</v>
      </c>
    </row>
    <row r="2554" spans="1:5" x14ac:dyDescent="0.25">
      <c r="A2554" s="178" t="s">
        <v>1621</v>
      </c>
      <c r="B2554" s="178" t="s">
        <v>3895</v>
      </c>
      <c r="C2554" s="178" t="s">
        <v>1694</v>
      </c>
      <c r="D2554" s="178" t="s">
        <v>1693</v>
      </c>
      <c r="E2554" s="178" t="s">
        <v>1656</v>
      </c>
    </row>
    <row r="2555" spans="1:5" x14ac:dyDescent="0.25">
      <c r="A2555" s="178" t="s">
        <v>1621</v>
      </c>
      <c r="B2555" s="178" t="s">
        <v>3895</v>
      </c>
      <c r="C2555" s="178" t="s">
        <v>1694</v>
      </c>
      <c r="D2555" s="178" t="s">
        <v>1693</v>
      </c>
      <c r="E2555" s="178" t="s">
        <v>1731</v>
      </c>
    </row>
    <row r="2556" spans="1:5" x14ac:dyDescent="0.25">
      <c r="A2556" s="178" t="s">
        <v>1621</v>
      </c>
      <c r="B2556" s="178" t="s">
        <v>3895</v>
      </c>
      <c r="C2556" s="178" t="s">
        <v>1694</v>
      </c>
      <c r="D2556" s="178" t="s">
        <v>1693</v>
      </c>
      <c r="E2556" s="178" t="s">
        <v>1749</v>
      </c>
    </row>
    <row r="2557" spans="1:5" x14ac:dyDescent="0.25">
      <c r="A2557" s="178" t="s">
        <v>1621</v>
      </c>
      <c r="B2557" s="178" t="s">
        <v>3895</v>
      </c>
      <c r="C2557" s="178" t="s">
        <v>1694</v>
      </c>
      <c r="D2557" s="178" t="s">
        <v>1693</v>
      </c>
      <c r="E2557" s="178" t="s">
        <v>3873</v>
      </c>
    </row>
    <row r="2558" spans="1:5" x14ac:dyDescent="0.25">
      <c r="A2558" s="178" t="s">
        <v>1621</v>
      </c>
      <c r="B2558" s="178" t="s">
        <v>3895</v>
      </c>
      <c r="C2558" s="178" t="s">
        <v>1694</v>
      </c>
      <c r="D2558" s="178" t="s">
        <v>1693</v>
      </c>
      <c r="E2558" s="178" t="s">
        <v>1638</v>
      </c>
    </row>
    <row r="2559" spans="1:5" x14ac:dyDescent="0.25">
      <c r="A2559" s="178" t="s">
        <v>1621</v>
      </c>
      <c r="B2559" s="178" t="s">
        <v>3894</v>
      </c>
      <c r="C2559" s="178" t="s">
        <v>1692</v>
      </c>
      <c r="D2559" s="178" t="s">
        <v>1691</v>
      </c>
      <c r="E2559" s="178" t="s">
        <v>1686</v>
      </c>
    </row>
    <row r="2560" spans="1:5" x14ac:dyDescent="0.25">
      <c r="A2560" s="178" t="s">
        <v>1621</v>
      </c>
      <c r="B2560" s="178" t="s">
        <v>3894</v>
      </c>
      <c r="C2560" s="178" t="s">
        <v>1692</v>
      </c>
      <c r="D2560" s="178" t="s">
        <v>1691</v>
      </c>
      <c r="E2560" s="178" t="s">
        <v>1697</v>
      </c>
    </row>
    <row r="2561" spans="1:5" x14ac:dyDescent="0.25">
      <c r="A2561" s="178" t="s">
        <v>1621</v>
      </c>
      <c r="B2561" s="178" t="s">
        <v>3893</v>
      </c>
      <c r="C2561" s="178" t="s">
        <v>1690</v>
      </c>
      <c r="D2561" s="178" t="s">
        <v>1103</v>
      </c>
      <c r="E2561" s="178" t="s">
        <v>1707</v>
      </c>
    </row>
    <row r="2562" spans="1:5" x14ac:dyDescent="0.25">
      <c r="A2562" s="178" t="s">
        <v>1621</v>
      </c>
      <c r="B2562" s="178" t="s">
        <v>3893</v>
      </c>
      <c r="C2562" s="178" t="s">
        <v>1690</v>
      </c>
      <c r="D2562" s="178" t="s">
        <v>1103</v>
      </c>
      <c r="E2562" s="178" t="s">
        <v>1684</v>
      </c>
    </row>
    <row r="2563" spans="1:5" x14ac:dyDescent="0.25">
      <c r="A2563" s="178" t="s">
        <v>1621</v>
      </c>
      <c r="B2563" s="178" t="s">
        <v>3893</v>
      </c>
      <c r="C2563" s="178" t="s">
        <v>1690</v>
      </c>
      <c r="D2563" s="178" t="s">
        <v>1103</v>
      </c>
      <c r="E2563" s="178" t="s">
        <v>1636</v>
      </c>
    </row>
    <row r="2564" spans="1:5" x14ac:dyDescent="0.25">
      <c r="A2564" s="178" t="s">
        <v>1621</v>
      </c>
      <c r="B2564" s="178" t="s">
        <v>3893</v>
      </c>
      <c r="C2564" s="178" t="s">
        <v>1690</v>
      </c>
      <c r="D2564" s="178" t="s">
        <v>1103</v>
      </c>
      <c r="E2564" s="178" t="s">
        <v>1628</v>
      </c>
    </row>
    <row r="2565" spans="1:5" x14ac:dyDescent="0.25">
      <c r="A2565" s="178" t="s">
        <v>1621</v>
      </c>
      <c r="B2565" s="178" t="s">
        <v>3893</v>
      </c>
      <c r="C2565" s="178" t="s">
        <v>1690</v>
      </c>
      <c r="D2565" s="178" t="s">
        <v>1103</v>
      </c>
      <c r="E2565" s="178" t="s">
        <v>1619</v>
      </c>
    </row>
    <row r="2566" spans="1:5" x14ac:dyDescent="0.25">
      <c r="A2566" s="178" t="s">
        <v>1621</v>
      </c>
      <c r="B2566" s="178" t="s">
        <v>3892</v>
      </c>
      <c r="C2566" s="178" t="s">
        <v>1689</v>
      </c>
      <c r="D2566" s="178" t="s">
        <v>1688</v>
      </c>
      <c r="E2566" s="178" t="s">
        <v>3873</v>
      </c>
    </row>
    <row r="2567" spans="1:5" x14ac:dyDescent="0.25">
      <c r="A2567" s="178" t="s">
        <v>1621</v>
      </c>
      <c r="B2567" s="178" t="s">
        <v>3892</v>
      </c>
      <c r="C2567" s="178" t="s">
        <v>1689</v>
      </c>
      <c r="D2567" s="178" t="s">
        <v>1688</v>
      </c>
      <c r="E2567" s="178" t="s">
        <v>1717</v>
      </c>
    </row>
    <row r="2568" spans="1:5" x14ac:dyDescent="0.25">
      <c r="A2568" s="178" t="s">
        <v>1621</v>
      </c>
      <c r="B2568" s="178" t="s">
        <v>3892</v>
      </c>
      <c r="C2568" s="178" t="s">
        <v>1689</v>
      </c>
      <c r="D2568" s="178" t="s">
        <v>1688</v>
      </c>
      <c r="E2568" s="178" t="s">
        <v>1656</v>
      </c>
    </row>
    <row r="2569" spans="1:5" x14ac:dyDescent="0.25">
      <c r="A2569" s="178" t="s">
        <v>1621</v>
      </c>
      <c r="B2569" s="178" t="s">
        <v>3892</v>
      </c>
      <c r="C2569" s="178" t="s">
        <v>1689</v>
      </c>
      <c r="D2569" s="178" t="s">
        <v>1688</v>
      </c>
      <c r="E2569" s="178" t="s">
        <v>1632</v>
      </c>
    </row>
    <row r="2570" spans="1:5" x14ac:dyDescent="0.25">
      <c r="A2570" s="178" t="s">
        <v>1621</v>
      </c>
      <c r="B2570" s="178" t="s">
        <v>3891</v>
      </c>
      <c r="D2570" s="178" t="s">
        <v>3890</v>
      </c>
      <c r="E2570" s="178" t="s">
        <v>1701</v>
      </c>
    </row>
    <row r="2571" spans="1:5" x14ac:dyDescent="0.25">
      <c r="A2571" s="178" t="s">
        <v>1621</v>
      </c>
      <c r="B2571" s="178" t="s">
        <v>3891</v>
      </c>
      <c r="D2571" s="178" t="s">
        <v>3890</v>
      </c>
      <c r="E2571" s="178" t="s">
        <v>1668</v>
      </c>
    </row>
    <row r="2572" spans="1:5" x14ac:dyDescent="0.25">
      <c r="A2572" s="178" t="s">
        <v>1621</v>
      </c>
      <c r="B2572" s="178" t="s">
        <v>3891</v>
      </c>
      <c r="D2572" s="178" t="s">
        <v>3890</v>
      </c>
      <c r="E2572" s="178" t="s">
        <v>3889</v>
      </c>
    </row>
    <row r="2573" spans="1:5" x14ac:dyDescent="0.25">
      <c r="A2573" s="178" t="s">
        <v>1621</v>
      </c>
      <c r="B2573" s="178" t="s">
        <v>3888</v>
      </c>
      <c r="C2573" s="178" t="s">
        <v>1687</v>
      </c>
      <c r="D2573" s="178" t="s">
        <v>1686</v>
      </c>
      <c r="E2573" s="178" t="s">
        <v>1628</v>
      </c>
    </row>
    <row r="2574" spans="1:5" x14ac:dyDescent="0.25">
      <c r="A2574" s="178" t="s">
        <v>1621</v>
      </c>
      <c r="B2574" s="178" t="s">
        <v>3888</v>
      </c>
      <c r="C2574" s="178" t="s">
        <v>1687</v>
      </c>
      <c r="D2574" s="178" t="s">
        <v>1686</v>
      </c>
      <c r="E2574" s="178" t="s">
        <v>1670</v>
      </c>
    </row>
    <row r="2575" spans="1:5" x14ac:dyDescent="0.25">
      <c r="A2575" s="178" t="s">
        <v>1621</v>
      </c>
      <c r="B2575" s="178" t="s">
        <v>3888</v>
      </c>
      <c r="C2575" s="178" t="s">
        <v>1687</v>
      </c>
      <c r="D2575" s="178" t="s">
        <v>1686</v>
      </c>
      <c r="E2575" s="178" t="s">
        <v>1630</v>
      </c>
    </row>
    <row r="2576" spans="1:5" x14ac:dyDescent="0.25">
      <c r="A2576" s="178" t="s">
        <v>1621</v>
      </c>
      <c r="B2576" s="178" t="s">
        <v>3888</v>
      </c>
      <c r="C2576" s="178" t="s">
        <v>1687</v>
      </c>
      <c r="D2576" s="178" t="s">
        <v>1686</v>
      </c>
      <c r="E2576" s="178" t="s">
        <v>1684</v>
      </c>
    </row>
    <row r="2577" spans="1:5" x14ac:dyDescent="0.25">
      <c r="A2577" s="178" t="s">
        <v>1621</v>
      </c>
      <c r="B2577" s="178" t="s">
        <v>3888</v>
      </c>
      <c r="C2577" s="178" t="s">
        <v>1687</v>
      </c>
      <c r="D2577" s="178" t="s">
        <v>1686</v>
      </c>
      <c r="E2577" s="178" t="s">
        <v>1697</v>
      </c>
    </row>
    <row r="2578" spans="1:5" x14ac:dyDescent="0.25">
      <c r="A2578" s="178" t="s">
        <v>1621</v>
      </c>
      <c r="B2578" s="178" t="s">
        <v>3888</v>
      </c>
      <c r="C2578" s="178" t="s">
        <v>1687</v>
      </c>
      <c r="D2578" s="178" t="s">
        <v>1686</v>
      </c>
      <c r="E2578" s="178" t="s">
        <v>1624</v>
      </c>
    </row>
    <row r="2579" spans="1:5" x14ac:dyDescent="0.25">
      <c r="A2579" s="178" t="s">
        <v>1621</v>
      </c>
      <c r="B2579" s="178" t="s">
        <v>3887</v>
      </c>
      <c r="C2579" s="178" t="s">
        <v>1685</v>
      </c>
      <c r="D2579" s="178" t="s">
        <v>1684</v>
      </c>
      <c r="E2579" s="178" t="s">
        <v>1103</v>
      </c>
    </row>
    <row r="2580" spans="1:5" x14ac:dyDescent="0.25">
      <c r="A2580" s="178" t="s">
        <v>1621</v>
      </c>
      <c r="B2580" s="178" t="s">
        <v>3887</v>
      </c>
      <c r="C2580" s="178" t="s">
        <v>1685</v>
      </c>
      <c r="D2580" s="178" t="s">
        <v>1684</v>
      </c>
      <c r="E2580" s="178" t="s">
        <v>1668</v>
      </c>
    </row>
    <row r="2581" spans="1:5" x14ac:dyDescent="0.25">
      <c r="A2581" s="178" t="s">
        <v>1621</v>
      </c>
      <c r="B2581" s="178" t="s">
        <v>3887</v>
      </c>
      <c r="C2581" s="178" t="s">
        <v>1685</v>
      </c>
      <c r="D2581" s="178" t="s">
        <v>1684</v>
      </c>
      <c r="E2581" s="178" t="s">
        <v>3858</v>
      </c>
    </row>
    <row r="2582" spans="1:5" x14ac:dyDescent="0.25">
      <c r="A2582" s="178" t="s">
        <v>1621</v>
      </c>
      <c r="B2582" s="178" t="s">
        <v>3887</v>
      </c>
      <c r="C2582" s="178" t="s">
        <v>1685</v>
      </c>
      <c r="D2582" s="178" t="s">
        <v>1684</v>
      </c>
      <c r="E2582" s="178" t="s">
        <v>3857</v>
      </c>
    </row>
    <row r="2583" spans="1:5" x14ac:dyDescent="0.25">
      <c r="A2583" s="178" t="s">
        <v>1621</v>
      </c>
      <c r="B2583" s="178" t="s">
        <v>3887</v>
      </c>
      <c r="C2583" s="178" t="s">
        <v>1685</v>
      </c>
      <c r="D2583" s="178" t="s">
        <v>1684</v>
      </c>
      <c r="E2583" s="178" t="s">
        <v>1662</v>
      </c>
    </row>
    <row r="2584" spans="1:5" x14ac:dyDescent="0.25">
      <c r="A2584" s="178" t="s">
        <v>1621</v>
      </c>
      <c r="B2584" s="178" t="s">
        <v>3887</v>
      </c>
      <c r="C2584" s="178" t="s">
        <v>1685</v>
      </c>
      <c r="D2584" s="178" t="s">
        <v>1684</v>
      </c>
      <c r="E2584" s="178" t="s">
        <v>1628</v>
      </c>
    </row>
    <row r="2585" spans="1:5" x14ac:dyDescent="0.25">
      <c r="A2585" s="178" t="s">
        <v>1621</v>
      </c>
      <c r="B2585" s="178" t="s">
        <v>3887</v>
      </c>
      <c r="C2585" s="178" t="s">
        <v>1685</v>
      </c>
      <c r="D2585" s="178" t="s">
        <v>1684</v>
      </c>
      <c r="E2585" s="178" t="s">
        <v>1636</v>
      </c>
    </row>
    <row r="2586" spans="1:5" x14ac:dyDescent="0.25">
      <c r="A2586" s="178" t="s">
        <v>1621</v>
      </c>
      <c r="B2586" s="178" t="s">
        <v>3886</v>
      </c>
      <c r="C2586" s="178" t="s">
        <v>1683</v>
      </c>
      <c r="D2586" s="178" t="s">
        <v>1682</v>
      </c>
      <c r="E2586" s="178" t="s">
        <v>1648</v>
      </c>
    </row>
    <row r="2587" spans="1:5" x14ac:dyDescent="0.25">
      <c r="A2587" s="178" t="s">
        <v>1621</v>
      </c>
      <c r="B2587" s="178" t="s">
        <v>3886</v>
      </c>
      <c r="C2587" s="178" t="s">
        <v>1683</v>
      </c>
      <c r="D2587" s="178" t="s">
        <v>1682</v>
      </c>
      <c r="E2587" s="178" t="s">
        <v>1729</v>
      </c>
    </row>
    <row r="2588" spans="1:5" x14ac:dyDescent="0.25">
      <c r="A2588" s="178" t="s">
        <v>1621</v>
      </c>
      <c r="B2588" s="178" t="s">
        <v>3886</v>
      </c>
      <c r="C2588" s="178" t="s">
        <v>1683</v>
      </c>
      <c r="D2588" s="178" t="s">
        <v>1682</v>
      </c>
      <c r="E2588" s="178" t="s">
        <v>1715</v>
      </c>
    </row>
    <row r="2589" spans="1:5" x14ac:dyDescent="0.25">
      <c r="A2589" s="178" t="s">
        <v>1621</v>
      </c>
      <c r="B2589" s="178" t="s">
        <v>3886</v>
      </c>
      <c r="C2589" s="178" t="s">
        <v>1683</v>
      </c>
      <c r="D2589" s="178" t="s">
        <v>1682</v>
      </c>
      <c r="E2589" s="178" t="s">
        <v>1705</v>
      </c>
    </row>
    <row r="2590" spans="1:5" x14ac:dyDescent="0.25">
      <c r="A2590" s="178" t="s">
        <v>1621</v>
      </c>
      <c r="B2590" s="178" t="s">
        <v>3886</v>
      </c>
      <c r="C2590" s="178" t="s">
        <v>1683</v>
      </c>
      <c r="D2590" s="178" t="s">
        <v>1682</v>
      </c>
      <c r="E2590" s="178" t="s">
        <v>1676</v>
      </c>
    </row>
    <row r="2591" spans="1:5" x14ac:dyDescent="0.25">
      <c r="A2591" s="178" t="s">
        <v>1621</v>
      </c>
      <c r="B2591" s="178" t="s">
        <v>3885</v>
      </c>
      <c r="C2591" s="178" t="s">
        <v>1681</v>
      </c>
      <c r="D2591" s="178" t="s">
        <v>1680</v>
      </c>
      <c r="E2591" s="178" t="s">
        <v>1672</v>
      </c>
    </row>
    <row r="2592" spans="1:5" x14ac:dyDescent="0.25">
      <c r="A2592" s="178" t="s">
        <v>1621</v>
      </c>
      <c r="B2592" s="178" t="s">
        <v>3885</v>
      </c>
      <c r="C2592" s="178" t="s">
        <v>1681</v>
      </c>
      <c r="D2592" s="178" t="s">
        <v>1680</v>
      </c>
      <c r="E2592" s="178" t="s">
        <v>1632</v>
      </c>
    </row>
    <row r="2593" spans="1:5" x14ac:dyDescent="0.25">
      <c r="A2593" s="178" t="s">
        <v>1621</v>
      </c>
      <c r="B2593" s="178" t="s">
        <v>3885</v>
      </c>
      <c r="C2593" s="178" t="s">
        <v>1681</v>
      </c>
      <c r="D2593" s="178" t="s">
        <v>1680</v>
      </c>
      <c r="E2593" s="178" t="s">
        <v>1626</v>
      </c>
    </row>
    <row r="2594" spans="1:5" x14ac:dyDescent="0.25">
      <c r="A2594" s="178" t="s">
        <v>1621</v>
      </c>
      <c r="B2594" s="178" t="s">
        <v>3884</v>
      </c>
      <c r="C2594" s="178" t="s">
        <v>1679</v>
      </c>
      <c r="D2594" s="178" t="s">
        <v>1678</v>
      </c>
      <c r="E2594" s="178" t="s">
        <v>1705</v>
      </c>
    </row>
    <row r="2595" spans="1:5" x14ac:dyDescent="0.25">
      <c r="A2595" s="178" t="s">
        <v>1621</v>
      </c>
      <c r="B2595" s="178" t="s">
        <v>3884</v>
      </c>
      <c r="C2595" s="178" t="s">
        <v>1679</v>
      </c>
      <c r="D2595" s="178" t="s">
        <v>1678</v>
      </c>
      <c r="E2595" s="178" t="s">
        <v>1707</v>
      </c>
    </row>
    <row r="2596" spans="1:5" x14ac:dyDescent="0.25">
      <c r="A2596" s="178" t="s">
        <v>1621</v>
      </c>
      <c r="B2596" s="178" t="s">
        <v>3884</v>
      </c>
      <c r="C2596" s="178" t="s">
        <v>1679</v>
      </c>
      <c r="D2596" s="178" t="s">
        <v>1678</v>
      </c>
      <c r="E2596" s="178" t="s">
        <v>3853</v>
      </c>
    </row>
    <row r="2597" spans="1:5" x14ac:dyDescent="0.25">
      <c r="A2597" s="178" t="s">
        <v>1621</v>
      </c>
      <c r="B2597" s="178" t="s">
        <v>3884</v>
      </c>
      <c r="C2597" s="178" t="s">
        <v>1679</v>
      </c>
      <c r="D2597" s="178" t="s">
        <v>1678</v>
      </c>
      <c r="E2597" s="178" t="s">
        <v>1658</v>
      </c>
    </row>
    <row r="2598" spans="1:5" x14ac:dyDescent="0.25">
      <c r="A2598" s="178" t="s">
        <v>1621</v>
      </c>
      <c r="B2598" s="178" t="s">
        <v>3884</v>
      </c>
      <c r="C2598" s="178" t="s">
        <v>1679</v>
      </c>
      <c r="D2598" s="178" t="s">
        <v>1678</v>
      </c>
      <c r="E2598" s="178" t="s">
        <v>1721</v>
      </c>
    </row>
    <row r="2599" spans="1:5" x14ac:dyDescent="0.25">
      <c r="A2599" s="178" t="s">
        <v>1621</v>
      </c>
      <c r="B2599" s="178" t="s">
        <v>3884</v>
      </c>
      <c r="C2599" s="178" t="s">
        <v>1679</v>
      </c>
      <c r="D2599" s="178" t="s">
        <v>1678</v>
      </c>
      <c r="E2599" s="178" t="s">
        <v>1622</v>
      </c>
    </row>
    <row r="2600" spans="1:5" x14ac:dyDescent="0.25">
      <c r="A2600" s="178" t="s">
        <v>1621</v>
      </c>
      <c r="B2600" s="178" t="s">
        <v>3883</v>
      </c>
      <c r="C2600" s="178" t="s">
        <v>1677</v>
      </c>
      <c r="D2600" s="178" t="s">
        <v>1676</v>
      </c>
      <c r="E2600" s="178" t="s">
        <v>1729</v>
      </c>
    </row>
    <row r="2601" spans="1:5" x14ac:dyDescent="0.25">
      <c r="A2601" s="178" t="s">
        <v>1621</v>
      </c>
      <c r="B2601" s="178" t="s">
        <v>3883</v>
      </c>
      <c r="C2601" s="178" t="s">
        <v>1677</v>
      </c>
      <c r="D2601" s="178" t="s">
        <v>1676</v>
      </c>
      <c r="E2601" s="178" t="s">
        <v>1705</v>
      </c>
    </row>
    <row r="2602" spans="1:5" x14ac:dyDescent="0.25">
      <c r="A2602" s="178" t="s">
        <v>1621</v>
      </c>
      <c r="B2602" s="178" t="s">
        <v>3883</v>
      </c>
      <c r="C2602" s="178" t="s">
        <v>1677</v>
      </c>
      <c r="D2602" s="178" t="s">
        <v>1676</v>
      </c>
      <c r="E2602" s="178" t="s">
        <v>1646</v>
      </c>
    </row>
    <row r="2603" spans="1:5" x14ac:dyDescent="0.25">
      <c r="A2603" s="178" t="s">
        <v>1621</v>
      </c>
      <c r="B2603" s="178" t="s">
        <v>3883</v>
      </c>
      <c r="C2603" s="178" t="s">
        <v>1677</v>
      </c>
      <c r="D2603" s="178" t="s">
        <v>1676</v>
      </c>
      <c r="E2603" s="178" t="s">
        <v>1662</v>
      </c>
    </row>
    <row r="2604" spans="1:5" x14ac:dyDescent="0.25">
      <c r="A2604" s="178" t="s">
        <v>1621</v>
      </c>
      <c r="B2604" s="178" t="s">
        <v>3882</v>
      </c>
      <c r="C2604" s="178" t="s">
        <v>1675</v>
      </c>
      <c r="D2604" s="178" t="s">
        <v>1674</v>
      </c>
      <c r="E2604" s="178" t="s">
        <v>1719</v>
      </c>
    </row>
    <row r="2605" spans="1:5" x14ac:dyDescent="0.25">
      <c r="A2605" s="178" t="s">
        <v>1621</v>
      </c>
      <c r="B2605" s="178" t="s">
        <v>3882</v>
      </c>
      <c r="C2605" s="178" t="s">
        <v>1675</v>
      </c>
      <c r="D2605" s="178" t="s">
        <v>1674</v>
      </c>
      <c r="E2605" s="178" t="s">
        <v>1644</v>
      </c>
    </row>
    <row r="2606" spans="1:5" x14ac:dyDescent="0.25">
      <c r="A2606" s="178" t="s">
        <v>1621</v>
      </c>
      <c r="B2606" s="178" t="s">
        <v>3882</v>
      </c>
      <c r="C2606" s="178" t="s">
        <v>1675</v>
      </c>
      <c r="D2606" s="178" t="s">
        <v>1674</v>
      </c>
      <c r="E2606" s="178" t="s">
        <v>1699</v>
      </c>
    </row>
    <row r="2607" spans="1:5" x14ac:dyDescent="0.25">
      <c r="A2607" s="178" t="s">
        <v>1621</v>
      </c>
      <c r="B2607" s="178" t="s">
        <v>3881</v>
      </c>
      <c r="C2607" s="178" t="s">
        <v>1673</v>
      </c>
      <c r="D2607" s="178" t="s">
        <v>1672</v>
      </c>
      <c r="E2607" s="178" t="s">
        <v>1717</v>
      </c>
    </row>
    <row r="2608" spans="1:5" x14ac:dyDescent="0.25">
      <c r="A2608" s="178" t="s">
        <v>1621</v>
      </c>
      <c r="B2608" s="178" t="s">
        <v>3881</v>
      </c>
      <c r="C2608" s="178" t="s">
        <v>1673</v>
      </c>
      <c r="D2608" s="178" t="s">
        <v>1672</v>
      </c>
      <c r="E2608" s="178" t="s">
        <v>1680</v>
      </c>
    </row>
    <row r="2609" spans="1:5" x14ac:dyDescent="0.25">
      <c r="A2609" s="178" t="s">
        <v>1621</v>
      </c>
      <c r="B2609" s="178" t="s">
        <v>3881</v>
      </c>
      <c r="C2609" s="178" t="s">
        <v>1673</v>
      </c>
      <c r="D2609" s="178" t="s">
        <v>1672</v>
      </c>
      <c r="E2609" s="178" t="s">
        <v>1626</v>
      </c>
    </row>
    <row r="2610" spans="1:5" x14ac:dyDescent="0.25">
      <c r="A2610" s="178" t="s">
        <v>1621</v>
      </c>
      <c r="B2610" s="178" t="s">
        <v>3881</v>
      </c>
      <c r="C2610" s="178" t="s">
        <v>1673</v>
      </c>
      <c r="D2610" s="178" t="s">
        <v>1672</v>
      </c>
      <c r="E2610" s="178" t="s">
        <v>1731</v>
      </c>
    </row>
    <row r="2611" spans="1:5" x14ac:dyDescent="0.25">
      <c r="A2611" s="178" t="s">
        <v>1621</v>
      </c>
      <c r="B2611" s="178" t="s">
        <v>3881</v>
      </c>
      <c r="C2611" s="178" t="s">
        <v>1673</v>
      </c>
      <c r="D2611" s="178" t="s">
        <v>1672</v>
      </c>
      <c r="E2611" s="178" t="s">
        <v>1642</v>
      </c>
    </row>
    <row r="2612" spans="1:5" x14ac:dyDescent="0.25">
      <c r="A2612" s="178" t="s">
        <v>1621</v>
      </c>
      <c r="B2612" s="178" t="s">
        <v>3880</v>
      </c>
      <c r="C2612" s="178" t="s">
        <v>1671</v>
      </c>
      <c r="D2612" s="178" t="s">
        <v>1670</v>
      </c>
      <c r="E2612" s="178" t="s">
        <v>1751</v>
      </c>
    </row>
    <row r="2613" spans="1:5" x14ac:dyDescent="0.25">
      <c r="A2613" s="178" t="s">
        <v>1621</v>
      </c>
      <c r="B2613" s="178" t="s">
        <v>3880</v>
      </c>
      <c r="C2613" s="178" t="s">
        <v>1671</v>
      </c>
      <c r="D2613" s="178" t="s">
        <v>1670</v>
      </c>
      <c r="E2613" s="178" t="s">
        <v>1711</v>
      </c>
    </row>
    <row r="2614" spans="1:5" x14ac:dyDescent="0.25">
      <c r="A2614" s="178" t="s">
        <v>1621</v>
      </c>
      <c r="B2614" s="178" t="s">
        <v>3880</v>
      </c>
      <c r="C2614" s="178" t="s">
        <v>1671</v>
      </c>
      <c r="D2614" s="178" t="s">
        <v>1670</v>
      </c>
      <c r="E2614" s="178" t="s">
        <v>3858</v>
      </c>
    </row>
    <row r="2615" spans="1:5" x14ac:dyDescent="0.25">
      <c r="A2615" s="178" t="s">
        <v>1621</v>
      </c>
      <c r="B2615" s="178" t="s">
        <v>3880</v>
      </c>
      <c r="C2615" s="178" t="s">
        <v>1671</v>
      </c>
      <c r="D2615" s="178" t="s">
        <v>1670</v>
      </c>
      <c r="E2615" s="178" t="s">
        <v>3857</v>
      </c>
    </row>
    <row r="2616" spans="1:5" x14ac:dyDescent="0.25">
      <c r="A2616" s="178" t="s">
        <v>1621</v>
      </c>
      <c r="B2616" s="178" t="s">
        <v>3880</v>
      </c>
      <c r="C2616" s="178" t="s">
        <v>1671</v>
      </c>
      <c r="D2616" s="178" t="s">
        <v>1670</v>
      </c>
      <c r="E2616" s="178" t="s">
        <v>1345</v>
      </c>
    </row>
    <row r="2617" spans="1:5" x14ac:dyDescent="0.25">
      <c r="A2617" s="178" t="s">
        <v>1621</v>
      </c>
      <c r="B2617" s="178" t="s">
        <v>3880</v>
      </c>
      <c r="C2617" s="178" t="s">
        <v>1671</v>
      </c>
      <c r="D2617" s="178" t="s">
        <v>1670</v>
      </c>
      <c r="E2617" s="178" t="s">
        <v>1697</v>
      </c>
    </row>
    <row r="2618" spans="1:5" x14ac:dyDescent="0.25">
      <c r="A2618" s="178" t="s">
        <v>1621</v>
      </c>
      <c r="B2618" s="178" t="s">
        <v>3880</v>
      </c>
      <c r="C2618" s="178" t="s">
        <v>1671</v>
      </c>
      <c r="D2618" s="178" t="s">
        <v>1670</v>
      </c>
      <c r="E2618" s="178" t="s">
        <v>1652</v>
      </c>
    </row>
    <row r="2619" spans="1:5" x14ac:dyDescent="0.25">
      <c r="A2619" s="178" t="s">
        <v>1621</v>
      </c>
      <c r="B2619" s="178" t="s">
        <v>3879</v>
      </c>
      <c r="C2619" s="178" t="s">
        <v>1669</v>
      </c>
      <c r="D2619" s="178" t="s">
        <v>1668</v>
      </c>
      <c r="E2619" s="178" t="s">
        <v>1684</v>
      </c>
    </row>
    <row r="2620" spans="1:5" x14ac:dyDescent="0.25">
      <c r="A2620" s="178" t="s">
        <v>1621</v>
      </c>
      <c r="B2620" s="178" t="s">
        <v>3879</v>
      </c>
      <c r="C2620" s="178" t="s">
        <v>1669</v>
      </c>
      <c r="D2620" s="178" t="s">
        <v>1668</v>
      </c>
      <c r="E2620" s="178" t="s">
        <v>3858</v>
      </c>
    </row>
    <row r="2621" spans="1:5" x14ac:dyDescent="0.25">
      <c r="A2621" s="178" t="s">
        <v>1621</v>
      </c>
      <c r="B2621" s="178" t="s">
        <v>3879</v>
      </c>
      <c r="C2621" s="178" t="s">
        <v>1669</v>
      </c>
      <c r="D2621" s="178" t="s">
        <v>1668</v>
      </c>
      <c r="E2621" s="178" t="s">
        <v>3857</v>
      </c>
    </row>
    <row r="2622" spans="1:5" x14ac:dyDescent="0.25">
      <c r="A2622" s="178" t="s">
        <v>1621</v>
      </c>
      <c r="B2622" s="178" t="s">
        <v>3879</v>
      </c>
      <c r="C2622" s="178" t="s">
        <v>1669</v>
      </c>
      <c r="D2622" s="178" t="s">
        <v>1668</v>
      </c>
      <c r="E2622" s="178" t="s">
        <v>1662</v>
      </c>
    </row>
    <row r="2623" spans="1:5" x14ac:dyDescent="0.25">
      <c r="A2623" s="178" t="s">
        <v>1621</v>
      </c>
      <c r="B2623" s="178" t="s">
        <v>3878</v>
      </c>
      <c r="C2623" s="178" t="s">
        <v>1667</v>
      </c>
      <c r="D2623" s="178" t="s">
        <v>1666</v>
      </c>
      <c r="E2623" s="178" t="s">
        <v>1630</v>
      </c>
    </row>
    <row r="2624" spans="1:5" x14ac:dyDescent="0.25">
      <c r="A2624" s="178" t="s">
        <v>1621</v>
      </c>
      <c r="B2624" s="178" t="s">
        <v>3878</v>
      </c>
      <c r="C2624" s="178" t="s">
        <v>1667</v>
      </c>
      <c r="D2624" s="178" t="s">
        <v>1666</v>
      </c>
      <c r="E2624" s="178" t="s">
        <v>1628</v>
      </c>
    </row>
    <row r="2625" spans="1:5" x14ac:dyDescent="0.25">
      <c r="A2625" s="178" t="s">
        <v>1621</v>
      </c>
      <c r="B2625" s="178" t="s">
        <v>3878</v>
      </c>
      <c r="C2625" s="178" t="s">
        <v>1667</v>
      </c>
      <c r="D2625" s="178" t="s">
        <v>1666</v>
      </c>
      <c r="E2625" s="178" t="s">
        <v>1711</v>
      </c>
    </row>
    <row r="2626" spans="1:5" x14ac:dyDescent="0.25">
      <c r="A2626" s="178" t="s">
        <v>1621</v>
      </c>
      <c r="B2626" s="178" t="s">
        <v>3877</v>
      </c>
      <c r="C2626" s="178" t="s">
        <v>1665</v>
      </c>
      <c r="D2626" s="178" t="s">
        <v>1664</v>
      </c>
      <c r="E2626" s="178" t="s">
        <v>3853</v>
      </c>
    </row>
    <row r="2627" spans="1:5" x14ac:dyDescent="0.25">
      <c r="A2627" s="178" t="s">
        <v>1621</v>
      </c>
      <c r="B2627" s="178" t="s">
        <v>3877</v>
      </c>
      <c r="C2627" s="178" t="s">
        <v>1665</v>
      </c>
      <c r="D2627" s="178" t="s">
        <v>1664</v>
      </c>
      <c r="E2627" s="178" t="s">
        <v>1658</v>
      </c>
    </row>
    <row r="2628" spans="1:5" x14ac:dyDescent="0.25">
      <c r="A2628" s="178" t="s">
        <v>1621</v>
      </c>
      <c r="B2628" s="178" t="s">
        <v>3877</v>
      </c>
      <c r="C2628" s="178" t="s">
        <v>1665</v>
      </c>
      <c r="D2628" s="178" t="s">
        <v>1664</v>
      </c>
      <c r="E2628" s="178" t="s">
        <v>1624</v>
      </c>
    </row>
    <row r="2629" spans="1:5" x14ac:dyDescent="0.25">
      <c r="A2629" s="178" t="s">
        <v>1621</v>
      </c>
      <c r="B2629" s="178" t="s">
        <v>3877</v>
      </c>
      <c r="C2629" s="178" t="s">
        <v>1665</v>
      </c>
      <c r="D2629" s="178" t="s">
        <v>1664</v>
      </c>
      <c r="E2629" s="178" t="s">
        <v>1725</v>
      </c>
    </row>
    <row r="2630" spans="1:5" x14ac:dyDescent="0.25">
      <c r="A2630" s="178" t="s">
        <v>1621</v>
      </c>
      <c r="B2630" s="178" t="s">
        <v>3876</v>
      </c>
      <c r="C2630" s="178" t="s">
        <v>1663</v>
      </c>
      <c r="D2630" s="178" t="s">
        <v>1662</v>
      </c>
      <c r="E2630" s="178" t="s">
        <v>1684</v>
      </c>
    </row>
    <row r="2631" spans="1:5" x14ac:dyDescent="0.25">
      <c r="A2631" s="178" t="s">
        <v>1621</v>
      </c>
      <c r="B2631" s="178" t="s">
        <v>3876</v>
      </c>
      <c r="C2631" s="178" t="s">
        <v>1663</v>
      </c>
      <c r="D2631" s="178" t="s">
        <v>1662</v>
      </c>
      <c r="E2631" s="178" t="s">
        <v>1676</v>
      </c>
    </row>
    <row r="2632" spans="1:5" x14ac:dyDescent="0.25">
      <c r="A2632" s="178" t="s">
        <v>1621</v>
      </c>
      <c r="B2632" s="178" t="s">
        <v>3876</v>
      </c>
      <c r="C2632" s="178" t="s">
        <v>1663</v>
      </c>
      <c r="D2632" s="178" t="s">
        <v>1662</v>
      </c>
      <c r="E2632" s="178" t="s">
        <v>1668</v>
      </c>
    </row>
    <row r="2633" spans="1:5" x14ac:dyDescent="0.25">
      <c r="A2633" s="178" t="s">
        <v>1621</v>
      </c>
      <c r="B2633" s="178" t="s">
        <v>3876</v>
      </c>
      <c r="C2633" s="178" t="s">
        <v>1663</v>
      </c>
      <c r="D2633" s="178" t="s">
        <v>1662</v>
      </c>
      <c r="E2633" s="178" t="s">
        <v>1636</v>
      </c>
    </row>
    <row r="2634" spans="1:5" x14ac:dyDescent="0.25">
      <c r="A2634" s="178" t="s">
        <v>1621</v>
      </c>
      <c r="B2634" s="178" t="s">
        <v>3876</v>
      </c>
      <c r="C2634" s="178" t="s">
        <v>1663</v>
      </c>
      <c r="D2634" s="178" t="s">
        <v>1662</v>
      </c>
      <c r="E2634" s="178" t="s">
        <v>3858</v>
      </c>
    </row>
    <row r="2635" spans="1:5" x14ac:dyDescent="0.25">
      <c r="A2635" s="178" t="s">
        <v>1621</v>
      </c>
      <c r="B2635" s="178" t="s">
        <v>3876</v>
      </c>
      <c r="C2635" s="178" t="s">
        <v>1663</v>
      </c>
      <c r="D2635" s="178" t="s">
        <v>1662</v>
      </c>
      <c r="E2635" s="178" t="s">
        <v>3857</v>
      </c>
    </row>
    <row r="2636" spans="1:5" x14ac:dyDescent="0.25">
      <c r="A2636" s="178" t="s">
        <v>1621</v>
      </c>
      <c r="B2636" s="178" t="s">
        <v>3875</v>
      </c>
      <c r="C2636" s="178" t="s">
        <v>1661</v>
      </c>
      <c r="D2636" s="178" t="s">
        <v>1660</v>
      </c>
      <c r="E2636" s="178" t="s">
        <v>1646</v>
      </c>
    </row>
    <row r="2637" spans="1:5" x14ac:dyDescent="0.25">
      <c r="A2637" s="178" t="s">
        <v>1621</v>
      </c>
      <c r="B2637" s="178" t="s">
        <v>3875</v>
      </c>
      <c r="C2637" s="178" t="s">
        <v>1661</v>
      </c>
      <c r="D2637" s="178" t="s">
        <v>1660</v>
      </c>
      <c r="E2637" s="178" t="s">
        <v>1733</v>
      </c>
    </row>
    <row r="2638" spans="1:5" x14ac:dyDescent="0.25">
      <c r="A2638" s="178" t="s">
        <v>1621</v>
      </c>
      <c r="B2638" s="178" t="s">
        <v>3875</v>
      </c>
      <c r="C2638" s="178" t="s">
        <v>1661</v>
      </c>
      <c r="D2638" s="178" t="s">
        <v>1660</v>
      </c>
      <c r="E2638" s="178" t="s">
        <v>1737</v>
      </c>
    </row>
    <row r="2639" spans="1:5" x14ac:dyDescent="0.25">
      <c r="A2639" s="178" t="s">
        <v>1621</v>
      </c>
      <c r="B2639" s="178" t="s">
        <v>3875</v>
      </c>
      <c r="C2639" s="178" t="s">
        <v>1661</v>
      </c>
      <c r="D2639" s="178" t="s">
        <v>1660</v>
      </c>
      <c r="E2639" s="178" t="s">
        <v>1676</v>
      </c>
    </row>
    <row r="2640" spans="1:5" x14ac:dyDescent="0.25">
      <c r="A2640" s="178" t="s">
        <v>1621</v>
      </c>
      <c r="B2640" s="178" t="s">
        <v>3875</v>
      </c>
      <c r="C2640" s="178" t="s">
        <v>1661</v>
      </c>
      <c r="D2640" s="178" t="s">
        <v>1660</v>
      </c>
      <c r="E2640" s="178" t="s">
        <v>1715</v>
      </c>
    </row>
    <row r="2641" spans="1:5" x14ac:dyDescent="0.25">
      <c r="A2641" s="178" t="s">
        <v>1621</v>
      </c>
      <c r="B2641" s="178" t="s">
        <v>3875</v>
      </c>
      <c r="C2641" s="178" t="s">
        <v>1661</v>
      </c>
      <c r="D2641" s="178" t="s">
        <v>1660</v>
      </c>
      <c r="E2641" s="178" t="s">
        <v>1652</v>
      </c>
    </row>
    <row r="2642" spans="1:5" x14ac:dyDescent="0.25">
      <c r="A2642" s="178" t="s">
        <v>1621</v>
      </c>
      <c r="B2642" s="178" t="s">
        <v>3874</v>
      </c>
      <c r="C2642" s="178" t="s">
        <v>1659</v>
      </c>
      <c r="D2642" s="178" t="s">
        <v>1658</v>
      </c>
      <c r="E2642" s="178" t="s">
        <v>1725</v>
      </c>
    </row>
    <row r="2643" spans="1:5" x14ac:dyDescent="0.25">
      <c r="A2643" s="178" t="s">
        <v>1621</v>
      </c>
      <c r="B2643" s="178" t="s">
        <v>3874</v>
      </c>
      <c r="C2643" s="178" t="s">
        <v>1659</v>
      </c>
      <c r="D2643" s="178" t="s">
        <v>1658</v>
      </c>
      <c r="E2643" s="178" t="s">
        <v>1707</v>
      </c>
    </row>
    <row r="2644" spans="1:5" x14ac:dyDescent="0.25">
      <c r="A2644" s="178" t="s">
        <v>1621</v>
      </c>
      <c r="B2644" s="178" t="s">
        <v>3874</v>
      </c>
      <c r="C2644" s="178" t="s">
        <v>1659</v>
      </c>
      <c r="D2644" s="178" t="s">
        <v>1658</v>
      </c>
      <c r="E2644" s="178" t="s">
        <v>1678</v>
      </c>
    </row>
    <row r="2645" spans="1:5" x14ac:dyDescent="0.25">
      <c r="A2645" s="178" t="s">
        <v>1621</v>
      </c>
      <c r="B2645" s="178" t="s">
        <v>3874</v>
      </c>
      <c r="C2645" s="178" t="s">
        <v>1659</v>
      </c>
      <c r="D2645" s="178" t="s">
        <v>1658</v>
      </c>
      <c r="E2645" s="178" t="s">
        <v>1664</v>
      </c>
    </row>
    <row r="2646" spans="1:5" x14ac:dyDescent="0.25">
      <c r="A2646" s="178" t="s">
        <v>1621</v>
      </c>
      <c r="B2646" s="178" t="s">
        <v>3872</v>
      </c>
      <c r="C2646" s="178" t="s">
        <v>1657</v>
      </c>
      <c r="D2646" s="178" t="s">
        <v>1656</v>
      </c>
      <c r="E2646" s="178" t="s">
        <v>1693</v>
      </c>
    </row>
    <row r="2647" spans="1:5" x14ac:dyDescent="0.25">
      <c r="A2647" s="178" t="s">
        <v>1621</v>
      </c>
      <c r="B2647" s="178" t="s">
        <v>3872</v>
      </c>
      <c r="C2647" s="178" t="s">
        <v>1657</v>
      </c>
      <c r="D2647" s="178" t="s">
        <v>1656</v>
      </c>
      <c r="E2647" s="178" t="s">
        <v>3873</v>
      </c>
    </row>
    <row r="2648" spans="1:5" x14ac:dyDescent="0.25">
      <c r="A2648" s="178" t="s">
        <v>1621</v>
      </c>
      <c r="B2648" s="178" t="s">
        <v>3872</v>
      </c>
      <c r="C2648" s="178" t="s">
        <v>1657</v>
      </c>
      <c r="D2648" s="178" t="s">
        <v>1656</v>
      </c>
      <c r="E2648" s="178" t="s">
        <v>1632</v>
      </c>
    </row>
    <row r="2649" spans="1:5" x14ac:dyDescent="0.25">
      <c r="A2649" s="178" t="s">
        <v>1621</v>
      </c>
      <c r="B2649" s="178" t="s">
        <v>3871</v>
      </c>
      <c r="C2649" s="178" t="s">
        <v>1655</v>
      </c>
      <c r="D2649" s="178" t="s">
        <v>1654</v>
      </c>
      <c r="E2649" s="178" t="s">
        <v>1725</v>
      </c>
    </row>
    <row r="2650" spans="1:5" x14ac:dyDescent="0.25">
      <c r="A2650" s="178" t="s">
        <v>1621</v>
      </c>
      <c r="B2650" s="178" t="s">
        <v>3871</v>
      </c>
      <c r="C2650" s="178" t="s">
        <v>1655</v>
      </c>
      <c r="D2650" s="178" t="s">
        <v>1654</v>
      </c>
      <c r="E2650" s="178" t="s">
        <v>1707</v>
      </c>
    </row>
    <row r="2651" spans="1:5" x14ac:dyDescent="0.25">
      <c r="A2651" s="178" t="s">
        <v>1621</v>
      </c>
      <c r="B2651" s="178" t="s">
        <v>3871</v>
      </c>
      <c r="C2651" s="178" t="s">
        <v>1655</v>
      </c>
      <c r="D2651" s="178" t="s">
        <v>1654</v>
      </c>
      <c r="E2651" s="178" t="s">
        <v>1664</v>
      </c>
    </row>
    <row r="2652" spans="1:5" x14ac:dyDescent="0.25">
      <c r="A2652" s="178" t="s">
        <v>1621</v>
      </c>
      <c r="B2652" s="178" t="s">
        <v>3871</v>
      </c>
      <c r="C2652" s="178" t="s">
        <v>1655</v>
      </c>
      <c r="D2652" s="178" t="s">
        <v>1654</v>
      </c>
      <c r="E2652" s="178" t="s">
        <v>1678</v>
      </c>
    </row>
    <row r="2653" spans="1:5" x14ac:dyDescent="0.25">
      <c r="A2653" s="178" t="s">
        <v>1621</v>
      </c>
      <c r="B2653" s="178" t="s">
        <v>3871</v>
      </c>
      <c r="C2653" s="178" t="s">
        <v>1655</v>
      </c>
      <c r="D2653" s="178" t="s">
        <v>1654</v>
      </c>
      <c r="E2653" s="178" t="s">
        <v>1622</v>
      </c>
    </row>
    <row r="2654" spans="1:5" x14ac:dyDescent="0.25">
      <c r="A2654" s="178" t="s">
        <v>1621</v>
      </c>
      <c r="B2654" s="178" t="s">
        <v>3871</v>
      </c>
      <c r="C2654" s="178" t="s">
        <v>1655</v>
      </c>
      <c r="D2654" s="178" t="s">
        <v>1654</v>
      </c>
      <c r="E2654" s="178" t="s">
        <v>1624</v>
      </c>
    </row>
    <row r="2655" spans="1:5" x14ac:dyDescent="0.25">
      <c r="A2655" s="178" t="s">
        <v>1621</v>
      </c>
      <c r="B2655" s="178" t="s">
        <v>3871</v>
      </c>
      <c r="C2655" s="178" t="s">
        <v>1655</v>
      </c>
      <c r="D2655" s="178" t="s">
        <v>1654</v>
      </c>
      <c r="E2655" s="178" t="s">
        <v>1658</v>
      </c>
    </row>
    <row r="2656" spans="1:5" x14ac:dyDescent="0.25">
      <c r="A2656" s="178" t="s">
        <v>1621</v>
      </c>
      <c r="B2656" s="178" t="s">
        <v>3870</v>
      </c>
      <c r="C2656" s="178" t="s">
        <v>1653</v>
      </c>
      <c r="D2656" s="178" t="s">
        <v>1652</v>
      </c>
      <c r="E2656" s="178" t="s">
        <v>1751</v>
      </c>
    </row>
    <row r="2657" spans="1:5" x14ac:dyDescent="0.25">
      <c r="A2657" s="178" t="s">
        <v>1621</v>
      </c>
      <c r="B2657" s="178" t="s">
        <v>3870</v>
      </c>
      <c r="C2657" s="178" t="s">
        <v>1653</v>
      </c>
      <c r="D2657" s="178" t="s">
        <v>1652</v>
      </c>
      <c r="E2657" s="178" t="s">
        <v>1737</v>
      </c>
    </row>
    <row r="2658" spans="1:5" x14ac:dyDescent="0.25">
      <c r="A2658" s="178" t="s">
        <v>1621</v>
      </c>
      <c r="B2658" s="178" t="s">
        <v>3870</v>
      </c>
      <c r="C2658" s="178" t="s">
        <v>1653</v>
      </c>
      <c r="D2658" s="178" t="s">
        <v>1652</v>
      </c>
      <c r="E2658" s="178" t="s">
        <v>1670</v>
      </c>
    </row>
    <row r="2659" spans="1:5" x14ac:dyDescent="0.25">
      <c r="A2659" s="178" t="s">
        <v>1621</v>
      </c>
      <c r="B2659" s="178" t="s">
        <v>3870</v>
      </c>
      <c r="C2659" s="178" t="s">
        <v>1653</v>
      </c>
      <c r="D2659" s="178" t="s">
        <v>1652</v>
      </c>
      <c r="E2659" s="178" t="s">
        <v>1640</v>
      </c>
    </row>
    <row r="2660" spans="1:5" x14ac:dyDescent="0.25">
      <c r="A2660" s="178" t="s">
        <v>1621</v>
      </c>
      <c r="B2660" s="178" t="s">
        <v>3869</v>
      </c>
      <c r="C2660" s="178" t="s">
        <v>1651</v>
      </c>
      <c r="D2660" s="178" t="s">
        <v>1650</v>
      </c>
      <c r="E2660" s="178" t="s">
        <v>1745</v>
      </c>
    </row>
    <row r="2661" spans="1:5" x14ac:dyDescent="0.25">
      <c r="A2661" s="178" t="s">
        <v>1621</v>
      </c>
      <c r="B2661" s="178" t="s">
        <v>3869</v>
      </c>
      <c r="C2661" s="178" t="s">
        <v>1651</v>
      </c>
      <c r="D2661" s="178" t="s">
        <v>1650</v>
      </c>
      <c r="E2661" s="178" t="s">
        <v>1723</v>
      </c>
    </row>
    <row r="2662" spans="1:5" x14ac:dyDescent="0.25">
      <c r="A2662" s="178" t="s">
        <v>1621</v>
      </c>
      <c r="B2662" s="178" t="s">
        <v>3869</v>
      </c>
      <c r="C2662" s="178" t="s">
        <v>1651</v>
      </c>
      <c r="D2662" s="178" t="s">
        <v>1650</v>
      </c>
      <c r="E2662" s="178" t="s">
        <v>1644</v>
      </c>
    </row>
    <row r="2663" spans="1:5" x14ac:dyDescent="0.25">
      <c r="A2663" s="178" t="s">
        <v>1621</v>
      </c>
      <c r="B2663" s="178" t="s">
        <v>3868</v>
      </c>
      <c r="C2663" s="178" t="s">
        <v>1649</v>
      </c>
      <c r="D2663" s="178" t="s">
        <v>1648</v>
      </c>
      <c r="E2663" s="178" t="s">
        <v>1715</v>
      </c>
    </row>
    <row r="2664" spans="1:5" x14ac:dyDescent="0.25">
      <c r="A2664" s="178" t="s">
        <v>1621</v>
      </c>
      <c r="B2664" s="178" t="s">
        <v>3868</v>
      </c>
      <c r="C2664" s="178" t="s">
        <v>1649</v>
      </c>
      <c r="D2664" s="178" t="s">
        <v>1648</v>
      </c>
      <c r="E2664" s="178" t="s">
        <v>1709</v>
      </c>
    </row>
    <row r="2665" spans="1:5" x14ac:dyDescent="0.25">
      <c r="A2665" s="178" t="s">
        <v>1621</v>
      </c>
      <c r="B2665" s="178" t="s">
        <v>3868</v>
      </c>
      <c r="C2665" s="178" t="s">
        <v>1649</v>
      </c>
      <c r="D2665" s="178" t="s">
        <v>1648</v>
      </c>
      <c r="E2665" s="178" t="s">
        <v>1682</v>
      </c>
    </row>
    <row r="2666" spans="1:5" x14ac:dyDescent="0.25">
      <c r="A2666" s="178" t="s">
        <v>1621</v>
      </c>
      <c r="B2666" s="178" t="s">
        <v>3868</v>
      </c>
      <c r="C2666" s="178" t="s">
        <v>1649</v>
      </c>
      <c r="D2666" s="178" t="s">
        <v>1648</v>
      </c>
      <c r="E2666" s="178" t="s">
        <v>1705</v>
      </c>
    </row>
    <row r="2667" spans="1:5" x14ac:dyDescent="0.25">
      <c r="A2667" s="178" t="s">
        <v>1621</v>
      </c>
      <c r="B2667" s="178" t="s">
        <v>3867</v>
      </c>
      <c r="C2667" s="178" t="s">
        <v>1647</v>
      </c>
      <c r="D2667" s="178" t="s">
        <v>1646</v>
      </c>
      <c r="E2667" s="178" t="s">
        <v>1737</v>
      </c>
    </row>
    <row r="2668" spans="1:5" x14ac:dyDescent="0.25">
      <c r="A2668" s="178" t="s">
        <v>1621</v>
      </c>
      <c r="B2668" s="178" t="s">
        <v>3867</v>
      </c>
      <c r="C2668" s="178" t="s">
        <v>1647</v>
      </c>
      <c r="D2668" s="178" t="s">
        <v>1646</v>
      </c>
      <c r="E2668" s="178" t="s">
        <v>1715</v>
      </c>
    </row>
    <row r="2669" spans="1:5" x14ac:dyDescent="0.25">
      <c r="A2669" s="178" t="s">
        <v>1621</v>
      </c>
      <c r="B2669" s="178" t="s">
        <v>3867</v>
      </c>
      <c r="C2669" s="178" t="s">
        <v>1647</v>
      </c>
      <c r="D2669" s="178" t="s">
        <v>1646</v>
      </c>
      <c r="E2669" s="178" t="s">
        <v>1676</v>
      </c>
    </row>
    <row r="2670" spans="1:5" x14ac:dyDescent="0.25">
      <c r="A2670" s="178" t="s">
        <v>1621</v>
      </c>
      <c r="B2670" s="178" t="s">
        <v>3867</v>
      </c>
      <c r="C2670" s="178" t="s">
        <v>1647</v>
      </c>
      <c r="D2670" s="178" t="s">
        <v>1646</v>
      </c>
      <c r="E2670" s="178" t="s">
        <v>1733</v>
      </c>
    </row>
    <row r="2671" spans="1:5" x14ac:dyDescent="0.25">
      <c r="A2671" s="178" t="s">
        <v>1621</v>
      </c>
      <c r="B2671" s="178" t="s">
        <v>3867</v>
      </c>
      <c r="C2671" s="178" t="s">
        <v>1647</v>
      </c>
      <c r="D2671" s="178" t="s">
        <v>1646</v>
      </c>
      <c r="E2671" s="178" t="s">
        <v>1652</v>
      </c>
    </row>
    <row r="2672" spans="1:5" x14ac:dyDescent="0.25">
      <c r="A2672" s="178" t="s">
        <v>1621</v>
      </c>
      <c r="B2672" s="178" t="s">
        <v>3866</v>
      </c>
      <c r="C2672" s="178" t="s">
        <v>1645</v>
      </c>
      <c r="D2672" s="178" t="s">
        <v>1644</v>
      </c>
      <c r="E2672" s="178" t="s">
        <v>1719</v>
      </c>
    </row>
    <row r="2673" spans="1:5" x14ac:dyDescent="0.25">
      <c r="A2673" s="178" t="s">
        <v>1621</v>
      </c>
      <c r="B2673" s="178" t="s">
        <v>3866</v>
      </c>
      <c r="C2673" s="178" t="s">
        <v>1645</v>
      </c>
      <c r="D2673" s="178" t="s">
        <v>1644</v>
      </c>
      <c r="E2673" s="178" t="s">
        <v>1699</v>
      </c>
    </row>
    <row r="2674" spans="1:5" x14ac:dyDescent="0.25">
      <c r="A2674" s="178" t="s">
        <v>1621</v>
      </c>
      <c r="B2674" s="178" t="s">
        <v>3866</v>
      </c>
      <c r="C2674" s="178" t="s">
        <v>1645</v>
      </c>
      <c r="D2674" s="178" t="s">
        <v>1644</v>
      </c>
      <c r="E2674" s="178" t="s">
        <v>1723</v>
      </c>
    </row>
    <row r="2675" spans="1:5" x14ac:dyDescent="0.25">
      <c r="A2675" s="178" t="s">
        <v>1621</v>
      </c>
      <c r="B2675" s="178" t="s">
        <v>3866</v>
      </c>
      <c r="C2675" s="178" t="s">
        <v>1645</v>
      </c>
      <c r="D2675" s="178" t="s">
        <v>1644</v>
      </c>
      <c r="E2675" s="178" t="s">
        <v>1650</v>
      </c>
    </row>
    <row r="2676" spans="1:5" x14ac:dyDescent="0.25">
      <c r="A2676" s="178" t="s">
        <v>1621</v>
      </c>
      <c r="B2676" s="178" t="s">
        <v>3865</v>
      </c>
      <c r="C2676" s="178" t="s">
        <v>1643</v>
      </c>
      <c r="D2676" s="178" t="s">
        <v>1642</v>
      </c>
      <c r="E2676" s="178" t="s">
        <v>1749</v>
      </c>
    </row>
    <row r="2677" spans="1:5" x14ac:dyDescent="0.25">
      <c r="A2677" s="178" t="s">
        <v>1621</v>
      </c>
      <c r="B2677" s="178" t="s">
        <v>3865</v>
      </c>
      <c r="C2677" s="178" t="s">
        <v>1643</v>
      </c>
      <c r="D2677" s="178" t="s">
        <v>1642</v>
      </c>
      <c r="E2677" s="178" t="s">
        <v>1672</v>
      </c>
    </row>
    <row r="2678" spans="1:5" x14ac:dyDescent="0.25">
      <c r="A2678" s="178" t="s">
        <v>1621</v>
      </c>
      <c r="B2678" s="178" t="s">
        <v>3865</v>
      </c>
      <c r="C2678" s="178" t="s">
        <v>1643</v>
      </c>
      <c r="D2678" s="178" t="s">
        <v>1642</v>
      </c>
      <c r="E2678" s="178" t="s">
        <v>1626</v>
      </c>
    </row>
    <row r="2679" spans="1:5" x14ac:dyDescent="0.25">
      <c r="A2679" s="178" t="s">
        <v>1621</v>
      </c>
      <c r="B2679" s="178" t="s">
        <v>3865</v>
      </c>
      <c r="C2679" s="178" t="s">
        <v>1643</v>
      </c>
      <c r="D2679" s="178" t="s">
        <v>1642</v>
      </c>
      <c r="E2679" s="178" t="s">
        <v>1680</v>
      </c>
    </row>
    <row r="2680" spans="1:5" x14ac:dyDescent="0.25">
      <c r="A2680" s="178" t="s">
        <v>1621</v>
      </c>
      <c r="B2680" s="178" t="s">
        <v>3864</v>
      </c>
      <c r="C2680" s="178" t="s">
        <v>1641</v>
      </c>
      <c r="D2680" s="178" t="s">
        <v>1640</v>
      </c>
      <c r="E2680" s="178" t="s">
        <v>1737</v>
      </c>
    </row>
    <row r="2681" spans="1:5" x14ac:dyDescent="0.25">
      <c r="A2681" s="178" t="s">
        <v>1621</v>
      </c>
      <c r="B2681" s="178" t="s">
        <v>3864</v>
      </c>
      <c r="C2681" s="178" t="s">
        <v>1641</v>
      </c>
      <c r="D2681" s="178" t="s">
        <v>1640</v>
      </c>
      <c r="E2681" s="178" t="s">
        <v>1747</v>
      </c>
    </row>
    <row r="2682" spans="1:5" x14ac:dyDescent="0.25">
      <c r="A2682" s="178" t="s">
        <v>1621</v>
      </c>
      <c r="B2682" s="178" t="s">
        <v>3864</v>
      </c>
      <c r="C2682" s="178" t="s">
        <v>1641</v>
      </c>
      <c r="D2682" s="178" t="s">
        <v>1640</v>
      </c>
      <c r="E2682" s="178" t="s">
        <v>1697</v>
      </c>
    </row>
    <row r="2683" spans="1:5" x14ac:dyDescent="0.25">
      <c r="A2683" s="178" t="s">
        <v>1621</v>
      </c>
      <c r="B2683" s="178" t="s">
        <v>3863</v>
      </c>
      <c r="C2683" s="178" t="s">
        <v>1639</v>
      </c>
      <c r="D2683" s="178" t="s">
        <v>1638</v>
      </c>
      <c r="E2683" s="178" t="s">
        <v>1749</v>
      </c>
    </row>
    <row r="2684" spans="1:5" x14ac:dyDescent="0.25">
      <c r="A2684" s="178" t="s">
        <v>1621</v>
      </c>
      <c r="B2684" s="178" t="s">
        <v>3863</v>
      </c>
      <c r="C2684" s="178" t="s">
        <v>1639</v>
      </c>
      <c r="D2684" s="178" t="s">
        <v>1638</v>
      </c>
      <c r="E2684" s="178" t="s">
        <v>1717</v>
      </c>
    </row>
    <row r="2685" spans="1:5" x14ac:dyDescent="0.25">
      <c r="A2685" s="178" t="s">
        <v>1621</v>
      </c>
      <c r="B2685" s="178" t="s">
        <v>3863</v>
      </c>
      <c r="C2685" s="178" t="s">
        <v>1639</v>
      </c>
      <c r="D2685" s="178" t="s">
        <v>1638</v>
      </c>
      <c r="E2685" s="178" t="s">
        <v>1672</v>
      </c>
    </row>
    <row r="2686" spans="1:5" x14ac:dyDescent="0.25">
      <c r="A2686" s="178" t="s">
        <v>1621</v>
      </c>
      <c r="B2686" s="178" t="s">
        <v>3863</v>
      </c>
      <c r="C2686" s="178" t="s">
        <v>1639</v>
      </c>
      <c r="D2686" s="178" t="s">
        <v>1638</v>
      </c>
      <c r="E2686" s="178" t="s">
        <v>1731</v>
      </c>
    </row>
    <row r="2687" spans="1:5" x14ac:dyDescent="0.25">
      <c r="A2687" s="178" t="s">
        <v>1621</v>
      </c>
      <c r="B2687" s="178" t="s">
        <v>3862</v>
      </c>
      <c r="C2687" s="178" t="s">
        <v>1637</v>
      </c>
      <c r="D2687" s="178" t="s">
        <v>1636</v>
      </c>
      <c r="E2687" s="178" t="s">
        <v>1721</v>
      </c>
    </row>
    <row r="2688" spans="1:5" x14ac:dyDescent="0.25">
      <c r="A2688" s="178" t="s">
        <v>1621</v>
      </c>
      <c r="B2688" s="178" t="s">
        <v>3862</v>
      </c>
      <c r="C2688" s="178" t="s">
        <v>1637</v>
      </c>
      <c r="D2688" s="178" t="s">
        <v>1636</v>
      </c>
      <c r="E2688" s="178" t="s">
        <v>1705</v>
      </c>
    </row>
    <row r="2689" spans="1:5" x14ac:dyDescent="0.25">
      <c r="A2689" s="178" t="s">
        <v>1621</v>
      </c>
      <c r="B2689" s="178" t="s">
        <v>3862</v>
      </c>
      <c r="C2689" s="178" t="s">
        <v>1637</v>
      </c>
      <c r="D2689" s="178" t="s">
        <v>1636</v>
      </c>
      <c r="E2689" s="178" t="s">
        <v>1103</v>
      </c>
    </row>
    <row r="2690" spans="1:5" x14ac:dyDescent="0.25">
      <c r="A2690" s="178" t="s">
        <v>1621</v>
      </c>
      <c r="B2690" s="178" t="s">
        <v>3862</v>
      </c>
      <c r="C2690" s="178" t="s">
        <v>1637</v>
      </c>
      <c r="D2690" s="178" t="s">
        <v>1636</v>
      </c>
      <c r="E2690" s="178" t="s">
        <v>1684</v>
      </c>
    </row>
    <row r="2691" spans="1:5" x14ac:dyDescent="0.25">
      <c r="A2691" s="178" t="s">
        <v>1621</v>
      </c>
      <c r="B2691" s="178" t="s">
        <v>3862</v>
      </c>
      <c r="C2691" s="178" t="s">
        <v>1637</v>
      </c>
      <c r="D2691" s="178" t="s">
        <v>1636</v>
      </c>
      <c r="E2691" s="178" t="s">
        <v>1707</v>
      </c>
    </row>
    <row r="2692" spans="1:5" x14ac:dyDescent="0.25">
      <c r="A2692" s="178" t="s">
        <v>1621</v>
      </c>
      <c r="B2692" s="178" t="s">
        <v>3862</v>
      </c>
      <c r="C2692" s="178" t="s">
        <v>1637</v>
      </c>
      <c r="D2692" s="178" t="s">
        <v>1636</v>
      </c>
      <c r="E2692" s="178" t="s">
        <v>1662</v>
      </c>
    </row>
    <row r="2693" spans="1:5" x14ac:dyDescent="0.25">
      <c r="A2693" s="178" t="s">
        <v>1621</v>
      </c>
      <c r="B2693" s="178" t="s">
        <v>3861</v>
      </c>
      <c r="C2693" s="178" t="s">
        <v>1635</v>
      </c>
      <c r="D2693" s="178" t="s">
        <v>1634</v>
      </c>
      <c r="E2693" s="178" t="s">
        <v>1735</v>
      </c>
    </row>
    <row r="2694" spans="1:5" x14ac:dyDescent="0.25">
      <c r="A2694" s="178" t="s">
        <v>1621</v>
      </c>
      <c r="B2694" s="178" t="s">
        <v>3861</v>
      </c>
      <c r="C2694" s="178" t="s">
        <v>1635</v>
      </c>
      <c r="D2694" s="178" t="s">
        <v>1634</v>
      </c>
      <c r="E2694" s="178" t="s">
        <v>1719</v>
      </c>
    </row>
    <row r="2695" spans="1:5" x14ac:dyDescent="0.25">
      <c r="A2695" s="178" t="s">
        <v>1621</v>
      </c>
      <c r="B2695" s="178" t="s">
        <v>3861</v>
      </c>
      <c r="C2695" s="178" t="s">
        <v>1635</v>
      </c>
      <c r="D2695" s="178" t="s">
        <v>1634</v>
      </c>
      <c r="E2695" s="178" t="s">
        <v>1699</v>
      </c>
    </row>
    <row r="2696" spans="1:5" x14ac:dyDescent="0.25">
      <c r="A2696" s="178" t="s">
        <v>1621</v>
      </c>
      <c r="B2696" s="178" t="s">
        <v>3860</v>
      </c>
      <c r="C2696" s="178" t="s">
        <v>1633</v>
      </c>
      <c r="D2696" s="178" t="s">
        <v>1632</v>
      </c>
      <c r="E2696" s="178" t="s">
        <v>1680</v>
      </c>
    </row>
    <row r="2697" spans="1:5" x14ac:dyDescent="0.25">
      <c r="A2697" s="178" t="s">
        <v>1621</v>
      </c>
      <c r="B2697" s="178" t="s">
        <v>3860</v>
      </c>
      <c r="C2697" s="178" t="s">
        <v>1633</v>
      </c>
      <c r="D2697" s="178" t="s">
        <v>1632</v>
      </c>
      <c r="E2697" s="178" t="s">
        <v>1656</v>
      </c>
    </row>
    <row r="2698" spans="1:5" x14ac:dyDescent="0.25">
      <c r="A2698" s="178" t="s">
        <v>1621</v>
      </c>
      <c r="B2698" s="178" t="s">
        <v>3860</v>
      </c>
      <c r="C2698" s="178" t="s">
        <v>1633</v>
      </c>
      <c r="D2698" s="178" t="s">
        <v>1632</v>
      </c>
      <c r="E2698" s="178" t="s">
        <v>1717</v>
      </c>
    </row>
    <row r="2699" spans="1:5" x14ac:dyDescent="0.25">
      <c r="A2699" s="178" t="s">
        <v>1621</v>
      </c>
      <c r="B2699" s="178" t="s">
        <v>3859</v>
      </c>
      <c r="C2699" s="178" t="s">
        <v>1631</v>
      </c>
      <c r="D2699" s="178" t="s">
        <v>1630</v>
      </c>
      <c r="E2699" s="178" t="s">
        <v>1628</v>
      </c>
    </row>
    <row r="2700" spans="1:5" x14ac:dyDescent="0.25">
      <c r="A2700" s="178" t="s">
        <v>1621</v>
      </c>
      <c r="B2700" s="178" t="s">
        <v>3859</v>
      </c>
      <c r="C2700" s="178" t="s">
        <v>1631</v>
      </c>
      <c r="D2700" s="178" t="s">
        <v>1630</v>
      </c>
      <c r="E2700" s="178" t="s">
        <v>1711</v>
      </c>
    </row>
    <row r="2701" spans="1:5" x14ac:dyDescent="0.25">
      <c r="A2701" s="178" t="s">
        <v>1621</v>
      </c>
      <c r="B2701" s="178" t="s">
        <v>3859</v>
      </c>
      <c r="C2701" s="178" t="s">
        <v>1631</v>
      </c>
      <c r="D2701" s="178" t="s">
        <v>1630</v>
      </c>
      <c r="E2701" s="178" t="s">
        <v>1741</v>
      </c>
    </row>
    <row r="2702" spans="1:5" x14ac:dyDescent="0.25">
      <c r="A2702" s="178" t="s">
        <v>1621</v>
      </c>
      <c r="B2702" s="178" t="s">
        <v>3856</v>
      </c>
      <c r="C2702" s="178" t="s">
        <v>1629</v>
      </c>
      <c r="D2702" s="178" t="s">
        <v>1628</v>
      </c>
      <c r="E2702" s="178" t="s">
        <v>1711</v>
      </c>
    </row>
    <row r="2703" spans="1:5" x14ac:dyDescent="0.25">
      <c r="A2703" s="178" t="s">
        <v>1621</v>
      </c>
      <c r="B2703" s="178" t="s">
        <v>3856</v>
      </c>
      <c r="C2703" s="178" t="s">
        <v>1629</v>
      </c>
      <c r="D2703" s="178" t="s">
        <v>1628</v>
      </c>
      <c r="E2703" s="178" t="s">
        <v>1619</v>
      </c>
    </row>
    <row r="2704" spans="1:5" x14ac:dyDescent="0.25">
      <c r="A2704" s="178" t="s">
        <v>1621</v>
      </c>
      <c r="B2704" s="178" t="s">
        <v>3856</v>
      </c>
      <c r="C2704" s="178" t="s">
        <v>1629</v>
      </c>
      <c r="D2704" s="178" t="s">
        <v>1628</v>
      </c>
      <c r="E2704" s="178" t="s">
        <v>1630</v>
      </c>
    </row>
    <row r="2705" spans="1:5" x14ac:dyDescent="0.25">
      <c r="A2705" s="178" t="s">
        <v>1621</v>
      </c>
      <c r="B2705" s="178" t="s">
        <v>3856</v>
      </c>
      <c r="C2705" s="178" t="s">
        <v>1629</v>
      </c>
      <c r="D2705" s="178" t="s">
        <v>1628</v>
      </c>
      <c r="E2705" s="178" t="s">
        <v>3858</v>
      </c>
    </row>
    <row r="2706" spans="1:5" x14ac:dyDescent="0.25">
      <c r="A2706" s="178" t="s">
        <v>1621</v>
      </c>
      <c r="B2706" s="178" t="s">
        <v>3856</v>
      </c>
      <c r="C2706" s="178" t="s">
        <v>1629</v>
      </c>
      <c r="D2706" s="178" t="s">
        <v>1628</v>
      </c>
      <c r="E2706" s="178" t="s">
        <v>3857</v>
      </c>
    </row>
    <row r="2707" spans="1:5" x14ac:dyDescent="0.25">
      <c r="A2707" s="178" t="s">
        <v>1621</v>
      </c>
      <c r="B2707" s="178" t="s">
        <v>3856</v>
      </c>
      <c r="C2707" s="178" t="s">
        <v>1629</v>
      </c>
      <c r="D2707" s="178" t="s">
        <v>1628</v>
      </c>
      <c r="E2707" s="178" t="s">
        <v>1103</v>
      </c>
    </row>
    <row r="2708" spans="1:5" x14ac:dyDescent="0.25">
      <c r="A2708" s="178" t="s">
        <v>1621</v>
      </c>
      <c r="B2708" s="178" t="s">
        <v>3855</v>
      </c>
      <c r="C2708" s="178" t="s">
        <v>1627</v>
      </c>
      <c r="D2708" s="178" t="s">
        <v>1626</v>
      </c>
      <c r="E2708" s="178" t="s">
        <v>1749</v>
      </c>
    </row>
    <row r="2709" spans="1:5" x14ac:dyDescent="0.25">
      <c r="A2709" s="178" t="s">
        <v>1621</v>
      </c>
      <c r="B2709" s="178" t="s">
        <v>3855</v>
      </c>
      <c r="C2709" s="178" t="s">
        <v>1627</v>
      </c>
      <c r="D2709" s="178" t="s">
        <v>1626</v>
      </c>
      <c r="E2709" s="178" t="s">
        <v>1680</v>
      </c>
    </row>
    <row r="2710" spans="1:5" x14ac:dyDescent="0.25">
      <c r="A2710" s="178" t="s">
        <v>1621</v>
      </c>
      <c r="B2710" s="178" t="s">
        <v>3855</v>
      </c>
      <c r="C2710" s="178" t="s">
        <v>1627</v>
      </c>
      <c r="D2710" s="178" t="s">
        <v>1626</v>
      </c>
      <c r="E2710" s="178" t="s">
        <v>1672</v>
      </c>
    </row>
    <row r="2711" spans="1:5" x14ac:dyDescent="0.25">
      <c r="A2711" s="178" t="s">
        <v>1621</v>
      </c>
      <c r="B2711" s="178" t="s">
        <v>3855</v>
      </c>
      <c r="C2711" s="178" t="s">
        <v>1627</v>
      </c>
      <c r="D2711" s="178" t="s">
        <v>1626</v>
      </c>
      <c r="E2711" s="178" t="s">
        <v>1731</v>
      </c>
    </row>
    <row r="2712" spans="1:5" x14ac:dyDescent="0.25">
      <c r="A2712" s="178" t="s">
        <v>1621</v>
      </c>
      <c r="B2712" s="178" t="s">
        <v>3854</v>
      </c>
      <c r="C2712" s="178" t="s">
        <v>1625</v>
      </c>
      <c r="D2712" s="178" t="s">
        <v>1624</v>
      </c>
      <c r="E2712" s="178" t="s">
        <v>1686</v>
      </c>
    </row>
    <row r="2713" spans="1:5" x14ac:dyDescent="0.25">
      <c r="A2713" s="178" t="s">
        <v>1621</v>
      </c>
      <c r="B2713" s="178" t="s">
        <v>3854</v>
      </c>
      <c r="C2713" s="178" t="s">
        <v>1625</v>
      </c>
      <c r="D2713" s="178" t="s">
        <v>1624</v>
      </c>
      <c r="E2713" s="178" t="s">
        <v>1664</v>
      </c>
    </row>
    <row r="2714" spans="1:5" x14ac:dyDescent="0.25">
      <c r="A2714" s="178" t="s">
        <v>1621</v>
      </c>
      <c r="B2714" s="178" t="s">
        <v>3854</v>
      </c>
      <c r="C2714" s="178" t="s">
        <v>1625</v>
      </c>
      <c r="D2714" s="178" t="s">
        <v>1624</v>
      </c>
      <c r="E2714" s="178" t="s">
        <v>1707</v>
      </c>
    </row>
    <row r="2715" spans="1:5" x14ac:dyDescent="0.25">
      <c r="A2715" s="178" t="s">
        <v>1621</v>
      </c>
      <c r="B2715" s="178" t="s">
        <v>3854</v>
      </c>
      <c r="C2715" s="178" t="s">
        <v>1625</v>
      </c>
      <c r="D2715" s="178" t="s">
        <v>1624</v>
      </c>
      <c r="E2715" s="178" t="s">
        <v>1654</v>
      </c>
    </row>
    <row r="2716" spans="1:5" x14ac:dyDescent="0.25">
      <c r="A2716" s="178" t="s">
        <v>1621</v>
      </c>
      <c r="B2716" s="178" t="s">
        <v>3854</v>
      </c>
      <c r="C2716" s="178" t="s">
        <v>1625</v>
      </c>
      <c r="D2716" s="178" t="s">
        <v>1624</v>
      </c>
      <c r="E2716" s="178" t="s">
        <v>1658</v>
      </c>
    </row>
    <row r="2717" spans="1:5" x14ac:dyDescent="0.25">
      <c r="A2717" s="178" t="s">
        <v>1621</v>
      </c>
      <c r="B2717" s="178" t="s">
        <v>3852</v>
      </c>
      <c r="C2717" s="178" t="s">
        <v>1623</v>
      </c>
      <c r="D2717" s="178" t="s">
        <v>1622</v>
      </c>
      <c r="E2717" s="178" t="s">
        <v>1721</v>
      </c>
    </row>
    <row r="2718" spans="1:5" x14ac:dyDescent="0.25">
      <c r="A2718" s="178" t="s">
        <v>1621</v>
      </c>
      <c r="B2718" s="178" t="s">
        <v>3852</v>
      </c>
      <c r="C2718" s="178" t="s">
        <v>1623</v>
      </c>
      <c r="D2718" s="178" t="s">
        <v>1622</v>
      </c>
      <c r="E2718" s="178" t="s">
        <v>1707</v>
      </c>
    </row>
    <row r="2719" spans="1:5" x14ac:dyDescent="0.25">
      <c r="A2719" s="178" t="s">
        <v>1621</v>
      </c>
      <c r="B2719" s="178" t="s">
        <v>3852</v>
      </c>
      <c r="C2719" s="178" t="s">
        <v>1623</v>
      </c>
      <c r="D2719" s="178" t="s">
        <v>1622</v>
      </c>
      <c r="E2719" s="178" t="s">
        <v>1705</v>
      </c>
    </row>
    <row r="2720" spans="1:5" x14ac:dyDescent="0.25">
      <c r="A2720" s="178" t="s">
        <v>1621</v>
      </c>
      <c r="B2720" s="178" t="s">
        <v>3852</v>
      </c>
      <c r="C2720" s="178" t="s">
        <v>1623</v>
      </c>
      <c r="D2720" s="178" t="s">
        <v>1622</v>
      </c>
      <c r="E2720" s="178" t="s">
        <v>3853</v>
      </c>
    </row>
    <row r="2721" spans="1:5" x14ac:dyDescent="0.25">
      <c r="A2721" s="178" t="s">
        <v>1621</v>
      </c>
      <c r="B2721" s="178" t="s">
        <v>3852</v>
      </c>
      <c r="C2721" s="178" t="s">
        <v>1623</v>
      </c>
      <c r="D2721" s="178" t="s">
        <v>1622</v>
      </c>
      <c r="E2721" s="178" t="s">
        <v>1658</v>
      </c>
    </row>
    <row r="2722" spans="1:5" x14ac:dyDescent="0.25">
      <c r="A2722" s="178" t="s">
        <v>1621</v>
      </c>
      <c r="B2722" s="178" t="s">
        <v>3852</v>
      </c>
      <c r="C2722" s="178" t="s">
        <v>1623</v>
      </c>
      <c r="D2722" s="178" t="s">
        <v>1622</v>
      </c>
      <c r="E2722" s="178" t="s">
        <v>1678</v>
      </c>
    </row>
    <row r="2723" spans="1:5" x14ac:dyDescent="0.25">
      <c r="A2723" s="178" t="s">
        <v>1621</v>
      </c>
      <c r="B2723" s="178" t="s">
        <v>3851</v>
      </c>
      <c r="C2723" s="178" t="s">
        <v>1620</v>
      </c>
      <c r="D2723" s="178" t="s">
        <v>1619</v>
      </c>
      <c r="E2723" s="178" t="s">
        <v>1707</v>
      </c>
    </row>
    <row r="2724" spans="1:5" x14ac:dyDescent="0.25">
      <c r="A2724" s="178" t="s">
        <v>1621</v>
      </c>
      <c r="B2724" s="178" t="s">
        <v>3851</v>
      </c>
      <c r="C2724" s="178" t="s">
        <v>1620</v>
      </c>
      <c r="D2724" s="178" t="s">
        <v>1619</v>
      </c>
      <c r="E2724" s="178" t="s">
        <v>1103</v>
      </c>
    </row>
    <row r="2725" spans="1:5" x14ac:dyDescent="0.25">
      <c r="A2725" s="178" t="s">
        <v>1621</v>
      </c>
      <c r="B2725" s="178" t="s">
        <v>3851</v>
      </c>
      <c r="C2725" s="178" t="s">
        <v>1620</v>
      </c>
      <c r="D2725" s="178" t="s">
        <v>1619</v>
      </c>
      <c r="E2725" s="178" t="s">
        <v>1628</v>
      </c>
    </row>
    <row r="2726" spans="1:5" x14ac:dyDescent="0.25">
      <c r="A2726" s="178" t="s">
        <v>1490</v>
      </c>
      <c r="B2726" s="178" t="s">
        <v>3850</v>
      </c>
      <c r="C2726" s="178" t="s">
        <v>1592</v>
      </c>
      <c r="D2726" s="178" t="s">
        <v>1591</v>
      </c>
      <c r="E2726" s="178" t="s">
        <v>1561</v>
      </c>
    </row>
    <row r="2727" spans="1:5" x14ac:dyDescent="0.25">
      <c r="A2727" s="178" t="s">
        <v>1490</v>
      </c>
      <c r="B2727" s="178" t="s">
        <v>3850</v>
      </c>
      <c r="C2727" s="178" t="s">
        <v>1592</v>
      </c>
      <c r="D2727" s="178" t="s">
        <v>1591</v>
      </c>
      <c r="E2727" s="178" t="s">
        <v>1537</v>
      </c>
    </row>
    <row r="2728" spans="1:5" x14ac:dyDescent="0.25">
      <c r="A2728" s="178" t="s">
        <v>1490</v>
      </c>
      <c r="B2728" s="178" t="s">
        <v>3849</v>
      </c>
      <c r="C2728" s="178" t="s">
        <v>1590</v>
      </c>
      <c r="D2728" s="178" t="s">
        <v>1589</v>
      </c>
      <c r="E2728" s="178" t="s">
        <v>1535</v>
      </c>
    </row>
    <row r="2729" spans="1:5" x14ac:dyDescent="0.25">
      <c r="A2729" s="178" t="s">
        <v>1490</v>
      </c>
      <c r="B2729" s="178" t="s">
        <v>3849</v>
      </c>
      <c r="C2729" s="178" t="s">
        <v>1590</v>
      </c>
      <c r="D2729" s="178" t="s">
        <v>1589</v>
      </c>
      <c r="E2729" s="178" t="s">
        <v>1495</v>
      </c>
    </row>
    <row r="2730" spans="1:5" x14ac:dyDescent="0.25">
      <c r="A2730" s="178" t="s">
        <v>1490</v>
      </c>
      <c r="B2730" s="178" t="s">
        <v>3849</v>
      </c>
      <c r="C2730" s="178" t="s">
        <v>1590</v>
      </c>
      <c r="D2730" s="178" t="s">
        <v>1589</v>
      </c>
      <c r="E2730" s="178" t="s">
        <v>1559</v>
      </c>
    </row>
    <row r="2731" spans="1:5" x14ac:dyDescent="0.25">
      <c r="A2731" s="178" t="s">
        <v>1490</v>
      </c>
      <c r="B2731" s="178" t="s">
        <v>3848</v>
      </c>
      <c r="C2731" s="178" t="s">
        <v>1588</v>
      </c>
      <c r="D2731" s="178" t="s">
        <v>1587</v>
      </c>
      <c r="E2731" s="178" t="s">
        <v>1491</v>
      </c>
    </row>
    <row r="2732" spans="1:5" x14ac:dyDescent="0.25">
      <c r="A2732" s="178" t="s">
        <v>1490</v>
      </c>
      <c r="B2732" s="178" t="s">
        <v>3848</v>
      </c>
      <c r="C2732" s="178" t="s">
        <v>1588</v>
      </c>
      <c r="D2732" s="178" t="s">
        <v>1587</v>
      </c>
      <c r="E2732" s="178" t="s">
        <v>1493</v>
      </c>
    </row>
    <row r="2733" spans="1:5" x14ac:dyDescent="0.25">
      <c r="A2733" s="178" t="s">
        <v>1490</v>
      </c>
      <c r="B2733" s="178" t="s">
        <v>3848</v>
      </c>
      <c r="C2733" s="178" t="s">
        <v>1588</v>
      </c>
      <c r="D2733" s="178" t="s">
        <v>1587</v>
      </c>
      <c r="E2733" s="178" t="s">
        <v>1501</v>
      </c>
    </row>
    <row r="2734" spans="1:5" x14ac:dyDescent="0.25">
      <c r="A2734" s="178" t="s">
        <v>1490</v>
      </c>
      <c r="B2734" s="178" t="s">
        <v>3848</v>
      </c>
      <c r="C2734" s="178" t="s">
        <v>1588</v>
      </c>
      <c r="D2734" s="178" t="s">
        <v>1587</v>
      </c>
      <c r="E2734" s="178" t="s">
        <v>1532</v>
      </c>
    </row>
    <row r="2735" spans="1:5" x14ac:dyDescent="0.25">
      <c r="A2735" s="178" t="s">
        <v>1490</v>
      </c>
      <c r="B2735" s="178" t="s">
        <v>3847</v>
      </c>
      <c r="C2735" s="178" t="s">
        <v>1586</v>
      </c>
      <c r="D2735" s="178" t="s">
        <v>1585</v>
      </c>
      <c r="E2735" s="178" t="s">
        <v>1573</v>
      </c>
    </row>
    <row r="2736" spans="1:5" x14ac:dyDescent="0.25">
      <c r="A2736" s="178" t="s">
        <v>1490</v>
      </c>
      <c r="B2736" s="178" t="s">
        <v>3847</v>
      </c>
      <c r="C2736" s="178" t="s">
        <v>1586</v>
      </c>
      <c r="D2736" s="178" t="s">
        <v>1585</v>
      </c>
      <c r="E2736" s="178" t="s">
        <v>1545</v>
      </c>
    </row>
    <row r="2737" spans="1:5" x14ac:dyDescent="0.25">
      <c r="A2737" s="178" t="s">
        <v>1490</v>
      </c>
      <c r="B2737" s="178" t="s">
        <v>3847</v>
      </c>
      <c r="C2737" s="178" t="s">
        <v>1586</v>
      </c>
      <c r="D2737" s="178" t="s">
        <v>1585</v>
      </c>
      <c r="E2737" s="178" t="s">
        <v>1543</v>
      </c>
    </row>
    <row r="2738" spans="1:5" x14ac:dyDescent="0.25">
      <c r="A2738" s="178" t="s">
        <v>1490</v>
      </c>
      <c r="B2738" s="178" t="s">
        <v>3847</v>
      </c>
      <c r="C2738" s="178" t="s">
        <v>1586</v>
      </c>
      <c r="D2738" s="178" t="s">
        <v>1585</v>
      </c>
      <c r="E2738" s="178" t="s">
        <v>1497</v>
      </c>
    </row>
    <row r="2739" spans="1:5" x14ac:dyDescent="0.25">
      <c r="A2739" s="178" t="s">
        <v>1490</v>
      </c>
      <c r="B2739" s="178" t="s">
        <v>3846</v>
      </c>
      <c r="C2739" s="178" t="s">
        <v>1584</v>
      </c>
      <c r="D2739" s="178" t="s">
        <v>1583</v>
      </c>
      <c r="E2739" s="178" t="s">
        <v>1503</v>
      </c>
    </row>
    <row r="2740" spans="1:5" x14ac:dyDescent="0.25">
      <c r="A2740" s="178" t="s">
        <v>1490</v>
      </c>
      <c r="B2740" s="178" t="s">
        <v>3846</v>
      </c>
      <c r="C2740" s="178" t="s">
        <v>1584</v>
      </c>
      <c r="D2740" s="178" t="s">
        <v>1583</v>
      </c>
      <c r="E2740" s="178" t="s">
        <v>1505</v>
      </c>
    </row>
    <row r="2741" spans="1:5" x14ac:dyDescent="0.25">
      <c r="A2741" s="178" t="s">
        <v>1490</v>
      </c>
      <c r="B2741" s="178" t="s">
        <v>3846</v>
      </c>
      <c r="C2741" s="178" t="s">
        <v>1584</v>
      </c>
      <c r="D2741" s="178" t="s">
        <v>1583</v>
      </c>
      <c r="E2741" s="178" t="s">
        <v>1532</v>
      </c>
    </row>
    <row r="2742" spans="1:5" x14ac:dyDescent="0.25">
      <c r="A2742" s="178" t="s">
        <v>1490</v>
      </c>
      <c r="B2742" s="178" t="s">
        <v>3846</v>
      </c>
      <c r="C2742" s="178" t="s">
        <v>1584</v>
      </c>
      <c r="D2742" s="178" t="s">
        <v>1583</v>
      </c>
      <c r="E2742" s="178" t="s">
        <v>353</v>
      </c>
    </row>
    <row r="2743" spans="1:5" x14ac:dyDescent="0.25">
      <c r="A2743" s="178" t="s">
        <v>1490</v>
      </c>
      <c r="B2743" s="178" t="s">
        <v>3845</v>
      </c>
      <c r="C2743" s="178" t="s">
        <v>1582</v>
      </c>
      <c r="D2743" s="178" t="s">
        <v>1581</v>
      </c>
      <c r="E2743" s="178" t="s">
        <v>3812</v>
      </c>
    </row>
    <row r="2744" spans="1:5" x14ac:dyDescent="0.25">
      <c r="A2744" s="178" t="s">
        <v>1490</v>
      </c>
      <c r="B2744" s="178" t="s">
        <v>3845</v>
      </c>
      <c r="C2744" s="178" t="s">
        <v>1582</v>
      </c>
      <c r="D2744" s="178" t="s">
        <v>1581</v>
      </c>
      <c r="E2744" s="178" t="s">
        <v>1507</v>
      </c>
    </row>
    <row r="2745" spans="1:5" x14ac:dyDescent="0.25">
      <c r="A2745" s="178" t="s">
        <v>1490</v>
      </c>
      <c r="B2745" s="178" t="s">
        <v>3845</v>
      </c>
      <c r="C2745" s="178" t="s">
        <v>1582</v>
      </c>
      <c r="D2745" s="178" t="s">
        <v>1581</v>
      </c>
      <c r="E2745" s="178" t="s">
        <v>1555</v>
      </c>
    </row>
    <row r="2746" spans="1:5" x14ac:dyDescent="0.25">
      <c r="A2746" s="178" t="s">
        <v>1490</v>
      </c>
      <c r="B2746" s="178" t="s">
        <v>3845</v>
      </c>
      <c r="C2746" s="178" t="s">
        <v>1582</v>
      </c>
      <c r="D2746" s="178" t="s">
        <v>1581</v>
      </c>
      <c r="E2746" s="178" t="s">
        <v>1577</v>
      </c>
    </row>
    <row r="2747" spans="1:5" x14ac:dyDescent="0.25">
      <c r="A2747" s="178" t="s">
        <v>1490</v>
      </c>
      <c r="B2747" s="178" t="s">
        <v>3844</v>
      </c>
      <c r="C2747" s="178" t="s">
        <v>1580</v>
      </c>
      <c r="D2747" s="178" t="s">
        <v>1579</v>
      </c>
      <c r="E2747" s="178" t="s">
        <v>1559</v>
      </c>
    </row>
    <row r="2748" spans="1:5" x14ac:dyDescent="0.25">
      <c r="A2748" s="178" t="s">
        <v>1490</v>
      </c>
      <c r="B2748" s="178" t="s">
        <v>3844</v>
      </c>
      <c r="C2748" s="178" t="s">
        <v>1580</v>
      </c>
      <c r="D2748" s="178" t="s">
        <v>1579</v>
      </c>
      <c r="E2748" s="178" t="s">
        <v>3803</v>
      </c>
    </row>
    <row r="2749" spans="1:5" x14ac:dyDescent="0.25">
      <c r="A2749" s="178" t="s">
        <v>1490</v>
      </c>
      <c r="B2749" s="178" t="s">
        <v>3844</v>
      </c>
      <c r="C2749" s="178" t="s">
        <v>1580</v>
      </c>
      <c r="D2749" s="178" t="s">
        <v>1579</v>
      </c>
      <c r="E2749" s="178" t="s">
        <v>1507</v>
      </c>
    </row>
    <row r="2750" spans="1:5" x14ac:dyDescent="0.25">
      <c r="A2750" s="178" t="s">
        <v>1490</v>
      </c>
      <c r="B2750" s="178" t="s">
        <v>3844</v>
      </c>
      <c r="C2750" s="178" t="s">
        <v>1580</v>
      </c>
      <c r="D2750" s="178" t="s">
        <v>1579</v>
      </c>
      <c r="E2750" s="178" t="s">
        <v>1553</v>
      </c>
    </row>
    <row r="2751" spans="1:5" x14ac:dyDescent="0.25">
      <c r="A2751" s="178" t="s">
        <v>1490</v>
      </c>
      <c r="B2751" s="178" t="s">
        <v>3844</v>
      </c>
      <c r="C2751" s="178" t="s">
        <v>1580</v>
      </c>
      <c r="D2751" s="178" t="s">
        <v>1579</v>
      </c>
      <c r="E2751" s="178" t="s">
        <v>1495</v>
      </c>
    </row>
    <row r="2752" spans="1:5" x14ac:dyDescent="0.25">
      <c r="A2752" s="178" t="s">
        <v>1490</v>
      </c>
      <c r="B2752" s="178" t="s">
        <v>3843</v>
      </c>
      <c r="C2752" s="178" t="s">
        <v>1578</v>
      </c>
      <c r="D2752" s="178" t="s">
        <v>1577</v>
      </c>
      <c r="E2752" s="178" t="s">
        <v>1561</v>
      </c>
    </row>
    <row r="2753" spans="1:5" x14ac:dyDescent="0.25">
      <c r="A2753" s="178" t="s">
        <v>1490</v>
      </c>
      <c r="B2753" s="178" t="s">
        <v>3843</v>
      </c>
      <c r="C2753" s="178" t="s">
        <v>1578</v>
      </c>
      <c r="D2753" s="178" t="s">
        <v>1577</v>
      </c>
      <c r="E2753" s="178" t="s">
        <v>1507</v>
      </c>
    </row>
    <row r="2754" spans="1:5" x14ac:dyDescent="0.25">
      <c r="A2754" s="178" t="s">
        <v>1490</v>
      </c>
      <c r="B2754" s="178" t="s">
        <v>3843</v>
      </c>
      <c r="C2754" s="178" t="s">
        <v>1578</v>
      </c>
      <c r="D2754" s="178" t="s">
        <v>1577</v>
      </c>
      <c r="E2754" s="178" t="s">
        <v>3812</v>
      </c>
    </row>
    <row r="2755" spans="1:5" x14ac:dyDescent="0.25">
      <c r="A2755" s="178" t="s">
        <v>1490</v>
      </c>
      <c r="B2755" s="178" t="s">
        <v>3843</v>
      </c>
      <c r="C2755" s="178" t="s">
        <v>1578</v>
      </c>
      <c r="D2755" s="178" t="s">
        <v>1577</v>
      </c>
      <c r="E2755" s="178" t="s">
        <v>1591</v>
      </c>
    </row>
    <row r="2756" spans="1:5" x14ac:dyDescent="0.25">
      <c r="A2756" s="178" t="s">
        <v>1490</v>
      </c>
      <c r="B2756" s="178" t="s">
        <v>3843</v>
      </c>
      <c r="C2756" s="178" t="s">
        <v>1578</v>
      </c>
      <c r="D2756" s="178" t="s">
        <v>1577</v>
      </c>
      <c r="E2756" s="178" t="s">
        <v>1581</v>
      </c>
    </row>
    <row r="2757" spans="1:5" x14ac:dyDescent="0.25">
      <c r="A2757" s="178" t="s">
        <v>1490</v>
      </c>
      <c r="B2757" s="178" t="s">
        <v>3842</v>
      </c>
      <c r="C2757" s="178" t="s">
        <v>1574</v>
      </c>
      <c r="D2757" s="178" t="s">
        <v>1573</v>
      </c>
      <c r="E2757" s="178" t="s">
        <v>1571</v>
      </c>
    </row>
    <row r="2758" spans="1:5" x14ac:dyDescent="0.25">
      <c r="A2758" s="178" t="s">
        <v>1490</v>
      </c>
      <c r="B2758" s="178" t="s">
        <v>3842</v>
      </c>
      <c r="C2758" s="178" t="s">
        <v>1574</v>
      </c>
      <c r="D2758" s="178" t="s">
        <v>1573</v>
      </c>
      <c r="E2758" s="178" t="s">
        <v>1585</v>
      </c>
    </row>
    <row r="2759" spans="1:5" x14ac:dyDescent="0.25">
      <c r="A2759" s="178" t="s">
        <v>1490</v>
      </c>
      <c r="B2759" s="178" t="s">
        <v>3842</v>
      </c>
      <c r="C2759" s="178" t="s">
        <v>1574</v>
      </c>
      <c r="D2759" s="178" t="s">
        <v>1573</v>
      </c>
      <c r="E2759" s="178" t="s">
        <v>1493</v>
      </c>
    </row>
    <row r="2760" spans="1:5" x14ac:dyDescent="0.25">
      <c r="A2760" s="178" t="s">
        <v>1490</v>
      </c>
      <c r="B2760" s="178" t="s">
        <v>3842</v>
      </c>
      <c r="C2760" s="178" t="s">
        <v>1574</v>
      </c>
      <c r="D2760" s="178" t="s">
        <v>1573</v>
      </c>
      <c r="E2760" s="178" t="s">
        <v>1491</v>
      </c>
    </row>
    <row r="2761" spans="1:5" x14ac:dyDescent="0.25">
      <c r="A2761" s="178" t="s">
        <v>1490</v>
      </c>
      <c r="B2761" s="178" t="s">
        <v>3842</v>
      </c>
      <c r="C2761" s="178" t="s">
        <v>1574</v>
      </c>
      <c r="D2761" s="178" t="s">
        <v>1573</v>
      </c>
      <c r="E2761" s="178" t="s">
        <v>1545</v>
      </c>
    </row>
    <row r="2762" spans="1:5" x14ac:dyDescent="0.25">
      <c r="A2762" s="178" t="s">
        <v>1490</v>
      </c>
      <c r="B2762" s="178" t="s">
        <v>3842</v>
      </c>
      <c r="C2762" s="178" t="s">
        <v>1574</v>
      </c>
      <c r="D2762" s="178" t="s">
        <v>1573</v>
      </c>
      <c r="E2762" s="178" t="s">
        <v>1567</v>
      </c>
    </row>
    <row r="2763" spans="1:5" x14ac:dyDescent="0.25">
      <c r="A2763" s="178" t="s">
        <v>1490</v>
      </c>
      <c r="B2763" s="178" t="s">
        <v>3841</v>
      </c>
      <c r="C2763" s="178" t="s">
        <v>1572</v>
      </c>
      <c r="D2763" s="178" t="s">
        <v>1571</v>
      </c>
      <c r="E2763" s="178" t="s">
        <v>1505</v>
      </c>
    </row>
    <row r="2764" spans="1:5" x14ac:dyDescent="0.25">
      <c r="A2764" s="178" t="s">
        <v>1490</v>
      </c>
      <c r="B2764" s="178" t="s">
        <v>3841</v>
      </c>
      <c r="C2764" s="178" t="s">
        <v>1572</v>
      </c>
      <c r="D2764" s="178" t="s">
        <v>1571</v>
      </c>
      <c r="E2764" s="178" t="s">
        <v>1565</v>
      </c>
    </row>
    <row r="2765" spans="1:5" x14ac:dyDescent="0.25">
      <c r="A2765" s="178" t="s">
        <v>1490</v>
      </c>
      <c r="B2765" s="178" t="s">
        <v>3841</v>
      </c>
      <c r="C2765" s="178" t="s">
        <v>1572</v>
      </c>
      <c r="D2765" s="178" t="s">
        <v>1571</v>
      </c>
      <c r="E2765" s="178" t="s">
        <v>1569</v>
      </c>
    </row>
    <row r="2766" spans="1:5" x14ac:dyDescent="0.25">
      <c r="A2766" s="178" t="s">
        <v>1490</v>
      </c>
      <c r="B2766" s="178" t="s">
        <v>3841</v>
      </c>
      <c r="C2766" s="178" t="s">
        <v>1572</v>
      </c>
      <c r="D2766" s="178" t="s">
        <v>1571</v>
      </c>
      <c r="E2766" s="178" t="s">
        <v>1585</v>
      </c>
    </row>
    <row r="2767" spans="1:5" x14ac:dyDescent="0.25">
      <c r="A2767" s="178" t="s">
        <v>1490</v>
      </c>
      <c r="B2767" s="178" t="s">
        <v>3841</v>
      </c>
      <c r="C2767" s="178" t="s">
        <v>1572</v>
      </c>
      <c r="D2767" s="178" t="s">
        <v>1571</v>
      </c>
      <c r="E2767" s="178" t="s">
        <v>1519</v>
      </c>
    </row>
    <row r="2768" spans="1:5" x14ac:dyDescent="0.25">
      <c r="A2768" s="178" t="s">
        <v>1490</v>
      </c>
      <c r="B2768" s="178" t="s">
        <v>3841</v>
      </c>
      <c r="C2768" s="178" t="s">
        <v>1572</v>
      </c>
      <c r="D2768" s="178" t="s">
        <v>1571</v>
      </c>
      <c r="E2768" s="178" t="s">
        <v>1573</v>
      </c>
    </row>
    <row r="2769" spans="1:5" x14ac:dyDescent="0.25">
      <c r="A2769" s="178" t="s">
        <v>1490</v>
      </c>
      <c r="B2769" s="178" t="s">
        <v>3841</v>
      </c>
      <c r="C2769" s="178" t="s">
        <v>1572</v>
      </c>
      <c r="D2769" s="178" t="s">
        <v>1571</v>
      </c>
      <c r="E2769" s="178" t="s">
        <v>1532</v>
      </c>
    </row>
    <row r="2770" spans="1:5" x14ac:dyDescent="0.25">
      <c r="A2770" s="178" t="s">
        <v>1490</v>
      </c>
      <c r="B2770" s="178" t="s">
        <v>3841</v>
      </c>
      <c r="C2770" s="178" t="s">
        <v>1572</v>
      </c>
      <c r="D2770" s="178" t="s">
        <v>1571</v>
      </c>
      <c r="E2770" s="178" t="s">
        <v>1547</v>
      </c>
    </row>
    <row r="2771" spans="1:5" x14ac:dyDescent="0.25">
      <c r="A2771" s="178" t="s">
        <v>1490</v>
      </c>
      <c r="B2771" s="178" t="s">
        <v>3841</v>
      </c>
      <c r="C2771" s="178" t="s">
        <v>1572</v>
      </c>
      <c r="D2771" s="178" t="s">
        <v>1571</v>
      </c>
      <c r="E2771" s="178" t="s">
        <v>1493</v>
      </c>
    </row>
    <row r="2772" spans="1:5" x14ac:dyDescent="0.25">
      <c r="A2772" s="178" t="s">
        <v>1490</v>
      </c>
      <c r="B2772" s="178" t="s">
        <v>3841</v>
      </c>
      <c r="C2772" s="178" t="s">
        <v>1572</v>
      </c>
      <c r="D2772" s="178" t="s">
        <v>1571</v>
      </c>
      <c r="E2772" s="178" t="s">
        <v>1497</v>
      </c>
    </row>
    <row r="2773" spans="1:5" x14ac:dyDescent="0.25">
      <c r="A2773" s="178" t="s">
        <v>1490</v>
      </c>
      <c r="B2773" s="178" t="s">
        <v>3840</v>
      </c>
      <c r="C2773" s="178" t="s">
        <v>1570</v>
      </c>
      <c r="D2773" s="178" t="s">
        <v>1569</v>
      </c>
      <c r="E2773" s="178" t="s">
        <v>1571</v>
      </c>
    </row>
    <row r="2774" spans="1:5" x14ac:dyDescent="0.25">
      <c r="A2774" s="178" t="s">
        <v>1490</v>
      </c>
      <c r="B2774" s="178" t="s">
        <v>3840</v>
      </c>
      <c r="C2774" s="178" t="s">
        <v>1570</v>
      </c>
      <c r="D2774" s="178" t="s">
        <v>1569</v>
      </c>
      <c r="E2774" s="178" t="s">
        <v>1565</v>
      </c>
    </row>
    <row r="2775" spans="1:5" x14ac:dyDescent="0.25">
      <c r="A2775" s="178" t="s">
        <v>1490</v>
      </c>
      <c r="B2775" s="178" t="s">
        <v>3840</v>
      </c>
      <c r="C2775" s="178" t="s">
        <v>1570</v>
      </c>
      <c r="D2775" s="178" t="s">
        <v>1569</v>
      </c>
      <c r="E2775" s="178" t="s">
        <v>1519</v>
      </c>
    </row>
    <row r="2776" spans="1:5" x14ac:dyDescent="0.25">
      <c r="A2776" s="178" t="s">
        <v>1490</v>
      </c>
      <c r="B2776" s="178" t="s">
        <v>3839</v>
      </c>
      <c r="C2776" s="178" t="s">
        <v>1568</v>
      </c>
      <c r="D2776" s="178" t="s">
        <v>1567</v>
      </c>
      <c r="E2776" s="178" t="s">
        <v>675</v>
      </c>
    </row>
    <row r="2777" spans="1:5" x14ac:dyDescent="0.25">
      <c r="A2777" s="178" t="s">
        <v>1490</v>
      </c>
      <c r="B2777" s="178" t="s">
        <v>3839</v>
      </c>
      <c r="C2777" s="178" t="s">
        <v>1568</v>
      </c>
      <c r="D2777" s="178" t="s">
        <v>1567</v>
      </c>
      <c r="E2777" s="178" t="s">
        <v>1493</v>
      </c>
    </row>
    <row r="2778" spans="1:5" x14ac:dyDescent="0.25">
      <c r="A2778" s="178" t="s">
        <v>1490</v>
      </c>
      <c r="B2778" s="178" t="s">
        <v>3839</v>
      </c>
      <c r="C2778" s="178" t="s">
        <v>1568</v>
      </c>
      <c r="D2778" s="178" t="s">
        <v>1567</v>
      </c>
      <c r="E2778" s="178" t="s">
        <v>1563</v>
      </c>
    </row>
    <row r="2779" spans="1:5" x14ac:dyDescent="0.25">
      <c r="A2779" s="178" t="s">
        <v>1490</v>
      </c>
      <c r="B2779" s="178" t="s">
        <v>3839</v>
      </c>
      <c r="C2779" s="178" t="s">
        <v>1568</v>
      </c>
      <c r="D2779" s="178" t="s">
        <v>1567</v>
      </c>
      <c r="E2779" s="178" t="s">
        <v>1573</v>
      </c>
    </row>
    <row r="2780" spans="1:5" x14ac:dyDescent="0.25">
      <c r="A2780" s="178" t="s">
        <v>1490</v>
      </c>
      <c r="B2780" s="178" t="s">
        <v>3838</v>
      </c>
      <c r="C2780" s="178" t="s">
        <v>1566</v>
      </c>
      <c r="D2780" s="178" t="s">
        <v>1565</v>
      </c>
      <c r="E2780" s="178" t="s">
        <v>1569</v>
      </c>
    </row>
    <row r="2781" spans="1:5" x14ac:dyDescent="0.25">
      <c r="A2781" s="178" t="s">
        <v>1490</v>
      </c>
      <c r="B2781" s="178" t="s">
        <v>3838</v>
      </c>
      <c r="C2781" s="178" t="s">
        <v>1566</v>
      </c>
      <c r="D2781" s="178" t="s">
        <v>1565</v>
      </c>
      <c r="E2781" s="178" t="s">
        <v>1571</v>
      </c>
    </row>
    <row r="2782" spans="1:5" x14ac:dyDescent="0.25">
      <c r="A2782" s="178" t="s">
        <v>1490</v>
      </c>
      <c r="B2782" s="178" t="s">
        <v>3838</v>
      </c>
      <c r="C2782" s="178" t="s">
        <v>1566</v>
      </c>
      <c r="D2782" s="178" t="s">
        <v>1565</v>
      </c>
      <c r="E2782" s="178" t="s">
        <v>353</v>
      </c>
    </row>
    <row r="2783" spans="1:5" x14ac:dyDescent="0.25">
      <c r="A2783" s="178" t="s">
        <v>1490</v>
      </c>
      <c r="B2783" s="178" t="s">
        <v>3838</v>
      </c>
      <c r="C2783" s="178" t="s">
        <v>1566</v>
      </c>
      <c r="D2783" s="178" t="s">
        <v>1565</v>
      </c>
      <c r="E2783" s="178" t="s">
        <v>1505</v>
      </c>
    </row>
    <row r="2784" spans="1:5" x14ac:dyDescent="0.25">
      <c r="A2784" s="178" t="s">
        <v>1490</v>
      </c>
      <c r="B2784" s="178" t="s">
        <v>3838</v>
      </c>
      <c r="C2784" s="178" t="s">
        <v>1566</v>
      </c>
      <c r="D2784" s="178" t="s">
        <v>1565</v>
      </c>
      <c r="E2784" s="178" t="s">
        <v>1513</v>
      </c>
    </row>
    <row r="2785" spans="1:5" x14ac:dyDescent="0.25">
      <c r="A2785" s="178" t="s">
        <v>1490</v>
      </c>
      <c r="B2785" s="178" t="s">
        <v>3837</v>
      </c>
      <c r="C2785" s="178" t="s">
        <v>1564</v>
      </c>
      <c r="D2785" s="178" t="s">
        <v>1563</v>
      </c>
      <c r="E2785" s="178" t="s">
        <v>1567</v>
      </c>
    </row>
    <row r="2786" spans="1:5" x14ac:dyDescent="0.25">
      <c r="A2786" s="178" t="s">
        <v>1490</v>
      </c>
      <c r="B2786" s="178" t="s">
        <v>3837</v>
      </c>
      <c r="C2786" s="178" t="s">
        <v>1564</v>
      </c>
      <c r="D2786" s="178" t="s">
        <v>1563</v>
      </c>
      <c r="E2786" s="178" t="s">
        <v>675</v>
      </c>
    </row>
    <row r="2787" spans="1:5" x14ac:dyDescent="0.25">
      <c r="A2787" s="178" t="s">
        <v>1490</v>
      </c>
      <c r="B2787" s="178" t="s">
        <v>3837</v>
      </c>
      <c r="C2787" s="178" t="s">
        <v>1564</v>
      </c>
      <c r="D2787" s="178" t="s">
        <v>1563</v>
      </c>
      <c r="E2787" s="178" t="s">
        <v>1493</v>
      </c>
    </row>
    <row r="2788" spans="1:5" x14ac:dyDescent="0.25">
      <c r="A2788" s="178" t="s">
        <v>1490</v>
      </c>
      <c r="B2788" s="178" t="s">
        <v>3836</v>
      </c>
      <c r="C2788" s="178" t="s">
        <v>1562</v>
      </c>
      <c r="D2788" s="178" t="s">
        <v>1561</v>
      </c>
      <c r="E2788" s="178" t="s">
        <v>1507</v>
      </c>
    </row>
    <row r="2789" spans="1:5" x14ac:dyDescent="0.25">
      <c r="A2789" s="178" t="s">
        <v>1490</v>
      </c>
      <c r="B2789" s="178" t="s">
        <v>3836</v>
      </c>
      <c r="C2789" s="178" t="s">
        <v>1562</v>
      </c>
      <c r="D2789" s="178" t="s">
        <v>1561</v>
      </c>
      <c r="E2789" s="178" t="s">
        <v>1581</v>
      </c>
    </row>
    <row r="2790" spans="1:5" x14ac:dyDescent="0.25">
      <c r="A2790" s="178" t="s">
        <v>1490</v>
      </c>
      <c r="B2790" s="178" t="s">
        <v>3836</v>
      </c>
      <c r="C2790" s="178" t="s">
        <v>1562</v>
      </c>
      <c r="D2790" s="178" t="s">
        <v>1561</v>
      </c>
      <c r="E2790" s="178" t="s">
        <v>1555</v>
      </c>
    </row>
    <row r="2791" spans="1:5" x14ac:dyDescent="0.25">
      <c r="A2791" s="178" t="s">
        <v>1490</v>
      </c>
      <c r="B2791" s="178" t="s">
        <v>3836</v>
      </c>
      <c r="C2791" s="178" t="s">
        <v>1562</v>
      </c>
      <c r="D2791" s="178" t="s">
        <v>1561</v>
      </c>
      <c r="E2791" s="178" t="s">
        <v>1524</v>
      </c>
    </row>
    <row r="2792" spans="1:5" x14ac:dyDescent="0.25">
      <c r="A2792" s="178" t="s">
        <v>1490</v>
      </c>
      <c r="B2792" s="178" t="s">
        <v>3835</v>
      </c>
      <c r="C2792" s="178" t="s">
        <v>1560</v>
      </c>
      <c r="D2792" s="178" t="s">
        <v>1559</v>
      </c>
      <c r="E2792" s="178" t="s">
        <v>1589</v>
      </c>
    </row>
    <row r="2793" spans="1:5" x14ac:dyDescent="0.25">
      <c r="A2793" s="178" t="s">
        <v>1490</v>
      </c>
      <c r="B2793" s="178" t="s">
        <v>3835</v>
      </c>
      <c r="C2793" s="178" t="s">
        <v>1560</v>
      </c>
      <c r="D2793" s="178" t="s">
        <v>1559</v>
      </c>
      <c r="E2793" s="178" t="s">
        <v>1521</v>
      </c>
    </row>
    <row r="2794" spans="1:5" x14ac:dyDescent="0.25">
      <c r="A2794" s="178" t="s">
        <v>1490</v>
      </c>
      <c r="B2794" s="178" t="s">
        <v>3835</v>
      </c>
      <c r="C2794" s="178" t="s">
        <v>1560</v>
      </c>
      <c r="D2794" s="178" t="s">
        <v>1559</v>
      </c>
      <c r="E2794" s="178" t="s">
        <v>1581</v>
      </c>
    </row>
    <row r="2795" spans="1:5" x14ac:dyDescent="0.25">
      <c r="A2795" s="178" t="s">
        <v>1490</v>
      </c>
      <c r="B2795" s="178" t="s">
        <v>3835</v>
      </c>
      <c r="C2795" s="178" t="s">
        <v>1560</v>
      </c>
      <c r="D2795" s="178" t="s">
        <v>1559</v>
      </c>
      <c r="E2795" s="178" t="s">
        <v>1507</v>
      </c>
    </row>
    <row r="2796" spans="1:5" x14ac:dyDescent="0.25">
      <c r="A2796" s="178" t="s">
        <v>1490</v>
      </c>
      <c r="B2796" s="178" t="s">
        <v>3835</v>
      </c>
      <c r="C2796" s="178" t="s">
        <v>1560</v>
      </c>
      <c r="D2796" s="178" t="s">
        <v>1559</v>
      </c>
      <c r="E2796" s="178" t="s">
        <v>1553</v>
      </c>
    </row>
    <row r="2797" spans="1:5" x14ac:dyDescent="0.25">
      <c r="A2797" s="178" t="s">
        <v>1490</v>
      </c>
      <c r="B2797" s="178" t="s">
        <v>3834</v>
      </c>
      <c r="C2797" s="178" t="s">
        <v>1558</v>
      </c>
      <c r="D2797" s="178" t="s">
        <v>1557</v>
      </c>
      <c r="E2797" s="178" t="s">
        <v>1526</v>
      </c>
    </row>
    <row r="2798" spans="1:5" x14ac:dyDescent="0.25">
      <c r="A2798" s="178" t="s">
        <v>1490</v>
      </c>
      <c r="B2798" s="178" t="s">
        <v>3834</v>
      </c>
      <c r="C2798" s="178" t="s">
        <v>1558</v>
      </c>
      <c r="D2798" s="178" t="s">
        <v>1557</v>
      </c>
      <c r="E2798" s="178" t="s">
        <v>1488</v>
      </c>
    </row>
    <row r="2799" spans="1:5" x14ac:dyDescent="0.25">
      <c r="A2799" s="178" t="s">
        <v>1490</v>
      </c>
      <c r="B2799" s="178" t="s">
        <v>3834</v>
      </c>
      <c r="C2799" s="178" t="s">
        <v>1558</v>
      </c>
      <c r="D2799" s="178" t="s">
        <v>1557</v>
      </c>
      <c r="E2799" s="178" t="s">
        <v>1532</v>
      </c>
    </row>
    <row r="2800" spans="1:5" x14ac:dyDescent="0.25">
      <c r="A2800" s="178" t="s">
        <v>1490</v>
      </c>
      <c r="B2800" s="178" t="s">
        <v>3834</v>
      </c>
      <c r="C2800" s="178" t="s">
        <v>1558</v>
      </c>
      <c r="D2800" s="178" t="s">
        <v>1557</v>
      </c>
      <c r="E2800" s="178" t="s">
        <v>1587</v>
      </c>
    </row>
    <row r="2801" spans="1:5" x14ac:dyDescent="0.25">
      <c r="A2801" s="178" t="s">
        <v>1490</v>
      </c>
      <c r="B2801" s="178" t="s">
        <v>3834</v>
      </c>
      <c r="C2801" s="178" t="s">
        <v>1558</v>
      </c>
      <c r="D2801" s="178" t="s">
        <v>1557</v>
      </c>
      <c r="E2801" s="178" t="s">
        <v>1491</v>
      </c>
    </row>
    <row r="2802" spans="1:5" x14ac:dyDescent="0.25">
      <c r="A2802" s="178" t="s">
        <v>1490</v>
      </c>
      <c r="B2802" s="178" t="s">
        <v>3834</v>
      </c>
      <c r="C2802" s="178" t="s">
        <v>1558</v>
      </c>
      <c r="D2802" s="178" t="s">
        <v>1557</v>
      </c>
      <c r="E2802" s="178" t="s">
        <v>1501</v>
      </c>
    </row>
    <row r="2803" spans="1:5" x14ac:dyDescent="0.25">
      <c r="A2803" s="178" t="s">
        <v>1490</v>
      </c>
      <c r="B2803" s="178" t="s">
        <v>3833</v>
      </c>
      <c r="C2803" s="178" t="s">
        <v>1556</v>
      </c>
      <c r="D2803" s="178" t="s">
        <v>1555</v>
      </c>
      <c r="E2803" s="178" t="s">
        <v>1524</v>
      </c>
    </row>
    <row r="2804" spans="1:5" x14ac:dyDescent="0.25">
      <c r="A2804" s="178" t="s">
        <v>1490</v>
      </c>
      <c r="B2804" s="178" t="s">
        <v>3833</v>
      </c>
      <c r="C2804" s="178" t="s">
        <v>1556</v>
      </c>
      <c r="D2804" s="178" t="s">
        <v>1555</v>
      </c>
      <c r="E2804" s="178" t="s">
        <v>1581</v>
      </c>
    </row>
    <row r="2805" spans="1:5" x14ac:dyDescent="0.25">
      <c r="A2805" s="178" t="s">
        <v>1490</v>
      </c>
      <c r="B2805" s="178" t="s">
        <v>3833</v>
      </c>
      <c r="C2805" s="178" t="s">
        <v>1556</v>
      </c>
      <c r="D2805" s="178" t="s">
        <v>1555</v>
      </c>
      <c r="E2805" s="178" t="s">
        <v>3812</v>
      </c>
    </row>
    <row r="2806" spans="1:5" x14ac:dyDescent="0.25">
      <c r="A2806" s="178" t="s">
        <v>1490</v>
      </c>
      <c r="B2806" s="178" t="s">
        <v>3833</v>
      </c>
      <c r="C2806" s="178" t="s">
        <v>1556</v>
      </c>
      <c r="D2806" s="178" t="s">
        <v>1555</v>
      </c>
      <c r="E2806" s="178" t="s">
        <v>1561</v>
      </c>
    </row>
    <row r="2807" spans="1:5" x14ac:dyDescent="0.25">
      <c r="A2807" s="178" t="s">
        <v>1490</v>
      </c>
      <c r="B2807" s="178" t="s">
        <v>3832</v>
      </c>
      <c r="C2807" s="178" t="s">
        <v>1554</v>
      </c>
      <c r="D2807" s="178" t="s">
        <v>1553</v>
      </c>
      <c r="E2807" s="178" t="s">
        <v>1521</v>
      </c>
    </row>
    <row r="2808" spans="1:5" x14ac:dyDescent="0.25">
      <c r="A2808" s="178" t="s">
        <v>1490</v>
      </c>
      <c r="B2808" s="178" t="s">
        <v>3832</v>
      </c>
      <c r="C2808" s="178" t="s">
        <v>1554</v>
      </c>
      <c r="D2808" s="178" t="s">
        <v>1553</v>
      </c>
      <c r="E2808" s="178" t="s">
        <v>3803</v>
      </c>
    </row>
    <row r="2809" spans="1:5" x14ac:dyDescent="0.25">
      <c r="A2809" s="178" t="s">
        <v>1490</v>
      </c>
      <c r="B2809" s="178" t="s">
        <v>3832</v>
      </c>
      <c r="C2809" s="178" t="s">
        <v>1554</v>
      </c>
      <c r="D2809" s="178" t="s">
        <v>1553</v>
      </c>
      <c r="E2809" s="178" t="s">
        <v>1559</v>
      </c>
    </row>
    <row r="2810" spans="1:5" x14ac:dyDescent="0.25">
      <c r="A2810" s="178" t="s">
        <v>1490</v>
      </c>
      <c r="B2810" s="178" t="s">
        <v>3832</v>
      </c>
      <c r="C2810" s="178" t="s">
        <v>1554</v>
      </c>
      <c r="D2810" s="178" t="s">
        <v>1553</v>
      </c>
      <c r="E2810" s="178" t="s">
        <v>1579</v>
      </c>
    </row>
    <row r="2811" spans="1:5" x14ac:dyDescent="0.25">
      <c r="A2811" s="178" t="s">
        <v>1490</v>
      </c>
      <c r="B2811" s="178" t="s">
        <v>3831</v>
      </c>
      <c r="C2811" s="178" t="s">
        <v>1552</v>
      </c>
      <c r="D2811" s="178" t="s">
        <v>1551</v>
      </c>
      <c r="E2811" s="178" t="s">
        <v>1549</v>
      </c>
    </row>
    <row r="2812" spans="1:5" x14ac:dyDescent="0.25">
      <c r="A2812" s="178" t="s">
        <v>1490</v>
      </c>
      <c r="B2812" s="178" t="s">
        <v>3831</v>
      </c>
      <c r="C2812" s="178" t="s">
        <v>1552</v>
      </c>
      <c r="D2812" s="178" t="s">
        <v>1551</v>
      </c>
      <c r="E2812" s="178" t="s">
        <v>353</v>
      </c>
    </row>
    <row r="2813" spans="1:5" x14ac:dyDescent="0.25">
      <c r="A2813" s="178" t="s">
        <v>1490</v>
      </c>
      <c r="B2813" s="178" t="s">
        <v>3831</v>
      </c>
      <c r="C2813" s="178" t="s">
        <v>1552</v>
      </c>
      <c r="D2813" s="178" t="s">
        <v>1551</v>
      </c>
      <c r="E2813" s="178" t="s">
        <v>1515</v>
      </c>
    </row>
    <row r="2814" spans="1:5" x14ac:dyDescent="0.25">
      <c r="A2814" s="178" t="s">
        <v>1490</v>
      </c>
      <c r="B2814" s="178" t="s">
        <v>3831</v>
      </c>
      <c r="C2814" s="178" t="s">
        <v>1552</v>
      </c>
      <c r="D2814" s="178" t="s">
        <v>1551</v>
      </c>
      <c r="E2814" s="178" t="s">
        <v>1513</v>
      </c>
    </row>
    <row r="2815" spans="1:5" x14ac:dyDescent="0.25">
      <c r="A2815" s="178" t="s">
        <v>1490</v>
      </c>
      <c r="B2815" s="178" t="s">
        <v>3830</v>
      </c>
      <c r="C2815" s="178" t="s">
        <v>1550</v>
      </c>
      <c r="D2815" s="178" t="s">
        <v>1549</v>
      </c>
      <c r="E2815" s="178" t="s">
        <v>1488</v>
      </c>
    </row>
    <row r="2816" spans="1:5" x14ac:dyDescent="0.25">
      <c r="A2816" s="178" t="s">
        <v>1490</v>
      </c>
      <c r="B2816" s="178" t="s">
        <v>3830</v>
      </c>
      <c r="C2816" s="178" t="s">
        <v>1550</v>
      </c>
      <c r="D2816" s="178" t="s">
        <v>1549</v>
      </c>
      <c r="E2816" s="178" t="s">
        <v>1503</v>
      </c>
    </row>
    <row r="2817" spans="1:5" x14ac:dyDescent="0.25">
      <c r="A2817" s="178" t="s">
        <v>1490</v>
      </c>
      <c r="B2817" s="178" t="s">
        <v>3830</v>
      </c>
      <c r="C2817" s="178" t="s">
        <v>1550</v>
      </c>
      <c r="D2817" s="178" t="s">
        <v>1549</v>
      </c>
      <c r="E2817" s="178" t="s">
        <v>1515</v>
      </c>
    </row>
    <row r="2818" spans="1:5" x14ac:dyDescent="0.25">
      <c r="A2818" s="178" t="s">
        <v>1490</v>
      </c>
      <c r="B2818" s="178" t="s">
        <v>3830</v>
      </c>
      <c r="C2818" s="178" t="s">
        <v>1550</v>
      </c>
      <c r="D2818" s="178" t="s">
        <v>1549</v>
      </c>
      <c r="E2818" s="178" t="s">
        <v>1551</v>
      </c>
    </row>
    <row r="2819" spans="1:5" x14ac:dyDescent="0.25">
      <c r="A2819" s="178" t="s">
        <v>1490</v>
      </c>
      <c r="B2819" s="178" t="s">
        <v>3830</v>
      </c>
      <c r="C2819" s="178" t="s">
        <v>1550</v>
      </c>
      <c r="D2819" s="178" t="s">
        <v>1549</v>
      </c>
      <c r="E2819" s="178" t="s">
        <v>353</v>
      </c>
    </row>
    <row r="2820" spans="1:5" x14ac:dyDescent="0.25">
      <c r="A2820" s="178" t="s">
        <v>1490</v>
      </c>
      <c r="B2820" s="178" t="s">
        <v>3830</v>
      </c>
      <c r="C2820" s="178" t="s">
        <v>1550</v>
      </c>
      <c r="D2820" s="178" t="s">
        <v>1549</v>
      </c>
      <c r="E2820" s="178" t="s">
        <v>1530</v>
      </c>
    </row>
    <row r="2821" spans="1:5" x14ac:dyDescent="0.25">
      <c r="A2821" s="178" t="s">
        <v>1490</v>
      </c>
      <c r="B2821" s="178" t="s">
        <v>3829</v>
      </c>
      <c r="C2821" s="178" t="s">
        <v>1548</v>
      </c>
      <c r="D2821" s="178" t="s">
        <v>1547</v>
      </c>
      <c r="E2821" s="178" t="s">
        <v>1505</v>
      </c>
    </row>
    <row r="2822" spans="1:5" x14ac:dyDescent="0.25">
      <c r="A2822" s="178" t="s">
        <v>1490</v>
      </c>
      <c r="B2822" s="178" t="s">
        <v>3829</v>
      </c>
      <c r="C2822" s="178" t="s">
        <v>1548</v>
      </c>
      <c r="D2822" s="178" t="s">
        <v>1547</v>
      </c>
      <c r="E2822" s="178" t="s">
        <v>1571</v>
      </c>
    </row>
    <row r="2823" spans="1:5" x14ac:dyDescent="0.25">
      <c r="A2823" s="178" t="s">
        <v>1490</v>
      </c>
      <c r="B2823" s="178" t="s">
        <v>3829</v>
      </c>
      <c r="C2823" s="178" t="s">
        <v>1548</v>
      </c>
      <c r="D2823" s="178" t="s">
        <v>1547</v>
      </c>
      <c r="E2823" s="178" t="s">
        <v>1532</v>
      </c>
    </row>
    <row r="2824" spans="1:5" x14ac:dyDescent="0.25">
      <c r="A2824" s="178" t="s">
        <v>1490</v>
      </c>
      <c r="B2824" s="178" t="s">
        <v>3828</v>
      </c>
      <c r="C2824" s="178" t="s">
        <v>1546</v>
      </c>
      <c r="D2824" s="178" t="s">
        <v>1545</v>
      </c>
      <c r="E2824" s="178" t="s">
        <v>1573</v>
      </c>
    </row>
    <row r="2825" spans="1:5" x14ac:dyDescent="0.25">
      <c r="A2825" s="178" t="s">
        <v>1490</v>
      </c>
      <c r="B2825" s="178" t="s">
        <v>3828</v>
      </c>
      <c r="C2825" s="178" t="s">
        <v>1546</v>
      </c>
      <c r="D2825" s="178" t="s">
        <v>1545</v>
      </c>
      <c r="E2825" s="178" t="s">
        <v>1585</v>
      </c>
    </row>
    <row r="2826" spans="1:5" x14ac:dyDescent="0.25">
      <c r="A2826" s="178" t="s">
        <v>1490</v>
      </c>
      <c r="B2826" s="178" t="s">
        <v>3828</v>
      </c>
      <c r="C2826" s="178" t="s">
        <v>1546</v>
      </c>
      <c r="D2826" s="178" t="s">
        <v>1545</v>
      </c>
      <c r="E2826" s="178" t="s">
        <v>1543</v>
      </c>
    </row>
    <row r="2827" spans="1:5" x14ac:dyDescent="0.25">
      <c r="A2827" s="178" t="s">
        <v>1490</v>
      </c>
      <c r="B2827" s="178" t="s">
        <v>3828</v>
      </c>
      <c r="C2827" s="178" t="s">
        <v>1546</v>
      </c>
      <c r="D2827" s="178" t="s">
        <v>1545</v>
      </c>
      <c r="E2827" s="178" t="s">
        <v>1497</v>
      </c>
    </row>
    <row r="2828" spans="1:5" x14ac:dyDescent="0.25">
      <c r="A2828" s="178" t="s">
        <v>1490</v>
      </c>
      <c r="B2828" s="178" t="s">
        <v>3827</v>
      </c>
      <c r="C2828" s="178" t="s">
        <v>1544</v>
      </c>
      <c r="D2828" s="178" t="s">
        <v>1543</v>
      </c>
      <c r="E2828" s="178" t="s">
        <v>1585</v>
      </c>
    </row>
    <row r="2829" spans="1:5" x14ac:dyDescent="0.25">
      <c r="A2829" s="178" t="s">
        <v>1490</v>
      </c>
      <c r="B2829" s="178" t="s">
        <v>3827</v>
      </c>
      <c r="C2829" s="178" t="s">
        <v>1544</v>
      </c>
      <c r="D2829" s="178" t="s">
        <v>1543</v>
      </c>
      <c r="E2829" s="178" t="s">
        <v>1497</v>
      </c>
    </row>
    <row r="2830" spans="1:5" x14ac:dyDescent="0.25">
      <c r="A2830" s="178" t="s">
        <v>1490</v>
      </c>
      <c r="B2830" s="178" t="s">
        <v>3827</v>
      </c>
      <c r="C2830" s="178" t="s">
        <v>1544</v>
      </c>
      <c r="D2830" s="178" t="s">
        <v>1543</v>
      </c>
      <c r="E2830" s="178" t="s">
        <v>1545</v>
      </c>
    </row>
    <row r="2831" spans="1:5" x14ac:dyDescent="0.25">
      <c r="A2831" s="178" t="s">
        <v>1490</v>
      </c>
      <c r="B2831" s="178" t="s">
        <v>3826</v>
      </c>
      <c r="C2831" s="178" t="s">
        <v>1540</v>
      </c>
      <c r="D2831" s="178" t="s">
        <v>1539</v>
      </c>
      <c r="E2831" s="178" t="s">
        <v>1519</v>
      </c>
    </row>
    <row r="2832" spans="1:5" x14ac:dyDescent="0.25">
      <c r="A2832" s="178" t="s">
        <v>1490</v>
      </c>
      <c r="B2832" s="178" t="s">
        <v>3826</v>
      </c>
      <c r="C2832" s="178" t="s">
        <v>1540</v>
      </c>
      <c r="D2832" s="178" t="s">
        <v>1539</v>
      </c>
      <c r="E2832" s="178" t="s">
        <v>1497</v>
      </c>
    </row>
    <row r="2833" spans="1:5" x14ac:dyDescent="0.25">
      <c r="A2833" s="178" t="s">
        <v>1490</v>
      </c>
      <c r="B2833" s="178" t="s">
        <v>3825</v>
      </c>
      <c r="C2833" s="178" t="s">
        <v>1538</v>
      </c>
      <c r="D2833" s="178" t="s">
        <v>1537</v>
      </c>
      <c r="E2833" s="178" t="s">
        <v>3812</v>
      </c>
    </row>
    <row r="2834" spans="1:5" x14ac:dyDescent="0.25">
      <c r="A2834" s="178" t="s">
        <v>1490</v>
      </c>
      <c r="B2834" s="178" t="s">
        <v>3825</v>
      </c>
      <c r="C2834" s="178" t="s">
        <v>1538</v>
      </c>
      <c r="D2834" s="178" t="s">
        <v>1537</v>
      </c>
      <c r="E2834" s="178" t="s">
        <v>1577</v>
      </c>
    </row>
    <row r="2835" spans="1:5" x14ac:dyDescent="0.25">
      <c r="A2835" s="178" t="s">
        <v>1490</v>
      </c>
      <c r="B2835" s="178" t="s">
        <v>3825</v>
      </c>
      <c r="C2835" s="178" t="s">
        <v>1538</v>
      </c>
      <c r="D2835" s="178" t="s">
        <v>1537</v>
      </c>
      <c r="E2835" s="178" t="s">
        <v>1591</v>
      </c>
    </row>
    <row r="2836" spans="1:5" x14ac:dyDescent="0.25">
      <c r="A2836" s="178" t="s">
        <v>1490</v>
      </c>
      <c r="B2836" s="178" t="s">
        <v>3824</v>
      </c>
      <c r="C2836" s="178" t="s">
        <v>1536</v>
      </c>
      <c r="D2836" s="178" t="s">
        <v>1535</v>
      </c>
      <c r="E2836" s="178" t="s">
        <v>3803</v>
      </c>
    </row>
    <row r="2837" spans="1:5" x14ac:dyDescent="0.25">
      <c r="A2837" s="178" t="s">
        <v>1490</v>
      </c>
      <c r="B2837" s="178" t="s">
        <v>3824</v>
      </c>
      <c r="C2837" s="178" t="s">
        <v>1536</v>
      </c>
      <c r="D2837" s="178" t="s">
        <v>1535</v>
      </c>
      <c r="E2837" s="178" t="s">
        <v>1495</v>
      </c>
    </row>
    <row r="2838" spans="1:5" x14ac:dyDescent="0.25">
      <c r="A2838" s="178" t="s">
        <v>1490</v>
      </c>
      <c r="B2838" s="178" t="s">
        <v>3824</v>
      </c>
      <c r="C2838" s="178" t="s">
        <v>1536</v>
      </c>
      <c r="D2838" s="178" t="s">
        <v>1535</v>
      </c>
      <c r="E2838" s="178" t="s">
        <v>1589</v>
      </c>
    </row>
    <row r="2839" spans="1:5" x14ac:dyDescent="0.25">
      <c r="A2839" s="178" t="s">
        <v>1490</v>
      </c>
      <c r="B2839" s="178" t="s">
        <v>3823</v>
      </c>
      <c r="C2839" s="178" t="s">
        <v>1534</v>
      </c>
      <c r="D2839" s="178" t="s">
        <v>353</v>
      </c>
      <c r="E2839" s="178" t="s">
        <v>1565</v>
      </c>
    </row>
    <row r="2840" spans="1:5" x14ac:dyDescent="0.25">
      <c r="A2840" s="178" t="s">
        <v>1490</v>
      </c>
      <c r="B2840" s="178" t="s">
        <v>3823</v>
      </c>
      <c r="C2840" s="178" t="s">
        <v>1534</v>
      </c>
      <c r="D2840" s="178" t="s">
        <v>353</v>
      </c>
      <c r="E2840" s="178" t="s">
        <v>1513</v>
      </c>
    </row>
    <row r="2841" spans="1:5" x14ac:dyDescent="0.25">
      <c r="A2841" s="178" t="s">
        <v>1490</v>
      </c>
      <c r="B2841" s="178" t="s">
        <v>3823</v>
      </c>
      <c r="C2841" s="178" t="s">
        <v>1534</v>
      </c>
      <c r="D2841" s="178" t="s">
        <v>353</v>
      </c>
      <c r="E2841" s="178" t="s">
        <v>1505</v>
      </c>
    </row>
    <row r="2842" spans="1:5" x14ac:dyDescent="0.25">
      <c r="A2842" s="178" t="s">
        <v>1490</v>
      </c>
      <c r="B2842" s="178" t="s">
        <v>3823</v>
      </c>
      <c r="C2842" s="178" t="s">
        <v>1534</v>
      </c>
      <c r="D2842" s="178" t="s">
        <v>353</v>
      </c>
      <c r="E2842" s="178" t="s">
        <v>1583</v>
      </c>
    </row>
    <row r="2843" spans="1:5" x14ac:dyDescent="0.25">
      <c r="A2843" s="178" t="s">
        <v>1490</v>
      </c>
      <c r="B2843" s="178" t="s">
        <v>3823</v>
      </c>
      <c r="C2843" s="178" t="s">
        <v>1534</v>
      </c>
      <c r="D2843" s="178" t="s">
        <v>353</v>
      </c>
      <c r="E2843" s="178" t="s">
        <v>1551</v>
      </c>
    </row>
    <row r="2844" spans="1:5" x14ac:dyDescent="0.25">
      <c r="A2844" s="178" t="s">
        <v>1490</v>
      </c>
      <c r="B2844" s="178" t="s">
        <v>3823</v>
      </c>
      <c r="C2844" s="178" t="s">
        <v>1534</v>
      </c>
      <c r="D2844" s="178" t="s">
        <v>353</v>
      </c>
      <c r="E2844" s="178" t="s">
        <v>1549</v>
      </c>
    </row>
    <row r="2845" spans="1:5" x14ac:dyDescent="0.25">
      <c r="A2845" s="178" t="s">
        <v>1490</v>
      </c>
      <c r="B2845" s="178" t="s">
        <v>3823</v>
      </c>
      <c r="C2845" s="178" t="s">
        <v>1534</v>
      </c>
      <c r="D2845" s="178" t="s">
        <v>353</v>
      </c>
      <c r="E2845" s="178" t="s">
        <v>1503</v>
      </c>
    </row>
    <row r="2846" spans="1:5" x14ac:dyDescent="0.25">
      <c r="A2846" s="178" t="s">
        <v>1490</v>
      </c>
      <c r="B2846" s="178" t="s">
        <v>3822</v>
      </c>
      <c r="C2846" s="178" t="s">
        <v>1533</v>
      </c>
      <c r="D2846" s="178" t="s">
        <v>1532</v>
      </c>
      <c r="E2846" s="178" t="s">
        <v>1501</v>
      </c>
    </row>
    <row r="2847" spans="1:5" x14ac:dyDescent="0.25">
      <c r="A2847" s="178" t="s">
        <v>1490</v>
      </c>
      <c r="B2847" s="178" t="s">
        <v>3822</v>
      </c>
      <c r="C2847" s="178" t="s">
        <v>1533</v>
      </c>
      <c r="D2847" s="178" t="s">
        <v>1532</v>
      </c>
      <c r="E2847" s="178" t="s">
        <v>1493</v>
      </c>
    </row>
    <row r="2848" spans="1:5" x14ac:dyDescent="0.25">
      <c r="A2848" s="178" t="s">
        <v>1490</v>
      </c>
      <c r="B2848" s="178" t="s">
        <v>3822</v>
      </c>
      <c r="C2848" s="178" t="s">
        <v>1533</v>
      </c>
      <c r="D2848" s="178" t="s">
        <v>1532</v>
      </c>
      <c r="E2848" s="178" t="s">
        <v>1557</v>
      </c>
    </row>
    <row r="2849" spans="1:5" x14ac:dyDescent="0.25">
      <c r="A2849" s="178" t="s">
        <v>1490</v>
      </c>
      <c r="B2849" s="178" t="s">
        <v>3822</v>
      </c>
      <c r="C2849" s="178" t="s">
        <v>1533</v>
      </c>
      <c r="D2849" s="178" t="s">
        <v>1532</v>
      </c>
      <c r="E2849" s="178" t="s">
        <v>1488</v>
      </c>
    </row>
    <row r="2850" spans="1:5" x14ac:dyDescent="0.25">
      <c r="A2850" s="178" t="s">
        <v>1490</v>
      </c>
      <c r="B2850" s="178" t="s">
        <v>3822</v>
      </c>
      <c r="C2850" s="178" t="s">
        <v>1533</v>
      </c>
      <c r="D2850" s="178" t="s">
        <v>1532</v>
      </c>
      <c r="E2850" s="178" t="s">
        <v>1583</v>
      </c>
    </row>
    <row r="2851" spans="1:5" x14ac:dyDescent="0.25">
      <c r="A2851" s="178" t="s">
        <v>1490</v>
      </c>
      <c r="B2851" s="178" t="s">
        <v>3822</v>
      </c>
      <c r="C2851" s="178" t="s">
        <v>1533</v>
      </c>
      <c r="D2851" s="178" t="s">
        <v>1532</v>
      </c>
      <c r="E2851" s="178" t="s">
        <v>1505</v>
      </c>
    </row>
    <row r="2852" spans="1:5" x14ac:dyDescent="0.25">
      <c r="A2852" s="178" t="s">
        <v>1490</v>
      </c>
      <c r="B2852" s="178" t="s">
        <v>3822</v>
      </c>
      <c r="C2852" s="178" t="s">
        <v>1533</v>
      </c>
      <c r="D2852" s="178" t="s">
        <v>1532</v>
      </c>
      <c r="E2852" s="178" t="s">
        <v>1547</v>
      </c>
    </row>
    <row r="2853" spans="1:5" x14ac:dyDescent="0.25">
      <c r="A2853" s="178" t="s">
        <v>1490</v>
      </c>
      <c r="B2853" s="178" t="s">
        <v>3822</v>
      </c>
      <c r="C2853" s="178" t="s">
        <v>1533</v>
      </c>
      <c r="D2853" s="178" t="s">
        <v>1532</v>
      </c>
      <c r="E2853" s="178" t="s">
        <v>1571</v>
      </c>
    </row>
    <row r="2854" spans="1:5" x14ac:dyDescent="0.25">
      <c r="A2854" s="178" t="s">
        <v>1490</v>
      </c>
      <c r="B2854" s="178" t="s">
        <v>3822</v>
      </c>
      <c r="C2854" s="178" t="s">
        <v>1533</v>
      </c>
      <c r="D2854" s="178" t="s">
        <v>1532</v>
      </c>
      <c r="E2854" s="178" t="s">
        <v>1491</v>
      </c>
    </row>
    <row r="2855" spans="1:5" x14ac:dyDescent="0.25">
      <c r="A2855" s="178" t="s">
        <v>1490</v>
      </c>
      <c r="B2855" s="178" t="s">
        <v>3821</v>
      </c>
      <c r="C2855" s="178" t="s">
        <v>1531</v>
      </c>
      <c r="D2855" s="178" t="s">
        <v>1530</v>
      </c>
      <c r="E2855" s="178" t="s">
        <v>1515</v>
      </c>
    </row>
    <row r="2856" spans="1:5" x14ac:dyDescent="0.25">
      <c r="A2856" s="178" t="s">
        <v>1490</v>
      </c>
      <c r="B2856" s="178" t="s">
        <v>3821</v>
      </c>
      <c r="C2856" s="178" t="s">
        <v>1531</v>
      </c>
      <c r="D2856" s="178" t="s">
        <v>1530</v>
      </c>
      <c r="E2856" s="178" t="s">
        <v>1549</v>
      </c>
    </row>
    <row r="2857" spans="1:5" x14ac:dyDescent="0.25">
      <c r="A2857" s="178" t="s">
        <v>1490</v>
      </c>
      <c r="B2857" s="178" t="s">
        <v>3821</v>
      </c>
      <c r="C2857" s="178" t="s">
        <v>1531</v>
      </c>
      <c r="D2857" s="178" t="s">
        <v>1530</v>
      </c>
      <c r="E2857" s="178" t="s">
        <v>1517</v>
      </c>
    </row>
    <row r="2858" spans="1:5" x14ac:dyDescent="0.25">
      <c r="A2858" s="178" t="s">
        <v>1490</v>
      </c>
      <c r="B2858" s="178" t="s">
        <v>3821</v>
      </c>
      <c r="C2858" s="178" t="s">
        <v>1531</v>
      </c>
      <c r="D2858" s="178" t="s">
        <v>1530</v>
      </c>
      <c r="E2858" s="178" t="s">
        <v>1488</v>
      </c>
    </row>
    <row r="2859" spans="1:5" x14ac:dyDescent="0.25">
      <c r="A2859" s="178" t="s">
        <v>1490</v>
      </c>
      <c r="B2859" s="178" t="s">
        <v>3820</v>
      </c>
      <c r="C2859" s="178" t="s">
        <v>1527</v>
      </c>
      <c r="D2859" s="178" t="s">
        <v>1526</v>
      </c>
      <c r="E2859" s="178" t="s">
        <v>1587</v>
      </c>
    </row>
    <row r="2860" spans="1:5" x14ac:dyDescent="0.25">
      <c r="A2860" s="178" t="s">
        <v>1490</v>
      </c>
      <c r="B2860" s="178" t="s">
        <v>3820</v>
      </c>
      <c r="C2860" s="178" t="s">
        <v>1527</v>
      </c>
      <c r="D2860" s="178" t="s">
        <v>1526</v>
      </c>
      <c r="E2860" s="178" t="s">
        <v>1488</v>
      </c>
    </row>
    <row r="2861" spans="1:5" x14ac:dyDescent="0.25">
      <c r="A2861" s="178" t="s">
        <v>1490</v>
      </c>
      <c r="B2861" s="178" t="s">
        <v>3820</v>
      </c>
      <c r="C2861" s="178" t="s">
        <v>1527</v>
      </c>
      <c r="D2861" s="178" t="s">
        <v>1526</v>
      </c>
      <c r="E2861" s="178" t="s">
        <v>1499</v>
      </c>
    </row>
    <row r="2862" spans="1:5" x14ac:dyDescent="0.25">
      <c r="A2862" s="178" t="s">
        <v>1490</v>
      </c>
      <c r="B2862" s="178" t="s">
        <v>3819</v>
      </c>
      <c r="C2862" s="178" t="s">
        <v>1525</v>
      </c>
      <c r="D2862" s="178" t="s">
        <v>1524</v>
      </c>
      <c r="E2862" s="178" t="s">
        <v>1561</v>
      </c>
    </row>
    <row r="2863" spans="1:5" x14ac:dyDescent="0.25">
      <c r="A2863" s="178" t="s">
        <v>1490</v>
      </c>
      <c r="B2863" s="178" t="s">
        <v>3819</v>
      </c>
      <c r="C2863" s="178" t="s">
        <v>1525</v>
      </c>
      <c r="D2863" s="178" t="s">
        <v>1524</v>
      </c>
      <c r="E2863" s="178" t="s">
        <v>1555</v>
      </c>
    </row>
    <row r="2864" spans="1:5" x14ac:dyDescent="0.25">
      <c r="A2864" s="178" t="s">
        <v>1490</v>
      </c>
      <c r="B2864" s="178" t="s">
        <v>3818</v>
      </c>
      <c r="C2864" s="178" t="s">
        <v>1523</v>
      </c>
      <c r="D2864" s="178" t="s">
        <v>675</v>
      </c>
      <c r="E2864" s="178" t="s">
        <v>1563</v>
      </c>
    </row>
    <row r="2865" spans="1:5" x14ac:dyDescent="0.25">
      <c r="A2865" s="178" t="s">
        <v>1490</v>
      </c>
      <c r="B2865" s="178" t="s">
        <v>3818</v>
      </c>
      <c r="C2865" s="178" t="s">
        <v>1523</v>
      </c>
      <c r="D2865" s="178" t="s">
        <v>675</v>
      </c>
      <c r="E2865" s="178" t="s">
        <v>1499</v>
      </c>
    </row>
    <row r="2866" spans="1:5" x14ac:dyDescent="0.25">
      <c r="A2866" s="178" t="s">
        <v>1490</v>
      </c>
      <c r="B2866" s="178" t="s">
        <v>3818</v>
      </c>
      <c r="C2866" s="178" t="s">
        <v>1523</v>
      </c>
      <c r="D2866" s="178" t="s">
        <v>675</v>
      </c>
      <c r="E2866" s="178" t="s">
        <v>1493</v>
      </c>
    </row>
    <row r="2867" spans="1:5" x14ac:dyDescent="0.25">
      <c r="A2867" s="178" t="s">
        <v>1490</v>
      </c>
      <c r="B2867" s="178" t="s">
        <v>3817</v>
      </c>
      <c r="C2867" s="178" t="s">
        <v>1522</v>
      </c>
      <c r="D2867" s="178" t="s">
        <v>1521</v>
      </c>
      <c r="E2867" s="178" t="s">
        <v>1559</v>
      </c>
    </row>
    <row r="2868" spans="1:5" x14ac:dyDescent="0.25">
      <c r="A2868" s="178" t="s">
        <v>1490</v>
      </c>
      <c r="B2868" s="178" t="s">
        <v>3817</v>
      </c>
      <c r="C2868" s="178" t="s">
        <v>1522</v>
      </c>
      <c r="D2868" s="178" t="s">
        <v>1521</v>
      </c>
      <c r="E2868" s="178" t="s">
        <v>1553</v>
      </c>
    </row>
    <row r="2869" spans="1:5" x14ac:dyDescent="0.25">
      <c r="A2869" s="178" t="s">
        <v>1490</v>
      </c>
      <c r="B2869" s="178" t="s">
        <v>3816</v>
      </c>
      <c r="C2869" s="178" t="s">
        <v>1520</v>
      </c>
      <c r="D2869" s="178" t="s">
        <v>1519</v>
      </c>
      <c r="E2869" s="178" t="s">
        <v>1569</v>
      </c>
    </row>
    <row r="2870" spans="1:5" x14ac:dyDescent="0.25">
      <c r="A2870" s="178" t="s">
        <v>1490</v>
      </c>
      <c r="B2870" s="178" t="s">
        <v>3816</v>
      </c>
      <c r="C2870" s="178" t="s">
        <v>1520</v>
      </c>
      <c r="D2870" s="178" t="s">
        <v>1519</v>
      </c>
      <c r="E2870" s="178" t="s">
        <v>1571</v>
      </c>
    </row>
    <row r="2871" spans="1:5" x14ac:dyDescent="0.25">
      <c r="A2871" s="178" t="s">
        <v>1490</v>
      </c>
      <c r="B2871" s="178" t="s">
        <v>3816</v>
      </c>
      <c r="C2871" s="178" t="s">
        <v>1520</v>
      </c>
      <c r="D2871" s="178" t="s">
        <v>1519</v>
      </c>
      <c r="E2871" s="178" t="s">
        <v>1539</v>
      </c>
    </row>
    <row r="2872" spans="1:5" x14ac:dyDescent="0.25">
      <c r="A2872" s="178" t="s">
        <v>1490</v>
      </c>
      <c r="B2872" s="178" t="s">
        <v>3816</v>
      </c>
      <c r="C2872" s="178" t="s">
        <v>1520</v>
      </c>
      <c r="D2872" s="178" t="s">
        <v>1519</v>
      </c>
      <c r="E2872" s="178" t="s">
        <v>1497</v>
      </c>
    </row>
    <row r="2873" spans="1:5" x14ac:dyDescent="0.25">
      <c r="A2873" s="178" t="s">
        <v>1490</v>
      </c>
      <c r="B2873" s="178" t="s">
        <v>3815</v>
      </c>
      <c r="C2873" s="178" t="s">
        <v>1518</v>
      </c>
      <c r="D2873" s="178" t="s">
        <v>1517</v>
      </c>
      <c r="E2873" s="178" t="s">
        <v>1515</v>
      </c>
    </row>
    <row r="2874" spans="1:5" x14ac:dyDescent="0.25">
      <c r="A2874" s="178" t="s">
        <v>1490</v>
      </c>
      <c r="B2874" s="178" t="s">
        <v>3815</v>
      </c>
      <c r="C2874" s="178" t="s">
        <v>1518</v>
      </c>
      <c r="D2874" s="178" t="s">
        <v>1517</v>
      </c>
      <c r="E2874" s="178" t="s">
        <v>1530</v>
      </c>
    </row>
    <row r="2875" spans="1:5" x14ac:dyDescent="0.25">
      <c r="A2875" s="178" t="s">
        <v>1490</v>
      </c>
      <c r="B2875" s="178" t="s">
        <v>3815</v>
      </c>
      <c r="C2875" s="178" t="s">
        <v>1518</v>
      </c>
      <c r="D2875" s="178" t="s">
        <v>1517</v>
      </c>
      <c r="E2875" s="178" t="s">
        <v>1513</v>
      </c>
    </row>
    <row r="2876" spans="1:5" x14ac:dyDescent="0.25">
      <c r="A2876" s="178" t="s">
        <v>1490</v>
      </c>
      <c r="B2876" s="178" t="s">
        <v>3814</v>
      </c>
      <c r="C2876" s="178" t="s">
        <v>1516</v>
      </c>
      <c r="D2876" s="178" t="s">
        <v>1515</v>
      </c>
      <c r="E2876" s="178" t="s">
        <v>1551</v>
      </c>
    </row>
    <row r="2877" spans="1:5" x14ac:dyDescent="0.25">
      <c r="A2877" s="178" t="s">
        <v>1490</v>
      </c>
      <c r="B2877" s="178" t="s">
        <v>3814</v>
      </c>
      <c r="C2877" s="178" t="s">
        <v>1516</v>
      </c>
      <c r="D2877" s="178" t="s">
        <v>1515</v>
      </c>
      <c r="E2877" s="178" t="s">
        <v>1530</v>
      </c>
    </row>
    <row r="2878" spans="1:5" x14ac:dyDescent="0.25">
      <c r="A2878" s="178" t="s">
        <v>1490</v>
      </c>
      <c r="B2878" s="178" t="s">
        <v>3814</v>
      </c>
      <c r="C2878" s="178" t="s">
        <v>1516</v>
      </c>
      <c r="D2878" s="178" t="s">
        <v>1515</v>
      </c>
      <c r="E2878" s="178" t="s">
        <v>1513</v>
      </c>
    </row>
    <row r="2879" spans="1:5" x14ac:dyDescent="0.25">
      <c r="A2879" s="178" t="s">
        <v>1490</v>
      </c>
      <c r="B2879" s="178" t="s">
        <v>3814</v>
      </c>
      <c r="C2879" s="178" t="s">
        <v>1516</v>
      </c>
      <c r="D2879" s="178" t="s">
        <v>1515</v>
      </c>
      <c r="E2879" s="178" t="s">
        <v>1517</v>
      </c>
    </row>
    <row r="2880" spans="1:5" x14ac:dyDescent="0.25">
      <c r="A2880" s="178" t="s">
        <v>1490</v>
      </c>
      <c r="B2880" s="178" t="s">
        <v>3814</v>
      </c>
      <c r="C2880" s="178" t="s">
        <v>1516</v>
      </c>
      <c r="D2880" s="178" t="s">
        <v>1515</v>
      </c>
      <c r="E2880" s="178" t="s">
        <v>1549</v>
      </c>
    </row>
    <row r="2881" spans="1:5" x14ac:dyDescent="0.25">
      <c r="A2881" s="178" t="s">
        <v>1490</v>
      </c>
      <c r="B2881" s="178" t="s">
        <v>3813</v>
      </c>
      <c r="C2881" s="178" t="s">
        <v>1514</v>
      </c>
      <c r="D2881" s="178" t="s">
        <v>1513</v>
      </c>
      <c r="E2881" s="178" t="s">
        <v>1551</v>
      </c>
    </row>
    <row r="2882" spans="1:5" x14ac:dyDescent="0.25">
      <c r="A2882" s="178" t="s">
        <v>1490</v>
      </c>
      <c r="B2882" s="178" t="s">
        <v>3813</v>
      </c>
      <c r="C2882" s="178" t="s">
        <v>1514</v>
      </c>
      <c r="D2882" s="178" t="s">
        <v>1513</v>
      </c>
      <c r="E2882" s="178" t="s">
        <v>353</v>
      </c>
    </row>
    <row r="2883" spans="1:5" x14ac:dyDescent="0.25">
      <c r="A2883" s="178" t="s">
        <v>1490</v>
      </c>
      <c r="B2883" s="178" t="s">
        <v>3813</v>
      </c>
      <c r="C2883" s="178" t="s">
        <v>1514</v>
      </c>
      <c r="D2883" s="178" t="s">
        <v>1513</v>
      </c>
      <c r="E2883" s="178" t="s">
        <v>1569</v>
      </c>
    </row>
    <row r="2884" spans="1:5" x14ac:dyDescent="0.25">
      <c r="A2884" s="178" t="s">
        <v>1490</v>
      </c>
      <c r="B2884" s="178" t="s">
        <v>3813</v>
      </c>
      <c r="C2884" s="178" t="s">
        <v>1514</v>
      </c>
      <c r="D2884" s="178" t="s">
        <v>1513</v>
      </c>
      <c r="E2884" s="178" t="s">
        <v>1515</v>
      </c>
    </row>
    <row r="2885" spans="1:5" x14ac:dyDescent="0.25">
      <c r="A2885" s="178" t="s">
        <v>1490</v>
      </c>
      <c r="B2885" s="178" t="s">
        <v>3813</v>
      </c>
      <c r="C2885" s="178" t="s">
        <v>1514</v>
      </c>
      <c r="D2885" s="178" t="s">
        <v>1513</v>
      </c>
      <c r="E2885" s="178" t="s">
        <v>1565</v>
      </c>
    </row>
    <row r="2886" spans="1:5" x14ac:dyDescent="0.25">
      <c r="A2886" s="178" t="s">
        <v>1490</v>
      </c>
      <c r="B2886" s="178" t="s">
        <v>3811</v>
      </c>
      <c r="C2886" s="178" t="s">
        <v>1512</v>
      </c>
      <c r="D2886" s="178" t="s">
        <v>1511</v>
      </c>
      <c r="E2886" s="178" t="s">
        <v>1537</v>
      </c>
    </row>
    <row r="2887" spans="1:5" x14ac:dyDescent="0.25">
      <c r="A2887" s="178" t="s">
        <v>1490</v>
      </c>
      <c r="B2887" s="178" t="s">
        <v>3811</v>
      </c>
      <c r="C2887" s="178" t="s">
        <v>1512</v>
      </c>
      <c r="D2887" s="178" t="s">
        <v>1511</v>
      </c>
      <c r="E2887" s="178" t="s">
        <v>1581</v>
      </c>
    </row>
    <row r="2888" spans="1:5" x14ac:dyDescent="0.25">
      <c r="A2888" s="178" t="s">
        <v>1490</v>
      </c>
      <c r="B2888" s="178" t="s">
        <v>3811</v>
      </c>
      <c r="C2888" s="178" t="s">
        <v>1512</v>
      </c>
      <c r="D2888" s="178" t="s">
        <v>1511</v>
      </c>
      <c r="E2888" s="178" t="s">
        <v>3812</v>
      </c>
    </row>
    <row r="2889" spans="1:5" x14ac:dyDescent="0.25">
      <c r="A2889" s="178" t="s">
        <v>1490</v>
      </c>
      <c r="B2889" s="178" t="s">
        <v>3811</v>
      </c>
      <c r="C2889" s="178" t="s">
        <v>1512</v>
      </c>
      <c r="D2889" s="178" t="s">
        <v>1511</v>
      </c>
      <c r="E2889" s="178" t="s">
        <v>1577</v>
      </c>
    </row>
    <row r="2890" spans="1:5" x14ac:dyDescent="0.25">
      <c r="A2890" s="178" t="s">
        <v>1490</v>
      </c>
      <c r="B2890" s="178" t="s">
        <v>3811</v>
      </c>
      <c r="C2890" s="178" t="s">
        <v>1512</v>
      </c>
      <c r="D2890" s="178" t="s">
        <v>1511</v>
      </c>
      <c r="E2890" s="178" t="s">
        <v>1555</v>
      </c>
    </row>
    <row r="2891" spans="1:5" x14ac:dyDescent="0.25">
      <c r="A2891" s="178" t="s">
        <v>1490</v>
      </c>
      <c r="B2891" s="178" t="s">
        <v>3810</v>
      </c>
      <c r="C2891" s="178" t="s">
        <v>1510</v>
      </c>
      <c r="D2891" s="178" t="s">
        <v>1509</v>
      </c>
      <c r="E2891" s="178" t="s">
        <v>1553</v>
      </c>
    </row>
    <row r="2892" spans="1:5" x14ac:dyDescent="0.25">
      <c r="A2892" s="178" t="s">
        <v>1490</v>
      </c>
      <c r="B2892" s="178" t="s">
        <v>3810</v>
      </c>
      <c r="C2892" s="178" t="s">
        <v>1510</v>
      </c>
      <c r="D2892" s="178" t="s">
        <v>1509</v>
      </c>
      <c r="E2892" s="178" t="s">
        <v>1535</v>
      </c>
    </row>
    <row r="2893" spans="1:5" x14ac:dyDescent="0.25">
      <c r="A2893" s="178" t="s">
        <v>1490</v>
      </c>
      <c r="B2893" s="178" t="s">
        <v>3810</v>
      </c>
      <c r="C2893" s="178" t="s">
        <v>1510</v>
      </c>
      <c r="D2893" s="178" t="s">
        <v>1509</v>
      </c>
      <c r="E2893" s="178" t="s">
        <v>1495</v>
      </c>
    </row>
    <row r="2894" spans="1:5" x14ac:dyDescent="0.25">
      <c r="A2894" s="178" t="s">
        <v>1490</v>
      </c>
      <c r="B2894" s="178" t="s">
        <v>3810</v>
      </c>
      <c r="C2894" s="178" t="s">
        <v>1510</v>
      </c>
      <c r="D2894" s="178" t="s">
        <v>1509</v>
      </c>
      <c r="E2894" s="178" t="s">
        <v>1579</v>
      </c>
    </row>
    <row r="2895" spans="1:5" x14ac:dyDescent="0.25">
      <c r="A2895" s="178" t="s">
        <v>1490</v>
      </c>
      <c r="B2895" s="178" t="s">
        <v>3809</v>
      </c>
      <c r="C2895" s="178" t="s">
        <v>1508</v>
      </c>
      <c r="D2895" s="178" t="s">
        <v>1507</v>
      </c>
      <c r="E2895" s="178" t="s">
        <v>1495</v>
      </c>
    </row>
    <row r="2896" spans="1:5" x14ac:dyDescent="0.25">
      <c r="A2896" s="178" t="s">
        <v>1490</v>
      </c>
      <c r="B2896" s="178" t="s">
        <v>3809</v>
      </c>
      <c r="C2896" s="178" t="s">
        <v>1508</v>
      </c>
      <c r="D2896" s="178" t="s">
        <v>1507</v>
      </c>
      <c r="E2896" s="178" t="s">
        <v>1579</v>
      </c>
    </row>
    <row r="2897" spans="1:5" x14ac:dyDescent="0.25">
      <c r="A2897" s="178" t="s">
        <v>1490</v>
      </c>
      <c r="B2897" s="178" t="s">
        <v>3809</v>
      </c>
      <c r="C2897" s="178" t="s">
        <v>1508</v>
      </c>
      <c r="D2897" s="178" t="s">
        <v>1507</v>
      </c>
      <c r="E2897" s="178" t="s">
        <v>1559</v>
      </c>
    </row>
    <row r="2898" spans="1:5" x14ac:dyDescent="0.25">
      <c r="A2898" s="178" t="s">
        <v>1490</v>
      </c>
      <c r="B2898" s="178" t="s">
        <v>3809</v>
      </c>
      <c r="C2898" s="178" t="s">
        <v>1508</v>
      </c>
      <c r="D2898" s="178" t="s">
        <v>1507</v>
      </c>
      <c r="E2898" s="178" t="s">
        <v>1581</v>
      </c>
    </row>
    <row r="2899" spans="1:5" x14ac:dyDescent="0.25">
      <c r="A2899" s="178" t="s">
        <v>1490</v>
      </c>
      <c r="B2899" s="178" t="s">
        <v>3809</v>
      </c>
      <c r="C2899" s="178" t="s">
        <v>1508</v>
      </c>
      <c r="D2899" s="178" t="s">
        <v>1507</v>
      </c>
      <c r="E2899" s="178" t="s">
        <v>1577</v>
      </c>
    </row>
    <row r="2900" spans="1:5" x14ac:dyDescent="0.25">
      <c r="A2900" s="178" t="s">
        <v>1490</v>
      </c>
      <c r="B2900" s="178" t="s">
        <v>3809</v>
      </c>
      <c r="C2900" s="178" t="s">
        <v>1508</v>
      </c>
      <c r="D2900" s="178" t="s">
        <v>1507</v>
      </c>
      <c r="E2900" s="178" t="s">
        <v>1555</v>
      </c>
    </row>
    <row r="2901" spans="1:5" x14ac:dyDescent="0.25">
      <c r="A2901" s="178" t="s">
        <v>1490</v>
      </c>
      <c r="B2901" s="178" t="s">
        <v>3808</v>
      </c>
      <c r="C2901" s="178" t="s">
        <v>1506</v>
      </c>
      <c r="D2901" s="178" t="s">
        <v>1505</v>
      </c>
      <c r="E2901" s="178" t="s">
        <v>1565</v>
      </c>
    </row>
    <row r="2902" spans="1:5" x14ac:dyDescent="0.25">
      <c r="A2902" s="178" t="s">
        <v>1490</v>
      </c>
      <c r="B2902" s="178" t="s">
        <v>3808</v>
      </c>
      <c r="C2902" s="178" t="s">
        <v>1506</v>
      </c>
      <c r="D2902" s="178" t="s">
        <v>1505</v>
      </c>
      <c r="E2902" s="178" t="s">
        <v>353</v>
      </c>
    </row>
    <row r="2903" spans="1:5" x14ac:dyDescent="0.25">
      <c r="A2903" s="178" t="s">
        <v>1490</v>
      </c>
      <c r="B2903" s="178" t="s">
        <v>3808</v>
      </c>
      <c r="C2903" s="178" t="s">
        <v>1506</v>
      </c>
      <c r="D2903" s="178" t="s">
        <v>1505</v>
      </c>
      <c r="E2903" s="178" t="s">
        <v>1571</v>
      </c>
    </row>
    <row r="2904" spans="1:5" x14ac:dyDescent="0.25">
      <c r="A2904" s="178" t="s">
        <v>1490</v>
      </c>
      <c r="B2904" s="178" t="s">
        <v>3808</v>
      </c>
      <c r="C2904" s="178" t="s">
        <v>1506</v>
      </c>
      <c r="D2904" s="178" t="s">
        <v>1505</v>
      </c>
      <c r="E2904" s="178" t="s">
        <v>1547</v>
      </c>
    </row>
    <row r="2905" spans="1:5" x14ac:dyDescent="0.25">
      <c r="A2905" s="178" t="s">
        <v>1490</v>
      </c>
      <c r="B2905" s="178" t="s">
        <v>3808</v>
      </c>
      <c r="C2905" s="178" t="s">
        <v>1506</v>
      </c>
      <c r="D2905" s="178" t="s">
        <v>1505</v>
      </c>
      <c r="E2905" s="178" t="s">
        <v>1532</v>
      </c>
    </row>
    <row r="2906" spans="1:5" x14ac:dyDescent="0.25">
      <c r="A2906" s="178" t="s">
        <v>1490</v>
      </c>
      <c r="B2906" s="178" t="s">
        <v>3808</v>
      </c>
      <c r="C2906" s="178" t="s">
        <v>1506</v>
      </c>
      <c r="D2906" s="178" t="s">
        <v>1505</v>
      </c>
      <c r="E2906" s="178" t="s">
        <v>1583</v>
      </c>
    </row>
    <row r="2907" spans="1:5" x14ac:dyDescent="0.25">
      <c r="A2907" s="178" t="s">
        <v>1490</v>
      </c>
      <c r="B2907" s="178" t="s">
        <v>3807</v>
      </c>
      <c r="C2907" s="178" t="s">
        <v>1504</v>
      </c>
      <c r="D2907" s="178" t="s">
        <v>1503</v>
      </c>
      <c r="E2907" s="178" t="s">
        <v>1488</v>
      </c>
    </row>
    <row r="2908" spans="1:5" x14ac:dyDescent="0.25">
      <c r="A2908" s="178" t="s">
        <v>1490</v>
      </c>
      <c r="B2908" s="178" t="s">
        <v>3807</v>
      </c>
      <c r="C2908" s="178" t="s">
        <v>1504</v>
      </c>
      <c r="D2908" s="178" t="s">
        <v>1503</v>
      </c>
      <c r="E2908" s="178" t="s">
        <v>353</v>
      </c>
    </row>
    <row r="2909" spans="1:5" x14ac:dyDescent="0.25">
      <c r="A2909" s="178" t="s">
        <v>1490</v>
      </c>
      <c r="B2909" s="178" t="s">
        <v>3807</v>
      </c>
      <c r="C2909" s="178" t="s">
        <v>1504</v>
      </c>
      <c r="D2909" s="178" t="s">
        <v>1503</v>
      </c>
      <c r="E2909" s="178" t="s">
        <v>1532</v>
      </c>
    </row>
    <row r="2910" spans="1:5" x14ac:dyDescent="0.25">
      <c r="A2910" s="178" t="s">
        <v>1490</v>
      </c>
      <c r="B2910" s="178" t="s">
        <v>3807</v>
      </c>
      <c r="C2910" s="178" t="s">
        <v>1504</v>
      </c>
      <c r="D2910" s="178" t="s">
        <v>1503</v>
      </c>
      <c r="E2910" s="178" t="s">
        <v>1549</v>
      </c>
    </row>
    <row r="2911" spans="1:5" x14ac:dyDescent="0.25">
      <c r="A2911" s="178" t="s">
        <v>1490</v>
      </c>
      <c r="B2911" s="178" t="s">
        <v>3807</v>
      </c>
      <c r="C2911" s="178" t="s">
        <v>1504</v>
      </c>
      <c r="D2911" s="178" t="s">
        <v>1503</v>
      </c>
      <c r="E2911" s="178" t="s">
        <v>1505</v>
      </c>
    </row>
    <row r="2912" spans="1:5" x14ac:dyDescent="0.25">
      <c r="A2912" s="178" t="s">
        <v>1490</v>
      </c>
      <c r="B2912" s="178" t="s">
        <v>3807</v>
      </c>
      <c r="C2912" s="178" t="s">
        <v>1504</v>
      </c>
      <c r="D2912" s="178" t="s">
        <v>1503</v>
      </c>
      <c r="E2912" s="178" t="s">
        <v>1557</v>
      </c>
    </row>
    <row r="2913" spans="1:5" x14ac:dyDescent="0.25">
      <c r="A2913" s="178" t="s">
        <v>1490</v>
      </c>
      <c r="B2913" s="178" t="s">
        <v>3806</v>
      </c>
      <c r="C2913" s="178" t="s">
        <v>1502</v>
      </c>
      <c r="D2913" s="178" t="s">
        <v>1501</v>
      </c>
      <c r="E2913" s="178" t="s">
        <v>1491</v>
      </c>
    </row>
    <row r="2914" spans="1:5" x14ac:dyDescent="0.25">
      <c r="A2914" s="178" t="s">
        <v>1490</v>
      </c>
      <c r="B2914" s="178" t="s">
        <v>3806</v>
      </c>
      <c r="C2914" s="178" t="s">
        <v>1502</v>
      </c>
      <c r="D2914" s="178" t="s">
        <v>1501</v>
      </c>
      <c r="E2914" s="178" t="s">
        <v>1532</v>
      </c>
    </row>
    <row r="2915" spans="1:5" x14ac:dyDescent="0.25">
      <c r="A2915" s="178" t="s">
        <v>1490</v>
      </c>
      <c r="B2915" s="178" t="s">
        <v>3806</v>
      </c>
      <c r="C2915" s="178" t="s">
        <v>1502</v>
      </c>
      <c r="D2915" s="178" t="s">
        <v>1501</v>
      </c>
      <c r="E2915" s="178" t="s">
        <v>1557</v>
      </c>
    </row>
    <row r="2916" spans="1:5" x14ac:dyDescent="0.25">
      <c r="A2916" s="178" t="s">
        <v>1490</v>
      </c>
      <c r="B2916" s="178" t="s">
        <v>3806</v>
      </c>
      <c r="C2916" s="178" t="s">
        <v>1502</v>
      </c>
      <c r="D2916" s="178" t="s">
        <v>1501</v>
      </c>
      <c r="E2916" s="178" t="s">
        <v>1547</v>
      </c>
    </row>
    <row r="2917" spans="1:5" x14ac:dyDescent="0.25">
      <c r="A2917" s="178" t="s">
        <v>1490</v>
      </c>
      <c r="B2917" s="178" t="s">
        <v>3806</v>
      </c>
      <c r="C2917" s="178" t="s">
        <v>1502</v>
      </c>
      <c r="D2917" s="178" t="s">
        <v>1501</v>
      </c>
      <c r="E2917" s="178" t="s">
        <v>1587</v>
      </c>
    </row>
    <row r="2918" spans="1:5" x14ac:dyDescent="0.25">
      <c r="A2918" s="178" t="s">
        <v>1490</v>
      </c>
      <c r="B2918" s="178" t="s">
        <v>3805</v>
      </c>
      <c r="C2918" s="178" t="s">
        <v>1500</v>
      </c>
      <c r="D2918" s="178" t="s">
        <v>1499</v>
      </c>
      <c r="E2918" s="178" t="s">
        <v>1526</v>
      </c>
    </row>
    <row r="2919" spans="1:5" x14ac:dyDescent="0.25">
      <c r="A2919" s="178" t="s">
        <v>1490</v>
      </c>
      <c r="B2919" s="178" t="s">
        <v>3805</v>
      </c>
      <c r="C2919" s="178" t="s">
        <v>1500</v>
      </c>
      <c r="D2919" s="178" t="s">
        <v>1499</v>
      </c>
      <c r="E2919" s="178" t="s">
        <v>1493</v>
      </c>
    </row>
    <row r="2920" spans="1:5" x14ac:dyDescent="0.25">
      <c r="A2920" s="178" t="s">
        <v>1490</v>
      </c>
      <c r="B2920" s="178" t="s">
        <v>3805</v>
      </c>
      <c r="C2920" s="178" t="s">
        <v>1500</v>
      </c>
      <c r="D2920" s="178" t="s">
        <v>1499</v>
      </c>
      <c r="E2920" s="178" t="s">
        <v>1587</v>
      </c>
    </row>
    <row r="2921" spans="1:5" x14ac:dyDescent="0.25">
      <c r="A2921" s="178" t="s">
        <v>1490</v>
      </c>
      <c r="B2921" s="178" t="s">
        <v>3805</v>
      </c>
      <c r="C2921" s="178" t="s">
        <v>1500</v>
      </c>
      <c r="D2921" s="178" t="s">
        <v>1499</v>
      </c>
      <c r="E2921" s="178" t="s">
        <v>675</v>
      </c>
    </row>
    <row r="2922" spans="1:5" x14ac:dyDescent="0.25">
      <c r="A2922" s="178" t="s">
        <v>1490</v>
      </c>
      <c r="B2922" s="178" t="s">
        <v>3804</v>
      </c>
      <c r="C2922" s="178" t="s">
        <v>1498</v>
      </c>
      <c r="D2922" s="178" t="s">
        <v>1497</v>
      </c>
      <c r="E2922" s="178" t="s">
        <v>1571</v>
      </c>
    </row>
    <row r="2923" spans="1:5" x14ac:dyDescent="0.25">
      <c r="A2923" s="178" t="s">
        <v>1490</v>
      </c>
      <c r="B2923" s="178" t="s">
        <v>3804</v>
      </c>
      <c r="C2923" s="178" t="s">
        <v>1498</v>
      </c>
      <c r="D2923" s="178" t="s">
        <v>1497</v>
      </c>
      <c r="E2923" s="178" t="s">
        <v>1543</v>
      </c>
    </row>
    <row r="2924" spans="1:5" x14ac:dyDescent="0.25">
      <c r="A2924" s="178" t="s">
        <v>1490</v>
      </c>
      <c r="B2924" s="178" t="s">
        <v>3804</v>
      </c>
      <c r="C2924" s="178" t="s">
        <v>1498</v>
      </c>
      <c r="D2924" s="178" t="s">
        <v>1497</v>
      </c>
      <c r="E2924" s="178" t="s">
        <v>1585</v>
      </c>
    </row>
    <row r="2925" spans="1:5" x14ac:dyDescent="0.25">
      <c r="A2925" s="178" t="s">
        <v>1490</v>
      </c>
      <c r="B2925" s="178" t="s">
        <v>3804</v>
      </c>
      <c r="C2925" s="178" t="s">
        <v>1498</v>
      </c>
      <c r="D2925" s="178" t="s">
        <v>1497</v>
      </c>
      <c r="E2925" s="178" t="s">
        <v>1539</v>
      </c>
    </row>
    <row r="2926" spans="1:5" x14ac:dyDescent="0.25">
      <c r="A2926" s="178" t="s">
        <v>1490</v>
      </c>
      <c r="B2926" s="178" t="s">
        <v>3804</v>
      </c>
      <c r="C2926" s="178" t="s">
        <v>1498</v>
      </c>
      <c r="D2926" s="178" t="s">
        <v>1497</v>
      </c>
      <c r="E2926" s="178" t="s">
        <v>1519</v>
      </c>
    </row>
    <row r="2927" spans="1:5" x14ac:dyDescent="0.25">
      <c r="A2927" s="178" t="s">
        <v>1490</v>
      </c>
      <c r="B2927" s="178" t="s">
        <v>3802</v>
      </c>
      <c r="C2927" s="178" t="s">
        <v>1496</v>
      </c>
      <c r="D2927" s="178" t="s">
        <v>1495</v>
      </c>
      <c r="E2927" s="178" t="s">
        <v>1579</v>
      </c>
    </row>
    <row r="2928" spans="1:5" x14ac:dyDescent="0.25">
      <c r="A2928" s="178" t="s">
        <v>1490</v>
      </c>
      <c r="B2928" s="178" t="s">
        <v>3802</v>
      </c>
      <c r="C2928" s="178" t="s">
        <v>1496</v>
      </c>
      <c r="D2928" s="178" t="s">
        <v>1495</v>
      </c>
      <c r="E2928" s="178" t="s">
        <v>1535</v>
      </c>
    </row>
    <row r="2929" spans="1:5" x14ac:dyDescent="0.25">
      <c r="A2929" s="178" t="s">
        <v>1490</v>
      </c>
      <c r="B2929" s="178" t="s">
        <v>3802</v>
      </c>
      <c r="C2929" s="178" t="s">
        <v>1496</v>
      </c>
      <c r="D2929" s="178" t="s">
        <v>1495</v>
      </c>
      <c r="E2929" s="178" t="s">
        <v>3803</v>
      </c>
    </row>
    <row r="2930" spans="1:5" x14ac:dyDescent="0.25">
      <c r="A2930" s="178" t="s">
        <v>1490</v>
      </c>
      <c r="B2930" s="178" t="s">
        <v>3802</v>
      </c>
      <c r="C2930" s="178" t="s">
        <v>1496</v>
      </c>
      <c r="D2930" s="178" t="s">
        <v>1495</v>
      </c>
      <c r="E2930" s="178" t="s">
        <v>1589</v>
      </c>
    </row>
    <row r="2931" spans="1:5" x14ac:dyDescent="0.25">
      <c r="A2931" s="178" t="s">
        <v>1490</v>
      </c>
      <c r="B2931" s="178" t="s">
        <v>3802</v>
      </c>
      <c r="C2931" s="178" t="s">
        <v>1496</v>
      </c>
      <c r="D2931" s="178" t="s">
        <v>1495</v>
      </c>
      <c r="E2931" s="178" t="s">
        <v>1507</v>
      </c>
    </row>
    <row r="2932" spans="1:5" x14ac:dyDescent="0.25">
      <c r="A2932" s="178" t="s">
        <v>1490</v>
      </c>
      <c r="B2932" s="178" t="s">
        <v>3801</v>
      </c>
      <c r="C2932" s="178" t="s">
        <v>1494</v>
      </c>
      <c r="D2932" s="178" t="s">
        <v>1493</v>
      </c>
      <c r="E2932" s="178" t="s">
        <v>1573</v>
      </c>
    </row>
    <row r="2933" spans="1:5" x14ac:dyDescent="0.25">
      <c r="A2933" s="178" t="s">
        <v>1490</v>
      </c>
      <c r="B2933" s="178" t="s">
        <v>3801</v>
      </c>
      <c r="C2933" s="178" t="s">
        <v>1494</v>
      </c>
      <c r="D2933" s="178" t="s">
        <v>1493</v>
      </c>
      <c r="E2933" s="178" t="s">
        <v>1491</v>
      </c>
    </row>
    <row r="2934" spans="1:5" x14ac:dyDescent="0.25">
      <c r="A2934" s="178" t="s">
        <v>1490</v>
      </c>
      <c r="B2934" s="178" t="s">
        <v>3801</v>
      </c>
      <c r="C2934" s="178" t="s">
        <v>1494</v>
      </c>
      <c r="D2934" s="178" t="s">
        <v>1493</v>
      </c>
      <c r="E2934" s="178" t="s">
        <v>1587</v>
      </c>
    </row>
    <row r="2935" spans="1:5" x14ac:dyDescent="0.25">
      <c r="A2935" s="178" t="s">
        <v>1490</v>
      </c>
      <c r="B2935" s="178" t="s">
        <v>3801</v>
      </c>
      <c r="C2935" s="178" t="s">
        <v>1494</v>
      </c>
      <c r="D2935" s="178" t="s">
        <v>1493</v>
      </c>
      <c r="E2935" s="178" t="s">
        <v>675</v>
      </c>
    </row>
    <row r="2936" spans="1:5" x14ac:dyDescent="0.25">
      <c r="A2936" s="178" t="s">
        <v>1490</v>
      </c>
      <c r="B2936" s="178" t="s">
        <v>3801</v>
      </c>
      <c r="C2936" s="178" t="s">
        <v>1494</v>
      </c>
      <c r="D2936" s="178" t="s">
        <v>1493</v>
      </c>
      <c r="E2936" s="178" t="s">
        <v>1567</v>
      </c>
    </row>
    <row r="2937" spans="1:5" x14ac:dyDescent="0.25">
      <c r="A2937" s="178" t="s">
        <v>1490</v>
      </c>
      <c r="B2937" s="178" t="s">
        <v>3801</v>
      </c>
      <c r="C2937" s="178" t="s">
        <v>1494</v>
      </c>
      <c r="D2937" s="178" t="s">
        <v>1493</v>
      </c>
      <c r="E2937" s="178" t="s">
        <v>1563</v>
      </c>
    </row>
    <row r="2938" spans="1:5" x14ac:dyDescent="0.25">
      <c r="A2938" s="178" t="s">
        <v>1490</v>
      </c>
      <c r="B2938" s="178" t="s">
        <v>3801</v>
      </c>
      <c r="C2938" s="178" t="s">
        <v>1494</v>
      </c>
      <c r="D2938" s="178" t="s">
        <v>1493</v>
      </c>
      <c r="E2938" s="178" t="s">
        <v>1499</v>
      </c>
    </row>
    <row r="2939" spans="1:5" x14ac:dyDescent="0.25">
      <c r="A2939" s="178" t="s">
        <v>1490</v>
      </c>
      <c r="B2939" s="178" t="s">
        <v>3800</v>
      </c>
      <c r="C2939" s="178" t="s">
        <v>1492</v>
      </c>
      <c r="D2939" s="178" t="s">
        <v>1491</v>
      </c>
      <c r="E2939" s="178" t="s">
        <v>1532</v>
      </c>
    </row>
    <row r="2940" spans="1:5" x14ac:dyDescent="0.25">
      <c r="A2940" s="178" t="s">
        <v>1490</v>
      </c>
      <c r="B2940" s="178" t="s">
        <v>3800</v>
      </c>
      <c r="C2940" s="178" t="s">
        <v>1492</v>
      </c>
      <c r="D2940" s="178" t="s">
        <v>1491</v>
      </c>
      <c r="E2940" s="178" t="s">
        <v>1587</v>
      </c>
    </row>
    <row r="2941" spans="1:5" x14ac:dyDescent="0.25">
      <c r="A2941" s="178" t="s">
        <v>1490</v>
      </c>
      <c r="B2941" s="178" t="s">
        <v>3800</v>
      </c>
      <c r="C2941" s="178" t="s">
        <v>1492</v>
      </c>
      <c r="D2941" s="178" t="s">
        <v>1491</v>
      </c>
      <c r="E2941" s="178" t="s">
        <v>1493</v>
      </c>
    </row>
    <row r="2942" spans="1:5" x14ac:dyDescent="0.25">
      <c r="A2942" s="178" t="s">
        <v>1490</v>
      </c>
      <c r="B2942" s="178" t="s">
        <v>3800</v>
      </c>
      <c r="C2942" s="178" t="s">
        <v>1492</v>
      </c>
      <c r="D2942" s="178" t="s">
        <v>1491</v>
      </c>
      <c r="E2942" s="178" t="s">
        <v>1501</v>
      </c>
    </row>
    <row r="2943" spans="1:5" x14ac:dyDescent="0.25">
      <c r="A2943" s="178" t="s">
        <v>1490</v>
      </c>
      <c r="B2943" s="178" t="s">
        <v>3800</v>
      </c>
      <c r="C2943" s="178" t="s">
        <v>1492</v>
      </c>
      <c r="D2943" s="178" t="s">
        <v>1491</v>
      </c>
      <c r="E2943" s="178" t="s">
        <v>1557</v>
      </c>
    </row>
    <row r="2944" spans="1:5" x14ac:dyDescent="0.25">
      <c r="A2944" s="178" t="s">
        <v>1490</v>
      </c>
      <c r="B2944" s="178" t="s">
        <v>3799</v>
      </c>
      <c r="C2944" s="178" t="s">
        <v>1489</v>
      </c>
      <c r="D2944" s="178" t="s">
        <v>1488</v>
      </c>
      <c r="E2944" s="178" t="s">
        <v>1549</v>
      </c>
    </row>
    <row r="2945" spans="1:5" x14ac:dyDescent="0.25">
      <c r="A2945" s="178" t="s">
        <v>1490</v>
      </c>
      <c r="B2945" s="178" t="s">
        <v>3799</v>
      </c>
      <c r="C2945" s="178" t="s">
        <v>1489</v>
      </c>
      <c r="D2945" s="178" t="s">
        <v>1488</v>
      </c>
      <c r="E2945" s="178" t="s">
        <v>1532</v>
      </c>
    </row>
    <row r="2946" spans="1:5" x14ac:dyDescent="0.25">
      <c r="A2946" s="178" t="s">
        <v>1490</v>
      </c>
      <c r="B2946" s="178" t="s">
        <v>3799</v>
      </c>
      <c r="C2946" s="178" t="s">
        <v>1489</v>
      </c>
      <c r="D2946" s="178" t="s">
        <v>1488</v>
      </c>
      <c r="E2946" s="178" t="s">
        <v>1557</v>
      </c>
    </row>
    <row r="2947" spans="1:5" x14ac:dyDescent="0.25">
      <c r="A2947" s="178" t="s">
        <v>1490</v>
      </c>
      <c r="B2947" s="178" t="s">
        <v>3799</v>
      </c>
      <c r="C2947" s="178" t="s">
        <v>1489</v>
      </c>
      <c r="D2947" s="178" t="s">
        <v>1488</v>
      </c>
      <c r="E2947" s="178" t="s">
        <v>1530</v>
      </c>
    </row>
    <row r="2948" spans="1:5" x14ac:dyDescent="0.25">
      <c r="A2948" s="178" t="s">
        <v>1490</v>
      </c>
      <c r="B2948" s="178" t="s">
        <v>3799</v>
      </c>
      <c r="C2948" s="178" t="s">
        <v>1489</v>
      </c>
      <c r="D2948" s="178" t="s">
        <v>1488</v>
      </c>
      <c r="E2948" s="178" t="s">
        <v>1587</v>
      </c>
    </row>
    <row r="2949" spans="1:5" x14ac:dyDescent="0.25">
      <c r="A2949" s="178" t="s">
        <v>1490</v>
      </c>
      <c r="B2949" s="178" t="s">
        <v>3799</v>
      </c>
      <c r="C2949" s="178" t="s">
        <v>1489</v>
      </c>
      <c r="D2949" s="178" t="s">
        <v>1488</v>
      </c>
      <c r="E2949" s="178" t="s">
        <v>1503</v>
      </c>
    </row>
    <row r="2950" spans="1:5" x14ac:dyDescent="0.25">
      <c r="A2950" s="178" t="s">
        <v>1490</v>
      </c>
      <c r="B2950" s="178" t="s">
        <v>3799</v>
      </c>
      <c r="C2950" s="178" t="s">
        <v>1489</v>
      </c>
      <c r="D2950" s="178" t="s">
        <v>1488</v>
      </c>
      <c r="E2950" s="178" t="s">
        <v>1526</v>
      </c>
    </row>
    <row r="2951" spans="1:5" x14ac:dyDescent="0.25">
      <c r="A2951" s="178" t="s">
        <v>1338</v>
      </c>
      <c r="B2951" s="178" t="s">
        <v>3798</v>
      </c>
      <c r="C2951" s="178" t="s">
        <v>1483</v>
      </c>
      <c r="D2951" s="178" t="s">
        <v>1482</v>
      </c>
      <c r="E2951" s="178" t="s">
        <v>3730</v>
      </c>
    </row>
    <row r="2952" spans="1:5" x14ac:dyDescent="0.25">
      <c r="A2952" s="178" t="s">
        <v>1338</v>
      </c>
      <c r="B2952" s="178" t="s">
        <v>3798</v>
      </c>
      <c r="C2952" s="178" t="s">
        <v>1483</v>
      </c>
      <c r="D2952" s="178" t="s">
        <v>1482</v>
      </c>
      <c r="E2952" s="178" t="s">
        <v>1369</v>
      </c>
    </row>
    <row r="2953" spans="1:5" x14ac:dyDescent="0.25">
      <c r="A2953" s="178" t="s">
        <v>1338</v>
      </c>
      <c r="B2953" s="178" t="s">
        <v>3798</v>
      </c>
      <c r="C2953" s="178" t="s">
        <v>1483</v>
      </c>
      <c r="D2953" s="178" t="s">
        <v>1482</v>
      </c>
      <c r="E2953" s="178" t="s">
        <v>1341</v>
      </c>
    </row>
    <row r="2954" spans="1:5" x14ac:dyDescent="0.25">
      <c r="A2954" s="178" t="s">
        <v>1338</v>
      </c>
      <c r="B2954" s="178" t="s">
        <v>3797</v>
      </c>
      <c r="C2954" s="178" t="s">
        <v>1481</v>
      </c>
      <c r="D2954" s="178" t="s">
        <v>1480</v>
      </c>
      <c r="E2954" s="178" t="s">
        <v>1411</v>
      </c>
    </row>
    <row r="2955" spans="1:5" x14ac:dyDescent="0.25">
      <c r="A2955" s="178" t="s">
        <v>1338</v>
      </c>
      <c r="B2955" s="178" t="s">
        <v>3797</v>
      </c>
      <c r="C2955" s="178" t="s">
        <v>1481</v>
      </c>
      <c r="D2955" s="178" t="s">
        <v>1480</v>
      </c>
      <c r="E2955" s="178" t="s">
        <v>1446</v>
      </c>
    </row>
    <row r="2956" spans="1:5" x14ac:dyDescent="0.25">
      <c r="A2956" s="178" t="s">
        <v>1338</v>
      </c>
      <c r="B2956" s="178" t="s">
        <v>3797</v>
      </c>
      <c r="C2956" s="178" t="s">
        <v>1481</v>
      </c>
      <c r="D2956" s="178" t="s">
        <v>1480</v>
      </c>
      <c r="E2956" s="178" t="s">
        <v>1347</v>
      </c>
    </row>
    <row r="2957" spans="1:5" x14ac:dyDescent="0.25">
      <c r="A2957" s="178" t="s">
        <v>1338</v>
      </c>
      <c r="B2957" s="178" t="s">
        <v>3797</v>
      </c>
      <c r="C2957" s="178" t="s">
        <v>1481</v>
      </c>
      <c r="D2957" s="178" t="s">
        <v>1480</v>
      </c>
      <c r="E2957" s="178" t="s">
        <v>1367</v>
      </c>
    </row>
    <row r="2958" spans="1:5" x14ac:dyDescent="0.25">
      <c r="A2958" s="178" t="s">
        <v>1338</v>
      </c>
      <c r="B2958" s="178" t="s">
        <v>3796</v>
      </c>
      <c r="C2958" s="178" t="s">
        <v>1479</v>
      </c>
      <c r="D2958" s="178" t="s">
        <v>1478</v>
      </c>
      <c r="E2958" s="178" t="s">
        <v>1484</v>
      </c>
    </row>
    <row r="2959" spans="1:5" x14ac:dyDescent="0.25">
      <c r="A2959" s="178" t="s">
        <v>1338</v>
      </c>
      <c r="B2959" s="178" t="s">
        <v>3796</v>
      </c>
      <c r="C2959" s="178" t="s">
        <v>1479</v>
      </c>
      <c r="D2959" s="178" t="s">
        <v>1478</v>
      </c>
      <c r="E2959" s="178" t="s">
        <v>1438</v>
      </c>
    </row>
    <row r="2960" spans="1:5" x14ac:dyDescent="0.25">
      <c r="A2960" s="178" t="s">
        <v>1338</v>
      </c>
      <c r="B2960" s="178" t="s">
        <v>3796</v>
      </c>
      <c r="C2960" s="178" t="s">
        <v>1479</v>
      </c>
      <c r="D2960" s="178" t="s">
        <v>1478</v>
      </c>
      <c r="E2960" s="178" t="s">
        <v>3756</v>
      </c>
    </row>
    <row r="2961" spans="1:5" x14ac:dyDescent="0.25">
      <c r="A2961" s="178" t="s">
        <v>1338</v>
      </c>
      <c r="B2961" s="178" t="s">
        <v>3796</v>
      </c>
      <c r="C2961" s="178" t="s">
        <v>1479</v>
      </c>
      <c r="D2961" s="178" t="s">
        <v>1478</v>
      </c>
      <c r="E2961" s="178" t="s">
        <v>1428</v>
      </c>
    </row>
    <row r="2962" spans="1:5" x14ac:dyDescent="0.25">
      <c r="A2962" s="178" t="s">
        <v>1338</v>
      </c>
      <c r="B2962" s="178" t="s">
        <v>3796</v>
      </c>
      <c r="C2962" s="178" t="s">
        <v>1479</v>
      </c>
      <c r="D2962" s="178" t="s">
        <v>1478</v>
      </c>
      <c r="E2962" s="178" t="s">
        <v>1426</v>
      </c>
    </row>
    <row r="2963" spans="1:5" x14ac:dyDescent="0.25">
      <c r="A2963" s="178" t="s">
        <v>1338</v>
      </c>
      <c r="B2963" s="178" t="s">
        <v>3796</v>
      </c>
      <c r="C2963" s="178" t="s">
        <v>1479</v>
      </c>
      <c r="D2963" s="178" t="s">
        <v>1478</v>
      </c>
      <c r="E2963" s="178" t="s">
        <v>1407</v>
      </c>
    </row>
    <row r="2964" spans="1:5" x14ac:dyDescent="0.25">
      <c r="A2964" s="178" t="s">
        <v>1338</v>
      </c>
      <c r="B2964" s="178" t="s">
        <v>3795</v>
      </c>
      <c r="C2964" s="178" t="s">
        <v>1477</v>
      </c>
      <c r="D2964" s="178" t="s">
        <v>1476</v>
      </c>
      <c r="E2964" s="178" t="s">
        <v>3738</v>
      </c>
    </row>
    <row r="2965" spans="1:5" x14ac:dyDescent="0.25">
      <c r="A2965" s="178" t="s">
        <v>1338</v>
      </c>
      <c r="B2965" s="178" t="s">
        <v>3795</v>
      </c>
      <c r="C2965" s="178" t="s">
        <v>1477</v>
      </c>
      <c r="D2965" s="178" t="s">
        <v>1476</v>
      </c>
      <c r="E2965" s="178" t="s">
        <v>3747</v>
      </c>
    </row>
    <row r="2966" spans="1:5" x14ac:dyDescent="0.25">
      <c r="A2966" s="178" t="s">
        <v>1338</v>
      </c>
      <c r="B2966" s="178" t="s">
        <v>3795</v>
      </c>
      <c r="C2966" s="178" t="s">
        <v>1477</v>
      </c>
      <c r="D2966" s="178" t="s">
        <v>1476</v>
      </c>
      <c r="E2966" s="178" t="s">
        <v>1442</v>
      </c>
    </row>
    <row r="2967" spans="1:5" x14ac:dyDescent="0.25">
      <c r="A2967" s="178" t="s">
        <v>1338</v>
      </c>
      <c r="B2967" s="178" t="s">
        <v>3795</v>
      </c>
      <c r="C2967" s="178" t="s">
        <v>1477</v>
      </c>
      <c r="D2967" s="178" t="s">
        <v>1476</v>
      </c>
      <c r="E2967" s="178" t="s">
        <v>1393</v>
      </c>
    </row>
    <row r="2968" spans="1:5" x14ac:dyDescent="0.25">
      <c r="A2968" s="178" t="s">
        <v>1338</v>
      </c>
      <c r="B2968" s="178" t="s">
        <v>3794</v>
      </c>
      <c r="C2968" s="178" t="s">
        <v>1475</v>
      </c>
      <c r="D2968" s="178" t="s">
        <v>1474</v>
      </c>
      <c r="E2968" s="178" t="s">
        <v>1399</v>
      </c>
    </row>
    <row r="2969" spans="1:5" x14ac:dyDescent="0.25">
      <c r="A2969" s="178" t="s">
        <v>1338</v>
      </c>
      <c r="B2969" s="178" t="s">
        <v>3794</v>
      </c>
      <c r="C2969" s="178" t="s">
        <v>1475</v>
      </c>
      <c r="D2969" s="178" t="s">
        <v>1474</v>
      </c>
      <c r="E2969" s="178" t="s">
        <v>1365</v>
      </c>
    </row>
    <row r="2970" spans="1:5" x14ac:dyDescent="0.25">
      <c r="A2970" s="178" t="s">
        <v>1338</v>
      </c>
      <c r="B2970" s="178" t="s">
        <v>3794</v>
      </c>
      <c r="C2970" s="178" t="s">
        <v>1475</v>
      </c>
      <c r="D2970" s="178" t="s">
        <v>1474</v>
      </c>
      <c r="E2970" s="178" t="s">
        <v>1359</v>
      </c>
    </row>
    <row r="2971" spans="1:5" x14ac:dyDescent="0.25">
      <c r="A2971" s="178" t="s">
        <v>1338</v>
      </c>
      <c r="B2971" s="178" t="s">
        <v>3793</v>
      </c>
      <c r="C2971" s="178" t="s">
        <v>1473</v>
      </c>
      <c r="D2971" s="178" t="s">
        <v>1472</v>
      </c>
      <c r="E2971" s="178" t="s">
        <v>1448</v>
      </c>
    </row>
    <row r="2972" spans="1:5" x14ac:dyDescent="0.25">
      <c r="A2972" s="178" t="s">
        <v>1338</v>
      </c>
      <c r="B2972" s="178" t="s">
        <v>3793</v>
      </c>
      <c r="C2972" s="178" t="s">
        <v>1473</v>
      </c>
      <c r="D2972" s="178" t="s">
        <v>1472</v>
      </c>
      <c r="E2972" s="178" t="s">
        <v>1379</v>
      </c>
    </row>
    <row r="2973" spans="1:5" x14ac:dyDescent="0.25">
      <c r="A2973" s="178" t="s">
        <v>1338</v>
      </c>
      <c r="B2973" s="178" t="s">
        <v>3793</v>
      </c>
      <c r="C2973" s="178" t="s">
        <v>1473</v>
      </c>
      <c r="D2973" s="178" t="s">
        <v>1472</v>
      </c>
      <c r="E2973" s="178" t="s">
        <v>1391</v>
      </c>
    </row>
    <row r="2974" spans="1:5" x14ac:dyDescent="0.25">
      <c r="A2974" s="178" t="s">
        <v>1338</v>
      </c>
      <c r="B2974" s="178" t="s">
        <v>3792</v>
      </c>
      <c r="C2974" s="178" t="s">
        <v>3791</v>
      </c>
      <c r="D2974" s="178" t="s">
        <v>3790</v>
      </c>
      <c r="E2974" s="178" t="s">
        <v>1470</v>
      </c>
    </row>
    <row r="2975" spans="1:5" x14ac:dyDescent="0.25">
      <c r="A2975" s="178" t="s">
        <v>1338</v>
      </c>
      <c r="B2975" s="178" t="s">
        <v>3792</v>
      </c>
      <c r="C2975" s="178" t="s">
        <v>3791</v>
      </c>
      <c r="D2975" s="178" t="s">
        <v>3790</v>
      </c>
      <c r="E2975" s="178" t="s">
        <v>1403</v>
      </c>
    </row>
    <row r="2976" spans="1:5" x14ac:dyDescent="0.25">
      <c r="A2976" s="178" t="s">
        <v>1338</v>
      </c>
      <c r="B2976" s="178" t="s">
        <v>3792</v>
      </c>
      <c r="C2976" s="178" t="s">
        <v>3791</v>
      </c>
      <c r="D2976" s="178" t="s">
        <v>3790</v>
      </c>
      <c r="E2976" s="178" t="s">
        <v>3714</v>
      </c>
    </row>
    <row r="2977" spans="1:5" x14ac:dyDescent="0.25">
      <c r="A2977" s="178" t="s">
        <v>1338</v>
      </c>
      <c r="B2977" s="178" t="s">
        <v>3792</v>
      </c>
      <c r="C2977" s="178" t="s">
        <v>3791</v>
      </c>
      <c r="D2977" s="178" t="s">
        <v>3790</v>
      </c>
      <c r="E2977" s="178" t="s">
        <v>3713</v>
      </c>
    </row>
    <row r="2978" spans="1:5" x14ac:dyDescent="0.25">
      <c r="A2978" s="178" t="s">
        <v>1338</v>
      </c>
      <c r="B2978" s="178" t="s">
        <v>3789</v>
      </c>
      <c r="C2978" s="178" t="s">
        <v>3788</v>
      </c>
      <c r="D2978" s="178" t="s">
        <v>3787</v>
      </c>
      <c r="E2978" s="178" t="s">
        <v>1484</v>
      </c>
    </row>
    <row r="2979" spans="1:5" x14ac:dyDescent="0.25">
      <c r="A2979" s="178" t="s">
        <v>1338</v>
      </c>
      <c r="B2979" s="178" t="s">
        <v>3786</v>
      </c>
      <c r="C2979" s="178" t="s">
        <v>1467</v>
      </c>
      <c r="D2979" s="178" t="s">
        <v>1466</v>
      </c>
      <c r="E2979" s="178" t="s">
        <v>1341</v>
      </c>
    </row>
    <row r="2980" spans="1:5" x14ac:dyDescent="0.25">
      <c r="A2980" s="178" t="s">
        <v>1338</v>
      </c>
      <c r="B2980" s="178" t="s">
        <v>3786</v>
      </c>
      <c r="C2980" s="178" t="s">
        <v>1467</v>
      </c>
      <c r="D2980" s="178" t="s">
        <v>1466</v>
      </c>
      <c r="E2980" s="178" t="s">
        <v>1389</v>
      </c>
    </row>
    <row r="2981" spans="1:5" x14ac:dyDescent="0.25">
      <c r="A2981" s="178" t="s">
        <v>1338</v>
      </c>
      <c r="B2981" s="178" t="s">
        <v>3786</v>
      </c>
      <c r="C2981" s="178" t="s">
        <v>1467</v>
      </c>
      <c r="D2981" s="178" t="s">
        <v>1466</v>
      </c>
      <c r="E2981" s="178" t="s">
        <v>3769</v>
      </c>
    </row>
    <row r="2982" spans="1:5" x14ac:dyDescent="0.25">
      <c r="A2982" s="178" t="s">
        <v>1338</v>
      </c>
      <c r="B2982" s="178" t="s">
        <v>3785</v>
      </c>
      <c r="C2982" s="178" t="s">
        <v>1465</v>
      </c>
      <c r="D2982" s="178" t="s">
        <v>1464</v>
      </c>
      <c r="E2982" s="178" t="s">
        <v>1397</v>
      </c>
    </row>
    <row r="2983" spans="1:5" x14ac:dyDescent="0.25">
      <c r="A2983" s="178" t="s">
        <v>1338</v>
      </c>
      <c r="B2983" s="178" t="s">
        <v>3785</v>
      </c>
      <c r="C2983" s="178" t="s">
        <v>1465</v>
      </c>
      <c r="D2983" s="178" t="s">
        <v>1464</v>
      </c>
      <c r="E2983" s="178" t="s">
        <v>1385</v>
      </c>
    </row>
    <row r="2984" spans="1:5" x14ac:dyDescent="0.25">
      <c r="A2984" s="178" t="s">
        <v>1338</v>
      </c>
      <c r="B2984" s="178" t="s">
        <v>3785</v>
      </c>
      <c r="C2984" s="178" t="s">
        <v>1465</v>
      </c>
      <c r="D2984" s="178" t="s">
        <v>1464</v>
      </c>
      <c r="E2984" s="178" t="s">
        <v>1363</v>
      </c>
    </row>
    <row r="2985" spans="1:5" x14ac:dyDescent="0.25">
      <c r="A2985" s="178" t="s">
        <v>1338</v>
      </c>
      <c r="B2985" s="178" t="s">
        <v>3784</v>
      </c>
      <c r="C2985" s="178" t="s">
        <v>1463</v>
      </c>
      <c r="D2985" s="178" t="s">
        <v>1462</v>
      </c>
      <c r="E2985" s="178" t="s">
        <v>1373</v>
      </c>
    </row>
    <row r="2986" spans="1:5" x14ac:dyDescent="0.25">
      <c r="A2986" s="178" t="s">
        <v>1338</v>
      </c>
      <c r="B2986" s="178" t="s">
        <v>3784</v>
      </c>
      <c r="C2986" s="178" t="s">
        <v>1463</v>
      </c>
      <c r="D2986" s="178" t="s">
        <v>1462</v>
      </c>
      <c r="E2986" s="178" t="s">
        <v>3714</v>
      </c>
    </row>
    <row r="2987" spans="1:5" x14ac:dyDescent="0.25">
      <c r="A2987" s="178" t="s">
        <v>1338</v>
      </c>
      <c r="B2987" s="178" t="s">
        <v>3784</v>
      </c>
      <c r="C2987" s="178" t="s">
        <v>1463</v>
      </c>
      <c r="D2987" s="178" t="s">
        <v>1462</v>
      </c>
      <c r="E2987" s="178" t="s">
        <v>1399</v>
      </c>
    </row>
    <row r="2988" spans="1:5" x14ac:dyDescent="0.25">
      <c r="A2988" s="178" t="s">
        <v>1338</v>
      </c>
      <c r="B2988" s="178" t="s">
        <v>3784</v>
      </c>
      <c r="C2988" s="178" t="s">
        <v>1463</v>
      </c>
      <c r="D2988" s="178" t="s">
        <v>1462</v>
      </c>
      <c r="E2988" s="178" t="s">
        <v>1359</v>
      </c>
    </row>
    <row r="2989" spans="1:5" x14ac:dyDescent="0.25">
      <c r="A2989" s="178" t="s">
        <v>1338</v>
      </c>
      <c r="B2989" s="178" t="s">
        <v>3783</v>
      </c>
      <c r="C2989" s="178" t="s">
        <v>1461</v>
      </c>
      <c r="D2989" s="178" t="s">
        <v>1460</v>
      </c>
      <c r="E2989" s="178" t="s">
        <v>3754</v>
      </c>
    </row>
    <row r="2990" spans="1:5" x14ac:dyDescent="0.25">
      <c r="A2990" s="178" t="s">
        <v>1338</v>
      </c>
      <c r="B2990" s="178" t="s">
        <v>3783</v>
      </c>
      <c r="C2990" s="178" t="s">
        <v>1461</v>
      </c>
      <c r="D2990" s="178" t="s">
        <v>1460</v>
      </c>
      <c r="E2990" s="178" t="s">
        <v>3745</v>
      </c>
    </row>
    <row r="2991" spans="1:5" x14ac:dyDescent="0.25">
      <c r="A2991" s="178" t="s">
        <v>1338</v>
      </c>
      <c r="B2991" s="178" t="s">
        <v>3783</v>
      </c>
      <c r="C2991" s="178" t="s">
        <v>1461</v>
      </c>
      <c r="D2991" s="178" t="s">
        <v>1460</v>
      </c>
      <c r="E2991" s="178" t="s">
        <v>1418</v>
      </c>
    </row>
    <row r="2992" spans="1:5" x14ac:dyDescent="0.25">
      <c r="A2992" s="178" t="s">
        <v>1338</v>
      </c>
      <c r="B2992" s="178" t="s">
        <v>3783</v>
      </c>
      <c r="C2992" s="178" t="s">
        <v>1461</v>
      </c>
      <c r="D2992" s="178" t="s">
        <v>1460</v>
      </c>
      <c r="E2992" s="178" t="s">
        <v>1339</v>
      </c>
    </row>
    <row r="2993" spans="1:5" x14ac:dyDescent="0.25">
      <c r="A2993" s="178" t="s">
        <v>1338</v>
      </c>
      <c r="B2993" s="178" t="s">
        <v>3782</v>
      </c>
      <c r="C2993" s="178" t="s">
        <v>1459</v>
      </c>
      <c r="D2993" s="178" t="s">
        <v>1458</v>
      </c>
      <c r="E2993" s="178" t="s">
        <v>1373</v>
      </c>
    </row>
    <row r="2994" spans="1:5" x14ac:dyDescent="0.25">
      <c r="A2994" s="178" t="s">
        <v>1338</v>
      </c>
      <c r="B2994" s="178" t="s">
        <v>3782</v>
      </c>
      <c r="C2994" s="178" t="s">
        <v>1459</v>
      </c>
      <c r="D2994" s="178" t="s">
        <v>1458</v>
      </c>
      <c r="E2994" s="178" t="s">
        <v>1359</v>
      </c>
    </row>
    <row r="2995" spans="1:5" x14ac:dyDescent="0.25">
      <c r="A2995" s="178" t="s">
        <v>1338</v>
      </c>
      <c r="B2995" s="178" t="s">
        <v>3782</v>
      </c>
      <c r="C2995" s="178" t="s">
        <v>1459</v>
      </c>
      <c r="D2995" s="178" t="s">
        <v>1458</v>
      </c>
      <c r="E2995" s="178" t="s">
        <v>1484</v>
      </c>
    </row>
    <row r="2996" spans="1:5" x14ac:dyDescent="0.25">
      <c r="A2996" s="178" t="s">
        <v>1338</v>
      </c>
      <c r="B2996" s="178" t="s">
        <v>3782</v>
      </c>
      <c r="C2996" s="178" t="s">
        <v>1459</v>
      </c>
      <c r="D2996" s="178" t="s">
        <v>1458</v>
      </c>
      <c r="E2996" s="178" t="s">
        <v>3781</v>
      </c>
    </row>
    <row r="2997" spans="1:5" x14ac:dyDescent="0.25">
      <c r="A2997" s="178" t="s">
        <v>1338</v>
      </c>
      <c r="B2997" s="178" t="s">
        <v>3780</v>
      </c>
      <c r="C2997" s="178" t="s">
        <v>1457</v>
      </c>
      <c r="D2997" s="178" t="s">
        <v>1456</v>
      </c>
      <c r="E2997" s="178" t="s">
        <v>3723</v>
      </c>
    </row>
    <row r="2998" spans="1:5" x14ac:dyDescent="0.25">
      <c r="A2998" s="178" t="s">
        <v>1338</v>
      </c>
      <c r="B2998" s="178" t="s">
        <v>3780</v>
      </c>
      <c r="C2998" s="178" t="s">
        <v>1457</v>
      </c>
      <c r="D2998" s="178" t="s">
        <v>1456</v>
      </c>
      <c r="E2998" s="178" t="s">
        <v>1381</v>
      </c>
    </row>
    <row r="2999" spans="1:5" x14ac:dyDescent="0.25">
      <c r="A2999" s="178" t="s">
        <v>1338</v>
      </c>
      <c r="B2999" s="178" t="s">
        <v>3780</v>
      </c>
      <c r="C2999" s="178" t="s">
        <v>1457</v>
      </c>
      <c r="D2999" s="178" t="s">
        <v>1456</v>
      </c>
      <c r="E2999" s="178" t="s">
        <v>1393</v>
      </c>
    </row>
    <row r="3000" spans="1:5" x14ac:dyDescent="0.25">
      <c r="A3000" s="178" t="s">
        <v>1338</v>
      </c>
      <c r="B3000" s="178" t="s">
        <v>3780</v>
      </c>
      <c r="C3000" s="178" t="s">
        <v>1457</v>
      </c>
      <c r="D3000" s="178" t="s">
        <v>1456</v>
      </c>
      <c r="E3000" s="178" t="s">
        <v>1377</v>
      </c>
    </row>
    <row r="3001" spans="1:5" x14ac:dyDescent="0.25">
      <c r="A3001" s="178" t="s">
        <v>1338</v>
      </c>
      <c r="B3001" s="178" t="s">
        <v>3780</v>
      </c>
      <c r="C3001" s="178" t="s">
        <v>1457</v>
      </c>
      <c r="D3001" s="178" t="s">
        <v>1456</v>
      </c>
      <c r="E3001" s="178" t="s">
        <v>1484</v>
      </c>
    </row>
    <row r="3002" spans="1:5" x14ac:dyDescent="0.25">
      <c r="A3002" s="178" t="s">
        <v>1338</v>
      </c>
      <c r="B3002" s="178" t="s">
        <v>3780</v>
      </c>
      <c r="C3002" s="178" t="s">
        <v>1457</v>
      </c>
      <c r="D3002" s="178" t="s">
        <v>1456</v>
      </c>
      <c r="E3002" s="178" t="s">
        <v>1428</v>
      </c>
    </row>
    <row r="3003" spans="1:5" x14ac:dyDescent="0.25">
      <c r="A3003" s="178" t="s">
        <v>1338</v>
      </c>
      <c r="B3003" s="178" t="s">
        <v>3780</v>
      </c>
      <c r="C3003" s="178" t="s">
        <v>1457</v>
      </c>
      <c r="D3003" s="178" t="s">
        <v>1456</v>
      </c>
      <c r="E3003" s="178" t="s">
        <v>1409</v>
      </c>
    </row>
    <row r="3004" spans="1:5" x14ac:dyDescent="0.25">
      <c r="A3004" s="178" t="s">
        <v>1338</v>
      </c>
      <c r="B3004" s="178" t="s">
        <v>3780</v>
      </c>
      <c r="C3004" s="178" t="s">
        <v>1457</v>
      </c>
      <c r="D3004" s="178" t="s">
        <v>1456</v>
      </c>
      <c r="E3004" s="178" t="s">
        <v>1361</v>
      </c>
    </row>
    <row r="3005" spans="1:5" x14ac:dyDescent="0.25">
      <c r="A3005" s="178" t="s">
        <v>1338</v>
      </c>
      <c r="B3005" s="178" t="s">
        <v>3779</v>
      </c>
      <c r="C3005" s="178" t="s">
        <v>1453</v>
      </c>
      <c r="D3005" s="178" t="s">
        <v>1452</v>
      </c>
      <c r="E3005" s="178" t="s">
        <v>1347</v>
      </c>
    </row>
    <row r="3006" spans="1:5" x14ac:dyDescent="0.25">
      <c r="A3006" s="178" t="s">
        <v>1338</v>
      </c>
      <c r="B3006" s="178" t="s">
        <v>3779</v>
      </c>
      <c r="C3006" s="178" t="s">
        <v>1453</v>
      </c>
      <c r="D3006" s="178" t="s">
        <v>1452</v>
      </c>
      <c r="E3006" s="178" t="s">
        <v>3719</v>
      </c>
    </row>
    <row r="3007" spans="1:5" x14ac:dyDescent="0.25">
      <c r="A3007" s="178" t="s">
        <v>1338</v>
      </c>
      <c r="B3007" s="178" t="s">
        <v>3779</v>
      </c>
      <c r="C3007" s="178" t="s">
        <v>1453</v>
      </c>
      <c r="D3007" s="178" t="s">
        <v>1452</v>
      </c>
      <c r="E3007" s="178" t="s">
        <v>3723</v>
      </c>
    </row>
    <row r="3008" spans="1:5" x14ac:dyDescent="0.25">
      <c r="A3008" s="178" t="s">
        <v>1338</v>
      </c>
      <c r="B3008" s="178" t="s">
        <v>3778</v>
      </c>
      <c r="C3008" s="178" t="s">
        <v>1451</v>
      </c>
      <c r="D3008" s="178" t="s">
        <v>1450</v>
      </c>
      <c r="E3008" s="178" t="s">
        <v>1480</v>
      </c>
    </row>
    <row r="3009" spans="1:5" x14ac:dyDescent="0.25">
      <c r="A3009" s="178" t="s">
        <v>1338</v>
      </c>
      <c r="B3009" s="178" t="s">
        <v>3778</v>
      </c>
      <c r="C3009" s="178" t="s">
        <v>1451</v>
      </c>
      <c r="D3009" s="178" t="s">
        <v>1450</v>
      </c>
      <c r="E3009" s="178" t="s">
        <v>1446</v>
      </c>
    </row>
    <row r="3010" spans="1:5" x14ac:dyDescent="0.25">
      <c r="A3010" s="178" t="s">
        <v>1338</v>
      </c>
      <c r="B3010" s="178" t="s">
        <v>3778</v>
      </c>
      <c r="C3010" s="178" t="s">
        <v>1451</v>
      </c>
      <c r="D3010" s="178" t="s">
        <v>1450</v>
      </c>
      <c r="E3010" s="178" t="s">
        <v>1452</v>
      </c>
    </row>
    <row r="3011" spans="1:5" x14ac:dyDescent="0.25">
      <c r="A3011" s="178" t="s">
        <v>1338</v>
      </c>
      <c r="B3011" s="178" t="s">
        <v>3778</v>
      </c>
      <c r="C3011" s="178" t="s">
        <v>1451</v>
      </c>
      <c r="D3011" s="178" t="s">
        <v>1450</v>
      </c>
      <c r="E3011" s="178" t="s">
        <v>1478</v>
      </c>
    </row>
    <row r="3012" spans="1:5" x14ac:dyDescent="0.25">
      <c r="A3012" s="178" t="s">
        <v>1338</v>
      </c>
      <c r="B3012" s="178" t="s">
        <v>3777</v>
      </c>
      <c r="C3012" s="178" t="s">
        <v>1449</v>
      </c>
      <c r="D3012" s="178" t="s">
        <v>1448</v>
      </c>
      <c r="E3012" s="178" t="s">
        <v>1442</v>
      </c>
    </row>
    <row r="3013" spans="1:5" x14ac:dyDescent="0.25">
      <c r="A3013" s="178" t="s">
        <v>1338</v>
      </c>
      <c r="B3013" s="178" t="s">
        <v>3777</v>
      </c>
      <c r="C3013" s="178" t="s">
        <v>1449</v>
      </c>
      <c r="D3013" s="178" t="s">
        <v>1448</v>
      </c>
      <c r="E3013" s="178" t="s">
        <v>1472</v>
      </c>
    </row>
    <row r="3014" spans="1:5" x14ac:dyDescent="0.25">
      <c r="A3014" s="178" t="s">
        <v>1338</v>
      </c>
      <c r="B3014" s="178" t="s">
        <v>3777</v>
      </c>
      <c r="C3014" s="178" t="s">
        <v>1449</v>
      </c>
      <c r="D3014" s="178" t="s">
        <v>1448</v>
      </c>
      <c r="E3014" s="178" t="s">
        <v>1379</v>
      </c>
    </row>
    <row r="3015" spans="1:5" x14ac:dyDescent="0.25">
      <c r="A3015" s="178" t="s">
        <v>1338</v>
      </c>
      <c r="B3015" s="178" t="s">
        <v>3776</v>
      </c>
      <c r="C3015" s="178" t="s">
        <v>1447</v>
      </c>
      <c r="D3015" s="178" t="s">
        <v>1446</v>
      </c>
      <c r="E3015" s="178" t="s">
        <v>3719</v>
      </c>
    </row>
    <row r="3016" spans="1:5" x14ac:dyDescent="0.25">
      <c r="A3016" s="178" t="s">
        <v>1338</v>
      </c>
      <c r="B3016" s="178" t="s">
        <v>3776</v>
      </c>
      <c r="C3016" s="178" t="s">
        <v>1447</v>
      </c>
      <c r="D3016" s="178" t="s">
        <v>1446</v>
      </c>
      <c r="E3016" s="178" t="s">
        <v>1367</v>
      </c>
    </row>
    <row r="3017" spans="1:5" x14ac:dyDescent="0.25">
      <c r="A3017" s="178" t="s">
        <v>1338</v>
      </c>
      <c r="B3017" s="178" t="s">
        <v>3775</v>
      </c>
      <c r="C3017" s="178" t="s">
        <v>1445</v>
      </c>
      <c r="D3017" s="178" t="s">
        <v>1444</v>
      </c>
      <c r="E3017" s="178" t="s">
        <v>3738</v>
      </c>
    </row>
    <row r="3018" spans="1:5" x14ac:dyDescent="0.25">
      <c r="A3018" s="178" t="s">
        <v>1338</v>
      </c>
      <c r="B3018" s="178" t="s">
        <v>3775</v>
      </c>
      <c r="C3018" s="178" t="s">
        <v>1445</v>
      </c>
      <c r="D3018" s="178" t="s">
        <v>1444</v>
      </c>
      <c r="E3018" s="178" t="s">
        <v>1442</v>
      </c>
    </row>
    <row r="3019" spans="1:5" x14ac:dyDescent="0.25">
      <c r="A3019" s="178" t="s">
        <v>1338</v>
      </c>
      <c r="B3019" s="178" t="s">
        <v>3775</v>
      </c>
      <c r="C3019" s="178" t="s">
        <v>1445</v>
      </c>
      <c r="D3019" s="178" t="s">
        <v>1444</v>
      </c>
      <c r="E3019" s="178" t="s">
        <v>1393</v>
      </c>
    </row>
    <row r="3020" spans="1:5" x14ac:dyDescent="0.25">
      <c r="A3020" s="178" t="s">
        <v>1338</v>
      </c>
      <c r="B3020" s="178" t="s">
        <v>3774</v>
      </c>
      <c r="C3020" s="178" t="s">
        <v>1443</v>
      </c>
      <c r="D3020" s="178" t="s">
        <v>1442</v>
      </c>
      <c r="E3020" s="178" t="s">
        <v>3738</v>
      </c>
    </row>
    <row r="3021" spans="1:5" x14ac:dyDescent="0.25">
      <c r="A3021" s="178" t="s">
        <v>1338</v>
      </c>
      <c r="B3021" s="178" t="s">
        <v>3774</v>
      </c>
      <c r="C3021" s="178" t="s">
        <v>1443</v>
      </c>
      <c r="D3021" s="178" t="s">
        <v>1442</v>
      </c>
      <c r="E3021" s="178" t="s">
        <v>1393</v>
      </c>
    </row>
    <row r="3022" spans="1:5" x14ac:dyDescent="0.25">
      <c r="A3022" s="178" t="s">
        <v>1338</v>
      </c>
      <c r="B3022" s="178" t="s">
        <v>3774</v>
      </c>
      <c r="C3022" s="178" t="s">
        <v>1443</v>
      </c>
      <c r="D3022" s="178" t="s">
        <v>1442</v>
      </c>
      <c r="E3022" s="178" t="s">
        <v>1448</v>
      </c>
    </row>
    <row r="3023" spans="1:5" x14ac:dyDescent="0.25">
      <c r="A3023" s="178" t="s">
        <v>1338</v>
      </c>
      <c r="B3023" s="178" t="s">
        <v>3773</v>
      </c>
      <c r="C3023" s="178" t="s">
        <v>1441</v>
      </c>
      <c r="D3023" s="178" t="s">
        <v>1440</v>
      </c>
      <c r="E3023" s="178" t="s">
        <v>1432</v>
      </c>
    </row>
    <row r="3024" spans="1:5" x14ac:dyDescent="0.25">
      <c r="A3024" s="178" t="s">
        <v>1338</v>
      </c>
      <c r="B3024" s="178" t="s">
        <v>3773</v>
      </c>
      <c r="C3024" s="178" t="s">
        <v>1441</v>
      </c>
      <c r="D3024" s="178" t="s">
        <v>1440</v>
      </c>
      <c r="E3024" s="178" t="s">
        <v>3754</v>
      </c>
    </row>
    <row r="3025" spans="1:5" x14ac:dyDescent="0.25">
      <c r="A3025" s="178" t="s">
        <v>1338</v>
      </c>
      <c r="B3025" s="178" t="s">
        <v>3773</v>
      </c>
      <c r="C3025" s="178" t="s">
        <v>1441</v>
      </c>
      <c r="D3025" s="178" t="s">
        <v>1440</v>
      </c>
      <c r="E3025" s="178" t="s">
        <v>1391</v>
      </c>
    </row>
    <row r="3026" spans="1:5" x14ac:dyDescent="0.25">
      <c r="A3026" s="178" t="s">
        <v>1338</v>
      </c>
      <c r="B3026" s="178" t="s">
        <v>3772</v>
      </c>
      <c r="C3026" s="178" t="s">
        <v>1439</v>
      </c>
      <c r="D3026" s="178" t="s">
        <v>1438</v>
      </c>
      <c r="E3026" s="178" t="s">
        <v>1484</v>
      </c>
    </row>
    <row r="3027" spans="1:5" x14ac:dyDescent="0.25">
      <c r="A3027" s="178" t="s">
        <v>1338</v>
      </c>
      <c r="B3027" s="178" t="s">
        <v>3772</v>
      </c>
      <c r="C3027" s="178" t="s">
        <v>1439</v>
      </c>
      <c r="D3027" s="178" t="s">
        <v>1438</v>
      </c>
      <c r="E3027" s="178" t="s">
        <v>1478</v>
      </c>
    </row>
    <row r="3028" spans="1:5" x14ac:dyDescent="0.25">
      <c r="A3028" s="178" t="s">
        <v>1338</v>
      </c>
      <c r="B3028" s="178" t="s">
        <v>3772</v>
      </c>
      <c r="C3028" s="178" t="s">
        <v>1439</v>
      </c>
      <c r="D3028" s="178" t="s">
        <v>1438</v>
      </c>
      <c r="E3028" s="178" t="s">
        <v>3756</v>
      </c>
    </row>
    <row r="3029" spans="1:5" x14ac:dyDescent="0.25">
      <c r="A3029" s="178" t="s">
        <v>1338</v>
      </c>
      <c r="B3029" s="178" t="s">
        <v>3772</v>
      </c>
      <c r="C3029" s="178" t="s">
        <v>1439</v>
      </c>
      <c r="D3029" s="178" t="s">
        <v>1438</v>
      </c>
      <c r="E3029" s="178" t="s">
        <v>1428</v>
      </c>
    </row>
    <row r="3030" spans="1:5" x14ac:dyDescent="0.25">
      <c r="A3030" s="178" t="s">
        <v>1338</v>
      </c>
      <c r="B3030" s="178" t="s">
        <v>3772</v>
      </c>
      <c r="C3030" s="178" t="s">
        <v>1439</v>
      </c>
      <c r="D3030" s="178" t="s">
        <v>1438</v>
      </c>
      <c r="E3030" s="178" t="s">
        <v>1426</v>
      </c>
    </row>
    <row r="3031" spans="1:5" x14ac:dyDescent="0.25">
      <c r="A3031" s="178" t="s">
        <v>1338</v>
      </c>
      <c r="B3031" s="178" t="s">
        <v>3772</v>
      </c>
      <c r="C3031" s="178" t="s">
        <v>1439</v>
      </c>
      <c r="D3031" s="178" t="s">
        <v>1438</v>
      </c>
      <c r="E3031" s="178" t="s">
        <v>1407</v>
      </c>
    </row>
    <row r="3032" spans="1:5" x14ac:dyDescent="0.25">
      <c r="A3032" s="178" t="s">
        <v>1338</v>
      </c>
      <c r="B3032" s="178" t="s">
        <v>3771</v>
      </c>
      <c r="C3032" s="178" t="s">
        <v>1437</v>
      </c>
      <c r="D3032" s="178" t="s">
        <v>1436</v>
      </c>
      <c r="E3032" s="178" t="s">
        <v>1458</v>
      </c>
    </row>
    <row r="3033" spans="1:5" x14ac:dyDescent="0.25">
      <c r="A3033" s="178" t="s">
        <v>1338</v>
      </c>
      <c r="B3033" s="178" t="s">
        <v>3771</v>
      </c>
      <c r="C3033" s="178" t="s">
        <v>1437</v>
      </c>
      <c r="D3033" s="178" t="s">
        <v>1436</v>
      </c>
      <c r="E3033" s="178" t="s">
        <v>1426</v>
      </c>
    </row>
    <row r="3034" spans="1:5" x14ac:dyDescent="0.25">
      <c r="A3034" s="178" t="s">
        <v>1338</v>
      </c>
      <c r="B3034" s="178" t="s">
        <v>3771</v>
      </c>
      <c r="C3034" s="178" t="s">
        <v>1437</v>
      </c>
      <c r="D3034" s="178" t="s">
        <v>1436</v>
      </c>
      <c r="E3034" s="178" t="s">
        <v>1373</v>
      </c>
    </row>
    <row r="3035" spans="1:5" x14ac:dyDescent="0.25">
      <c r="A3035" s="178" t="s">
        <v>1338</v>
      </c>
      <c r="B3035" s="178" t="s">
        <v>3770</v>
      </c>
      <c r="C3035" s="178" t="s">
        <v>1435</v>
      </c>
      <c r="D3035" s="178" t="s">
        <v>1434</v>
      </c>
      <c r="E3035" s="178" t="s">
        <v>1369</v>
      </c>
    </row>
    <row r="3036" spans="1:5" x14ac:dyDescent="0.25">
      <c r="A3036" s="178" t="s">
        <v>1338</v>
      </c>
      <c r="B3036" s="178" t="s">
        <v>3770</v>
      </c>
      <c r="C3036" s="178" t="s">
        <v>1435</v>
      </c>
      <c r="D3036" s="178" t="s">
        <v>1434</v>
      </c>
      <c r="E3036" s="178" t="s">
        <v>3769</v>
      </c>
    </row>
    <row r="3037" spans="1:5" x14ac:dyDescent="0.25">
      <c r="A3037" s="178" t="s">
        <v>1338</v>
      </c>
      <c r="B3037" s="178" t="s">
        <v>3768</v>
      </c>
      <c r="C3037" s="178" t="s">
        <v>1433</v>
      </c>
      <c r="D3037" s="178" t="s">
        <v>1432</v>
      </c>
      <c r="E3037" s="178" t="s">
        <v>3754</v>
      </c>
    </row>
    <row r="3038" spans="1:5" x14ac:dyDescent="0.25">
      <c r="A3038" s="178" t="s">
        <v>1338</v>
      </c>
      <c r="B3038" s="178" t="s">
        <v>3768</v>
      </c>
      <c r="C3038" s="178" t="s">
        <v>1433</v>
      </c>
      <c r="D3038" s="178" t="s">
        <v>1432</v>
      </c>
      <c r="E3038" s="178" t="s">
        <v>1391</v>
      </c>
    </row>
    <row r="3039" spans="1:5" x14ac:dyDescent="0.25">
      <c r="A3039" s="178" t="s">
        <v>1338</v>
      </c>
      <c r="B3039" s="178" t="s">
        <v>3768</v>
      </c>
      <c r="C3039" s="178" t="s">
        <v>1433</v>
      </c>
      <c r="D3039" s="178" t="s">
        <v>1432</v>
      </c>
      <c r="E3039" s="178" t="s">
        <v>3745</v>
      </c>
    </row>
    <row r="3040" spans="1:5" x14ac:dyDescent="0.25">
      <c r="A3040" s="178" t="s">
        <v>1338</v>
      </c>
      <c r="B3040" s="178" t="s">
        <v>3767</v>
      </c>
      <c r="C3040" s="178" t="s">
        <v>1431</v>
      </c>
      <c r="D3040" s="178" t="s">
        <v>1430</v>
      </c>
      <c r="E3040" s="178" t="s">
        <v>1436</v>
      </c>
    </row>
    <row r="3041" spans="1:5" x14ac:dyDescent="0.25">
      <c r="A3041" s="178" t="s">
        <v>1338</v>
      </c>
      <c r="B3041" s="178" t="s">
        <v>3767</v>
      </c>
      <c r="C3041" s="178" t="s">
        <v>1431</v>
      </c>
      <c r="D3041" s="178" t="s">
        <v>1430</v>
      </c>
      <c r="E3041" s="178" t="s">
        <v>1438</v>
      </c>
    </row>
    <row r="3042" spans="1:5" x14ac:dyDescent="0.25">
      <c r="A3042" s="178" t="s">
        <v>1338</v>
      </c>
      <c r="B3042" s="178" t="s">
        <v>3767</v>
      </c>
      <c r="C3042" s="178" t="s">
        <v>1431</v>
      </c>
      <c r="D3042" s="178" t="s">
        <v>1430</v>
      </c>
      <c r="E3042" s="178" t="s">
        <v>1426</v>
      </c>
    </row>
    <row r="3043" spans="1:5" x14ac:dyDescent="0.25">
      <c r="A3043" s="178" t="s">
        <v>1338</v>
      </c>
      <c r="B3043" s="178" t="s">
        <v>3767</v>
      </c>
      <c r="C3043" s="178" t="s">
        <v>1431</v>
      </c>
      <c r="D3043" s="178" t="s">
        <v>1430</v>
      </c>
      <c r="E3043" s="178" t="s">
        <v>1407</v>
      </c>
    </row>
    <row r="3044" spans="1:5" x14ac:dyDescent="0.25">
      <c r="A3044" s="178" t="s">
        <v>1338</v>
      </c>
      <c r="B3044" s="178" t="s">
        <v>3766</v>
      </c>
      <c r="C3044" s="178" t="s">
        <v>1429</v>
      </c>
      <c r="D3044" s="178" t="s">
        <v>1428</v>
      </c>
      <c r="E3044" s="178" t="s">
        <v>1484</v>
      </c>
    </row>
    <row r="3045" spans="1:5" x14ac:dyDescent="0.25">
      <c r="A3045" s="178" t="s">
        <v>1338</v>
      </c>
      <c r="B3045" s="178" t="s">
        <v>3766</v>
      </c>
      <c r="C3045" s="178" t="s">
        <v>1429</v>
      </c>
      <c r="D3045" s="178" t="s">
        <v>1428</v>
      </c>
      <c r="E3045" s="178" t="s">
        <v>1478</v>
      </c>
    </row>
    <row r="3046" spans="1:5" x14ac:dyDescent="0.25">
      <c r="A3046" s="178" t="s">
        <v>1338</v>
      </c>
      <c r="B3046" s="178" t="s">
        <v>3766</v>
      </c>
      <c r="C3046" s="178" t="s">
        <v>1429</v>
      </c>
      <c r="D3046" s="178" t="s">
        <v>1428</v>
      </c>
      <c r="E3046" s="178" t="s">
        <v>3723</v>
      </c>
    </row>
    <row r="3047" spans="1:5" x14ac:dyDescent="0.25">
      <c r="A3047" s="178" t="s">
        <v>1338</v>
      </c>
      <c r="B3047" s="178" t="s">
        <v>3765</v>
      </c>
      <c r="C3047" s="178" t="s">
        <v>1427</v>
      </c>
      <c r="D3047" s="178" t="s">
        <v>1426</v>
      </c>
      <c r="E3047" s="178" t="s">
        <v>1438</v>
      </c>
    </row>
    <row r="3048" spans="1:5" x14ac:dyDescent="0.25">
      <c r="A3048" s="178" t="s">
        <v>1338</v>
      </c>
      <c r="B3048" s="178" t="s">
        <v>3765</v>
      </c>
      <c r="C3048" s="178" t="s">
        <v>1427</v>
      </c>
      <c r="D3048" s="178" t="s">
        <v>1426</v>
      </c>
      <c r="E3048" s="178" t="s">
        <v>1436</v>
      </c>
    </row>
    <row r="3049" spans="1:5" x14ac:dyDescent="0.25">
      <c r="A3049" s="178" t="s">
        <v>1338</v>
      </c>
      <c r="B3049" s="178" t="s">
        <v>3765</v>
      </c>
      <c r="C3049" s="178" t="s">
        <v>1427</v>
      </c>
      <c r="D3049" s="178" t="s">
        <v>1426</v>
      </c>
      <c r="E3049" s="178" t="s">
        <v>1430</v>
      </c>
    </row>
    <row r="3050" spans="1:5" x14ac:dyDescent="0.25">
      <c r="A3050" s="178" t="s">
        <v>1338</v>
      </c>
      <c r="B3050" s="178" t="s">
        <v>3765</v>
      </c>
      <c r="C3050" s="178" t="s">
        <v>1427</v>
      </c>
      <c r="D3050" s="178" t="s">
        <v>1426</v>
      </c>
      <c r="E3050" s="178" t="s">
        <v>1428</v>
      </c>
    </row>
    <row r="3051" spans="1:5" x14ac:dyDescent="0.25">
      <c r="A3051" s="178" t="s">
        <v>1338</v>
      </c>
      <c r="B3051" s="178" t="s">
        <v>3764</v>
      </c>
      <c r="C3051" s="178" t="s">
        <v>1425</v>
      </c>
      <c r="D3051" s="178" t="s">
        <v>1424</v>
      </c>
      <c r="E3051" s="178" t="s">
        <v>1482</v>
      </c>
    </row>
    <row r="3052" spans="1:5" x14ac:dyDescent="0.25">
      <c r="A3052" s="178" t="s">
        <v>1338</v>
      </c>
      <c r="B3052" s="178" t="s">
        <v>3764</v>
      </c>
      <c r="C3052" s="178" t="s">
        <v>1425</v>
      </c>
      <c r="D3052" s="178" t="s">
        <v>1424</v>
      </c>
      <c r="E3052" s="178" t="s">
        <v>1383</v>
      </c>
    </row>
    <row r="3053" spans="1:5" x14ac:dyDescent="0.25">
      <c r="A3053" s="178" t="s">
        <v>1338</v>
      </c>
      <c r="B3053" s="178" t="s">
        <v>3764</v>
      </c>
      <c r="C3053" s="178" t="s">
        <v>1425</v>
      </c>
      <c r="D3053" s="178" t="s">
        <v>1424</v>
      </c>
      <c r="E3053" s="178" t="s">
        <v>3730</v>
      </c>
    </row>
    <row r="3054" spans="1:5" x14ac:dyDescent="0.25">
      <c r="A3054" s="178" t="s">
        <v>1338</v>
      </c>
      <c r="B3054" s="178" t="s">
        <v>3763</v>
      </c>
      <c r="C3054" s="178" t="s">
        <v>1423</v>
      </c>
      <c r="D3054" s="178" t="s">
        <v>1422</v>
      </c>
      <c r="E3054" s="178" t="s">
        <v>1460</v>
      </c>
    </row>
    <row r="3055" spans="1:5" x14ac:dyDescent="0.25">
      <c r="A3055" s="178" t="s">
        <v>1338</v>
      </c>
      <c r="B3055" s="178" t="s">
        <v>3763</v>
      </c>
      <c r="C3055" s="178" t="s">
        <v>1423</v>
      </c>
      <c r="D3055" s="178" t="s">
        <v>1422</v>
      </c>
      <c r="E3055" s="178" t="s">
        <v>3754</v>
      </c>
    </row>
    <row r="3056" spans="1:5" x14ac:dyDescent="0.25">
      <c r="A3056" s="178" t="s">
        <v>1338</v>
      </c>
      <c r="B3056" s="178" t="s">
        <v>3763</v>
      </c>
      <c r="C3056" s="178" t="s">
        <v>1423</v>
      </c>
      <c r="D3056" s="178" t="s">
        <v>1422</v>
      </c>
      <c r="E3056" s="178" t="s">
        <v>1387</v>
      </c>
    </row>
    <row r="3057" spans="1:5" x14ac:dyDescent="0.25">
      <c r="A3057" s="178" t="s">
        <v>1338</v>
      </c>
      <c r="B3057" s="178" t="s">
        <v>3762</v>
      </c>
      <c r="C3057" s="178" t="s">
        <v>1421</v>
      </c>
      <c r="D3057" s="178" t="s">
        <v>1420</v>
      </c>
      <c r="E3057" s="178" t="s">
        <v>1452</v>
      </c>
    </row>
    <row r="3058" spans="1:5" x14ac:dyDescent="0.25">
      <c r="A3058" s="178" t="s">
        <v>1338</v>
      </c>
      <c r="B3058" s="178" t="s">
        <v>3762</v>
      </c>
      <c r="C3058" s="178" t="s">
        <v>1421</v>
      </c>
      <c r="D3058" s="178" t="s">
        <v>1420</v>
      </c>
      <c r="E3058" s="178" t="s">
        <v>1450</v>
      </c>
    </row>
    <row r="3059" spans="1:5" x14ac:dyDescent="0.25">
      <c r="A3059" s="178" t="s">
        <v>1338</v>
      </c>
      <c r="B3059" s="178" t="s">
        <v>3762</v>
      </c>
      <c r="C3059" s="178" t="s">
        <v>1421</v>
      </c>
      <c r="D3059" s="178" t="s">
        <v>1420</v>
      </c>
      <c r="E3059" s="178" t="s">
        <v>1446</v>
      </c>
    </row>
    <row r="3060" spans="1:5" x14ac:dyDescent="0.25">
      <c r="A3060" s="178" t="s">
        <v>1338</v>
      </c>
      <c r="B3060" s="178" t="s">
        <v>3762</v>
      </c>
      <c r="C3060" s="178" t="s">
        <v>1421</v>
      </c>
      <c r="D3060" s="178" t="s">
        <v>1420</v>
      </c>
      <c r="E3060" s="178" t="s">
        <v>1480</v>
      </c>
    </row>
    <row r="3061" spans="1:5" x14ac:dyDescent="0.25">
      <c r="A3061" s="178" t="s">
        <v>1338</v>
      </c>
      <c r="B3061" s="178" t="s">
        <v>3761</v>
      </c>
      <c r="C3061" s="178" t="s">
        <v>1419</v>
      </c>
      <c r="D3061" s="178" t="s">
        <v>1418</v>
      </c>
      <c r="E3061" s="178" t="s">
        <v>1339</v>
      </c>
    </row>
    <row r="3062" spans="1:5" x14ac:dyDescent="0.25">
      <c r="A3062" s="178" t="s">
        <v>1338</v>
      </c>
      <c r="B3062" s="178" t="s">
        <v>3761</v>
      </c>
      <c r="C3062" s="178" t="s">
        <v>1419</v>
      </c>
      <c r="D3062" s="178" t="s">
        <v>1418</v>
      </c>
      <c r="E3062" s="178" t="s">
        <v>1460</v>
      </c>
    </row>
    <row r="3063" spans="1:5" x14ac:dyDescent="0.25">
      <c r="A3063" s="178" t="s">
        <v>1338</v>
      </c>
      <c r="B3063" s="178" t="s">
        <v>3761</v>
      </c>
      <c r="C3063" s="178" t="s">
        <v>1419</v>
      </c>
      <c r="D3063" s="178" t="s">
        <v>1418</v>
      </c>
      <c r="E3063" s="178" t="s">
        <v>1472</v>
      </c>
    </row>
    <row r="3064" spans="1:5" x14ac:dyDescent="0.25">
      <c r="A3064" s="178" t="s">
        <v>1338</v>
      </c>
      <c r="B3064" s="178" t="s">
        <v>3760</v>
      </c>
      <c r="C3064" s="178" t="s">
        <v>1417</v>
      </c>
      <c r="D3064" s="178" t="s">
        <v>1416</v>
      </c>
      <c r="E3064" s="178" t="s">
        <v>3717</v>
      </c>
    </row>
    <row r="3065" spans="1:5" x14ac:dyDescent="0.25">
      <c r="A3065" s="178" t="s">
        <v>1338</v>
      </c>
      <c r="B3065" s="178" t="s">
        <v>3760</v>
      </c>
      <c r="C3065" s="178" t="s">
        <v>1417</v>
      </c>
      <c r="D3065" s="178" t="s">
        <v>1416</v>
      </c>
      <c r="E3065" s="178" t="s">
        <v>1385</v>
      </c>
    </row>
    <row r="3066" spans="1:5" x14ac:dyDescent="0.25">
      <c r="A3066" s="178" t="s">
        <v>1338</v>
      </c>
      <c r="B3066" s="178" t="s">
        <v>3760</v>
      </c>
      <c r="C3066" s="178" t="s">
        <v>1417</v>
      </c>
      <c r="D3066" s="178" t="s">
        <v>1416</v>
      </c>
      <c r="E3066" s="178" t="s">
        <v>1363</v>
      </c>
    </row>
    <row r="3067" spans="1:5" x14ac:dyDescent="0.25">
      <c r="A3067" s="178" t="s">
        <v>1338</v>
      </c>
      <c r="B3067" s="178" t="s">
        <v>3760</v>
      </c>
      <c r="C3067" s="178" t="s">
        <v>1417</v>
      </c>
      <c r="D3067" s="178" t="s">
        <v>1416</v>
      </c>
      <c r="E3067" s="178" t="s">
        <v>3715</v>
      </c>
    </row>
    <row r="3068" spans="1:5" x14ac:dyDescent="0.25">
      <c r="A3068" s="178" t="s">
        <v>1338</v>
      </c>
      <c r="B3068" s="178" t="s">
        <v>3759</v>
      </c>
      <c r="C3068" s="178" t="s">
        <v>1414</v>
      </c>
      <c r="D3068" s="178" t="s">
        <v>1413</v>
      </c>
      <c r="E3068" s="178" t="s">
        <v>3740</v>
      </c>
    </row>
    <row r="3069" spans="1:5" x14ac:dyDescent="0.25">
      <c r="A3069" s="178" t="s">
        <v>1338</v>
      </c>
      <c r="B3069" s="178" t="s">
        <v>3759</v>
      </c>
      <c r="C3069" s="178" t="s">
        <v>1414</v>
      </c>
      <c r="D3069" s="178" t="s">
        <v>1413</v>
      </c>
      <c r="E3069" s="178" t="s">
        <v>1383</v>
      </c>
    </row>
    <row r="3070" spans="1:5" x14ac:dyDescent="0.25">
      <c r="A3070" s="178" t="s">
        <v>1338</v>
      </c>
      <c r="B3070" s="178" t="s">
        <v>3759</v>
      </c>
      <c r="C3070" s="178" t="s">
        <v>1414</v>
      </c>
      <c r="D3070" s="178" t="s">
        <v>1413</v>
      </c>
      <c r="E3070" s="178" t="s">
        <v>1341</v>
      </c>
    </row>
    <row r="3071" spans="1:5" x14ac:dyDescent="0.25">
      <c r="A3071" s="178" t="s">
        <v>1338</v>
      </c>
      <c r="B3071" s="178" t="s">
        <v>3758</v>
      </c>
      <c r="C3071" s="178" t="s">
        <v>1412</v>
      </c>
      <c r="D3071" s="178" t="s">
        <v>1411</v>
      </c>
      <c r="E3071" s="178" t="s">
        <v>3719</v>
      </c>
    </row>
    <row r="3072" spans="1:5" x14ac:dyDescent="0.25">
      <c r="A3072" s="178" t="s">
        <v>1338</v>
      </c>
      <c r="B3072" s="178" t="s">
        <v>3758</v>
      </c>
      <c r="C3072" s="178" t="s">
        <v>1412</v>
      </c>
      <c r="D3072" s="178" t="s">
        <v>1411</v>
      </c>
      <c r="E3072" s="178" t="s">
        <v>1367</v>
      </c>
    </row>
    <row r="3073" spans="1:5" x14ac:dyDescent="0.25">
      <c r="A3073" s="178" t="s">
        <v>1338</v>
      </c>
      <c r="B3073" s="178" t="s">
        <v>3758</v>
      </c>
      <c r="C3073" s="178" t="s">
        <v>1412</v>
      </c>
      <c r="D3073" s="178" t="s">
        <v>1411</v>
      </c>
      <c r="E3073" s="178" t="s">
        <v>1347</v>
      </c>
    </row>
    <row r="3074" spans="1:5" x14ac:dyDescent="0.25">
      <c r="A3074" s="178" t="s">
        <v>1338</v>
      </c>
      <c r="B3074" s="178" t="s">
        <v>3758</v>
      </c>
      <c r="C3074" s="178" t="s">
        <v>1412</v>
      </c>
      <c r="D3074" s="178" t="s">
        <v>1411</v>
      </c>
      <c r="E3074" s="178" t="s">
        <v>1336</v>
      </c>
    </row>
    <row r="3075" spans="1:5" x14ac:dyDescent="0.25">
      <c r="A3075" s="178" t="s">
        <v>1338</v>
      </c>
      <c r="B3075" s="178" t="s">
        <v>3757</v>
      </c>
      <c r="C3075" s="178" t="s">
        <v>1410</v>
      </c>
      <c r="D3075" s="178" t="s">
        <v>1409</v>
      </c>
      <c r="E3075" s="178" t="s">
        <v>3726</v>
      </c>
    </row>
    <row r="3076" spans="1:5" x14ac:dyDescent="0.25">
      <c r="A3076" s="178" t="s">
        <v>1338</v>
      </c>
      <c r="B3076" s="178" t="s">
        <v>3757</v>
      </c>
      <c r="C3076" s="178" t="s">
        <v>1410</v>
      </c>
      <c r="D3076" s="178" t="s">
        <v>1409</v>
      </c>
      <c r="E3076" s="178" t="s">
        <v>1361</v>
      </c>
    </row>
    <row r="3077" spans="1:5" x14ac:dyDescent="0.25">
      <c r="A3077" s="178" t="s">
        <v>1338</v>
      </c>
      <c r="B3077" s="178" t="s">
        <v>3757</v>
      </c>
      <c r="C3077" s="178" t="s">
        <v>1410</v>
      </c>
      <c r="D3077" s="178" t="s">
        <v>1409</v>
      </c>
      <c r="E3077" s="178" t="s">
        <v>1353</v>
      </c>
    </row>
    <row r="3078" spans="1:5" x14ac:dyDescent="0.25">
      <c r="A3078" s="178" t="s">
        <v>1338</v>
      </c>
      <c r="B3078" s="178" t="s">
        <v>3757</v>
      </c>
      <c r="C3078" s="178" t="s">
        <v>1410</v>
      </c>
      <c r="D3078" s="178" t="s">
        <v>1409</v>
      </c>
      <c r="E3078" s="178" t="s">
        <v>1375</v>
      </c>
    </row>
    <row r="3079" spans="1:5" x14ac:dyDescent="0.25">
      <c r="A3079" s="178" t="s">
        <v>1338</v>
      </c>
      <c r="B3079" s="178" t="s">
        <v>3755</v>
      </c>
      <c r="C3079" s="178" t="s">
        <v>1408</v>
      </c>
      <c r="D3079" s="178" t="s">
        <v>1407</v>
      </c>
      <c r="E3079" s="178" t="s">
        <v>1484</v>
      </c>
    </row>
    <row r="3080" spans="1:5" x14ac:dyDescent="0.25">
      <c r="A3080" s="178" t="s">
        <v>1338</v>
      </c>
      <c r="B3080" s="178" t="s">
        <v>3755</v>
      </c>
      <c r="C3080" s="178" t="s">
        <v>1408</v>
      </c>
      <c r="D3080" s="178" t="s">
        <v>1407</v>
      </c>
      <c r="E3080" s="178" t="s">
        <v>1478</v>
      </c>
    </row>
    <row r="3081" spans="1:5" x14ac:dyDescent="0.25">
      <c r="A3081" s="178" t="s">
        <v>1338</v>
      </c>
      <c r="B3081" s="178" t="s">
        <v>3755</v>
      </c>
      <c r="C3081" s="178" t="s">
        <v>1408</v>
      </c>
      <c r="D3081" s="178" t="s">
        <v>1407</v>
      </c>
      <c r="E3081" s="178" t="s">
        <v>1438</v>
      </c>
    </row>
    <row r="3082" spans="1:5" x14ac:dyDescent="0.25">
      <c r="A3082" s="178" t="s">
        <v>1338</v>
      </c>
      <c r="B3082" s="178" t="s">
        <v>3755</v>
      </c>
      <c r="C3082" s="178" t="s">
        <v>1408</v>
      </c>
      <c r="D3082" s="178" t="s">
        <v>1407</v>
      </c>
      <c r="E3082" s="178" t="s">
        <v>3756</v>
      </c>
    </row>
    <row r="3083" spans="1:5" x14ac:dyDescent="0.25">
      <c r="A3083" s="178" t="s">
        <v>1338</v>
      </c>
      <c r="B3083" s="178" t="s">
        <v>3755</v>
      </c>
      <c r="C3083" s="178" t="s">
        <v>1408</v>
      </c>
      <c r="D3083" s="178" t="s">
        <v>1407</v>
      </c>
      <c r="E3083" s="178" t="s">
        <v>1428</v>
      </c>
    </row>
    <row r="3084" spans="1:5" x14ac:dyDescent="0.25">
      <c r="A3084" s="178" t="s">
        <v>1338</v>
      </c>
      <c r="B3084" s="178" t="s">
        <v>3755</v>
      </c>
      <c r="C3084" s="178" t="s">
        <v>1408</v>
      </c>
      <c r="D3084" s="178" t="s">
        <v>1407</v>
      </c>
      <c r="E3084" s="178" t="s">
        <v>1426</v>
      </c>
    </row>
    <row r="3085" spans="1:5" x14ac:dyDescent="0.25">
      <c r="A3085" s="178" t="s">
        <v>1338</v>
      </c>
      <c r="B3085" s="178" t="s">
        <v>3753</v>
      </c>
      <c r="C3085" s="178" t="s">
        <v>1406</v>
      </c>
      <c r="D3085" s="178" t="s">
        <v>1405</v>
      </c>
      <c r="E3085" s="178" t="s">
        <v>3754</v>
      </c>
    </row>
    <row r="3086" spans="1:5" x14ac:dyDescent="0.25">
      <c r="A3086" s="178" t="s">
        <v>1338</v>
      </c>
      <c r="B3086" s="178" t="s">
        <v>3753</v>
      </c>
      <c r="C3086" s="178" t="s">
        <v>1406</v>
      </c>
      <c r="D3086" s="178" t="s">
        <v>1405</v>
      </c>
      <c r="E3086" s="178" t="s">
        <v>1460</v>
      </c>
    </row>
    <row r="3087" spans="1:5" x14ac:dyDescent="0.25">
      <c r="A3087" s="178" t="s">
        <v>1338</v>
      </c>
      <c r="B3087" s="178" t="s">
        <v>3753</v>
      </c>
      <c r="C3087" s="178" t="s">
        <v>1406</v>
      </c>
      <c r="D3087" s="178" t="s">
        <v>1405</v>
      </c>
      <c r="E3087" s="178" t="s">
        <v>3745</v>
      </c>
    </row>
    <row r="3088" spans="1:5" x14ac:dyDescent="0.25">
      <c r="A3088" s="178" t="s">
        <v>1338</v>
      </c>
      <c r="B3088" s="178" t="s">
        <v>3753</v>
      </c>
      <c r="C3088" s="178" t="s">
        <v>1406</v>
      </c>
      <c r="D3088" s="178" t="s">
        <v>1405</v>
      </c>
      <c r="E3088" s="178" t="s">
        <v>1422</v>
      </c>
    </row>
    <row r="3089" spans="1:5" x14ac:dyDescent="0.25">
      <c r="A3089" s="178" t="s">
        <v>1338</v>
      </c>
      <c r="B3089" s="178" t="s">
        <v>3753</v>
      </c>
      <c r="C3089" s="178" t="s">
        <v>1406</v>
      </c>
      <c r="D3089" s="178" t="s">
        <v>1405</v>
      </c>
      <c r="E3089" s="178" t="s">
        <v>1339</v>
      </c>
    </row>
    <row r="3090" spans="1:5" x14ac:dyDescent="0.25">
      <c r="A3090" s="178" t="s">
        <v>1338</v>
      </c>
      <c r="B3090" s="178" t="s">
        <v>3752</v>
      </c>
      <c r="C3090" s="178" t="s">
        <v>1404</v>
      </c>
      <c r="D3090" s="178" t="s">
        <v>1403</v>
      </c>
      <c r="E3090" s="178" t="s">
        <v>1397</v>
      </c>
    </row>
    <row r="3091" spans="1:5" x14ac:dyDescent="0.25">
      <c r="A3091" s="178" t="s">
        <v>1338</v>
      </c>
      <c r="B3091" s="178" t="s">
        <v>3752</v>
      </c>
      <c r="C3091" s="178" t="s">
        <v>1404</v>
      </c>
      <c r="D3091" s="178" t="s">
        <v>1403</v>
      </c>
      <c r="E3091" s="178" t="s">
        <v>3713</v>
      </c>
    </row>
    <row r="3092" spans="1:5" x14ac:dyDescent="0.25">
      <c r="A3092" s="178" t="s">
        <v>1338</v>
      </c>
      <c r="B3092" s="178" t="s">
        <v>3752</v>
      </c>
      <c r="C3092" s="178" t="s">
        <v>1404</v>
      </c>
      <c r="D3092" s="178" t="s">
        <v>1403</v>
      </c>
      <c r="E3092" s="178" t="s">
        <v>1470</v>
      </c>
    </row>
    <row r="3093" spans="1:5" x14ac:dyDescent="0.25">
      <c r="A3093" s="178" t="s">
        <v>1338</v>
      </c>
      <c r="B3093" s="178" t="s">
        <v>3751</v>
      </c>
      <c r="C3093" s="178" t="s">
        <v>1402</v>
      </c>
      <c r="D3093" s="178" t="s">
        <v>1401</v>
      </c>
      <c r="E3093" s="178" t="s">
        <v>3740</v>
      </c>
    </row>
    <row r="3094" spans="1:5" x14ac:dyDescent="0.25">
      <c r="A3094" s="178" t="s">
        <v>1338</v>
      </c>
      <c r="B3094" s="178" t="s">
        <v>3751</v>
      </c>
      <c r="C3094" s="178" t="s">
        <v>1402</v>
      </c>
      <c r="D3094" s="178" t="s">
        <v>1401</v>
      </c>
      <c r="E3094" s="178" t="s">
        <v>1413</v>
      </c>
    </row>
    <row r="3095" spans="1:5" x14ac:dyDescent="0.25">
      <c r="A3095" s="178" t="s">
        <v>1338</v>
      </c>
      <c r="B3095" s="178" t="s">
        <v>3751</v>
      </c>
      <c r="C3095" s="178" t="s">
        <v>1402</v>
      </c>
      <c r="D3095" s="178" t="s">
        <v>1401</v>
      </c>
      <c r="E3095" s="178" t="s">
        <v>1383</v>
      </c>
    </row>
    <row r="3096" spans="1:5" x14ac:dyDescent="0.25">
      <c r="A3096" s="178" t="s">
        <v>1338</v>
      </c>
      <c r="B3096" s="178" t="s">
        <v>3751</v>
      </c>
      <c r="C3096" s="178" t="s">
        <v>1402</v>
      </c>
      <c r="D3096" s="178" t="s">
        <v>1401</v>
      </c>
      <c r="E3096" s="178" t="s">
        <v>1424</v>
      </c>
    </row>
    <row r="3097" spans="1:5" x14ac:dyDescent="0.25">
      <c r="A3097" s="178" t="s">
        <v>1338</v>
      </c>
      <c r="B3097" s="178" t="s">
        <v>3750</v>
      </c>
      <c r="C3097" s="178" t="s">
        <v>1400</v>
      </c>
      <c r="D3097" s="178" t="s">
        <v>1399</v>
      </c>
      <c r="E3097" s="178" t="s">
        <v>3723</v>
      </c>
    </row>
    <row r="3098" spans="1:5" x14ac:dyDescent="0.25">
      <c r="A3098" s="178" t="s">
        <v>1338</v>
      </c>
      <c r="B3098" s="178" t="s">
        <v>3750</v>
      </c>
      <c r="C3098" s="178" t="s">
        <v>1400</v>
      </c>
      <c r="D3098" s="178" t="s">
        <v>1399</v>
      </c>
      <c r="E3098" s="178" t="s">
        <v>1462</v>
      </c>
    </row>
    <row r="3099" spans="1:5" x14ac:dyDescent="0.25">
      <c r="A3099" s="178" t="s">
        <v>1338</v>
      </c>
      <c r="B3099" s="178" t="s">
        <v>3750</v>
      </c>
      <c r="C3099" s="178" t="s">
        <v>1400</v>
      </c>
      <c r="D3099" s="178" t="s">
        <v>1399</v>
      </c>
      <c r="E3099" s="178" t="s">
        <v>1359</v>
      </c>
    </row>
    <row r="3100" spans="1:5" x14ac:dyDescent="0.25">
      <c r="A3100" s="178" t="s">
        <v>1338</v>
      </c>
      <c r="B3100" s="178" t="s">
        <v>3749</v>
      </c>
      <c r="C3100" s="178" t="s">
        <v>1398</v>
      </c>
      <c r="D3100" s="178" t="s">
        <v>1397</v>
      </c>
      <c r="E3100" s="178" t="s">
        <v>3714</v>
      </c>
    </row>
    <row r="3101" spans="1:5" x14ac:dyDescent="0.25">
      <c r="A3101" s="178" t="s">
        <v>1338</v>
      </c>
      <c r="B3101" s="178" t="s">
        <v>3749</v>
      </c>
      <c r="C3101" s="178" t="s">
        <v>1398</v>
      </c>
      <c r="D3101" s="178" t="s">
        <v>1397</v>
      </c>
      <c r="E3101" s="178" t="s">
        <v>1464</v>
      </c>
    </row>
    <row r="3102" spans="1:5" x14ac:dyDescent="0.25">
      <c r="A3102" s="178" t="s">
        <v>1338</v>
      </c>
      <c r="B3102" s="178" t="s">
        <v>3749</v>
      </c>
      <c r="C3102" s="178" t="s">
        <v>1398</v>
      </c>
      <c r="D3102" s="178" t="s">
        <v>1397</v>
      </c>
      <c r="E3102" s="178" t="s">
        <v>3715</v>
      </c>
    </row>
    <row r="3103" spans="1:5" x14ac:dyDescent="0.25">
      <c r="A3103" s="178" t="s">
        <v>1338</v>
      </c>
      <c r="B3103" s="178" t="s">
        <v>3749</v>
      </c>
      <c r="C3103" s="178" t="s">
        <v>1398</v>
      </c>
      <c r="D3103" s="178" t="s">
        <v>1397</v>
      </c>
      <c r="E3103" s="178" t="s">
        <v>3713</v>
      </c>
    </row>
    <row r="3104" spans="1:5" x14ac:dyDescent="0.25">
      <c r="A3104" s="178" t="s">
        <v>1338</v>
      </c>
      <c r="B3104" s="178" t="s">
        <v>3748</v>
      </c>
      <c r="C3104" s="178" t="s">
        <v>1396</v>
      </c>
      <c r="D3104" s="178" t="s">
        <v>1395</v>
      </c>
      <c r="E3104" s="178" t="s">
        <v>1434</v>
      </c>
    </row>
    <row r="3105" spans="1:5" x14ac:dyDescent="0.25">
      <c r="A3105" s="178" t="s">
        <v>1338</v>
      </c>
      <c r="B3105" s="178" t="s">
        <v>3748</v>
      </c>
      <c r="C3105" s="178" t="s">
        <v>1396</v>
      </c>
      <c r="D3105" s="178" t="s">
        <v>1395</v>
      </c>
      <c r="E3105" s="178" t="s">
        <v>1466</v>
      </c>
    </row>
    <row r="3106" spans="1:5" x14ac:dyDescent="0.25">
      <c r="A3106" s="178" t="s">
        <v>1338</v>
      </c>
      <c r="B3106" s="178" t="s">
        <v>3748</v>
      </c>
      <c r="C3106" s="178" t="s">
        <v>1396</v>
      </c>
      <c r="D3106" s="178" t="s">
        <v>1395</v>
      </c>
      <c r="E3106" s="178" t="s">
        <v>1389</v>
      </c>
    </row>
    <row r="3107" spans="1:5" x14ac:dyDescent="0.25">
      <c r="A3107" s="178" t="s">
        <v>1338</v>
      </c>
      <c r="B3107" s="178" t="s">
        <v>3746</v>
      </c>
      <c r="C3107" s="178" t="s">
        <v>1394</v>
      </c>
      <c r="D3107" s="178" t="s">
        <v>1393</v>
      </c>
      <c r="E3107" s="178" t="s">
        <v>3738</v>
      </c>
    </row>
    <row r="3108" spans="1:5" x14ac:dyDescent="0.25">
      <c r="A3108" s="178" t="s">
        <v>1338</v>
      </c>
      <c r="B3108" s="178" t="s">
        <v>3746</v>
      </c>
      <c r="C3108" s="178" t="s">
        <v>1394</v>
      </c>
      <c r="D3108" s="178" t="s">
        <v>1393</v>
      </c>
      <c r="E3108" s="178" t="s">
        <v>3747</v>
      </c>
    </row>
    <row r="3109" spans="1:5" x14ac:dyDescent="0.25">
      <c r="A3109" s="178" t="s">
        <v>1338</v>
      </c>
      <c r="B3109" s="178" t="s">
        <v>3746</v>
      </c>
      <c r="C3109" s="178" t="s">
        <v>1394</v>
      </c>
      <c r="D3109" s="178" t="s">
        <v>1393</v>
      </c>
      <c r="E3109" s="178" t="s">
        <v>1442</v>
      </c>
    </row>
    <row r="3110" spans="1:5" x14ac:dyDescent="0.25">
      <c r="A3110" s="178" t="s">
        <v>1338</v>
      </c>
      <c r="B3110" s="178" t="s">
        <v>3746</v>
      </c>
      <c r="C3110" s="178" t="s">
        <v>1394</v>
      </c>
      <c r="D3110" s="178" t="s">
        <v>1393</v>
      </c>
      <c r="E3110" s="178" t="s">
        <v>3723</v>
      </c>
    </row>
    <row r="3111" spans="1:5" x14ac:dyDescent="0.25">
      <c r="A3111" s="178" t="s">
        <v>1338</v>
      </c>
      <c r="B3111" s="178" t="s">
        <v>3744</v>
      </c>
      <c r="C3111" s="178" t="s">
        <v>1392</v>
      </c>
      <c r="D3111" s="178" t="s">
        <v>1391</v>
      </c>
      <c r="E3111" s="178" t="s">
        <v>1379</v>
      </c>
    </row>
    <row r="3112" spans="1:5" x14ac:dyDescent="0.25">
      <c r="A3112" s="178" t="s">
        <v>1338</v>
      </c>
      <c r="B3112" s="178" t="s">
        <v>3744</v>
      </c>
      <c r="C3112" s="178" t="s">
        <v>1392</v>
      </c>
      <c r="D3112" s="178" t="s">
        <v>1391</v>
      </c>
      <c r="E3112" s="178" t="s">
        <v>1472</v>
      </c>
    </row>
    <row r="3113" spans="1:5" x14ac:dyDescent="0.25">
      <c r="A3113" s="178" t="s">
        <v>1338</v>
      </c>
      <c r="B3113" s="178" t="s">
        <v>3744</v>
      </c>
      <c r="C3113" s="178" t="s">
        <v>1392</v>
      </c>
      <c r="D3113" s="178" t="s">
        <v>1391</v>
      </c>
      <c r="E3113" s="178" t="s">
        <v>3745</v>
      </c>
    </row>
    <row r="3114" spans="1:5" x14ac:dyDescent="0.25">
      <c r="A3114" s="178" t="s">
        <v>1338</v>
      </c>
      <c r="B3114" s="178" t="s">
        <v>3744</v>
      </c>
      <c r="C3114" s="178" t="s">
        <v>1392</v>
      </c>
      <c r="D3114" s="178" t="s">
        <v>1391</v>
      </c>
      <c r="E3114" s="178" t="s">
        <v>1432</v>
      </c>
    </row>
    <row r="3115" spans="1:5" x14ac:dyDescent="0.25">
      <c r="A3115" s="178" t="s">
        <v>1338</v>
      </c>
      <c r="B3115" s="178" t="s">
        <v>3743</v>
      </c>
      <c r="C3115" s="178" t="s">
        <v>1390</v>
      </c>
      <c r="D3115" s="178" t="s">
        <v>1389</v>
      </c>
      <c r="E3115" s="178" t="s">
        <v>1466</v>
      </c>
    </row>
    <row r="3116" spans="1:5" x14ac:dyDescent="0.25">
      <c r="A3116" s="178" t="s">
        <v>1338</v>
      </c>
      <c r="B3116" s="178" t="s">
        <v>3742</v>
      </c>
      <c r="C3116" s="178" t="s">
        <v>1388</v>
      </c>
      <c r="D3116" s="178" t="s">
        <v>1387</v>
      </c>
      <c r="E3116" s="178" t="s">
        <v>1422</v>
      </c>
    </row>
    <row r="3117" spans="1:5" x14ac:dyDescent="0.25">
      <c r="A3117" s="178" t="s">
        <v>1338</v>
      </c>
      <c r="B3117" s="178" t="s">
        <v>3742</v>
      </c>
      <c r="C3117" s="178" t="s">
        <v>1388</v>
      </c>
      <c r="D3117" s="178" t="s">
        <v>1387</v>
      </c>
      <c r="E3117" s="178" t="s">
        <v>1377</v>
      </c>
    </row>
    <row r="3118" spans="1:5" x14ac:dyDescent="0.25">
      <c r="A3118" s="178" t="s">
        <v>1338</v>
      </c>
      <c r="B3118" s="178" t="s">
        <v>3742</v>
      </c>
      <c r="C3118" s="178" t="s">
        <v>1388</v>
      </c>
      <c r="D3118" s="178" t="s">
        <v>1387</v>
      </c>
      <c r="E3118" s="178" t="s">
        <v>3710</v>
      </c>
    </row>
    <row r="3119" spans="1:5" x14ac:dyDescent="0.25">
      <c r="A3119" s="178" t="s">
        <v>1338</v>
      </c>
      <c r="B3119" s="178" t="s">
        <v>3741</v>
      </c>
      <c r="C3119" s="178" t="s">
        <v>1386</v>
      </c>
      <c r="D3119" s="178" t="s">
        <v>1385</v>
      </c>
      <c r="E3119" s="178" t="s">
        <v>1464</v>
      </c>
    </row>
    <row r="3120" spans="1:5" x14ac:dyDescent="0.25">
      <c r="A3120" s="178" t="s">
        <v>1338</v>
      </c>
      <c r="B3120" s="178" t="s">
        <v>3741</v>
      </c>
      <c r="C3120" s="178" t="s">
        <v>1386</v>
      </c>
      <c r="D3120" s="178" t="s">
        <v>1385</v>
      </c>
      <c r="E3120" s="178" t="s">
        <v>1363</v>
      </c>
    </row>
    <row r="3121" spans="1:5" x14ac:dyDescent="0.25">
      <c r="A3121" s="178" t="s">
        <v>1338</v>
      </c>
      <c r="B3121" s="178" t="s">
        <v>3741</v>
      </c>
      <c r="C3121" s="178" t="s">
        <v>1386</v>
      </c>
      <c r="D3121" s="178" t="s">
        <v>1385</v>
      </c>
      <c r="E3121" s="178" t="s">
        <v>1336</v>
      </c>
    </row>
    <row r="3122" spans="1:5" x14ac:dyDescent="0.25">
      <c r="A3122" s="178" t="s">
        <v>1338</v>
      </c>
      <c r="B3122" s="178" t="s">
        <v>3739</v>
      </c>
      <c r="C3122" s="178" t="s">
        <v>1384</v>
      </c>
      <c r="D3122" s="178" t="s">
        <v>1383</v>
      </c>
      <c r="E3122" s="178" t="s">
        <v>3740</v>
      </c>
    </row>
    <row r="3123" spans="1:5" x14ac:dyDescent="0.25">
      <c r="A3123" s="178" t="s">
        <v>1338</v>
      </c>
      <c r="B3123" s="178" t="s">
        <v>3739</v>
      </c>
      <c r="C3123" s="178" t="s">
        <v>1384</v>
      </c>
      <c r="D3123" s="178" t="s">
        <v>1383</v>
      </c>
      <c r="E3123" s="178" t="s">
        <v>1413</v>
      </c>
    </row>
    <row r="3124" spans="1:5" x14ac:dyDescent="0.25">
      <c r="A3124" s="178" t="s">
        <v>1338</v>
      </c>
      <c r="B3124" s="178" t="s">
        <v>3739</v>
      </c>
      <c r="C3124" s="178" t="s">
        <v>1384</v>
      </c>
      <c r="D3124" s="178" t="s">
        <v>1383</v>
      </c>
      <c r="E3124" s="178" t="s">
        <v>1424</v>
      </c>
    </row>
    <row r="3125" spans="1:5" x14ac:dyDescent="0.25">
      <c r="A3125" s="178" t="s">
        <v>1338</v>
      </c>
      <c r="B3125" s="178" t="s">
        <v>3737</v>
      </c>
      <c r="C3125" s="178" t="s">
        <v>1382</v>
      </c>
      <c r="D3125" s="178" t="s">
        <v>1381</v>
      </c>
      <c r="E3125" s="178" t="s">
        <v>3723</v>
      </c>
    </row>
    <row r="3126" spans="1:5" x14ac:dyDescent="0.25">
      <c r="A3126" s="178" t="s">
        <v>1338</v>
      </c>
      <c r="B3126" s="178" t="s">
        <v>3737</v>
      </c>
      <c r="C3126" s="178" t="s">
        <v>1382</v>
      </c>
      <c r="D3126" s="178" t="s">
        <v>1381</v>
      </c>
      <c r="E3126" s="178" t="s">
        <v>1422</v>
      </c>
    </row>
    <row r="3127" spans="1:5" x14ac:dyDescent="0.25">
      <c r="A3127" s="178" t="s">
        <v>1338</v>
      </c>
      <c r="B3127" s="178" t="s">
        <v>3737</v>
      </c>
      <c r="C3127" s="178" t="s">
        <v>1382</v>
      </c>
      <c r="D3127" s="178" t="s">
        <v>1381</v>
      </c>
      <c r="E3127" s="178" t="s">
        <v>1339</v>
      </c>
    </row>
    <row r="3128" spans="1:5" x14ac:dyDescent="0.25">
      <c r="A3128" s="178" t="s">
        <v>1338</v>
      </c>
      <c r="B3128" s="178" t="s">
        <v>3737</v>
      </c>
      <c r="C3128" s="178" t="s">
        <v>1382</v>
      </c>
      <c r="D3128" s="178" t="s">
        <v>1381</v>
      </c>
      <c r="E3128" s="178" t="s">
        <v>3738</v>
      </c>
    </row>
    <row r="3129" spans="1:5" x14ac:dyDescent="0.25">
      <c r="A3129" s="178" t="s">
        <v>1338</v>
      </c>
      <c r="B3129" s="178" t="s">
        <v>3737</v>
      </c>
      <c r="C3129" s="178" t="s">
        <v>1382</v>
      </c>
      <c r="D3129" s="178" t="s">
        <v>1381</v>
      </c>
      <c r="E3129" s="178" t="s">
        <v>1442</v>
      </c>
    </row>
    <row r="3130" spans="1:5" x14ac:dyDescent="0.25">
      <c r="A3130" s="178" t="s">
        <v>1338</v>
      </c>
      <c r="B3130" s="178" t="s">
        <v>3736</v>
      </c>
      <c r="C3130" s="178" t="s">
        <v>1380</v>
      </c>
      <c r="D3130" s="178" t="s">
        <v>1379</v>
      </c>
      <c r="E3130" s="178" t="s">
        <v>1391</v>
      </c>
    </row>
    <row r="3131" spans="1:5" x14ac:dyDescent="0.25">
      <c r="A3131" s="178" t="s">
        <v>1338</v>
      </c>
      <c r="B3131" s="178" t="s">
        <v>3736</v>
      </c>
      <c r="C3131" s="178" t="s">
        <v>1380</v>
      </c>
      <c r="D3131" s="178" t="s">
        <v>1379</v>
      </c>
      <c r="E3131" s="178" t="s">
        <v>1472</v>
      </c>
    </row>
    <row r="3132" spans="1:5" x14ac:dyDescent="0.25">
      <c r="A3132" s="178" t="s">
        <v>1338</v>
      </c>
      <c r="B3132" s="178" t="s">
        <v>3736</v>
      </c>
      <c r="C3132" s="178" t="s">
        <v>1380</v>
      </c>
      <c r="D3132" s="178" t="s">
        <v>1379</v>
      </c>
      <c r="E3132" s="178" t="s">
        <v>1448</v>
      </c>
    </row>
    <row r="3133" spans="1:5" x14ac:dyDescent="0.25">
      <c r="A3133" s="178" t="s">
        <v>1338</v>
      </c>
      <c r="B3133" s="178" t="s">
        <v>3735</v>
      </c>
      <c r="C3133" s="178" t="s">
        <v>1378</v>
      </c>
      <c r="D3133" s="178" t="s">
        <v>1377</v>
      </c>
      <c r="E3133" s="178" t="s">
        <v>1422</v>
      </c>
    </row>
    <row r="3134" spans="1:5" x14ac:dyDescent="0.25">
      <c r="A3134" s="178" t="s">
        <v>1338</v>
      </c>
      <c r="B3134" s="178" t="s">
        <v>3735</v>
      </c>
      <c r="C3134" s="178" t="s">
        <v>1378</v>
      </c>
      <c r="D3134" s="178" t="s">
        <v>1377</v>
      </c>
      <c r="E3134" s="178" t="s">
        <v>1387</v>
      </c>
    </row>
    <row r="3135" spans="1:5" x14ac:dyDescent="0.25">
      <c r="A3135" s="178" t="s">
        <v>1338</v>
      </c>
      <c r="B3135" s="178" t="s">
        <v>3735</v>
      </c>
      <c r="C3135" s="178" t="s">
        <v>1378</v>
      </c>
      <c r="D3135" s="178" t="s">
        <v>1377</v>
      </c>
      <c r="E3135" s="178" t="s">
        <v>1393</v>
      </c>
    </row>
    <row r="3136" spans="1:5" x14ac:dyDescent="0.25">
      <c r="A3136" s="178" t="s">
        <v>1338</v>
      </c>
      <c r="B3136" s="178" t="s">
        <v>3735</v>
      </c>
      <c r="C3136" s="178" t="s">
        <v>1378</v>
      </c>
      <c r="D3136" s="178" t="s">
        <v>1377</v>
      </c>
      <c r="E3136" s="178" t="s">
        <v>3723</v>
      </c>
    </row>
    <row r="3137" spans="1:5" x14ac:dyDescent="0.25">
      <c r="A3137" s="178" t="s">
        <v>1338</v>
      </c>
      <c r="B3137" s="178" t="s">
        <v>3734</v>
      </c>
      <c r="C3137" s="178" t="s">
        <v>1376</v>
      </c>
      <c r="D3137" s="178" t="s">
        <v>1375</v>
      </c>
      <c r="E3137" s="178" t="s">
        <v>1409</v>
      </c>
    </row>
    <row r="3138" spans="1:5" x14ac:dyDescent="0.25">
      <c r="A3138" s="178" t="s">
        <v>1338</v>
      </c>
      <c r="B3138" s="178" t="s">
        <v>3734</v>
      </c>
      <c r="C3138" s="178" t="s">
        <v>1376</v>
      </c>
      <c r="D3138" s="178" t="s">
        <v>1375</v>
      </c>
      <c r="E3138" s="178" t="s">
        <v>1353</v>
      </c>
    </row>
    <row r="3139" spans="1:5" x14ac:dyDescent="0.25">
      <c r="A3139" s="178" t="s">
        <v>1338</v>
      </c>
      <c r="B3139" s="178" t="s">
        <v>3734</v>
      </c>
      <c r="C3139" s="178" t="s">
        <v>1376</v>
      </c>
      <c r="D3139" s="178" t="s">
        <v>1375</v>
      </c>
      <c r="E3139" s="178" t="s">
        <v>1347</v>
      </c>
    </row>
    <row r="3140" spans="1:5" x14ac:dyDescent="0.25">
      <c r="A3140" s="178" t="s">
        <v>1338</v>
      </c>
      <c r="B3140" s="178" t="s">
        <v>3733</v>
      </c>
      <c r="C3140" s="178" t="s">
        <v>1374</v>
      </c>
      <c r="D3140" s="178" t="s">
        <v>1373</v>
      </c>
      <c r="E3140" s="178" t="s">
        <v>1462</v>
      </c>
    </row>
    <row r="3141" spans="1:5" x14ac:dyDescent="0.25">
      <c r="A3141" s="178" t="s">
        <v>1338</v>
      </c>
      <c r="B3141" s="178" t="s">
        <v>3733</v>
      </c>
      <c r="C3141" s="178" t="s">
        <v>1374</v>
      </c>
      <c r="D3141" s="178" t="s">
        <v>1373</v>
      </c>
      <c r="E3141" s="178" t="s">
        <v>1359</v>
      </c>
    </row>
    <row r="3142" spans="1:5" x14ac:dyDescent="0.25">
      <c r="A3142" s="178" t="s">
        <v>1338</v>
      </c>
      <c r="B3142" s="178" t="s">
        <v>3733</v>
      </c>
      <c r="C3142" s="178" t="s">
        <v>1374</v>
      </c>
      <c r="D3142" s="178" t="s">
        <v>1373</v>
      </c>
      <c r="E3142" s="178" t="s">
        <v>1458</v>
      </c>
    </row>
    <row r="3143" spans="1:5" x14ac:dyDescent="0.25">
      <c r="A3143" s="178" t="s">
        <v>1338</v>
      </c>
      <c r="B3143" s="178" t="s">
        <v>3733</v>
      </c>
      <c r="C3143" s="178" t="s">
        <v>1374</v>
      </c>
      <c r="D3143" s="178" t="s">
        <v>1373</v>
      </c>
      <c r="E3143" s="178" t="s">
        <v>1436</v>
      </c>
    </row>
    <row r="3144" spans="1:5" x14ac:dyDescent="0.25">
      <c r="A3144" s="178" t="s">
        <v>1338</v>
      </c>
      <c r="B3144" s="178" t="s">
        <v>3732</v>
      </c>
      <c r="C3144" s="178" t="s">
        <v>1372</v>
      </c>
      <c r="D3144" s="178" t="s">
        <v>1371</v>
      </c>
      <c r="E3144" s="178" t="s">
        <v>1482</v>
      </c>
    </row>
    <row r="3145" spans="1:5" x14ac:dyDescent="0.25">
      <c r="A3145" s="178" t="s">
        <v>1338</v>
      </c>
      <c r="B3145" s="178" t="s">
        <v>3732</v>
      </c>
      <c r="C3145" s="178" t="s">
        <v>1372</v>
      </c>
      <c r="D3145" s="178" t="s">
        <v>1371</v>
      </c>
      <c r="E3145" s="178" t="s">
        <v>1424</v>
      </c>
    </row>
    <row r="3146" spans="1:5" x14ac:dyDescent="0.25">
      <c r="A3146" s="178" t="s">
        <v>1338</v>
      </c>
      <c r="B3146" s="178" t="s">
        <v>3732</v>
      </c>
      <c r="C3146" s="178" t="s">
        <v>1372</v>
      </c>
      <c r="D3146" s="178" t="s">
        <v>1371</v>
      </c>
      <c r="E3146" s="178" t="s">
        <v>1369</v>
      </c>
    </row>
    <row r="3147" spans="1:5" x14ac:dyDescent="0.25">
      <c r="A3147" s="178" t="s">
        <v>1338</v>
      </c>
      <c r="B3147" s="178" t="s">
        <v>3731</v>
      </c>
      <c r="C3147" s="178" t="s">
        <v>1370</v>
      </c>
      <c r="D3147" s="178" t="s">
        <v>1369</v>
      </c>
      <c r="E3147" s="178" t="s">
        <v>1482</v>
      </c>
    </row>
    <row r="3148" spans="1:5" x14ac:dyDescent="0.25">
      <c r="A3148" s="178" t="s">
        <v>1338</v>
      </c>
      <c r="B3148" s="178" t="s">
        <v>3731</v>
      </c>
      <c r="C3148" s="178" t="s">
        <v>1370</v>
      </c>
      <c r="D3148" s="178" t="s">
        <v>1369</v>
      </c>
      <c r="E3148" s="178" t="s">
        <v>1434</v>
      </c>
    </row>
    <row r="3149" spans="1:5" x14ac:dyDescent="0.25">
      <c r="A3149" s="178" t="s">
        <v>1338</v>
      </c>
      <c r="B3149" s="178" t="s">
        <v>3731</v>
      </c>
      <c r="C3149" s="178" t="s">
        <v>1370</v>
      </c>
      <c r="D3149" s="178" t="s">
        <v>1369</v>
      </c>
      <c r="E3149" s="178" t="s">
        <v>3730</v>
      </c>
    </row>
    <row r="3150" spans="1:5" x14ac:dyDescent="0.25">
      <c r="A3150" s="178" t="s">
        <v>1338</v>
      </c>
      <c r="B3150" s="178" t="s">
        <v>3729</v>
      </c>
      <c r="C3150" s="178" t="s">
        <v>1368</v>
      </c>
      <c r="D3150" s="178" t="s">
        <v>1367</v>
      </c>
      <c r="E3150" s="178" t="s">
        <v>1446</v>
      </c>
    </row>
    <row r="3151" spans="1:5" x14ac:dyDescent="0.25">
      <c r="A3151" s="178" t="s">
        <v>1338</v>
      </c>
      <c r="B3151" s="178" t="s">
        <v>3729</v>
      </c>
      <c r="C3151" s="178" t="s">
        <v>1368</v>
      </c>
      <c r="D3151" s="178" t="s">
        <v>1367</v>
      </c>
      <c r="E3151" s="178" t="s">
        <v>1411</v>
      </c>
    </row>
    <row r="3152" spans="1:5" x14ac:dyDescent="0.25">
      <c r="A3152" s="178" t="s">
        <v>1338</v>
      </c>
      <c r="B3152" s="178" t="s">
        <v>3729</v>
      </c>
      <c r="C3152" s="178" t="s">
        <v>1368</v>
      </c>
      <c r="D3152" s="178" t="s">
        <v>1367</v>
      </c>
      <c r="E3152" s="178" t="s">
        <v>3719</v>
      </c>
    </row>
    <row r="3153" spans="1:5" x14ac:dyDescent="0.25">
      <c r="A3153" s="178" t="s">
        <v>1338</v>
      </c>
      <c r="B3153" s="178" t="s">
        <v>3728</v>
      </c>
      <c r="C3153" s="178" t="s">
        <v>1366</v>
      </c>
      <c r="D3153" s="178" t="s">
        <v>1365</v>
      </c>
      <c r="E3153" s="178" t="s">
        <v>1353</v>
      </c>
    </row>
    <row r="3154" spans="1:5" x14ac:dyDescent="0.25">
      <c r="A3154" s="178" t="s">
        <v>1338</v>
      </c>
      <c r="B3154" s="178" t="s">
        <v>3728</v>
      </c>
      <c r="C3154" s="178" t="s">
        <v>1366</v>
      </c>
      <c r="D3154" s="178" t="s">
        <v>1365</v>
      </c>
      <c r="E3154" s="178" t="s">
        <v>1464</v>
      </c>
    </row>
    <row r="3155" spans="1:5" x14ac:dyDescent="0.25">
      <c r="A3155" s="178" t="s">
        <v>1338</v>
      </c>
      <c r="B3155" s="178" t="s">
        <v>3728</v>
      </c>
      <c r="C3155" s="178" t="s">
        <v>1366</v>
      </c>
      <c r="D3155" s="178" t="s">
        <v>1365</v>
      </c>
      <c r="E3155" s="178" t="s">
        <v>3726</v>
      </c>
    </row>
    <row r="3156" spans="1:5" x14ac:dyDescent="0.25">
      <c r="A3156" s="178" t="s">
        <v>1338</v>
      </c>
      <c r="B3156" s="178" t="s">
        <v>3728</v>
      </c>
      <c r="C3156" s="178" t="s">
        <v>1366</v>
      </c>
      <c r="D3156" s="178" t="s">
        <v>1365</v>
      </c>
      <c r="E3156" s="178" t="s">
        <v>1474</v>
      </c>
    </row>
    <row r="3157" spans="1:5" x14ac:dyDescent="0.25">
      <c r="A3157" s="178" t="s">
        <v>1338</v>
      </c>
      <c r="B3157" s="178" t="s">
        <v>3727</v>
      </c>
      <c r="C3157" s="178" t="s">
        <v>1364</v>
      </c>
      <c r="D3157" s="178" t="s">
        <v>1363</v>
      </c>
      <c r="E3157" s="178" t="s">
        <v>3715</v>
      </c>
    </row>
    <row r="3158" spans="1:5" x14ac:dyDescent="0.25">
      <c r="A3158" s="178" t="s">
        <v>1338</v>
      </c>
      <c r="B3158" s="178" t="s">
        <v>3727</v>
      </c>
      <c r="C3158" s="178" t="s">
        <v>1364</v>
      </c>
      <c r="D3158" s="178" t="s">
        <v>1363</v>
      </c>
      <c r="E3158" s="178" t="s">
        <v>1385</v>
      </c>
    </row>
    <row r="3159" spans="1:5" x14ac:dyDescent="0.25">
      <c r="A3159" s="178" t="s">
        <v>1338</v>
      </c>
      <c r="B3159" s="178" t="s">
        <v>3727</v>
      </c>
      <c r="C3159" s="178" t="s">
        <v>1364</v>
      </c>
      <c r="D3159" s="178" t="s">
        <v>1363</v>
      </c>
      <c r="E3159" s="178" t="s">
        <v>3717</v>
      </c>
    </row>
    <row r="3160" spans="1:5" x14ac:dyDescent="0.25">
      <c r="A3160" s="178" t="s">
        <v>1338</v>
      </c>
      <c r="B3160" s="178" t="s">
        <v>3727</v>
      </c>
      <c r="C3160" s="178" t="s">
        <v>1364</v>
      </c>
      <c r="D3160" s="178" t="s">
        <v>1363</v>
      </c>
      <c r="E3160" s="178" t="s">
        <v>1464</v>
      </c>
    </row>
    <row r="3161" spans="1:5" x14ac:dyDescent="0.25">
      <c r="A3161" s="178" t="s">
        <v>1338</v>
      </c>
      <c r="B3161" s="178" t="s">
        <v>3725</v>
      </c>
      <c r="C3161" s="178" t="s">
        <v>1362</v>
      </c>
      <c r="D3161" s="178" t="s">
        <v>1361</v>
      </c>
      <c r="E3161" s="178" t="s">
        <v>3726</v>
      </c>
    </row>
    <row r="3162" spans="1:5" x14ac:dyDescent="0.25">
      <c r="A3162" s="178" t="s">
        <v>1338</v>
      </c>
      <c r="B3162" s="178" t="s">
        <v>3725</v>
      </c>
      <c r="C3162" s="178" t="s">
        <v>1362</v>
      </c>
      <c r="D3162" s="178" t="s">
        <v>1361</v>
      </c>
      <c r="E3162" s="178" t="s">
        <v>1409</v>
      </c>
    </row>
    <row r="3163" spans="1:5" x14ac:dyDescent="0.25">
      <c r="A3163" s="178" t="s">
        <v>1338</v>
      </c>
      <c r="B3163" s="178" t="s">
        <v>3725</v>
      </c>
      <c r="C3163" s="178" t="s">
        <v>1362</v>
      </c>
      <c r="D3163" s="178" t="s">
        <v>1361</v>
      </c>
      <c r="E3163" s="178" t="s">
        <v>1484</v>
      </c>
    </row>
    <row r="3164" spans="1:5" x14ac:dyDescent="0.25">
      <c r="A3164" s="178" t="s">
        <v>1338</v>
      </c>
      <c r="B3164" s="178" t="s">
        <v>3725</v>
      </c>
      <c r="C3164" s="178" t="s">
        <v>1362</v>
      </c>
      <c r="D3164" s="178" t="s">
        <v>1361</v>
      </c>
      <c r="E3164" s="178" t="s">
        <v>1456</v>
      </c>
    </row>
    <row r="3165" spans="1:5" x14ac:dyDescent="0.25">
      <c r="A3165" s="178" t="s">
        <v>1338</v>
      </c>
      <c r="B3165" s="178" t="s">
        <v>3724</v>
      </c>
      <c r="C3165" s="178" t="s">
        <v>1360</v>
      </c>
      <c r="D3165" s="178" t="s">
        <v>1359</v>
      </c>
      <c r="E3165" s="178" t="s">
        <v>1399</v>
      </c>
    </row>
    <row r="3166" spans="1:5" x14ac:dyDescent="0.25">
      <c r="A3166" s="178" t="s">
        <v>1338</v>
      </c>
      <c r="B3166" s="178" t="s">
        <v>3724</v>
      </c>
      <c r="C3166" s="178" t="s">
        <v>1360</v>
      </c>
      <c r="D3166" s="178" t="s">
        <v>1359</v>
      </c>
      <c r="E3166" s="178" t="s">
        <v>1458</v>
      </c>
    </row>
    <row r="3167" spans="1:5" x14ac:dyDescent="0.25">
      <c r="A3167" s="178" t="s">
        <v>1338</v>
      </c>
      <c r="B3167" s="178" t="s">
        <v>3724</v>
      </c>
      <c r="C3167" s="178" t="s">
        <v>1360</v>
      </c>
      <c r="D3167" s="178" t="s">
        <v>1359</v>
      </c>
      <c r="E3167" s="178" t="s">
        <v>1474</v>
      </c>
    </row>
    <row r="3168" spans="1:5" x14ac:dyDescent="0.25">
      <c r="A3168" s="178" t="s">
        <v>1338</v>
      </c>
      <c r="B3168" s="178" t="s">
        <v>3724</v>
      </c>
      <c r="C3168" s="178" t="s">
        <v>1360</v>
      </c>
      <c r="D3168" s="178" t="s">
        <v>1359</v>
      </c>
      <c r="E3168" s="178" t="s">
        <v>1462</v>
      </c>
    </row>
    <row r="3169" spans="1:5" x14ac:dyDescent="0.25">
      <c r="A3169" s="178" t="s">
        <v>1338</v>
      </c>
      <c r="B3169" s="178" t="s">
        <v>3722</v>
      </c>
      <c r="C3169" s="178" t="s">
        <v>1358</v>
      </c>
      <c r="D3169" s="178" t="s">
        <v>1357</v>
      </c>
      <c r="E3169" s="178" t="s">
        <v>1409</v>
      </c>
    </row>
    <row r="3170" spans="1:5" x14ac:dyDescent="0.25">
      <c r="A3170" s="178" t="s">
        <v>1338</v>
      </c>
      <c r="B3170" s="178" t="s">
        <v>3722</v>
      </c>
      <c r="C3170" s="178" t="s">
        <v>1358</v>
      </c>
      <c r="D3170" s="178" t="s">
        <v>1357</v>
      </c>
      <c r="E3170" s="178" t="s">
        <v>3723</v>
      </c>
    </row>
    <row r="3171" spans="1:5" x14ac:dyDescent="0.25">
      <c r="A3171" s="178" t="s">
        <v>1338</v>
      </c>
      <c r="B3171" s="178" t="s">
        <v>3722</v>
      </c>
      <c r="C3171" s="178" t="s">
        <v>1358</v>
      </c>
      <c r="D3171" s="178" t="s">
        <v>1357</v>
      </c>
      <c r="E3171" s="178" t="s">
        <v>1353</v>
      </c>
    </row>
    <row r="3172" spans="1:5" x14ac:dyDescent="0.25">
      <c r="A3172" s="178" t="s">
        <v>1338</v>
      </c>
      <c r="B3172" s="178" t="s">
        <v>3722</v>
      </c>
      <c r="C3172" s="178" t="s">
        <v>1358</v>
      </c>
      <c r="D3172" s="178" t="s">
        <v>1357</v>
      </c>
      <c r="E3172" s="178" t="s">
        <v>1361</v>
      </c>
    </row>
    <row r="3173" spans="1:5" x14ac:dyDescent="0.25">
      <c r="A3173" s="178" t="s">
        <v>1338</v>
      </c>
      <c r="B3173" s="178" t="s">
        <v>3722</v>
      </c>
      <c r="C3173" s="178" t="s">
        <v>1358</v>
      </c>
      <c r="D3173" s="178" t="s">
        <v>1357</v>
      </c>
      <c r="E3173" s="178" t="s">
        <v>1428</v>
      </c>
    </row>
    <row r="3174" spans="1:5" x14ac:dyDescent="0.25">
      <c r="A3174" s="178" t="s">
        <v>1338</v>
      </c>
      <c r="B3174" s="178" t="s">
        <v>3722</v>
      </c>
      <c r="C3174" s="178" t="s">
        <v>1358</v>
      </c>
      <c r="D3174" s="178" t="s">
        <v>1357</v>
      </c>
      <c r="E3174" s="178" t="s">
        <v>1365</v>
      </c>
    </row>
    <row r="3175" spans="1:5" x14ac:dyDescent="0.25">
      <c r="A3175" s="178" t="s">
        <v>1338</v>
      </c>
      <c r="B3175" s="178" t="s">
        <v>3722</v>
      </c>
      <c r="C3175" s="178" t="s">
        <v>1358</v>
      </c>
      <c r="D3175" s="178" t="s">
        <v>1357</v>
      </c>
      <c r="E3175" s="178" t="s">
        <v>1484</v>
      </c>
    </row>
    <row r="3176" spans="1:5" x14ac:dyDescent="0.25">
      <c r="A3176" s="178" t="s">
        <v>1338</v>
      </c>
      <c r="B3176" s="178" t="s">
        <v>3721</v>
      </c>
      <c r="C3176" s="178" t="s">
        <v>1354</v>
      </c>
      <c r="D3176" s="178" t="s">
        <v>1353</v>
      </c>
      <c r="E3176" s="178" t="s">
        <v>1409</v>
      </c>
    </row>
    <row r="3177" spans="1:5" x14ac:dyDescent="0.25">
      <c r="A3177" s="178" t="s">
        <v>1338</v>
      </c>
      <c r="B3177" s="178" t="s">
        <v>3721</v>
      </c>
      <c r="C3177" s="178" t="s">
        <v>1354</v>
      </c>
      <c r="D3177" s="178" t="s">
        <v>1353</v>
      </c>
      <c r="E3177" s="178" t="s">
        <v>1375</v>
      </c>
    </row>
    <row r="3178" spans="1:5" x14ac:dyDescent="0.25">
      <c r="A3178" s="178" t="s">
        <v>1338</v>
      </c>
      <c r="B3178" s="178" t="s">
        <v>3721</v>
      </c>
      <c r="C3178" s="178" t="s">
        <v>1354</v>
      </c>
      <c r="D3178" s="178" t="s">
        <v>1353</v>
      </c>
      <c r="E3178" s="178" t="s">
        <v>1385</v>
      </c>
    </row>
    <row r="3179" spans="1:5" x14ac:dyDescent="0.25">
      <c r="A3179" s="178" t="s">
        <v>1338</v>
      </c>
      <c r="B3179" s="178" t="s">
        <v>3721</v>
      </c>
      <c r="C3179" s="178" t="s">
        <v>1354</v>
      </c>
      <c r="D3179" s="178" t="s">
        <v>1353</v>
      </c>
      <c r="E3179" s="178" t="s">
        <v>1347</v>
      </c>
    </row>
    <row r="3180" spans="1:5" x14ac:dyDescent="0.25">
      <c r="A3180" s="178" t="s">
        <v>1338</v>
      </c>
      <c r="B3180" s="178" t="s">
        <v>3720</v>
      </c>
      <c r="C3180" s="178" t="s">
        <v>1352</v>
      </c>
      <c r="D3180" s="178" t="s">
        <v>1351</v>
      </c>
      <c r="E3180" s="178" t="s">
        <v>1470</v>
      </c>
    </row>
    <row r="3181" spans="1:5" x14ac:dyDescent="0.25">
      <c r="A3181" s="178" t="s">
        <v>1338</v>
      </c>
      <c r="B3181" s="178" t="s">
        <v>3720</v>
      </c>
      <c r="C3181" s="178" t="s">
        <v>1352</v>
      </c>
      <c r="D3181" s="178" t="s">
        <v>1351</v>
      </c>
      <c r="E3181" s="178" t="s">
        <v>1462</v>
      </c>
    </row>
    <row r="3182" spans="1:5" x14ac:dyDescent="0.25">
      <c r="A3182" s="178" t="s">
        <v>1338</v>
      </c>
      <c r="B3182" s="178" t="s">
        <v>3720</v>
      </c>
      <c r="C3182" s="178" t="s">
        <v>1352</v>
      </c>
      <c r="D3182" s="178" t="s">
        <v>1351</v>
      </c>
      <c r="E3182" s="178" t="s">
        <v>1397</v>
      </c>
    </row>
    <row r="3183" spans="1:5" x14ac:dyDescent="0.25">
      <c r="A3183" s="178" t="s">
        <v>1338</v>
      </c>
      <c r="B3183" s="178" t="s">
        <v>3720</v>
      </c>
      <c r="C3183" s="178" t="s">
        <v>1352</v>
      </c>
      <c r="D3183" s="178" t="s">
        <v>1351</v>
      </c>
      <c r="E3183" s="178" t="s">
        <v>3713</v>
      </c>
    </row>
    <row r="3184" spans="1:5" x14ac:dyDescent="0.25">
      <c r="A3184" s="178" t="s">
        <v>1338</v>
      </c>
      <c r="B3184" s="178" t="s">
        <v>3718</v>
      </c>
      <c r="C3184" s="178" t="s">
        <v>1348</v>
      </c>
      <c r="D3184" s="178" t="s">
        <v>1347</v>
      </c>
      <c r="E3184" s="178" t="s">
        <v>3719</v>
      </c>
    </row>
    <row r="3185" spans="1:5" x14ac:dyDescent="0.25">
      <c r="A3185" s="178" t="s">
        <v>1338</v>
      </c>
      <c r="B3185" s="178" t="s">
        <v>3718</v>
      </c>
      <c r="C3185" s="178" t="s">
        <v>1348</v>
      </c>
      <c r="D3185" s="178" t="s">
        <v>1347</v>
      </c>
      <c r="E3185" s="178" t="s">
        <v>1452</v>
      </c>
    </row>
    <row r="3186" spans="1:5" x14ac:dyDescent="0.25">
      <c r="A3186" s="178" t="s">
        <v>1338</v>
      </c>
      <c r="B3186" s="178" t="s">
        <v>3718</v>
      </c>
      <c r="C3186" s="178" t="s">
        <v>1348</v>
      </c>
      <c r="D3186" s="178" t="s">
        <v>1347</v>
      </c>
      <c r="E3186" s="178" t="s">
        <v>1409</v>
      </c>
    </row>
    <row r="3187" spans="1:5" x14ac:dyDescent="0.25">
      <c r="A3187" s="178" t="s">
        <v>1338</v>
      </c>
      <c r="B3187" s="178" t="s">
        <v>3718</v>
      </c>
      <c r="C3187" s="178" t="s">
        <v>1348</v>
      </c>
      <c r="D3187" s="178" t="s">
        <v>1347</v>
      </c>
      <c r="E3187" s="178" t="s">
        <v>1375</v>
      </c>
    </row>
    <row r="3188" spans="1:5" x14ac:dyDescent="0.25">
      <c r="A3188" s="178" t="s">
        <v>1338</v>
      </c>
      <c r="B3188" s="178" t="s">
        <v>3716</v>
      </c>
      <c r="C3188" s="178" t="s">
        <v>1346</v>
      </c>
      <c r="D3188" s="178" t="s">
        <v>1345</v>
      </c>
      <c r="E3188" s="178" t="s">
        <v>3713</v>
      </c>
    </row>
    <row r="3189" spans="1:5" x14ac:dyDescent="0.25">
      <c r="A3189" s="178" t="s">
        <v>1338</v>
      </c>
      <c r="B3189" s="178" t="s">
        <v>3716</v>
      </c>
      <c r="C3189" s="178" t="s">
        <v>1346</v>
      </c>
      <c r="D3189" s="178" t="s">
        <v>1345</v>
      </c>
      <c r="E3189" s="178" t="s">
        <v>3717</v>
      </c>
    </row>
    <row r="3190" spans="1:5" x14ac:dyDescent="0.25">
      <c r="A3190" s="178" t="s">
        <v>1338</v>
      </c>
      <c r="B3190" s="178" t="s">
        <v>3716</v>
      </c>
      <c r="C3190" s="178" t="s">
        <v>1346</v>
      </c>
      <c r="D3190" s="178" t="s">
        <v>1345</v>
      </c>
      <c r="E3190" s="178" t="s">
        <v>1397</v>
      </c>
    </row>
    <row r="3191" spans="1:5" x14ac:dyDescent="0.25">
      <c r="A3191" s="178" t="s">
        <v>1338</v>
      </c>
      <c r="B3191" s="178" t="s">
        <v>3716</v>
      </c>
      <c r="C3191" s="178" t="s">
        <v>1346</v>
      </c>
      <c r="D3191" s="178" t="s">
        <v>1345</v>
      </c>
      <c r="E3191" s="178" t="s">
        <v>3715</v>
      </c>
    </row>
    <row r="3192" spans="1:5" x14ac:dyDescent="0.25">
      <c r="A3192" s="178" t="s">
        <v>1338</v>
      </c>
      <c r="B3192" s="178" t="s">
        <v>3712</v>
      </c>
      <c r="C3192" s="178" t="s">
        <v>1344</v>
      </c>
      <c r="D3192" s="178" t="s">
        <v>1343</v>
      </c>
      <c r="E3192" s="178" t="s">
        <v>3715</v>
      </c>
    </row>
    <row r="3193" spans="1:5" x14ac:dyDescent="0.25">
      <c r="A3193" s="178" t="s">
        <v>1338</v>
      </c>
      <c r="B3193" s="178" t="s">
        <v>3712</v>
      </c>
      <c r="C3193" s="178" t="s">
        <v>1344</v>
      </c>
      <c r="D3193" s="178" t="s">
        <v>1343</v>
      </c>
      <c r="E3193" s="178" t="s">
        <v>3714</v>
      </c>
    </row>
    <row r="3194" spans="1:5" x14ac:dyDescent="0.25">
      <c r="A3194" s="178" t="s">
        <v>1338</v>
      </c>
      <c r="B3194" s="178" t="s">
        <v>3712</v>
      </c>
      <c r="C3194" s="178" t="s">
        <v>1344</v>
      </c>
      <c r="D3194" s="178" t="s">
        <v>1343</v>
      </c>
      <c r="E3194" s="178" t="s">
        <v>3713</v>
      </c>
    </row>
    <row r="3195" spans="1:5" x14ac:dyDescent="0.25">
      <c r="A3195" s="178" t="s">
        <v>1338</v>
      </c>
      <c r="B3195" s="178" t="s">
        <v>3712</v>
      </c>
      <c r="C3195" s="178" t="s">
        <v>1344</v>
      </c>
      <c r="D3195" s="178" t="s">
        <v>1343</v>
      </c>
      <c r="E3195" s="178" t="s">
        <v>1470</v>
      </c>
    </row>
    <row r="3196" spans="1:5" x14ac:dyDescent="0.25">
      <c r="A3196" s="178" t="s">
        <v>1338</v>
      </c>
      <c r="B3196" s="178" t="s">
        <v>3712</v>
      </c>
      <c r="C3196" s="178" t="s">
        <v>1344</v>
      </c>
      <c r="D3196" s="178" t="s">
        <v>1343</v>
      </c>
      <c r="E3196" s="178" t="s">
        <v>1397</v>
      </c>
    </row>
    <row r="3197" spans="1:5" x14ac:dyDescent="0.25">
      <c r="A3197" s="178" t="s">
        <v>1338</v>
      </c>
      <c r="B3197" s="178" t="s">
        <v>3711</v>
      </c>
      <c r="C3197" s="178" t="s">
        <v>1342</v>
      </c>
      <c r="D3197" s="178" t="s">
        <v>1341</v>
      </c>
      <c r="E3197" s="178" t="s">
        <v>1482</v>
      </c>
    </row>
    <row r="3198" spans="1:5" x14ac:dyDescent="0.25">
      <c r="A3198" s="178" t="s">
        <v>1338</v>
      </c>
      <c r="B3198" s="178" t="s">
        <v>3711</v>
      </c>
      <c r="C3198" s="178" t="s">
        <v>1342</v>
      </c>
      <c r="D3198" s="178" t="s">
        <v>1341</v>
      </c>
      <c r="E3198" s="178" t="s">
        <v>1466</v>
      </c>
    </row>
    <row r="3199" spans="1:5" x14ac:dyDescent="0.25">
      <c r="A3199" s="178" t="s">
        <v>1338</v>
      </c>
      <c r="B3199" s="178" t="s">
        <v>3711</v>
      </c>
      <c r="C3199" s="178" t="s">
        <v>1342</v>
      </c>
      <c r="D3199" s="178" t="s">
        <v>1341</v>
      </c>
      <c r="E3199" s="178" t="s">
        <v>1369</v>
      </c>
    </row>
    <row r="3200" spans="1:5" x14ac:dyDescent="0.25">
      <c r="A3200" s="178" t="s">
        <v>1338</v>
      </c>
      <c r="B3200" s="178" t="s">
        <v>3709</v>
      </c>
      <c r="C3200" s="178" t="s">
        <v>1340</v>
      </c>
      <c r="D3200" s="178" t="s">
        <v>1339</v>
      </c>
      <c r="E3200" s="178" t="s">
        <v>3710</v>
      </c>
    </row>
    <row r="3201" spans="1:5" x14ac:dyDescent="0.25">
      <c r="A3201" s="178" t="s">
        <v>1338</v>
      </c>
      <c r="B3201" s="178" t="s">
        <v>3709</v>
      </c>
      <c r="C3201" s="178" t="s">
        <v>1340</v>
      </c>
      <c r="D3201" s="178" t="s">
        <v>1339</v>
      </c>
      <c r="E3201" s="178" t="s">
        <v>1381</v>
      </c>
    </row>
    <row r="3202" spans="1:5" x14ac:dyDescent="0.25">
      <c r="A3202" s="178" t="s">
        <v>1338</v>
      </c>
      <c r="B3202" s="178" t="s">
        <v>3709</v>
      </c>
      <c r="C3202" s="178" t="s">
        <v>1340</v>
      </c>
      <c r="D3202" s="178" t="s">
        <v>1339</v>
      </c>
      <c r="E3202" s="178" t="s">
        <v>1418</v>
      </c>
    </row>
    <row r="3203" spans="1:5" x14ac:dyDescent="0.25">
      <c r="A3203" s="178" t="s">
        <v>1338</v>
      </c>
      <c r="B3203" s="178" t="s">
        <v>3708</v>
      </c>
      <c r="C3203" s="178" t="s">
        <v>1337</v>
      </c>
      <c r="D3203" s="178" t="s">
        <v>1336</v>
      </c>
      <c r="E3203" s="178" t="s">
        <v>1411</v>
      </c>
    </row>
    <row r="3204" spans="1:5" x14ac:dyDescent="0.25">
      <c r="A3204" s="178" t="s">
        <v>1338</v>
      </c>
      <c r="B3204" s="178" t="s">
        <v>3708</v>
      </c>
      <c r="C3204" s="178" t="s">
        <v>1337</v>
      </c>
      <c r="D3204" s="178" t="s">
        <v>1336</v>
      </c>
      <c r="E3204" s="178" t="s">
        <v>1385</v>
      </c>
    </row>
    <row r="3205" spans="1:5" x14ac:dyDescent="0.25">
      <c r="A3205" s="178" t="s">
        <v>1338</v>
      </c>
      <c r="B3205" s="178" t="s">
        <v>3708</v>
      </c>
      <c r="C3205" s="178" t="s">
        <v>1337</v>
      </c>
      <c r="D3205" s="178" t="s">
        <v>1336</v>
      </c>
      <c r="E3205" s="178" t="s">
        <v>1347</v>
      </c>
    </row>
    <row r="3206" spans="1:5" x14ac:dyDescent="0.25">
      <c r="A3206" s="178" t="s">
        <v>1327</v>
      </c>
      <c r="B3206" s="178" t="s">
        <v>3707</v>
      </c>
      <c r="C3206" s="178" t="s">
        <v>1335</v>
      </c>
      <c r="D3206" s="178" t="s">
        <v>1334</v>
      </c>
      <c r="E3206" s="178" t="s">
        <v>1325</v>
      </c>
    </row>
    <row r="3207" spans="1:5" x14ac:dyDescent="0.25">
      <c r="A3207" s="178" t="s">
        <v>1327</v>
      </c>
      <c r="B3207" s="178" t="s">
        <v>3707</v>
      </c>
      <c r="C3207" s="178" t="s">
        <v>1335</v>
      </c>
      <c r="D3207" s="178" t="s">
        <v>1334</v>
      </c>
      <c r="E3207" s="178" t="s">
        <v>1332</v>
      </c>
    </row>
    <row r="3208" spans="1:5" x14ac:dyDescent="0.25">
      <c r="A3208" s="178" t="s">
        <v>1327</v>
      </c>
      <c r="B3208" s="178" t="s">
        <v>3706</v>
      </c>
      <c r="C3208" s="178" t="s">
        <v>1333</v>
      </c>
      <c r="D3208" s="178" t="s">
        <v>1332</v>
      </c>
      <c r="E3208" s="178" t="s">
        <v>1325</v>
      </c>
    </row>
    <row r="3209" spans="1:5" x14ac:dyDescent="0.25">
      <c r="A3209" s="178" t="s">
        <v>1327</v>
      </c>
      <c r="B3209" s="178" t="s">
        <v>3706</v>
      </c>
      <c r="C3209" s="178" t="s">
        <v>1333</v>
      </c>
      <c r="D3209" s="178" t="s">
        <v>1332</v>
      </c>
      <c r="E3209" s="178" t="s">
        <v>1334</v>
      </c>
    </row>
    <row r="3210" spans="1:5" x14ac:dyDescent="0.25">
      <c r="A3210" s="178" t="s">
        <v>1327</v>
      </c>
      <c r="B3210" s="178" t="s">
        <v>3705</v>
      </c>
      <c r="C3210" s="178" t="s">
        <v>1326</v>
      </c>
      <c r="D3210" s="178" t="s">
        <v>1325</v>
      </c>
      <c r="E3210" s="178" t="s">
        <v>1334</v>
      </c>
    </row>
    <row r="3211" spans="1:5" x14ac:dyDescent="0.25">
      <c r="A3211" s="178" t="s">
        <v>1327</v>
      </c>
      <c r="B3211" s="178" t="s">
        <v>3705</v>
      </c>
      <c r="C3211" s="178" t="s">
        <v>1326</v>
      </c>
      <c r="D3211" s="178" t="s">
        <v>1325</v>
      </c>
      <c r="E3211" s="178" t="s">
        <v>1332</v>
      </c>
    </row>
    <row r="3212" spans="1:5" x14ac:dyDescent="0.25">
      <c r="A3212" s="178" t="s">
        <v>907</v>
      </c>
      <c r="B3212" s="178" t="s">
        <v>3704</v>
      </c>
      <c r="C3212" s="178" t="s">
        <v>1324</v>
      </c>
      <c r="D3212" s="178" t="s">
        <v>1323</v>
      </c>
      <c r="E3212" s="178" t="s">
        <v>1157</v>
      </c>
    </row>
    <row r="3213" spans="1:5" x14ac:dyDescent="0.25">
      <c r="A3213" s="178" t="s">
        <v>907</v>
      </c>
      <c r="B3213" s="178" t="s">
        <v>3704</v>
      </c>
      <c r="C3213" s="178" t="s">
        <v>1324</v>
      </c>
      <c r="D3213" s="178" t="s">
        <v>1323</v>
      </c>
      <c r="E3213" s="178" t="s">
        <v>1147</v>
      </c>
    </row>
    <row r="3214" spans="1:5" x14ac:dyDescent="0.25">
      <c r="A3214" s="178" t="s">
        <v>907</v>
      </c>
      <c r="B3214" s="178" t="s">
        <v>3704</v>
      </c>
      <c r="C3214" s="178" t="s">
        <v>1324</v>
      </c>
      <c r="D3214" s="178" t="s">
        <v>1323</v>
      </c>
      <c r="E3214" s="178" t="s">
        <v>1173</v>
      </c>
    </row>
    <row r="3215" spans="1:5" x14ac:dyDescent="0.25">
      <c r="A3215" s="178" t="s">
        <v>907</v>
      </c>
      <c r="B3215" s="178" t="s">
        <v>3703</v>
      </c>
      <c r="C3215" s="178" t="s">
        <v>1322</v>
      </c>
      <c r="D3215" s="178" t="s">
        <v>1321</v>
      </c>
      <c r="E3215" s="178" t="s">
        <v>3499</v>
      </c>
    </row>
    <row r="3216" spans="1:5" x14ac:dyDescent="0.25">
      <c r="A3216" s="178" t="s">
        <v>907</v>
      </c>
      <c r="B3216" s="178" t="s">
        <v>3702</v>
      </c>
      <c r="C3216" s="178" t="s">
        <v>1320</v>
      </c>
      <c r="D3216" s="178" t="s">
        <v>1319</v>
      </c>
      <c r="E3216" s="178" t="s">
        <v>1121</v>
      </c>
    </row>
    <row r="3217" spans="1:5" x14ac:dyDescent="0.25">
      <c r="A3217" s="178" t="s">
        <v>907</v>
      </c>
      <c r="B3217" s="178" t="s">
        <v>3702</v>
      </c>
      <c r="C3217" s="178" t="s">
        <v>1320</v>
      </c>
      <c r="D3217" s="178" t="s">
        <v>1319</v>
      </c>
      <c r="E3217" s="178" t="s">
        <v>905</v>
      </c>
    </row>
    <row r="3218" spans="1:5" x14ac:dyDescent="0.25">
      <c r="A3218" s="178" t="s">
        <v>907</v>
      </c>
      <c r="B3218" s="178" t="s">
        <v>3700</v>
      </c>
      <c r="C3218" s="178" t="s">
        <v>1318</v>
      </c>
      <c r="D3218" s="178" t="s">
        <v>1317</v>
      </c>
      <c r="E3218" s="178" t="s">
        <v>3701</v>
      </c>
    </row>
    <row r="3219" spans="1:5" x14ac:dyDescent="0.25">
      <c r="A3219" s="178" t="s">
        <v>907</v>
      </c>
      <c r="B3219" s="178" t="s">
        <v>3700</v>
      </c>
      <c r="C3219" s="178" t="s">
        <v>1318</v>
      </c>
      <c r="D3219" s="178" t="s">
        <v>1317</v>
      </c>
      <c r="E3219" s="178" t="s">
        <v>1185</v>
      </c>
    </row>
    <row r="3220" spans="1:5" x14ac:dyDescent="0.25">
      <c r="A3220" s="178" t="s">
        <v>907</v>
      </c>
      <c r="B3220" s="178" t="s">
        <v>3700</v>
      </c>
      <c r="C3220" s="178" t="s">
        <v>1318</v>
      </c>
      <c r="D3220" s="178" t="s">
        <v>1317</v>
      </c>
      <c r="E3220" s="178" t="s">
        <v>1024</v>
      </c>
    </row>
    <row r="3221" spans="1:5" x14ac:dyDescent="0.25">
      <c r="A3221" s="178" t="s">
        <v>907</v>
      </c>
      <c r="B3221" s="178" t="s">
        <v>3699</v>
      </c>
      <c r="C3221" s="178" t="s">
        <v>1316</v>
      </c>
      <c r="D3221" s="178" t="s">
        <v>1315</v>
      </c>
      <c r="E3221" s="178" t="s">
        <v>3453</v>
      </c>
    </row>
    <row r="3222" spans="1:5" x14ac:dyDescent="0.25">
      <c r="A3222" s="178" t="s">
        <v>907</v>
      </c>
      <c r="B3222" s="178" t="s">
        <v>3699</v>
      </c>
      <c r="C3222" s="178" t="s">
        <v>1316</v>
      </c>
      <c r="D3222" s="178" t="s">
        <v>1315</v>
      </c>
      <c r="E3222" s="178" t="s">
        <v>1289</v>
      </c>
    </row>
    <row r="3223" spans="1:5" x14ac:dyDescent="0.25">
      <c r="A3223" s="178" t="s">
        <v>907</v>
      </c>
      <c r="B3223" s="178" t="s">
        <v>3699</v>
      </c>
      <c r="C3223" s="178" t="s">
        <v>1316</v>
      </c>
      <c r="D3223" s="178" t="s">
        <v>1315</v>
      </c>
      <c r="E3223" s="178" t="s">
        <v>922</v>
      </c>
    </row>
    <row r="3224" spans="1:5" x14ac:dyDescent="0.25">
      <c r="A3224" s="178" t="s">
        <v>907</v>
      </c>
      <c r="B3224" s="178" t="s">
        <v>3698</v>
      </c>
      <c r="C3224" s="178" t="s">
        <v>1314</v>
      </c>
      <c r="D3224" s="178" t="s">
        <v>1313</v>
      </c>
      <c r="E3224" s="178" t="s">
        <v>1279</v>
      </c>
    </row>
    <row r="3225" spans="1:5" x14ac:dyDescent="0.25">
      <c r="A3225" s="178" t="s">
        <v>907</v>
      </c>
      <c r="B3225" s="178" t="s">
        <v>3698</v>
      </c>
      <c r="C3225" s="178" t="s">
        <v>1314</v>
      </c>
      <c r="D3225" s="178" t="s">
        <v>1313</v>
      </c>
      <c r="E3225" s="178" t="s">
        <v>1267</v>
      </c>
    </row>
    <row r="3226" spans="1:5" x14ac:dyDescent="0.25">
      <c r="A3226" s="178" t="s">
        <v>907</v>
      </c>
      <c r="B3226" s="178" t="s">
        <v>3697</v>
      </c>
      <c r="C3226" s="178" t="s">
        <v>1312</v>
      </c>
      <c r="D3226" s="178" t="s">
        <v>1311</v>
      </c>
      <c r="E3226" s="178" t="s">
        <v>1199</v>
      </c>
    </row>
    <row r="3227" spans="1:5" x14ac:dyDescent="0.25">
      <c r="A3227" s="178" t="s">
        <v>907</v>
      </c>
      <c r="B3227" s="178" t="s">
        <v>3697</v>
      </c>
      <c r="C3227" s="178" t="s">
        <v>1312</v>
      </c>
      <c r="D3227" s="178" t="s">
        <v>1311</v>
      </c>
      <c r="E3227" s="178" t="s">
        <v>1034</v>
      </c>
    </row>
    <row r="3228" spans="1:5" x14ac:dyDescent="0.25">
      <c r="A3228" s="178" t="s">
        <v>907</v>
      </c>
      <c r="B3228" s="178" t="s">
        <v>3696</v>
      </c>
      <c r="C3228" s="178" t="s">
        <v>1310</v>
      </c>
      <c r="D3228" s="178" t="s">
        <v>1309</v>
      </c>
      <c r="E3228" s="178" t="s">
        <v>1307</v>
      </c>
    </row>
    <row r="3229" spans="1:5" x14ac:dyDescent="0.25">
      <c r="A3229" s="178" t="s">
        <v>907</v>
      </c>
      <c r="B3229" s="178" t="s">
        <v>3696</v>
      </c>
      <c r="C3229" s="178" t="s">
        <v>1310</v>
      </c>
      <c r="D3229" s="178" t="s">
        <v>1309</v>
      </c>
      <c r="E3229" s="178" t="s">
        <v>1038</v>
      </c>
    </row>
    <row r="3230" spans="1:5" x14ac:dyDescent="0.25">
      <c r="A3230" s="178" t="s">
        <v>907</v>
      </c>
      <c r="B3230" s="178" t="s">
        <v>3696</v>
      </c>
      <c r="C3230" s="178" t="s">
        <v>1310</v>
      </c>
      <c r="D3230" s="178" t="s">
        <v>1309</v>
      </c>
      <c r="E3230" s="178" t="s">
        <v>1241</v>
      </c>
    </row>
    <row r="3231" spans="1:5" x14ac:dyDescent="0.25">
      <c r="A3231" s="178" t="s">
        <v>907</v>
      </c>
      <c r="B3231" s="178" t="s">
        <v>3696</v>
      </c>
      <c r="C3231" s="178" t="s">
        <v>1310</v>
      </c>
      <c r="D3231" s="178" t="s">
        <v>1309</v>
      </c>
      <c r="E3231" s="178" t="s">
        <v>956</v>
      </c>
    </row>
    <row r="3232" spans="1:5" x14ac:dyDescent="0.25">
      <c r="A3232" s="178" t="s">
        <v>907</v>
      </c>
      <c r="B3232" s="178" t="s">
        <v>3694</v>
      </c>
      <c r="C3232" s="178" t="s">
        <v>1308</v>
      </c>
      <c r="D3232" s="178" t="s">
        <v>1307</v>
      </c>
      <c r="E3232" s="178" t="s">
        <v>3695</v>
      </c>
    </row>
    <row r="3233" spans="1:5" x14ac:dyDescent="0.25">
      <c r="A3233" s="178" t="s">
        <v>907</v>
      </c>
      <c r="B3233" s="178" t="s">
        <v>3694</v>
      </c>
      <c r="C3233" s="178" t="s">
        <v>1308</v>
      </c>
      <c r="D3233" s="178" t="s">
        <v>1307</v>
      </c>
      <c r="E3233" s="178" t="s">
        <v>1038</v>
      </c>
    </row>
    <row r="3234" spans="1:5" x14ac:dyDescent="0.25">
      <c r="A3234" s="178" t="s">
        <v>907</v>
      </c>
      <c r="B3234" s="178" t="s">
        <v>3693</v>
      </c>
      <c r="C3234" s="178" t="s">
        <v>1306</v>
      </c>
      <c r="D3234" s="178" t="s">
        <v>1305</v>
      </c>
      <c r="E3234" s="178" t="s">
        <v>1159</v>
      </c>
    </row>
    <row r="3235" spans="1:5" x14ac:dyDescent="0.25">
      <c r="A3235" s="178" t="s">
        <v>907</v>
      </c>
      <c r="B3235" s="178" t="s">
        <v>3693</v>
      </c>
      <c r="C3235" s="178" t="s">
        <v>1306</v>
      </c>
      <c r="D3235" s="178" t="s">
        <v>1305</v>
      </c>
      <c r="E3235" s="178" t="s">
        <v>1179</v>
      </c>
    </row>
    <row r="3236" spans="1:5" x14ac:dyDescent="0.25">
      <c r="A3236" s="178" t="s">
        <v>907</v>
      </c>
      <c r="B3236" s="178" t="s">
        <v>3692</v>
      </c>
      <c r="C3236" s="178" t="s">
        <v>1304</v>
      </c>
      <c r="D3236" s="178" t="s">
        <v>1303</v>
      </c>
      <c r="E3236" s="178" t="s">
        <v>1295</v>
      </c>
    </row>
    <row r="3237" spans="1:5" x14ac:dyDescent="0.25">
      <c r="A3237" s="178" t="s">
        <v>907</v>
      </c>
      <c r="B3237" s="178" t="s">
        <v>3692</v>
      </c>
      <c r="C3237" s="178" t="s">
        <v>1304</v>
      </c>
      <c r="D3237" s="178" t="s">
        <v>1303</v>
      </c>
      <c r="E3237" s="178" t="s">
        <v>1006</v>
      </c>
    </row>
    <row r="3238" spans="1:5" x14ac:dyDescent="0.25">
      <c r="A3238" s="178" t="s">
        <v>907</v>
      </c>
      <c r="B3238" s="178" t="s">
        <v>3691</v>
      </c>
      <c r="C3238" s="178" t="s">
        <v>1302</v>
      </c>
      <c r="D3238" s="178" t="s">
        <v>1301</v>
      </c>
      <c r="E3238" s="178" t="s">
        <v>1075</v>
      </c>
    </row>
    <row r="3239" spans="1:5" x14ac:dyDescent="0.25">
      <c r="A3239" s="178" t="s">
        <v>907</v>
      </c>
      <c r="B3239" s="178" t="s">
        <v>3691</v>
      </c>
      <c r="C3239" s="178" t="s">
        <v>1302</v>
      </c>
      <c r="D3239" s="178" t="s">
        <v>1301</v>
      </c>
      <c r="E3239" s="178" t="s">
        <v>1163</v>
      </c>
    </row>
    <row r="3240" spans="1:5" x14ac:dyDescent="0.25">
      <c r="A3240" s="178" t="s">
        <v>907</v>
      </c>
      <c r="B3240" s="178" t="s">
        <v>3690</v>
      </c>
      <c r="C3240" s="178" t="s">
        <v>1300</v>
      </c>
      <c r="D3240" s="178" t="s">
        <v>1299</v>
      </c>
      <c r="E3240" s="178" t="s">
        <v>1291</v>
      </c>
    </row>
    <row r="3241" spans="1:5" x14ac:dyDescent="0.25">
      <c r="A3241" s="178" t="s">
        <v>907</v>
      </c>
      <c r="B3241" s="178" t="s">
        <v>3690</v>
      </c>
      <c r="C3241" s="178" t="s">
        <v>1300</v>
      </c>
      <c r="D3241" s="178" t="s">
        <v>1299</v>
      </c>
      <c r="E3241" s="178" t="s">
        <v>986</v>
      </c>
    </row>
    <row r="3242" spans="1:5" x14ac:dyDescent="0.25">
      <c r="A3242" s="178" t="s">
        <v>907</v>
      </c>
      <c r="B3242" s="178" t="s">
        <v>3690</v>
      </c>
      <c r="C3242" s="178" t="s">
        <v>1300</v>
      </c>
      <c r="D3242" s="178" t="s">
        <v>1299</v>
      </c>
      <c r="E3242" s="178" t="s">
        <v>1279</v>
      </c>
    </row>
    <row r="3243" spans="1:5" x14ac:dyDescent="0.25">
      <c r="A3243" s="178" t="s">
        <v>907</v>
      </c>
      <c r="B3243" s="178" t="s">
        <v>3689</v>
      </c>
      <c r="C3243" s="178" t="s">
        <v>1298</v>
      </c>
      <c r="D3243" s="178" t="s">
        <v>1297</v>
      </c>
      <c r="E3243" s="178" t="s">
        <v>3558</v>
      </c>
    </row>
    <row r="3244" spans="1:5" x14ac:dyDescent="0.25">
      <c r="A3244" s="178" t="s">
        <v>907</v>
      </c>
      <c r="B3244" s="178" t="s">
        <v>3689</v>
      </c>
      <c r="C3244" s="178" t="s">
        <v>1298</v>
      </c>
      <c r="D3244" s="178" t="s">
        <v>1297</v>
      </c>
      <c r="E3244" s="178" t="s">
        <v>1217</v>
      </c>
    </row>
    <row r="3245" spans="1:5" x14ac:dyDescent="0.25">
      <c r="A3245" s="178" t="s">
        <v>907</v>
      </c>
      <c r="B3245" s="178" t="s">
        <v>3689</v>
      </c>
      <c r="C3245" s="178" t="s">
        <v>1298</v>
      </c>
      <c r="D3245" s="178" t="s">
        <v>1297</v>
      </c>
      <c r="E3245" s="178" t="s">
        <v>3450</v>
      </c>
    </row>
    <row r="3246" spans="1:5" x14ac:dyDescent="0.25">
      <c r="A3246" s="178" t="s">
        <v>907</v>
      </c>
      <c r="B3246" s="178" t="s">
        <v>3688</v>
      </c>
      <c r="C3246" s="178" t="s">
        <v>1296</v>
      </c>
      <c r="D3246" s="178" t="s">
        <v>1295</v>
      </c>
      <c r="E3246" s="178" t="s">
        <v>1303</v>
      </c>
    </row>
    <row r="3247" spans="1:5" x14ac:dyDescent="0.25">
      <c r="A3247" s="178" t="s">
        <v>907</v>
      </c>
      <c r="B3247" s="178" t="s">
        <v>3688</v>
      </c>
      <c r="C3247" s="178" t="s">
        <v>1296</v>
      </c>
      <c r="D3247" s="178" t="s">
        <v>1295</v>
      </c>
      <c r="E3247" s="178" t="s">
        <v>942</v>
      </c>
    </row>
    <row r="3248" spans="1:5" x14ac:dyDescent="0.25">
      <c r="A3248" s="178" t="s">
        <v>907</v>
      </c>
      <c r="B3248" s="178" t="s">
        <v>3687</v>
      </c>
      <c r="C3248" s="178" t="s">
        <v>1294</v>
      </c>
      <c r="D3248" s="178" t="s">
        <v>1293</v>
      </c>
      <c r="E3248" s="178" t="s">
        <v>3494</v>
      </c>
    </row>
    <row r="3249" spans="1:5" x14ac:dyDescent="0.25">
      <c r="A3249" s="178" t="s">
        <v>907</v>
      </c>
      <c r="B3249" s="178" t="s">
        <v>3687</v>
      </c>
      <c r="C3249" s="178" t="s">
        <v>1294</v>
      </c>
      <c r="D3249" s="178" t="s">
        <v>1293</v>
      </c>
      <c r="E3249" s="178" t="s">
        <v>1071</v>
      </c>
    </row>
    <row r="3250" spans="1:5" x14ac:dyDescent="0.25">
      <c r="A3250" s="178" t="s">
        <v>907</v>
      </c>
      <c r="B3250" s="178" t="s">
        <v>3687</v>
      </c>
      <c r="C3250" s="178" t="s">
        <v>1294</v>
      </c>
      <c r="D3250" s="178" t="s">
        <v>1293</v>
      </c>
      <c r="E3250" s="178" t="s">
        <v>3569</v>
      </c>
    </row>
    <row r="3251" spans="1:5" x14ac:dyDescent="0.25">
      <c r="A3251" s="178" t="s">
        <v>907</v>
      </c>
      <c r="B3251" s="178" t="s">
        <v>3686</v>
      </c>
      <c r="C3251" s="178" t="s">
        <v>1292</v>
      </c>
      <c r="D3251" s="178" t="s">
        <v>1291</v>
      </c>
      <c r="E3251" s="178" t="s">
        <v>1299</v>
      </c>
    </row>
    <row r="3252" spans="1:5" x14ac:dyDescent="0.25">
      <c r="A3252" s="178" t="s">
        <v>907</v>
      </c>
      <c r="B3252" s="178" t="s">
        <v>3686</v>
      </c>
      <c r="C3252" s="178" t="s">
        <v>1292</v>
      </c>
      <c r="D3252" s="178" t="s">
        <v>1291</v>
      </c>
      <c r="E3252" s="178" t="s">
        <v>1279</v>
      </c>
    </row>
    <row r="3253" spans="1:5" x14ac:dyDescent="0.25">
      <c r="A3253" s="178" t="s">
        <v>907</v>
      </c>
      <c r="B3253" s="178" t="s">
        <v>3685</v>
      </c>
      <c r="C3253" s="178" t="s">
        <v>1290</v>
      </c>
      <c r="D3253" s="178" t="s">
        <v>1289</v>
      </c>
      <c r="E3253" s="178" t="s">
        <v>3453</v>
      </c>
    </row>
    <row r="3254" spans="1:5" x14ac:dyDescent="0.25">
      <c r="A3254" s="178" t="s">
        <v>907</v>
      </c>
      <c r="B3254" s="178" t="s">
        <v>3685</v>
      </c>
      <c r="C3254" s="178" t="s">
        <v>1290</v>
      </c>
      <c r="D3254" s="178" t="s">
        <v>1289</v>
      </c>
      <c r="E3254" s="178" t="s">
        <v>3445</v>
      </c>
    </row>
    <row r="3255" spans="1:5" x14ac:dyDescent="0.25">
      <c r="A3255" s="178" t="s">
        <v>907</v>
      </c>
      <c r="B3255" s="178" t="s">
        <v>3684</v>
      </c>
      <c r="C3255" s="178" t="s">
        <v>1288</v>
      </c>
      <c r="D3255" s="178" t="s">
        <v>1287</v>
      </c>
      <c r="E3255" s="178" t="s">
        <v>3516</v>
      </c>
    </row>
    <row r="3256" spans="1:5" x14ac:dyDescent="0.25">
      <c r="A3256" s="178" t="s">
        <v>907</v>
      </c>
      <c r="B3256" s="178" t="s">
        <v>3684</v>
      </c>
      <c r="C3256" s="178" t="s">
        <v>1288</v>
      </c>
      <c r="D3256" s="178" t="s">
        <v>1287</v>
      </c>
      <c r="E3256" s="178" t="s">
        <v>1239</v>
      </c>
    </row>
    <row r="3257" spans="1:5" x14ac:dyDescent="0.25">
      <c r="A3257" s="178" t="s">
        <v>907</v>
      </c>
      <c r="B3257" s="178" t="s">
        <v>3683</v>
      </c>
      <c r="C3257" s="178" t="s">
        <v>1286</v>
      </c>
      <c r="D3257" s="178" t="s">
        <v>1285</v>
      </c>
      <c r="E3257" s="178" t="s">
        <v>1163</v>
      </c>
    </row>
    <row r="3258" spans="1:5" x14ac:dyDescent="0.25">
      <c r="A3258" s="178" t="s">
        <v>907</v>
      </c>
      <c r="B3258" s="178" t="s">
        <v>3683</v>
      </c>
      <c r="C3258" s="178" t="s">
        <v>1286</v>
      </c>
      <c r="D3258" s="178" t="s">
        <v>1285</v>
      </c>
      <c r="E3258" s="178" t="s">
        <v>1075</v>
      </c>
    </row>
    <row r="3259" spans="1:5" x14ac:dyDescent="0.25">
      <c r="A3259" s="178" t="s">
        <v>907</v>
      </c>
      <c r="B3259" s="178" t="s">
        <v>3682</v>
      </c>
      <c r="C3259" s="178" t="s">
        <v>1284</v>
      </c>
      <c r="D3259" s="178" t="s">
        <v>1283</v>
      </c>
      <c r="E3259" s="178" t="s">
        <v>1159</v>
      </c>
    </row>
    <row r="3260" spans="1:5" x14ac:dyDescent="0.25">
      <c r="A3260" s="178" t="s">
        <v>907</v>
      </c>
      <c r="B3260" s="178" t="s">
        <v>3682</v>
      </c>
      <c r="C3260" s="178" t="s">
        <v>1284</v>
      </c>
      <c r="D3260" s="178" t="s">
        <v>1283</v>
      </c>
      <c r="E3260" s="178" t="s">
        <v>926</v>
      </c>
    </row>
    <row r="3261" spans="1:5" x14ac:dyDescent="0.25">
      <c r="A3261" s="178" t="s">
        <v>907</v>
      </c>
      <c r="B3261" s="178" t="s">
        <v>3682</v>
      </c>
      <c r="C3261" s="178" t="s">
        <v>1284</v>
      </c>
      <c r="D3261" s="178" t="s">
        <v>1283</v>
      </c>
      <c r="E3261" s="178" t="s">
        <v>1305</v>
      </c>
    </row>
    <row r="3262" spans="1:5" x14ac:dyDescent="0.25">
      <c r="A3262" s="178" t="s">
        <v>907</v>
      </c>
      <c r="B3262" s="178" t="s">
        <v>3682</v>
      </c>
      <c r="C3262" s="178" t="s">
        <v>1284</v>
      </c>
      <c r="D3262" s="178" t="s">
        <v>1283</v>
      </c>
      <c r="E3262" s="178" t="s">
        <v>972</v>
      </c>
    </row>
    <row r="3263" spans="1:5" x14ac:dyDescent="0.25">
      <c r="A3263" s="178" t="s">
        <v>907</v>
      </c>
      <c r="B3263" s="178" t="s">
        <v>3681</v>
      </c>
      <c r="C3263" s="178" t="s">
        <v>1282</v>
      </c>
      <c r="D3263" s="178" t="s">
        <v>1281</v>
      </c>
      <c r="E3263" s="178" t="s">
        <v>1265</v>
      </c>
    </row>
    <row r="3264" spans="1:5" x14ac:dyDescent="0.25">
      <c r="A3264" s="178" t="s">
        <v>907</v>
      </c>
      <c r="B3264" s="178" t="s">
        <v>3681</v>
      </c>
      <c r="C3264" s="178" t="s">
        <v>1282</v>
      </c>
      <c r="D3264" s="178" t="s">
        <v>1281</v>
      </c>
      <c r="E3264" s="178" t="s">
        <v>1117</v>
      </c>
    </row>
    <row r="3265" spans="1:5" x14ac:dyDescent="0.25">
      <c r="A3265" s="178" t="s">
        <v>907</v>
      </c>
      <c r="B3265" s="178" t="s">
        <v>3680</v>
      </c>
      <c r="C3265" s="178" t="s">
        <v>1280</v>
      </c>
      <c r="D3265" s="178" t="s">
        <v>1279</v>
      </c>
      <c r="E3265" s="178" t="s">
        <v>1313</v>
      </c>
    </row>
    <row r="3266" spans="1:5" x14ac:dyDescent="0.25">
      <c r="A3266" s="178" t="s">
        <v>907</v>
      </c>
      <c r="B3266" s="178" t="s">
        <v>3680</v>
      </c>
      <c r="C3266" s="178" t="s">
        <v>1280</v>
      </c>
      <c r="D3266" s="178" t="s">
        <v>1279</v>
      </c>
      <c r="E3266" s="178" t="s">
        <v>1291</v>
      </c>
    </row>
    <row r="3267" spans="1:5" x14ac:dyDescent="0.25">
      <c r="A3267" s="178" t="s">
        <v>907</v>
      </c>
      <c r="B3267" s="178" t="s">
        <v>3679</v>
      </c>
      <c r="C3267" s="178" t="s">
        <v>1278</v>
      </c>
      <c r="D3267" s="178" t="s">
        <v>1277</v>
      </c>
      <c r="E3267" s="178" t="s">
        <v>1239</v>
      </c>
    </row>
    <row r="3268" spans="1:5" x14ac:dyDescent="0.25">
      <c r="A3268" s="178" t="s">
        <v>907</v>
      </c>
      <c r="B3268" s="178" t="s">
        <v>3679</v>
      </c>
      <c r="C3268" s="178" t="s">
        <v>1278</v>
      </c>
      <c r="D3268" s="178" t="s">
        <v>1277</v>
      </c>
      <c r="E3268" s="178" t="s">
        <v>1151</v>
      </c>
    </row>
    <row r="3269" spans="1:5" x14ac:dyDescent="0.25">
      <c r="A3269" s="178" t="s">
        <v>907</v>
      </c>
      <c r="B3269" s="178" t="s">
        <v>3679</v>
      </c>
      <c r="C3269" s="178" t="s">
        <v>1278</v>
      </c>
      <c r="D3269" s="178" t="s">
        <v>1277</v>
      </c>
      <c r="E3269" s="178" t="s">
        <v>1018</v>
      </c>
    </row>
    <row r="3270" spans="1:5" x14ac:dyDescent="0.25">
      <c r="A3270" s="178" t="s">
        <v>907</v>
      </c>
      <c r="B3270" s="178" t="s">
        <v>3678</v>
      </c>
      <c r="C3270" s="178" t="s">
        <v>1276</v>
      </c>
      <c r="D3270" s="178" t="s">
        <v>1275</v>
      </c>
      <c r="E3270" s="178" t="s">
        <v>1245</v>
      </c>
    </row>
    <row r="3271" spans="1:5" x14ac:dyDescent="0.25">
      <c r="A3271" s="178" t="s">
        <v>907</v>
      </c>
      <c r="B3271" s="178" t="s">
        <v>3678</v>
      </c>
      <c r="C3271" s="178" t="s">
        <v>1276</v>
      </c>
      <c r="D3271" s="178" t="s">
        <v>1275</v>
      </c>
      <c r="E3271" s="178" t="s">
        <v>1165</v>
      </c>
    </row>
    <row r="3272" spans="1:5" x14ac:dyDescent="0.25">
      <c r="A3272" s="178" t="s">
        <v>907</v>
      </c>
      <c r="B3272" s="178" t="s">
        <v>3677</v>
      </c>
      <c r="C3272" s="178" t="s">
        <v>1274</v>
      </c>
      <c r="D3272" s="178" t="s">
        <v>1273</v>
      </c>
      <c r="E3272" s="178" t="s">
        <v>3635</v>
      </c>
    </row>
    <row r="3273" spans="1:5" x14ac:dyDescent="0.25">
      <c r="A3273" s="178" t="s">
        <v>907</v>
      </c>
      <c r="B3273" s="178" t="s">
        <v>3676</v>
      </c>
      <c r="C3273" s="178" t="s">
        <v>1272</v>
      </c>
      <c r="D3273" s="178" t="s">
        <v>1271</v>
      </c>
      <c r="E3273" s="178" t="s">
        <v>1105</v>
      </c>
    </row>
    <row r="3274" spans="1:5" x14ac:dyDescent="0.25">
      <c r="A3274" s="178" t="s">
        <v>907</v>
      </c>
      <c r="B3274" s="178" t="s">
        <v>3676</v>
      </c>
      <c r="C3274" s="178" t="s">
        <v>1272</v>
      </c>
      <c r="D3274" s="178" t="s">
        <v>1271</v>
      </c>
      <c r="E3274" s="178" t="s">
        <v>1008</v>
      </c>
    </row>
    <row r="3275" spans="1:5" x14ac:dyDescent="0.25">
      <c r="A3275" s="178" t="s">
        <v>907</v>
      </c>
      <c r="B3275" s="178" t="s">
        <v>3675</v>
      </c>
      <c r="C3275" s="178" t="s">
        <v>1270</v>
      </c>
      <c r="D3275" s="178" t="s">
        <v>1269</v>
      </c>
      <c r="E3275" s="178" t="s">
        <v>1245</v>
      </c>
    </row>
    <row r="3276" spans="1:5" x14ac:dyDescent="0.25">
      <c r="A3276" s="178" t="s">
        <v>907</v>
      </c>
      <c r="B3276" s="178" t="s">
        <v>3675</v>
      </c>
      <c r="C3276" s="178" t="s">
        <v>1270</v>
      </c>
      <c r="D3276" s="178" t="s">
        <v>1269</v>
      </c>
      <c r="E3276" s="178" t="s">
        <v>1165</v>
      </c>
    </row>
    <row r="3277" spans="1:5" x14ac:dyDescent="0.25">
      <c r="A3277" s="178" t="s">
        <v>907</v>
      </c>
      <c r="B3277" s="178" t="s">
        <v>3674</v>
      </c>
      <c r="C3277" s="178" t="s">
        <v>1268</v>
      </c>
      <c r="D3277" s="178" t="s">
        <v>1267</v>
      </c>
      <c r="E3277" s="178" t="s">
        <v>1279</v>
      </c>
    </row>
    <row r="3278" spans="1:5" x14ac:dyDescent="0.25">
      <c r="A3278" s="178" t="s">
        <v>907</v>
      </c>
      <c r="B3278" s="178" t="s">
        <v>3674</v>
      </c>
      <c r="C3278" s="178" t="s">
        <v>1268</v>
      </c>
      <c r="D3278" s="178" t="s">
        <v>1267</v>
      </c>
      <c r="E3278" s="178" t="s">
        <v>1291</v>
      </c>
    </row>
    <row r="3279" spans="1:5" x14ac:dyDescent="0.25">
      <c r="A3279" s="178" t="s">
        <v>907</v>
      </c>
      <c r="B3279" s="178" t="s">
        <v>3673</v>
      </c>
      <c r="C3279" s="178" t="s">
        <v>1266</v>
      </c>
      <c r="D3279" s="178" t="s">
        <v>1265</v>
      </c>
      <c r="E3279" s="178" t="s">
        <v>3582</v>
      </c>
    </row>
    <row r="3280" spans="1:5" x14ac:dyDescent="0.25">
      <c r="A3280" s="178" t="s">
        <v>907</v>
      </c>
      <c r="B3280" s="178" t="s">
        <v>3673</v>
      </c>
      <c r="C3280" s="178" t="s">
        <v>1266</v>
      </c>
      <c r="D3280" s="178" t="s">
        <v>1265</v>
      </c>
      <c r="E3280" s="178" t="s">
        <v>1203</v>
      </c>
    </row>
    <row r="3281" spans="1:5" x14ac:dyDescent="0.25">
      <c r="A3281" s="178" t="s">
        <v>907</v>
      </c>
      <c r="B3281" s="178" t="s">
        <v>3673</v>
      </c>
      <c r="C3281" s="178" t="s">
        <v>1266</v>
      </c>
      <c r="D3281" s="178" t="s">
        <v>1265</v>
      </c>
      <c r="E3281" s="178" t="s">
        <v>3583</v>
      </c>
    </row>
    <row r="3282" spans="1:5" x14ac:dyDescent="0.25">
      <c r="A3282" s="178" t="s">
        <v>907</v>
      </c>
      <c r="B3282" s="178" t="s">
        <v>3671</v>
      </c>
      <c r="C3282" s="178" t="s">
        <v>1264</v>
      </c>
      <c r="D3282" s="178" t="s">
        <v>1263</v>
      </c>
      <c r="E3282" s="178" t="s">
        <v>3672</v>
      </c>
    </row>
    <row r="3283" spans="1:5" x14ac:dyDescent="0.25">
      <c r="A3283" s="178" t="s">
        <v>907</v>
      </c>
      <c r="B3283" s="178" t="s">
        <v>3671</v>
      </c>
      <c r="C3283" s="178" t="s">
        <v>1264</v>
      </c>
      <c r="D3283" s="178" t="s">
        <v>1263</v>
      </c>
      <c r="E3283" s="178" t="s">
        <v>1201</v>
      </c>
    </row>
    <row r="3284" spans="1:5" x14ac:dyDescent="0.25">
      <c r="A3284" s="178" t="s">
        <v>907</v>
      </c>
      <c r="B3284" s="178" t="s">
        <v>3670</v>
      </c>
      <c r="C3284" s="178" t="s">
        <v>1262</v>
      </c>
      <c r="D3284" s="178" t="s">
        <v>1261</v>
      </c>
      <c r="E3284" s="178" t="s">
        <v>1255</v>
      </c>
    </row>
    <row r="3285" spans="1:5" x14ac:dyDescent="0.25">
      <c r="A3285" s="178" t="s">
        <v>907</v>
      </c>
      <c r="B3285" s="178" t="s">
        <v>3670</v>
      </c>
      <c r="C3285" s="178" t="s">
        <v>1262</v>
      </c>
      <c r="D3285" s="178" t="s">
        <v>1261</v>
      </c>
      <c r="E3285" s="178" t="s">
        <v>3441</v>
      </c>
    </row>
    <row r="3286" spans="1:5" x14ac:dyDescent="0.25">
      <c r="A3286" s="178" t="s">
        <v>907</v>
      </c>
      <c r="B3286" s="178" t="s">
        <v>3669</v>
      </c>
      <c r="C3286" s="178" t="s">
        <v>1260</v>
      </c>
      <c r="D3286" s="178" t="s">
        <v>1259</v>
      </c>
      <c r="E3286" s="178" t="s">
        <v>3514</v>
      </c>
    </row>
    <row r="3287" spans="1:5" x14ac:dyDescent="0.25">
      <c r="A3287" s="178" t="s">
        <v>907</v>
      </c>
      <c r="B3287" s="178" t="s">
        <v>3669</v>
      </c>
      <c r="C3287" s="178" t="s">
        <v>1260</v>
      </c>
      <c r="D3287" s="178" t="s">
        <v>1259</v>
      </c>
      <c r="E3287" s="178" t="s">
        <v>1016</v>
      </c>
    </row>
    <row r="3288" spans="1:5" x14ac:dyDescent="0.25">
      <c r="A3288" s="178" t="s">
        <v>907</v>
      </c>
      <c r="B3288" s="178" t="s">
        <v>3668</v>
      </c>
      <c r="C3288" s="178" t="s">
        <v>1258</v>
      </c>
      <c r="D3288" s="178" t="s">
        <v>1257</v>
      </c>
      <c r="E3288" s="178" t="s">
        <v>3439</v>
      </c>
    </row>
    <row r="3289" spans="1:5" x14ac:dyDescent="0.25">
      <c r="A3289" s="178" t="s">
        <v>907</v>
      </c>
      <c r="B3289" s="178" t="s">
        <v>3668</v>
      </c>
      <c r="C3289" s="178" t="s">
        <v>1258</v>
      </c>
      <c r="D3289" s="178" t="s">
        <v>1257</v>
      </c>
      <c r="E3289" s="178" t="s">
        <v>3475</v>
      </c>
    </row>
    <row r="3290" spans="1:5" x14ac:dyDescent="0.25">
      <c r="A3290" s="178" t="s">
        <v>907</v>
      </c>
      <c r="B3290" s="178" t="s">
        <v>3668</v>
      </c>
      <c r="C3290" s="178" t="s">
        <v>1258</v>
      </c>
      <c r="D3290" s="178" t="s">
        <v>1257</v>
      </c>
      <c r="E3290" s="178" t="s">
        <v>3534</v>
      </c>
    </row>
    <row r="3291" spans="1:5" x14ac:dyDescent="0.25">
      <c r="A3291" s="178" t="s">
        <v>907</v>
      </c>
      <c r="B3291" s="178" t="s">
        <v>3667</v>
      </c>
      <c r="C3291" s="178" t="s">
        <v>1256</v>
      </c>
      <c r="D3291" s="178" t="s">
        <v>1255</v>
      </c>
      <c r="E3291" s="178" t="s">
        <v>1261</v>
      </c>
    </row>
    <row r="3292" spans="1:5" x14ac:dyDescent="0.25">
      <c r="A3292" s="178" t="s">
        <v>907</v>
      </c>
      <c r="B3292" s="178" t="s">
        <v>3667</v>
      </c>
      <c r="C3292" s="178" t="s">
        <v>1256</v>
      </c>
      <c r="D3292" s="178" t="s">
        <v>1255</v>
      </c>
      <c r="E3292" s="178" t="s">
        <v>1235</v>
      </c>
    </row>
    <row r="3293" spans="1:5" x14ac:dyDescent="0.25">
      <c r="A3293" s="178" t="s">
        <v>907</v>
      </c>
      <c r="B3293" s="178" t="s">
        <v>3666</v>
      </c>
      <c r="C3293" s="178" t="s">
        <v>1254</v>
      </c>
      <c r="D3293" s="178" t="s">
        <v>1253</v>
      </c>
      <c r="E3293" s="178" t="s">
        <v>1233</v>
      </c>
    </row>
    <row r="3294" spans="1:5" x14ac:dyDescent="0.25">
      <c r="A3294" s="178" t="s">
        <v>907</v>
      </c>
      <c r="B3294" s="178" t="s">
        <v>3666</v>
      </c>
      <c r="C3294" s="178" t="s">
        <v>1254</v>
      </c>
      <c r="D3294" s="178" t="s">
        <v>1253</v>
      </c>
      <c r="E3294" s="178" t="s">
        <v>1010</v>
      </c>
    </row>
    <row r="3295" spans="1:5" x14ac:dyDescent="0.25">
      <c r="A3295" s="178" t="s">
        <v>907</v>
      </c>
      <c r="B3295" s="178" t="s">
        <v>3665</v>
      </c>
      <c r="C3295" s="178" t="s">
        <v>1252</v>
      </c>
      <c r="D3295" s="178" t="s">
        <v>1251</v>
      </c>
      <c r="E3295" s="178" t="s">
        <v>1235</v>
      </c>
    </row>
    <row r="3296" spans="1:5" x14ac:dyDescent="0.25">
      <c r="A3296" s="178" t="s">
        <v>907</v>
      </c>
      <c r="B3296" s="178" t="s">
        <v>3665</v>
      </c>
      <c r="C3296" s="178" t="s">
        <v>1252</v>
      </c>
      <c r="D3296" s="178" t="s">
        <v>1251</v>
      </c>
      <c r="E3296" s="178" t="s">
        <v>3441</v>
      </c>
    </row>
    <row r="3297" spans="1:5" x14ac:dyDescent="0.25">
      <c r="A3297" s="178" t="s">
        <v>907</v>
      </c>
      <c r="B3297" s="178" t="s">
        <v>3664</v>
      </c>
      <c r="C3297" s="178" t="s">
        <v>1250</v>
      </c>
      <c r="D3297" s="178" t="s">
        <v>1249</v>
      </c>
      <c r="E3297" s="178" t="s">
        <v>3601</v>
      </c>
    </row>
    <row r="3298" spans="1:5" x14ac:dyDescent="0.25">
      <c r="A3298" s="178" t="s">
        <v>907</v>
      </c>
      <c r="B3298" s="178" t="s">
        <v>3664</v>
      </c>
      <c r="C3298" s="178" t="s">
        <v>1250</v>
      </c>
      <c r="D3298" s="178" t="s">
        <v>1249</v>
      </c>
      <c r="E3298" s="178" t="s">
        <v>3599</v>
      </c>
    </row>
    <row r="3299" spans="1:5" x14ac:dyDescent="0.25">
      <c r="A3299" s="178" t="s">
        <v>907</v>
      </c>
      <c r="B3299" s="178" t="s">
        <v>3664</v>
      </c>
      <c r="C3299" s="178" t="s">
        <v>1250</v>
      </c>
      <c r="D3299" s="178" t="s">
        <v>1249</v>
      </c>
      <c r="E3299" s="178" t="s">
        <v>1137</v>
      </c>
    </row>
    <row r="3300" spans="1:5" x14ac:dyDescent="0.25">
      <c r="A3300" s="178" t="s">
        <v>907</v>
      </c>
      <c r="B3300" s="178" t="s">
        <v>3663</v>
      </c>
      <c r="C3300" s="178" t="s">
        <v>1248</v>
      </c>
      <c r="D3300" s="178" t="s">
        <v>1247</v>
      </c>
      <c r="E3300" s="178" t="s">
        <v>1229</v>
      </c>
    </row>
    <row r="3301" spans="1:5" x14ac:dyDescent="0.25">
      <c r="A3301" s="178" t="s">
        <v>907</v>
      </c>
      <c r="B3301" s="178" t="s">
        <v>3663</v>
      </c>
      <c r="C3301" s="178" t="s">
        <v>1248</v>
      </c>
      <c r="D3301" s="178" t="s">
        <v>1247</v>
      </c>
      <c r="E3301" s="178" t="s">
        <v>1177</v>
      </c>
    </row>
    <row r="3302" spans="1:5" x14ac:dyDescent="0.25">
      <c r="A3302" s="178" t="s">
        <v>907</v>
      </c>
      <c r="B3302" s="178" t="s">
        <v>3663</v>
      </c>
      <c r="C3302" s="178" t="s">
        <v>1248</v>
      </c>
      <c r="D3302" s="178" t="s">
        <v>1247</v>
      </c>
      <c r="E3302" s="178" t="s">
        <v>3620</v>
      </c>
    </row>
    <row r="3303" spans="1:5" x14ac:dyDescent="0.25">
      <c r="A3303" s="178" t="s">
        <v>907</v>
      </c>
      <c r="B3303" s="178" t="s">
        <v>3661</v>
      </c>
      <c r="C3303" s="178" t="s">
        <v>1246</v>
      </c>
      <c r="D3303" s="178" t="s">
        <v>1245</v>
      </c>
      <c r="E3303" s="178" t="s">
        <v>3662</v>
      </c>
    </row>
    <row r="3304" spans="1:5" x14ac:dyDescent="0.25">
      <c r="A3304" s="178" t="s">
        <v>907</v>
      </c>
      <c r="B3304" s="178" t="s">
        <v>3661</v>
      </c>
      <c r="C3304" s="178" t="s">
        <v>1246</v>
      </c>
      <c r="D3304" s="178" t="s">
        <v>1245</v>
      </c>
      <c r="E3304" s="178" t="s">
        <v>1275</v>
      </c>
    </row>
    <row r="3305" spans="1:5" x14ac:dyDescent="0.25">
      <c r="A3305" s="178" t="s">
        <v>907</v>
      </c>
      <c r="B3305" s="178" t="s">
        <v>3661</v>
      </c>
      <c r="C3305" s="178" t="s">
        <v>1246</v>
      </c>
      <c r="D3305" s="178" t="s">
        <v>1245</v>
      </c>
      <c r="E3305" s="178" t="s">
        <v>3459</v>
      </c>
    </row>
    <row r="3306" spans="1:5" x14ac:dyDescent="0.25">
      <c r="A3306" s="178" t="s">
        <v>907</v>
      </c>
      <c r="B3306" s="178" t="s">
        <v>3661</v>
      </c>
      <c r="C3306" s="178" t="s">
        <v>1246</v>
      </c>
      <c r="D3306" s="178" t="s">
        <v>1245</v>
      </c>
      <c r="E3306" s="178" t="s">
        <v>974</v>
      </c>
    </row>
    <row r="3307" spans="1:5" x14ac:dyDescent="0.25">
      <c r="A3307" s="178" t="s">
        <v>907</v>
      </c>
      <c r="B3307" s="178" t="s">
        <v>3660</v>
      </c>
      <c r="C3307" s="178" t="s">
        <v>1244</v>
      </c>
      <c r="D3307" s="178" t="s">
        <v>1243</v>
      </c>
      <c r="E3307" s="178" t="s">
        <v>1209</v>
      </c>
    </row>
    <row r="3308" spans="1:5" x14ac:dyDescent="0.25">
      <c r="A3308" s="178" t="s">
        <v>907</v>
      </c>
      <c r="B3308" s="178" t="s">
        <v>3660</v>
      </c>
      <c r="C3308" s="178" t="s">
        <v>1244</v>
      </c>
      <c r="D3308" s="178" t="s">
        <v>1243</v>
      </c>
      <c r="E3308" s="178" t="s">
        <v>1038</v>
      </c>
    </row>
    <row r="3309" spans="1:5" x14ac:dyDescent="0.25">
      <c r="A3309" s="178" t="s">
        <v>907</v>
      </c>
      <c r="B3309" s="178" t="s">
        <v>3659</v>
      </c>
      <c r="C3309" s="178" t="s">
        <v>1242</v>
      </c>
      <c r="D3309" s="178" t="s">
        <v>1241</v>
      </c>
      <c r="E3309" s="178" t="s">
        <v>1307</v>
      </c>
    </row>
    <row r="3310" spans="1:5" x14ac:dyDescent="0.25">
      <c r="A3310" s="178" t="s">
        <v>907</v>
      </c>
      <c r="B3310" s="178" t="s">
        <v>3659</v>
      </c>
      <c r="C3310" s="178" t="s">
        <v>1242</v>
      </c>
      <c r="D3310" s="178" t="s">
        <v>1241</v>
      </c>
      <c r="E3310" s="178" t="s">
        <v>1038</v>
      </c>
    </row>
    <row r="3311" spans="1:5" x14ac:dyDescent="0.25">
      <c r="A3311" s="178" t="s">
        <v>907</v>
      </c>
      <c r="B3311" s="178" t="s">
        <v>3658</v>
      </c>
      <c r="C3311" s="178" t="s">
        <v>1240</v>
      </c>
      <c r="D3311" s="178" t="s">
        <v>1239</v>
      </c>
      <c r="E3311" s="178" t="s">
        <v>1067</v>
      </c>
    </row>
    <row r="3312" spans="1:5" x14ac:dyDescent="0.25">
      <c r="A3312" s="178" t="s">
        <v>907</v>
      </c>
      <c r="B3312" s="178" t="s">
        <v>3658</v>
      </c>
      <c r="C3312" s="178" t="s">
        <v>1240</v>
      </c>
      <c r="D3312" s="178" t="s">
        <v>1239</v>
      </c>
      <c r="E3312" s="178" t="s">
        <v>1287</v>
      </c>
    </row>
    <row r="3313" spans="1:5" x14ac:dyDescent="0.25">
      <c r="A3313" s="178" t="s">
        <v>907</v>
      </c>
      <c r="B3313" s="178" t="s">
        <v>3658</v>
      </c>
      <c r="C3313" s="178" t="s">
        <v>1240</v>
      </c>
      <c r="D3313" s="178" t="s">
        <v>1239</v>
      </c>
      <c r="E3313" s="178" t="s">
        <v>1151</v>
      </c>
    </row>
    <row r="3314" spans="1:5" x14ac:dyDescent="0.25">
      <c r="A3314" s="178" t="s">
        <v>907</v>
      </c>
      <c r="B3314" s="178" t="s">
        <v>3657</v>
      </c>
      <c r="C3314" s="178" t="s">
        <v>1238</v>
      </c>
      <c r="D3314" s="178" t="s">
        <v>1237</v>
      </c>
      <c r="E3314" s="178" t="s">
        <v>1193</v>
      </c>
    </row>
    <row r="3315" spans="1:5" x14ac:dyDescent="0.25">
      <c r="A3315" s="178" t="s">
        <v>907</v>
      </c>
      <c r="B3315" s="178" t="s">
        <v>3657</v>
      </c>
      <c r="C3315" s="178" t="s">
        <v>1238</v>
      </c>
      <c r="D3315" s="178" t="s">
        <v>1237</v>
      </c>
      <c r="E3315" s="178" t="s">
        <v>980</v>
      </c>
    </row>
    <row r="3316" spans="1:5" x14ac:dyDescent="0.25">
      <c r="A3316" s="178" t="s">
        <v>907</v>
      </c>
      <c r="B3316" s="178" t="s">
        <v>3657</v>
      </c>
      <c r="C3316" s="178" t="s">
        <v>1238</v>
      </c>
      <c r="D3316" s="178" t="s">
        <v>1237</v>
      </c>
      <c r="E3316" s="178" t="s">
        <v>3656</v>
      </c>
    </row>
    <row r="3317" spans="1:5" x14ac:dyDescent="0.25">
      <c r="A3317" s="178" t="s">
        <v>907</v>
      </c>
      <c r="B3317" s="178" t="s">
        <v>3655</v>
      </c>
      <c r="C3317" s="178" t="s">
        <v>1236</v>
      </c>
      <c r="D3317" s="178" t="s">
        <v>1235</v>
      </c>
      <c r="E3317" s="178" t="s">
        <v>1255</v>
      </c>
    </row>
    <row r="3318" spans="1:5" x14ac:dyDescent="0.25">
      <c r="A3318" s="178" t="s">
        <v>907</v>
      </c>
      <c r="B3318" s="178" t="s">
        <v>3655</v>
      </c>
      <c r="C3318" s="178" t="s">
        <v>1236</v>
      </c>
      <c r="D3318" s="178" t="s">
        <v>1235</v>
      </c>
      <c r="E3318" s="178" t="s">
        <v>1251</v>
      </c>
    </row>
    <row r="3319" spans="1:5" x14ac:dyDescent="0.25">
      <c r="A3319" s="178" t="s">
        <v>907</v>
      </c>
      <c r="B3319" s="178" t="s">
        <v>3655</v>
      </c>
      <c r="C3319" s="178" t="s">
        <v>1236</v>
      </c>
      <c r="D3319" s="178" t="s">
        <v>1235</v>
      </c>
      <c r="E3319" s="178" t="s">
        <v>3441</v>
      </c>
    </row>
    <row r="3320" spans="1:5" x14ac:dyDescent="0.25">
      <c r="A3320" s="178" t="s">
        <v>907</v>
      </c>
      <c r="B3320" s="178" t="s">
        <v>3654</v>
      </c>
      <c r="C3320" s="178" t="s">
        <v>1234</v>
      </c>
      <c r="D3320" s="178" t="s">
        <v>1233</v>
      </c>
      <c r="E3320" s="178" t="s">
        <v>1059</v>
      </c>
    </row>
    <row r="3321" spans="1:5" x14ac:dyDescent="0.25">
      <c r="A3321" s="178" t="s">
        <v>907</v>
      </c>
      <c r="B3321" s="178" t="s">
        <v>3654</v>
      </c>
      <c r="C3321" s="178" t="s">
        <v>1234</v>
      </c>
      <c r="D3321" s="178" t="s">
        <v>1233</v>
      </c>
      <c r="E3321" s="178" t="s">
        <v>3468</v>
      </c>
    </row>
    <row r="3322" spans="1:5" x14ac:dyDescent="0.25">
      <c r="A3322" s="178" t="s">
        <v>907</v>
      </c>
      <c r="B3322" s="178" t="s">
        <v>3654</v>
      </c>
      <c r="C3322" s="178" t="s">
        <v>1234</v>
      </c>
      <c r="D3322" s="178" t="s">
        <v>1233</v>
      </c>
      <c r="E3322" s="178" t="s">
        <v>944</v>
      </c>
    </row>
    <row r="3323" spans="1:5" x14ac:dyDescent="0.25">
      <c r="A3323" s="178" t="s">
        <v>907</v>
      </c>
      <c r="B3323" s="178" t="s">
        <v>3652</v>
      </c>
      <c r="C3323" s="178" t="s">
        <v>1232</v>
      </c>
      <c r="D3323" s="178" t="s">
        <v>1231</v>
      </c>
      <c r="E3323" s="178" t="s">
        <v>1149</v>
      </c>
    </row>
    <row r="3324" spans="1:5" x14ac:dyDescent="0.25">
      <c r="A3324" s="178" t="s">
        <v>907</v>
      </c>
      <c r="B3324" s="178" t="s">
        <v>3652</v>
      </c>
      <c r="C3324" s="178" t="s">
        <v>1232</v>
      </c>
      <c r="D3324" s="178" t="s">
        <v>1231</v>
      </c>
      <c r="E3324" s="178" t="s">
        <v>3653</v>
      </c>
    </row>
    <row r="3325" spans="1:5" x14ac:dyDescent="0.25">
      <c r="A3325" s="178" t="s">
        <v>907</v>
      </c>
      <c r="B3325" s="178" t="s">
        <v>3652</v>
      </c>
      <c r="C3325" s="178" t="s">
        <v>1232</v>
      </c>
      <c r="D3325" s="178" t="s">
        <v>1231</v>
      </c>
      <c r="E3325" s="178" t="s">
        <v>958</v>
      </c>
    </row>
    <row r="3326" spans="1:5" x14ac:dyDescent="0.25">
      <c r="A3326" s="178" t="s">
        <v>907</v>
      </c>
      <c r="B3326" s="178" t="s">
        <v>3651</v>
      </c>
      <c r="C3326" s="178" t="s">
        <v>1230</v>
      </c>
      <c r="D3326" s="178" t="s">
        <v>1229</v>
      </c>
      <c r="E3326" s="178" t="s">
        <v>1281</v>
      </c>
    </row>
    <row r="3327" spans="1:5" x14ac:dyDescent="0.25">
      <c r="A3327" s="178" t="s">
        <v>907</v>
      </c>
      <c r="B3327" s="178" t="s">
        <v>3651</v>
      </c>
      <c r="C3327" s="178" t="s">
        <v>1230</v>
      </c>
      <c r="D3327" s="178" t="s">
        <v>1229</v>
      </c>
      <c r="E3327" s="178" t="s">
        <v>1247</v>
      </c>
    </row>
    <row r="3328" spans="1:5" x14ac:dyDescent="0.25">
      <c r="A3328" s="178" t="s">
        <v>907</v>
      </c>
      <c r="B3328" s="178" t="s">
        <v>3651</v>
      </c>
      <c r="C3328" s="178" t="s">
        <v>1230</v>
      </c>
      <c r="D3328" s="178" t="s">
        <v>1229</v>
      </c>
      <c r="E3328" s="178" t="s">
        <v>3583</v>
      </c>
    </row>
    <row r="3329" spans="1:5" x14ac:dyDescent="0.25">
      <c r="A3329" s="178" t="s">
        <v>907</v>
      </c>
      <c r="B3329" s="178" t="s">
        <v>3650</v>
      </c>
      <c r="C3329" s="178" t="s">
        <v>1228</v>
      </c>
      <c r="D3329" s="178" t="s">
        <v>1227</v>
      </c>
      <c r="E3329" s="178" t="s">
        <v>3459</v>
      </c>
    </row>
    <row r="3330" spans="1:5" x14ac:dyDescent="0.25">
      <c r="A3330" s="178" t="s">
        <v>907</v>
      </c>
      <c r="B3330" s="178" t="s">
        <v>3650</v>
      </c>
      <c r="C3330" s="178" t="s">
        <v>1228</v>
      </c>
      <c r="D3330" s="178" t="s">
        <v>1227</v>
      </c>
      <c r="E3330" s="178" t="s">
        <v>1245</v>
      </c>
    </row>
    <row r="3331" spans="1:5" x14ac:dyDescent="0.25">
      <c r="A3331" s="178" t="s">
        <v>907</v>
      </c>
      <c r="B3331" s="178" t="s">
        <v>3650</v>
      </c>
      <c r="C3331" s="178" t="s">
        <v>1228</v>
      </c>
      <c r="D3331" s="178" t="s">
        <v>1227</v>
      </c>
      <c r="E3331" s="178" t="s">
        <v>3628</v>
      </c>
    </row>
    <row r="3332" spans="1:5" x14ac:dyDescent="0.25">
      <c r="A3332" s="178" t="s">
        <v>907</v>
      </c>
      <c r="B3332" s="178" t="s">
        <v>3650</v>
      </c>
      <c r="C3332" s="178" t="s">
        <v>1228</v>
      </c>
      <c r="D3332" s="178" t="s">
        <v>1227</v>
      </c>
      <c r="E3332" s="178" t="s">
        <v>930</v>
      </c>
    </row>
    <row r="3333" spans="1:5" x14ac:dyDescent="0.25">
      <c r="A3333" s="178" t="s">
        <v>907</v>
      </c>
      <c r="B3333" s="178" t="s">
        <v>3650</v>
      </c>
      <c r="C3333" s="178" t="s">
        <v>1228</v>
      </c>
      <c r="D3333" s="178" t="s">
        <v>1227</v>
      </c>
      <c r="E3333" s="178" t="s">
        <v>1211</v>
      </c>
    </row>
    <row r="3334" spans="1:5" x14ac:dyDescent="0.25">
      <c r="A3334" s="178" t="s">
        <v>907</v>
      </c>
      <c r="B3334" s="178" t="s">
        <v>3649</v>
      </c>
      <c r="C3334" s="178" t="s">
        <v>1226</v>
      </c>
      <c r="D3334" s="178" t="s">
        <v>1225</v>
      </c>
      <c r="E3334" s="178" t="s">
        <v>976</v>
      </c>
    </row>
    <row r="3335" spans="1:5" x14ac:dyDescent="0.25">
      <c r="A3335" s="178" t="s">
        <v>907</v>
      </c>
      <c r="B3335" s="178" t="s">
        <v>3649</v>
      </c>
      <c r="C3335" s="178" t="s">
        <v>1226</v>
      </c>
      <c r="D3335" s="178" t="s">
        <v>1225</v>
      </c>
      <c r="E3335" s="178" t="s">
        <v>3582</v>
      </c>
    </row>
    <row r="3336" spans="1:5" x14ac:dyDescent="0.25">
      <c r="A3336" s="178" t="s">
        <v>907</v>
      </c>
      <c r="B3336" s="178" t="s">
        <v>3649</v>
      </c>
      <c r="C3336" s="178" t="s">
        <v>1226</v>
      </c>
      <c r="D3336" s="178" t="s">
        <v>1225</v>
      </c>
      <c r="E3336" s="178" t="s">
        <v>1117</v>
      </c>
    </row>
    <row r="3337" spans="1:5" x14ac:dyDescent="0.25">
      <c r="A3337" s="178" t="s">
        <v>907</v>
      </c>
      <c r="B3337" s="178" t="s">
        <v>3648</v>
      </c>
      <c r="C3337" s="178" t="s">
        <v>1224</v>
      </c>
      <c r="D3337" s="178" t="s">
        <v>1223</v>
      </c>
      <c r="E3337" s="178" t="s">
        <v>910</v>
      </c>
    </row>
    <row r="3338" spans="1:5" x14ac:dyDescent="0.25">
      <c r="A3338" s="178" t="s">
        <v>907</v>
      </c>
      <c r="B3338" s="178" t="s">
        <v>3648</v>
      </c>
      <c r="C3338" s="178" t="s">
        <v>1224</v>
      </c>
      <c r="D3338" s="178" t="s">
        <v>1223</v>
      </c>
      <c r="E3338" s="178" t="s">
        <v>1077</v>
      </c>
    </row>
    <row r="3339" spans="1:5" x14ac:dyDescent="0.25">
      <c r="A3339" s="178" t="s">
        <v>907</v>
      </c>
      <c r="B3339" s="178" t="s">
        <v>3648</v>
      </c>
      <c r="C3339" s="178" t="s">
        <v>1224</v>
      </c>
      <c r="D3339" s="178" t="s">
        <v>1223</v>
      </c>
      <c r="E3339" s="178" t="s">
        <v>1030</v>
      </c>
    </row>
    <row r="3340" spans="1:5" x14ac:dyDescent="0.25">
      <c r="A3340" s="178" t="s">
        <v>907</v>
      </c>
      <c r="B3340" s="178" t="s">
        <v>3648</v>
      </c>
      <c r="C3340" s="178" t="s">
        <v>1224</v>
      </c>
      <c r="D3340" s="178" t="s">
        <v>1223</v>
      </c>
      <c r="E3340" s="178" t="s">
        <v>992</v>
      </c>
    </row>
    <row r="3341" spans="1:5" x14ac:dyDescent="0.25">
      <c r="A3341" s="178" t="s">
        <v>907</v>
      </c>
      <c r="B3341" s="178" t="s">
        <v>3647</v>
      </c>
      <c r="C3341" s="178" t="s">
        <v>1222</v>
      </c>
      <c r="D3341" s="178" t="s">
        <v>1221</v>
      </c>
      <c r="E3341" s="178" t="s">
        <v>996</v>
      </c>
    </row>
    <row r="3342" spans="1:5" x14ac:dyDescent="0.25">
      <c r="A3342" s="178" t="s">
        <v>907</v>
      </c>
      <c r="B3342" s="178" t="s">
        <v>3647</v>
      </c>
      <c r="C3342" s="178" t="s">
        <v>1222</v>
      </c>
      <c r="D3342" s="178" t="s">
        <v>1221</v>
      </c>
      <c r="E3342" s="178" t="s">
        <v>964</v>
      </c>
    </row>
    <row r="3343" spans="1:5" x14ac:dyDescent="0.25">
      <c r="A3343" s="178" t="s">
        <v>907</v>
      </c>
      <c r="B3343" s="178" t="s">
        <v>3646</v>
      </c>
      <c r="C3343" s="178" t="s">
        <v>1218</v>
      </c>
      <c r="D3343" s="178" t="s">
        <v>1217</v>
      </c>
      <c r="E3343" s="178" t="s">
        <v>3457</v>
      </c>
    </row>
    <row r="3344" spans="1:5" x14ac:dyDescent="0.25">
      <c r="A3344" s="178" t="s">
        <v>907</v>
      </c>
      <c r="B3344" s="178" t="s">
        <v>3646</v>
      </c>
      <c r="C3344" s="178" t="s">
        <v>1218</v>
      </c>
      <c r="D3344" s="178" t="s">
        <v>1217</v>
      </c>
      <c r="E3344" s="178" t="s">
        <v>1101</v>
      </c>
    </row>
    <row r="3345" spans="1:5" x14ac:dyDescent="0.25">
      <c r="A3345" s="178" t="s">
        <v>907</v>
      </c>
      <c r="B3345" s="178" t="s">
        <v>3646</v>
      </c>
      <c r="C3345" s="178" t="s">
        <v>1218</v>
      </c>
      <c r="D3345" s="178" t="s">
        <v>1217</v>
      </c>
      <c r="E3345" s="178" t="s">
        <v>3571</v>
      </c>
    </row>
    <row r="3346" spans="1:5" x14ac:dyDescent="0.25">
      <c r="A3346" s="178" t="s">
        <v>907</v>
      </c>
      <c r="B3346" s="178" t="s">
        <v>3646</v>
      </c>
      <c r="C3346" s="178" t="s">
        <v>1218</v>
      </c>
      <c r="D3346" s="178" t="s">
        <v>1217</v>
      </c>
      <c r="E3346" s="178" t="s">
        <v>928</v>
      </c>
    </row>
    <row r="3347" spans="1:5" x14ac:dyDescent="0.25">
      <c r="A3347" s="178" t="s">
        <v>907</v>
      </c>
      <c r="B3347" s="178" t="s">
        <v>3645</v>
      </c>
      <c r="C3347" s="178" t="s">
        <v>1212</v>
      </c>
      <c r="D3347" s="178" t="s">
        <v>1211</v>
      </c>
      <c r="E3347" s="178" t="s">
        <v>1275</v>
      </c>
    </row>
    <row r="3348" spans="1:5" x14ac:dyDescent="0.25">
      <c r="A3348" s="178" t="s">
        <v>907</v>
      </c>
      <c r="B3348" s="178" t="s">
        <v>3645</v>
      </c>
      <c r="C3348" s="178" t="s">
        <v>1212</v>
      </c>
      <c r="D3348" s="178" t="s">
        <v>1211</v>
      </c>
      <c r="E3348" s="178" t="s">
        <v>1245</v>
      </c>
    </row>
    <row r="3349" spans="1:5" x14ac:dyDescent="0.25">
      <c r="A3349" s="178" t="s">
        <v>907</v>
      </c>
      <c r="B3349" s="178" t="s">
        <v>3644</v>
      </c>
      <c r="C3349" s="178" t="s">
        <v>1210</v>
      </c>
      <c r="D3349" s="178" t="s">
        <v>1209</v>
      </c>
      <c r="E3349" s="178" t="s">
        <v>1243</v>
      </c>
    </row>
    <row r="3350" spans="1:5" x14ac:dyDescent="0.25">
      <c r="A3350" s="178" t="s">
        <v>907</v>
      </c>
      <c r="B3350" s="178" t="s">
        <v>3644</v>
      </c>
      <c r="C3350" s="178" t="s">
        <v>1210</v>
      </c>
      <c r="D3350" s="178" t="s">
        <v>1209</v>
      </c>
      <c r="E3350" s="178" t="s">
        <v>1131</v>
      </c>
    </row>
    <row r="3351" spans="1:5" x14ac:dyDescent="0.25">
      <c r="A3351" s="178" t="s">
        <v>907</v>
      </c>
      <c r="B3351" s="178" t="s">
        <v>3643</v>
      </c>
      <c r="C3351" s="178" t="s">
        <v>1208</v>
      </c>
      <c r="D3351" s="178" t="s">
        <v>1207</v>
      </c>
      <c r="E3351" s="178" t="s">
        <v>1319</v>
      </c>
    </row>
    <row r="3352" spans="1:5" x14ac:dyDescent="0.25">
      <c r="A3352" s="178" t="s">
        <v>907</v>
      </c>
      <c r="B3352" s="178" t="s">
        <v>3643</v>
      </c>
      <c r="C3352" s="178" t="s">
        <v>1208</v>
      </c>
      <c r="D3352" s="178" t="s">
        <v>1207</v>
      </c>
      <c r="E3352" s="178" t="s">
        <v>1121</v>
      </c>
    </row>
    <row r="3353" spans="1:5" x14ac:dyDescent="0.25">
      <c r="A3353" s="178" t="s">
        <v>907</v>
      </c>
      <c r="B3353" s="178" t="s">
        <v>3642</v>
      </c>
      <c r="C3353" s="178" t="s">
        <v>1206</v>
      </c>
      <c r="D3353" s="178" t="s">
        <v>1205</v>
      </c>
      <c r="E3353" s="178" t="s">
        <v>1289</v>
      </c>
    </row>
    <row r="3354" spans="1:5" x14ac:dyDescent="0.25">
      <c r="A3354" s="178" t="s">
        <v>907</v>
      </c>
      <c r="B3354" s="178" t="s">
        <v>3642</v>
      </c>
      <c r="C3354" s="178" t="s">
        <v>1206</v>
      </c>
      <c r="D3354" s="178" t="s">
        <v>1205</v>
      </c>
      <c r="E3354" s="178" t="s">
        <v>3519</v>
      </c>
    </row>
    <row r="3355" spans="1:5" x14ac:dyDescent="0.25">
      <c r="A3355" s="178" t="s">
        <v>907</v>
      </c>
      <c r="B3355" s="178" t="s">
        <v>3641</v>
      </c>
      <c r="C3355" s="178" t="s">
        <v>1204</v>
      </c>
      <c r="D3355" s="178" t="s">
        <v>1203</v>
      </c>
      <c r="E3355" s="178" t="s">
        <v>1281</v>
      </c>
    </row>
    <row r="3356" spans="1:5" x14ac:dyDescent="0.25">
      <c r="A3356" s="178" t="s">
        <v>907</v>
      </c>
      <c r="B3356" s="178" t="s">
        <v>3641</v>
      </c>
      <c r="C3356" s="178" t="s">
        <v>1204</v>
      </c>
      <c r="D3356" s="178" t="s">
        <v>1203</v>
      </c>
      <c r="E3356" s="178" t="s">
        <v>3582</v>
      </c>
    </row>
    <row r="3357" spans="1:5" x14ac:dyDescent="0.25">
      <c r="A3357" s="178" t="s">
        <v>907</v>
      </c>
      <c r="B3357" s="178" t="s">
        <v>3640</v>
      </c>
      <c r="C3357" s="178" t="s">
        <v>1202</v>
      </c>
      <c r="D3357" s="178" t="s">
        <v>1201</v>
      </c>
      <c r="E3357" s="178" t="s">
        <v>1105</v>
      </c>
    </row>
    <row r="3358" spans="1:5" x14ac:dyDescent="0.25">
      <c r="A3358" s="178" t="s">
        <v>907</v>
      </c>
      <c r="B3358" s="178" t="s">
        <v>3640</v>
      </c>
      <c r="C3358" s="178" t="s">
        <v>1202</v>
      </c>
      <c r="D3358" s="178" t="s">
        <v>1201</v>
      </c>
      <c r="E3358" s="178" t="s">
        <v>3511</v>
      </c>
    </row>
    <row r="3359" spans="1:5" x14ac:dyDescent="0.25">
      <c r="A3359" s="178" t="s">
        <v>907</v>
      </c>
      <c r="B3359" s="178" t="s">
        <v>3639</v>
      </c>
      <c r="C3359" s="178" t="s">
        <v>1200</v>
      </c>
      <c r="D3359" s="178" t="s">
        <v>1199</v>
      </c>
      <c r="E3359" s="178" t="s">
        <v>3528</v>
      </c>
    </row>
    <row r="3360" spans="1:5" x14ac:dyDescent="0.25">
      <c r="A3360" s="178" t="s">
        <v>907</v>
      </c>
      <c r="B3360" s="178" t="s">
        <v>3639</v>
      </c>
      <c r="C3360" s="178" t="s">
        <v>1200</v>
      </c>
      <c r="D3360" s="178" t="s">
        <v>1199</v>
      </c>
      <c r="E3360" s="178" t="s">
        <v>1115</v>
      </c>
    </row>
    <row r="3361" spans="1:5" x14ac:dyDescent="0.25">
      <c r="A3361" s="178" t="s">
        <v>907</v>
      </c>
      <c r="B3361" s="178" t="s">
        <v>3638</v>
      </c>
      <c r="C3361" s="178" t="s">
        <v>1198</v>
      </c>
      <c r="D3361" s="178" t="s">
        <v>1197</v>
      </c>
      <c r="E3361" s="178" t="s">
        <v>1277</v>
      </c>
    </row>
    <row r="3362" spans="1:5" x14ac:dyDescent="0.25">
      <c r="A3362" s="178" t="s">
        <v>907</v>
      </c>
      <c r="B3362" s="178" t="s">
        <v>3638</v>
      </c>
      <c r="C3362" s="178" t="s">
        <v>1198</v>
      </c>
      <c r="D3362" s="178" t="s">
        <v>1197</v>
      </c>
      <c r="E3362" s="178" t="s">
        <v>3555</v>
      </c>
    </row>
    <row r="3363" spans="1:5" x14ac:dyDescent="0.25">
      <c r="A3363" s="178" t="s">
        <v>907</v>
      </c>
      <c r="B3363" s="178" t="s">
        <v>3638</v>
      </c>
      <c r="C3363" s="178" t="s">
        <v>1198</v>
      </c>
      <c r="D3363" s="178" t="s">
        <v>1197</v>
      </c>
      <c r="E3363" s="178" t="s">
        <v>1147</v>
      </c>
    </row>
    <row r="3364" spans="1:5" x14ac:dyDescent="0.25">
      <c r="A3364" s="178" t="s">
        <v>907</v>
      </c>
      <c r="B3364" s="178" t="s">
        <v>3637</v>
      </c>
      <c r="C3364" s="178" t="s">
        <v>1196</v>
      </c>
      <c r="D3364" s="178" t="s">
        <v>1195</v>
      </c>
      <c r="E3364" s="178" t="s">
        <v>1185</v>
      </c>
    </row>
    <row r="3365" spans="1:5" x14ac:dyDescent="0.25">
      <c r="A3365" s="178" t="s">
        <v>907</v>
      </c>
      <c r="B3365" s="178" t="s">
        <v>3637</v>
      </c>
      <c r="C3365" s="178" t="s">
        <v>1196</v>
      </c>
      <c r="D3365" s="178" t="s">
        <v>1195</v>
      </c>
      <c r="E3365" s="178" t="s">
        <v>1004</v>
      </c>
    </row>
    <row r="3366" spans="1:5" x14ac:dyDescent="0.25">
      <c r="A3366" s="178" t="s">
        <v>907</v>
      </c>
      <c r="B3366" s="178" t="s">
        <v>3636</v>
      </c>
      <c r="C3366" s="178" t="s">
        <v>1194</v>
      </c>
      <c r="D3366" s="178" t="s">
        <v>1193</v>
      </c>
      <c r="E3366" s="178" t="s">
        <v>1255</v>
      </c>
    </row>
    <row r="3367" spans="1:5" x14ac:dyDescent="0.25">
      <c r="A3367" s="178" t="s">
        <v>907</v>
      </c>
      <c r="B3367" s="178" t="s">
        <v>3636</v>
      </c>
      <c r="C3367" s="178" t="s">
        <v>1194</v>
      </c>
      <c r="D3367" s="178" t="s">
        <v>1193</v>
      </c>
      <c r="E3367" s="178" t="s">
        <v>1261</v>
      </c>
    </row>
    <row r="3368" spans="1:5" x14ac:dyDescent="0.25">
      <c r="A3368" s="178" t="s">
        <v>907</v>
      </c>
      <c r="B3368" s="178" t="s">
        <v>3634</v>
      </c>
      <c r="C3368" s="178" t="s">
        <v>1192</v>
      </c>
      <c r="D3368" s="178" t="s">
        <v>1191</v>
      </c>
      <c r="E3368" s="178" t="s">
        <v>3464</v>
      </c>
    </row>
    <row r="3369" spans="1:5" x14ac:dyDescent="0.25">
      <c r="A3369" s="178" t="s">
        <v>907</v>
      </c>
      <c r="B3369" s="178" t="s">
        <v>3634</v>
      </c>
      <c r="C3369" s="178" t="s">
        <v>1192</v>
      </c>
      <c r="D3369" s="178" t="s">
        <v>1191</v>
      </c>
      <c r="E3369" s="178" t="s">
        <v>3635</v>
      </c>
    </row>
    <row r="3370" spans="1:5" x14ac:dyDescent="0.25">
      <c r="A3370" s="178" t="s">
        <v>907</v>
      </c>
      <c r="B3370" s="178" t="s">
        <v>3634</v>
      </c>
      <c r="C3370" s="178" t="s">
        <v>1192</v>
      </c>
      <c r="D3370" s="178" t="s">
        <v>1191</v>
      </c>
      <c r="E3370" s="178" t="s">
        <v>1040</v>
      </c>
    </row>
    <row r="3371" spans="1:5" x14ac:dyDescent="0.25">
      <c r="A3371" s="178" t="s">
        <v>907</v>
      </c>
      <c r="B3371" s="178" t="s">
        <v>3634</v>
      </c>
      <c r="C3371" s="178" t="s">
        <v>1192</v>
      </c>
      <c r="D3371" s="178" t="s">
        <v>1191</v>
      </c>
      <c r="E3371" s="178" t="s">
        <v>3633</v>
      </c>
    </row>
    <row r="3372" spans="1:5" x14ac:dyDescent="0.25">
      <c r="A3372" s="178" t="s">
        <v>907</v>
      </c>
      <c r="B3372" s="178" t="s">
        <v>3632</v>
      </c>
      <c r="C3372" s="178" t="s">
        <v>1190</v>
      </c>
      <c r="D3372" s="178" t="s">
        <v>1189</v>
      </c>
      <c r="E3372" s="178" t="s">
        <v>1014</v>
      </c>
    </row>
    <row r="3373" spans="1:5" x14ac:dyDescent="0.25">
      <c r="A3373" s="178" t="s">
        <v>907</v>
      </c>
      <c r="B3373" s="178" t="s">
        <v>3632</v>
      </c>
      <c r="C3373" s="178" t="s">
        <v>1190</v>
      </c>
      <c r="D3373" s="178" t="s">
        <v>1189</v>
      </c>
      <c r="E3373" s="178" t="s">
        <v>970</v>
      </c>
    </row>
    <row r="3374" spans="1:5" x14ac:dyDescent="0.25">
      <c r="A3374" s="178" t="s">
        <v>907</v>
      </c>
      <c r="B3374" s="178" t="s">
        <v>3632</v>
      </c>
      <c r="C3374" s="178" t="s">
        <v>1190</v>
      </c>
      <c r="D3374" s="178" t="s">
        <v>1189</v>
      </c>
      <c r="E3374" s="178" t="s">
        <v>968</v>
      </c>
    </row>
    <row r="3375" spans="1:5" x14ac:dyDescent="0.25">
      <c r="A3375" s="178" t="s">
        <v>907</v>
      </c>
      <c r="B3375" s="178" t="s">
        <v>3632</v>
      </c>
      <c r="C3375" s="178" t="s">
        <v>1190</v>
      </c>
      <c r="D3375" s="178" t="s">
        <v>1189</v>
      </c>
      <c r="E3375" s="178" t="s">
        <v>950</v>
      </c>
    </row>
    <row r="3376" spans="1:5" x14ac:dyDescent="0.25">
      <c r="A3376" s="178" t="s">
        <v>907</v>
      </c>
      <c r="B3376" s="178" t="s">
        <v>3631</v>
      </c>
      <c r="C3376" s="178" t="s">
        <v>1188</v>
      </c>
      <c r="D3376" s="178" t="s">
        <v>1187</v>
      </c>
      <c r="E3376" s="178" t="s">
        <v>1053</v>
      </c>
    </row>
    <row r="3377" spans="1:5" x14ac:dyDescent="0.25">
      <c r="A3377" s="178" t="s">
        <v>907</v>
      </c>
      <c r="B3377" s="178" t="s">
        <v>3631</v>
      </c>
      <c r="C3377" s="178" t="s">
        <v>1188</v>
      </c>
      <c r="D3377" s="178" t="s">
        <v>1187</v>
      </c>
      <c r="E3377" s="178" t="s">
        <v>1045</v>
      </c>
    </row>
    <row r="3378" spans="1:5" x14ac:dyDescent="0.25">
      <c r="A3378" s="178" t="s">
        <v>907</v>
      </c>
      <c r="B3378" s="178" t="s">
        <v>3630</v>
      </c>
      <c r="C3378" s="178" t="s">
        <v>1186</v>
      </c>
      <c r="D3378" s="178" t="s">
        <v>1185</v>
      </c>
      <c r="E3378" s="178" t="s">
        <v>1195</v>
      </c>
    </row>
    <row r="3379" spans="1:5" x14ac:dyDescent="0.25">
      <c r="A3379" s="178" t="s">
        <v>907</v>
      </c>
      <c r="B3379" s="178" t="s">
        <v>3630</v>
      </c>
      <c r="C3379" s="178" t="s">
        <v>1186</v>
      </c>
      <c r="D3379" s="178" t="s">
        <v>1185</v>
      </c>
      <c r="E3379" s="178" t="s">
        <v>1004</v>
      </c>
    </row>
    <row r="3380" spans="1:5" x14ac:dyDescent="0.25">
      <c r="A3380" s="178" t="s">
        <v>907</v>
      </c>
      <c r="B3380" s="178" t="s">
        <v>3629</v>
      </c>
      <c r="C3380" s="178" t="s">
        <v>1184</v>
      </c>
      <c r="D3380" s="178" t="s">
        <v>1183</v>
      </c>
      <c r="E3380" s="178" t="s">
        <v>1275</v>
      </c>
    </row>
    <row r="3381" spans="1:5" x14ac:dyDescent="0.25">
      <c r="A3381" s="178" t="s">
        <v>907</v>
      </c>
      <c r="B3381" s="178" t="s">
        <v>3629</v>
      </c>
      <c r="C3381" s="178" t="s">
        <v>1184</v>
      </c>
      <c r="D3381" s="178" t="s">
        <v>1183</v>
      </c>
      <c r="E3381" s="178" t="s">
        <v>1239</v>
      </c>
    </row>
    <row r="3382" spans="1:5" x14ac:dyDescent="0.25">
      <c r="A3382" s="178" t="s">
        <v>907</v>
      </c>
      <c r="B3382" s="178" t="s">
        <v>3629</v>
      </c>
      <c r="C3382" s="178" t="s">
        <v>1184</v>
      </c>
      <c r="D3382" s="178" t="s">
        <v>1183</v>
      </c>
      <c r="E3382" s="178" t="s">
        <v>3628</v>
      </c>
    </row>
    <row r="3383" spans="1:5" x14ac:dyDescent="0.25">
      <c r="A3383" s="178" t="s">
        <v>907</v>
      </c>
      <c r="B3383" s="178" t="s">
        <v>3627</v>
      </c>
      <c r="C3383" s="178" t="s">
        <v>1182</v>
      </c>
      <c r="D3383" s="178" t="s">
        <v>1181</v>
      </c>
      <c r="E3383" s="178" t="s">
        <v>1319</v>
      </c>
    </row>
    <row r="3384" spans="1:5" x14ac:dyDescent="0.25">
      <c r="A3384" s="178" t="s">
        <v>907</v>
      </c>
      <c r="B3384" s="178" t="s">
        <v>3627</v>
      </c>
      <c r="C3384" s="178" t="s">
        <v>1182</v>
      </c>
      <c r="D3384" s="178" t="s">
        <v>1181</v>
      </c>
      <c r="E3384" s="178" t="s">
        <v>1143</v>
      </c>
    </row>
    <row r="3385" spans="1:5" x14ac:dyDescent="0.25">
      <c r="A3385" s="178" t="s">
        <v>907</v>
      </c>
      <c r="B3385" s="178" t="s">
        <v>3627</v>
      </c>
      <c r="C3385" s="178" t="s">
        <v>1182</v>
      </c>
      <c r="D3385" s="178" t="s">
        <v>1181</v>
      </c>
      <c r="E3385" s="178" t="s">
        <v>1121</v>
      </c>
    </row>
    <row r="3386" spans="1:5" x14ac:dyDescent="0.25">
      <c r="A3386" s="178" t="s">
        <v>907</v>
      </c>
      <c r="B3386" s="178" t="s">
        <v>3626</v>
      </c>
      <c r="C3386" s="178" t="s">
        <v>1180</v>
      </c>
      <c r="D3386" s="178" t="s">
        <v>1179</v>
      </c>
      <c r="E3386" s="178" t="s">
        <v>1159</v>
      </c>
    </row>
    <row r="3387" spans="1:5" x14ac:dyDescent="0.25">
      <c r="A3387" s="178" t="s">
        <v>907</v>
      </c>
      <c r="B3387" s="178" t="s">
        <v>3626</v>
      </c>
      <c r="C3387" s="178" t="s">
        <v>1180</v>
      </c>
      <c r="D3387" s="178" t="s">
        <v>1179</v>
      </c>
      <c r="E3387" s="178" t="s">
        <v>940</v>
      </c>
    </row>
    <row r="3388" spans="1:5" x14ac:dyDescent="0.25">
      <c r="A3388" s="178" t="s">
        <v>907</v>
      </c>
      <c r="B3388" s="178" t="s">
        <v>3626</v>
      </c>
      <c r="C3388" s="178" t="s">
        <v>1180</v>
      </c>
      <c r="D3388" s="178" t="s">
        <v>1179</v>
      </c>
      <c r="E3388" s="178" t="s">
        <v>1171</v>
      </c>
    </row>
    <row r="3389" spans="1:5" x14ac:dyDescent="0.25">
      <c r="A3389" s="178" t="s">
        <v>907</v>
      </c>
      <c r="B3389" s="178" t="s">
        <v>3625</v>
      </c>
      <c r="C3389" s="178" t="s">
        <v>1178</v>
      </c>
      <c r="D3389" s="178" t="s">
        <v>1177</v>
      </c>
      <c r="E3389" s="178" t="s">
        <v>1247</v>
      </c>
    </row>
    <row r="3390" spans="1:5" x14ac:dyDescent="0.25">
      <c r="A3390" s="178" t="s">
        <v>907</v>
      </c>
      <c r="B3390" s="178" t="s">
        <v>3625</v>
      </c>
      <c r="C3390" s="178" t="s">
        <v>1178</v>
      </c>
      <c r="D3390" s="178" t="s">
        <v>1177</v>
      </c>
      <c r="E3390" s="178" t="s">
        <v>3579</v>
      </c>
    </row>
    <row r="3391" spans="1:5" x14ac:dyDescent="0.25">
      <c r="A3391" s="178" t="s">
        <v>907</v>
      </c>
      <c r="B3391" s="178" t="s">
        <v>3625</v>
      </c>
      <c r="C3391" s="178" t="s">
        <v>1178</v>
      </c>
      <c r="D3391" s="178" t="s">
        <v>1177</v>
      </c>
      <c r="E3391" s="178" t="s">
        <v>3575</v>
      </c>
    </row>
    <row r="3392" spans="1:5" x14ac:dyDescent="0.25">
      <c r="A3392" s="178" t="s">
        <v>907</v>
      </c>
      <c r="B3392" s="178" t="s">
        <v>3624</v>
      </c>
      <c r="C3392" s="178" t="s">
        <v>1174</v>
      </c>
      <c r="D3392" s="178" t="s">
        <v>1173</v>
      </c>
      <c r="E3392" s="178" t="s">
        <v>1157</v>
      </c>
    </row>
    <row r="3393" spans="1:5" x14ac:dyDescent="0.25">
      <c r="A3393" s="178" t="s">
        <v>907</v>
      </c>
      <c r="B3393" s="178" t="s">
        <v>3624</v>
      </c>
      <c r="C3393" s="178" t="s">
        <v>1174</v>
      </c>
      <c r="D3393" s="178" t="s">
        <v>1173</v>
      </c>
      <c r="E3393" s="178" t="s">
        <v>1077</v>
      </c>
    </row>
    <row r="3394" spans="1:5" x14ac:dyDescent="0.25">
      <c r="A3394" s="178" t="s">
        <v>907</v>
      </c>
      <c r="B3394" s="178" t="s">
        <v>3624</v>
      </c>
      <c r="C3394" s="178" t="s">
        <v>1174</v>
      </c>
      <c r="D3394" s="178" t="s">
        <v>1173</v>
      </c>
      <c r="E3394" s="178" t="s">
        <v>910</v>
      </c>
    </row>
    <row r="3395" spans="1:5" x14ac:dyDescent="0.25">
      <c r="A3395" s="178" t="s">
        <v>907</v>
      </c>
      <c r="B3395" s="178" t="s">
        <v>3623</v>
      </c>
      <c r="C3395" s="178" t="s">
        <v>1172</v>
      </c>
      <c r="D3395" s="178" t="s">
        <v>1171</v>
      </c>
      <c r="E3395" s="178" t="s">
        <v>1147</v>
      </c>
    </row>
    <row r="3396" spans="1:5" x14ac:dyDescent="0.25">
      <c r="A3396" s="178" t="s">
        <v>907</v>
      </c>
      <c r="B3396" s="178" t="s">
        <v>3623</v>
      </c>
      <c r="C3396" s="178" t="s">
        <v>1172</v>
      </c>
      <c r="D3396" s="178" t="s">
        <v>1171</v>
      </c>
      <c r="E3396" s="178" t="s">
        <v>1179</v>
      </c>
    </row>
    <row r="3397" spans="1:5" x14ac:dyDescent="0.25">
      <c r="A3397" s="178" t="s">
        <v>907</v>
      </c>
      <c r="B3397" s="178" t="s">
        <v>3622</v>
      </c>
      <c r="C3397" s="178" t="s">
        <v>1170</v>
      </c>
      <c r="D3397" s="178" t="s">
        <v>1169</v>
      </c>
      <c r="E3397" s="178" t="s">
        <v>1129</v>
      </c>
    </row>
    <row r="3398" spans="1:5" x14ac:dyDescent="0.25">
      <c r="A3398" s="178" t="s">
        <v>907</v>
      </c>
      <c r="B3398" s="178" t="s">
        <v>3622</v>
      </c>
      <c r="C3398" s="178" t="s">
        <v>1170</v>
      </c>
      <c r="D3398" s="178" t="s">
        <v>1169</v>
      </c>
      <c r="E3398" s="178" t="s">
        <v>970</v>
      </c>
    </row>
    <row r="3399" spans="1:5" x14ac:dyDescent="0.25">
      <c r="A3399" s="178" t="s">
        <v>907</v>
      </c>
      <c r="B3399" s="178" t="s">
        <v>3619</v>
      </c>
      <c r="C3399" s="178" t="s">
        <v>1168</v>
      </c>
      <c r="D3399" s="178" t="s">
        <v>1167</v>
      </c>
      <c r="E3399" s="178" t="s">
        <v>3621</v>
      </c>
    </row>
    <row r="3400" spans="1:5" x14ac:dyDescent="0.25">
      <c r="A3400" s="178" t="s">
        <v>907</v>
      </c>
      <c r="B3400" s="178" t="s">
        <v>3619</v>
      </c>
      <c r="C3400" s="178" t="s">
        <v>1168</v>
      </c>
      <c r="D3400" s="178" t="s">
        <v>1167</v>
      </c>
      <c r="E3400" s="178" t="s">
        <v>3620</v>
      </c>
    </row>
    <row r="3401" spans="1:5" x14ac:dyDescent="0.25">
      <c r="A3401" s="178" t="s">
        <v>907</v>
      </c>
      <c r="B3401" s="178" t="s">
        <v>3619</v>
      </c>
      <c r="C3401" s="178" t="s">
        <v>1168</v>
      </c>
      <c r="D3401" s="178" t="s">
        <v>1167</v>
      </c>
      <c r="E3401" s="178" t="s">
        <v>1247</v>
      </c>
    </row>
    <row r="3402" spans="1:5" x14ac:dyDescent="0.25">
      <c r="A3402" s="178" t="s">
        <v>907</v>
      </c>
      <c r="B3402" s="178" t="s">
        <v>3619</v>
      </c>
      <c r="C3402" s="178" t="s">
        <v>1168</v>
      </c>
      <c r="D3402" s="178" t="s">
        <v>1167</v>
      </c>
      <c r="E3402" s="178" t="s">
        <v>1177</v>
      </c>
    </row>
    <row r="3403" spans="1:5" x14ac:dyDescent="0.25">
      <c r="A3403" s="178" t="s">
        <v>907</v>
      </c>
      <c r="B3403" s="178" t="s">
        <v>3618</v>
      </c>
      <c r="C3403" s="178" t="s">
        <v>1166</v>
      </c>
      <c r="D3403" s="178" t="s">
        <v>1165</v>
      </c>
      <c r="E3403" s="178" t="s">
        <v>1275</v>
      </c>
    </row>
    <row r="3404" spans="1:5" x14ac:dyDescent="0.25">
      <c r="A3404" s="178" t="s">
        <v>907</v>
      </c>
      <c r="B3404" s="178" t="s">
        <v>3618</v>
      </c>
      <c r="C3404" s="178" t="s">
        <v>1166</v>
      </c>
      <c r="D3404" s="178" t="s">
        <v>1165</v>
      </c>
      <c r="E3404" s="178" t="s">
        <v>1211</v>
      </c>
    </row>
    <row r="3405" spans="1:5" x14ac:dyDescent="0.25">
      <c r="A3405" s="178" t="s">
        <v>907</v>
      </c>
      <c r="B3405" s="178" t="s">
        <v>3618</v>
      </c>
      <c r="C3405" s="178" t="s">
        <v>1166</v>
      </c>
      <c r="D3405" s="178" t="s">
        <v>1165</v>
      </c>
      <c r="E3405" s="178" t="s">
        <v>1183</v>
      </c>
    </row>
    <row r="3406" spans="1:5" x14ac:dyDescent="0.25">
      <c r="A3406" s="178" t="s">
        <v>907</v>
      </c>
      <c r="B3406" s="178" t="s">
        <v>3617</v>
      </c>
      <c r="C3406" s="178" t="s">
        <v>1164</v>
      </c>
      <c r="D3406" s="178" t="s">
        <v>1163</v>
      </c>
      <c r="E3406" s="178" t="s">
        <v>1301</v>
      </c>
    </row>
    <row r="3407" spans="1:5" x14ac:dyDescent="0.25">
      <c r="A3407" s="178" t="s">
        <v>907</v>
      </c>
      <c r="B3407" s="178" t="s">
        <v>3617</v>
      </c>
      <c r="C3407" s="178" t="s">
        <v>1164</v>
      </c>
      <c r="D3407" s="178" t="s">
        <v>1163</v>
      </c>
      <c r="E3407" s="178" t="s">
        <v>1285</v>
      </c>
    </row>
    <row r="3408" spans="1:5" x14ac:dyDescent="0.25">
      <c r="A3408" s="178" t="s">
        <v>907</v>
      </c>
      <c r="B3408" s="178" t="s">
        <v>3617</v>
      </c>
      <c r="C3408" s="178" t="s">
        <v>1164</v>
      </c>
      <c r="D3408" s="178" t="s">
        <v>1163</v>
      </c>
      <c r="E3408" s="178" t="s">
        <v>1075</v>
      </c>
    </row>
    <row r="3409" spans="1:5" x14ac:dyDescent="0.25">
      <c r="A3409" s="178" t="s">
        <v>907</v>
      </c>
      <c r="B3409" s="178" t="s">
        <v>3616</v>
      </c>
      <c r="C3409" s="178" t="s">
        <v>1160</v>
      </c>
      <c r="D3409" s="178" t="s">
        <v>1159</v>
      </c>
      <c r="E3409" s="178" t="s">
        <v>926</v>
      </c>
    </row>
    <row r="3410" spans="1:5" x14ac:dyDescent="0.25">
      <c r="A3410" s="178" t="s">
        <v>907</v>
      </c>
      <c r="B3410" s="178" t="s">
        <v>3616</v>
      </c>
      <c r="C3410" s="178" t="s">
        <v>1160</v>
      </c>
      <c r="D3410" s="178" t="s">
        <v>1159</v>
      </c>
      <c r="E3410" s="178" t="s">
        <v>1179</v>
      </c>
    </row>
    <row r="3411" spans="1:5" x14ac:dyDescent="0.25">
      <c r="A3411" s="178" t="s">
        <v>907</v>
      </c>
      <c r="B3411" s="178" t="s">
        <v>3615</v>
      </c>
      <c r="C3411" s="178" t="s">
        <v>1158</v>
      </c>
      <c r="D3411" s="178" t="s">
        <v>1157</v>
      </c>
      <c r="E3411" s="178" t="s">
        <v>1030</v>
      </c>
    </row>
    <row r="3412" spans="1:5" x14ac:dyDescent="0.25">
      <c r="A3412" s="178" t="s">
        <v>907</v>
      </c>
      <c r="B3412" s="178" t="s">
        <v>3615</v>
      </c>
      <c r="C3412" s="178" t="s">
        <v>1158</v>
      </c>
      <c r="D3412" s="178" t="s">
        <v>1157</v>
      </c>
      <c r="E3412" s="178" t="s">
        <v>1171</v>
      </c>
    </row>
    <row r="3413" spans="1:5" x14ac:dyDescent="0.25">
      <c r="A3413" s="178" t="s">
        <v>907</v>
      </c>
      <c r="B3413" s="178" t="s">
        <v>3614</v>
      </c>
      <c r="C3413" s="178" t="s">
        <v>1156</v>
      </c>
      <c r="D3413" s="178" t="s">
        <v>1155</v>
      </c>
      <c r="E3413" s="178" t="s">
        <v>1022</v>
      </c>
    </row>
    <row r="3414" spans="1:5" x14ac:dyDescent="0.25">
      <c r="A3414" s="178" t="s">
        <v>907</v>
      </c>
      <c r="B3414" s="178" t="s">
        <v>3614</v>
      </c>
      <c r="C3414" s="178" t="s">
        <v>1156</v>
      </c>
      <c r="D3414" s="178" t="s">
        <v>1155</v>
      </c>
      <c r="E3414" s="178" t="s">
        <v>1197</v>
      </c>
    </row>
    <row r="3415" spans="1:5" x14ac:dyDescent="0.25">
      <c r="A3415" s="178" t="s">
        <v>907</v>
      </c>
      <c r="B3415" s="178" t="s">
        <v>3612</v>
      </c>
      <c r="C3415" s="178" t="s">
        <v>1154</v>
      </c>
      <c r="D3415" s="178" t="s">
        <v>1153</v>
      </c>
      <c r="E3415" s="178" t="s">
        <v>3613</v>
      </c>
    </row>
    <row r="3416" spans="1:5" x14ac:dyDescent="0.25">
      <c r="A3416" s="178" t="s">
        <v>907</v>
      </c>
      <c r="B3416" s="178" t="s">
        <v>3612</v>
      </c>
      <c r="C3416" s="178" t="s">
        <v>1154</v>
      </c>
      <c r="D3416" s="178" t="s">
        <v>1153</v>
      </c>
      <c r="E3416" s="178" t="s">
        <v>3464</v>
      </c>
    </row>
    <row r="3417" spans="1:5" x14ac:dyDescent="0.25">
      <c r="A3417" s="178" t="s">
        <v>907</v>
      </c>
      <c r="B3417" s="178" t="s">
        <v>3611</v>
      </c>
      <c r="C3417" s="178" t="s">
        <v>1152</v>
      </c>
      <c r="D3417" s="178" t="s">
        <v>1151</v>
      </c>
      <c r="E3417" s="178" t="s">
        <v>1269</v>
      </c>
    </row>
    <row r="3418" spans="1:5" x14ac:dyDescent="0.25">
      <c r="A3418" s="178" t="s">
        <v>907</v>
      </c>
      <c r="B3418" s="178" t="s">
        <v>3611</v>
      </c>
      <c r="C3418" s="178" t="s">
        <v>1152</v>
      </c>
      <c r="D3418" s="178" t="s">
        <v>1151</v>
      </c>
      <c r="E3418" s="178" t="s">
        <v>930</v>
      </c>
    </row>
    <row r="3419" spans="1:5" x14ac:dyDescent="0.25">
      <c r="A3419" s="178" t="s">
        <v>907</v>
      </c>
      <c r="B3419" s="178" t="s">
        <v>3610</v>
      </c>
      <c r="C3419" s="178" t="s">
        <v>1150</v>
      </c>
      <c r="D3419" s="178" t="s">
        <v>1149</v>
      </c>
      <c r="E3419" s="178" t="s">
        <v>3582</v>
      </c>
    </row>
    <row r="3420" spans="1:5" x14ac:dyDescent="0.25">
      <c r="A3420" s="178" t="s">
        <v>907</v>
      </c>
      <c r="B3420" s="178" t="s">
        <v>3610</v>
      </c>
      <c r="C3420" s="178" t="s">
        <v>1150</v>
      </c>
      <c r="D3420" s="178" t="s">
        <v>1149</v>
      </c>
      <c r="E3420" s="178" t="s">
        <v>3583</v>
      </c>
    </row>
    <row r="3421" spans="1:5" x14ac:dyDescent="0.25">
      <c r="A3421" s="178" t="s">
        <v>907</v>
      </c>
      <c r="B3421" s="178" t="s">
        <v>3609</v>
      </c>
      <c r="C3421" s="178" t="s">
        <v>1148</v>
      </c>
      <c r="D3421" s="178" t="s">
        <v>1147</v>
      </c>
      <c r="E3421" s="178" t="s">
        <v>1197</v>
      </c>
    </row>
    <row r="3422" spans="1:5" x14ac:dyDescent="0.25">
      <c r="A3422" s="178" t="s">
        <v>907</v>
      </c>
      <c r="B3422" s="178" t="s">
        <v>3609</v>
      </c>
      <c r="C3422" s="178" t="s">
        <v>1148</v>
      </c>
      <c r="D3422" s="178" t="s">
        <v>1147</v>
      </c>
      <c r="E3422" s="178" t="s">
        <v>1171</v>
      </c>
    </row>
    <row r="3423" spans="1:5" x14ac:dyDescent="0.25">
      <c r="A3423" s="178" t="s">
        <v>907</v>
      </c>
      <c r="B3423" s="178" t="s">
        <v>3609</v>
      </c>
      <c r="C3423" s="178" t="s">
        <v>1148</v>
      </c>
      <c r="D3423" s="178" t="s">
        <v>1147</v>
      </c>
      <c r="E3423" s="178" t="s">
        <v>3555</v>
      </c>
    </row>
    <row r="3424" spans="1:5" x14ac:dyDescent="0.25">
      <c r="A3424" s="178" t="s">
        <v>907</v>
      </c>
      <c r="B3424" s="178" t="s">
        <v>3608</v>
      </c>
      <c r="C3424" s="178" t="s">
        <v>1146</v>
      </c>
      <c r="D3424" s="178" t="s">
        <v>1145</v>
      </c>
      <c r="E3424" s="178" t="s">
        <v>3457</v>
      </c>
    </row>
    <row r="3425" spans="1:5" x14ac:dyDescent="0.25">
      <c r="A3425" s="178" t="s">
        <v>907</v>
      </c>
      <c r="B3425" s="178" t="s">
        <v>3608</v>
      </c>
      <c r="C3425" s="178" t="s">
        <v>1146</v>
      </c>
      <c r="D3425" s="178" t="s">
        <v>1145</v>
      </c>
      <c r="E3425" s="178" t="s">
        <v>3569</v>
      </c>
    </row>
    <row r="3426" spans="1:5" x14ac:dyDescent="0.25">
      <c r="A3426" s="178" t="s">
        <v>907</v>
      </c>
      <c r="B3426" s="178" t="s">
        <v>3608</v>
      </c>
      <c r="C3426" s="178" t="s">
        <v>1146</v>
      </c>
      <c r="D3426" s="178" t="s">
        <v>1145</v>
      </c>
      <c r="E3426" s="178" t="s">
        <v>928</v>
      </c>
    </row>
    <row r="3427" spans="1:5" x14ac:dyDescent="0.25">
      <c r="A3427" s="178" t="s">
        <v>907</v>
      </c>
      <c r="B3427" s="178" t="s">
        <v>3608</v>
      </c>
      <c r="C3427" s="178" t="s">
        <v>1146</v>
      </c>
      <c r="D3427" s="178" t="s">
        <v>1145</v>
      </c>
      <c r="E3427" s="178" t="s">
        <v>1101</v>
      </c>
    </row>
    <row r="3428" spans="1:5" x14ac:dyDescent="0.25">
      <c r="A3428" s="178" t="s">
        <v>907</v>
      </c>
      <c r="B3428" s="178" t="s">
        <v>3608</v>
      </c>
      <c r="C3428" s="178" t="s">
        <v>1146</v>
      </c>
      <c r="D3428" s="178" t="s">
        <v>1145</v>
      </c>
      <c r="E3428" s="178" t="s">
        <v>1081</v>
      </c>
    </row>
    <row r="3429" spans="1:5" x14ac:dyDescent="0.25">
      <c r="A3429" s="178" t="s">
        <v>907</v>
      </c>
      <c r="B3429" s="178" t="s">
        <v>3607</v>
      </c>
      <c r="C3429" s="178" t="s">
        <v>1144</v>
      </c>
      <c r="D3429" s="178" t="s">
        <v>1143</v>
      </c>
      <c r="E3429" s="178" t="s">
        <v>1319</v>
      </c>
    </row>
    <row r="3430" spans="1:5" x14ac:dyDescent="0.25">
      <c r="A3430" s="178" t="s">
        <v>907</v>
      </c>
      <c r="B3430" s="178" t="s">
        <v>3607</v>
      </c>
      <c r="C3430" s="178" t="s">
        <v>1144</v>
      </c>
      <c r="D3430" s="178" t="s">
        <v>1143</v>
      </c>
      <c r="E3430" s="178" t="s">
        <v>1181</v>
      </c>
    </row>
    <row r="3431" spans="1:5" x14ac:dyDescent="0.25">
      <c r="A3431" s="178" t="s">
        <v>907</v>
      </c>
      <c r="B3431" s="178" t="s">
        <v>3607</v>
      </c>
      <c r="C3431" s="178" t="s">
        <v>1144</v>
      </c>
      <c r="D3431" s="178" t="s">
        <v>1143</v>
      </c>
      <c r="E3431" s="178" t="s">
        <v>905</v>
      </c>
    </row>
    <row r="3432" spans="1:5" x14ac:dyDescent="0.25">
      <c r="A3432" s="178" t="s">
        <v>907</v>
      </c>
      <c r="B3432" s="178" t="s">
        <v>3605</v>
      </c>
      <c r="C3432" s="178" t="s">
        <v>1142</v>
      </c>
      <c r="D3432" s="178" t="s">
        <v>1141</v>
      </c>
      <c r="E3432" s="178" t="s">
        <v>3606</v>
      </c>
    </row>
    <row r="3433" spans="1:5" x14ac:dyDescent="0.25">
      <c r="A3433" s="178" t="s">
        <v>907</v>
      </c>
      <c r="B3433" s="178" t="s">
        <v>3605</v>
      </c>
      <c r="C3433" s="178" t="s">
        <v>1142</v>
      </c>
      <c r="D3433" s="178" t="s">
        <v>1141</v>
      </c>
      <c r="E3433" s="178" t="s">
        <v>1221</v>
      </c>
    </row>
    <row r="3434" spans="1:5" x14ac:dyDescent="0.25">
      <c r="A3434" s="178" t="s">
        <v>907</v>
      </c>
      <c r="B3434" s="178" t="s">
        <v>3605</v>
      </c>
      <c r="C3434" s="178" t="s">
        <v>1142</v>
      </c>
      <c r="D3434" s="178" t="s">
        <v>1141</v>
      </c>
      <c r="E3434" s="178" t="s">
        <v>922</v>
      </c>
    </row>
    <row r="3435" spans="1:5" x14ac:dyDescent="0.25">
      <c r="A3435" s="178" t="s">
        <v>907</v>
      </c>
      <c r="B3435" s="178" t="s">
        <v>3604</v>
      </c>
      <c r="C3435" s="178" t="s">
        <v>1140</v>
      </c>
      <c r="D3435" s="178" t="s">
        <v>1139</v>
      </c>
      <c r="E3435" s="178" t="s">
        <v>3599</v>
      </c>
    </row>
    <row r="3436" spans="1:5" x14ac:dyDescent="0.25">
      <c r="A3436" s="178" t="s">
        <v>907</v>
      </c>
      <c r="B3436" s="178" t="s">
        <v>3604</v>
      </c>
      <c r="C3436" s="178" t="s">
        <v>1140</v>
      </c>
      <c r="D3436" s="178" t="s">
        <v>1139</v>
      </c>
      <c r="E3436" s="178" t="s">
        <v>3601</v>
      </c>
    </row>
    <row r="3437" spans="1:5" x14ac:dyDescent="0.25">
      <c r="A3437" s="178" t="s">
        <v>907</v>
      </c>
      <c r="B3437" s="178" t="s">
        <v>3604</v>
      </c>
      <c r="C3437" s="178" t="s">
        <v>1140</v>
      </c>
      <c r="D3437" s="178" t="s">
        <v>1139</v>
      </c>
      <c r="E3437" s="178" t="s">
        <v>3602</v>
      </c>
    </row>
    <row r="3438" spans="1:5" x14ac:dyDescent="0.25">
      <c r="A3438" s="178" t="s">
        <v>907</v>
      </c>
      <c r="B3438" s="178" t="s">
        <v>3604</v>
      </c>
      <c r="C3438" s="178" t="s">
        <v>1140</v>
      </c>
      <c r="D3438" s="178" t="s">
        <v>1139</v>
      </c>
      <c r="E3438" s="178" t="s">
        <v>1024</v>
      </c>
    </row>
    <row r="3439" spans="1:5" x14ac:dyDescent="0.25">
      <c r="A3439" s="178" t="s">
        <v>907</v>
      </c>
      <c r="B3439" s="178" t="s">
        <v>3600</v>
      </c>
      <c r="C3439" s="178" t="s">
        <v>1138</v>
      </c>
      <c r="D3439" s="178" t="s">
        <v>1137</v>
      </c>
      <c r="E3439" s="178" t="s">
        <v>3603</v>
      </c>
    </row>
    <row r="3440" spans="1:5" x14ac:dyDescent="0.25">
      <c r="A3440" s="178" t="s">
        <v>907</v>
      </c>
      <c r="B3440" s="178" t="s">
        <v>3600</v>
      </c>
      <c r="C3440" s="178" t="s">
        <v>1138</v>
      </c>
      <c r="D3440" s="178" t="s">
        <v>1137</v>
      </c>
      <c r="E3440" s="178" t="s">
        <v>3522</v>
      </c>
    </row>
    <row r="3441" spans="1:5" x14ac:dyDescent="0.25">
      <c r="A3441" s="178" t="s">
        <v>907</v>
      </c>
      <c r="B3441" s="178" t="s">
        <v>3600</v>
      </c>
      <c r="C3441" s="178" t="s">
        <v>1138</v>
      </c>
      <c r="D3441" s="178" t="s">
        <v>1137</v>
      </c>
      <c r="E3441" s="178" t="s">
        <v>1133</v>
      </c>
    </row>
    <row r="3442" spans="1:5" x14ac:dyDescent="0.25">
      <c r="A3442" s="178" t="s">
        <v>907</v>
      </c>
      <c r="B3442" s="178" t="s">
        <v>3600</v>
      </c>
      <c r="C3442" s="178" t="s">
        <v>1138</v>
      </c>
      <c r="D3442" s="178" t="s">
        <v>1137</v>
      </c>
      <c r="E3442" s="178" t="s">
        <v>3602</v>
      </c>
    </row>
    <row r="3443" spans="1:5" x14ac:dyDescent="0.25">
      <c r="A3443" s="178" t="s">
        <v>907</v>
      </c>
      <c r="B3443" s="178" t="s">
        <v>3600</v>
      </c>
      <c r="C3443" s="178" t="s">
        <v>1138</v>
      </c>
      <c r="D3443" s="178" t="s">
        <v>1137</v>
      </c>
      <c r="E3443" s="178" t="s">
        <v>3601</v>
      </c>
    </row>
    <row r="3444" spans="1:5" x14ac:dyDescent="0.25">
      <c r="A3444" s="178" t="s">
        <v>907</v>
      </c>
      <c r="B3444" s="178" t="s">
        <v>3600</v>
      </c>
      <c r="C3444" s="178" t="s">
        <v>1138</v>
      </c>
      <c r="D3444" s="178" t="s">
        <v>1137</v>
      </c>
      <c r="E3444" s="178" t="s">
        <v>3599</v>
      </c>
    </row>
    <row r="3445" spans="1:5" x14ac:dyDescent="0.25">
      <c r="A3445" s="178" t="s">
        <v>907</v>
      </c>
      <c r="B3445" s="178" t="s">
        <v>3598</v>
      </c>
      <c r="C3445" s="178" t="s">
        <v>1136</v>
      </c>
      <c r="D3445" s="178" t="s">
        <v>1135</v>
      </c>
      <c r="E3445" s="178" t="s">
        <v>3473</v>
      </c>
    </row>
    <row r="3446" spans="1:5" x14ac:dyDescent="0.25">
      <c r="A3446" s="178" t="s">
        <v>907</v>
      </c>
      <c r="B3446" s="178" t="s">
        <v>3598</v>
      </c>
      <c r="C3446" s="178" t="s">
        <v>1136</v>
      </c>
      <c r="D3446" s="178" t="s">
        <v>1135</v>
      </c>
      <c r="E3446" s="178" t="s">
        <v>3579</v>
      </c>
    </row>
    <row r="3447" spans="1:5" x14ac:dyDescent="0.25">
      <c r="A3447" s="178" t="s">
        <v>907</v>
      </c>
      <c r="B3447" s="178" t="s">
        <v>3598</v>
      </c>
      <c r="C3447" s="178" t="s">
        <v>1136</v>
      </c>
      <c r="D3447" s="178" t="s">
        <v>1135</v>
      </c>
      <c r="E3447" s="178" t="s">
        <v>948</v>
      </c>
    </row>
    <row r="3448" spans="1:5" x14ac:dyDescent="0.25">
      <c r="A3448" s="178" t="s">
        <v>907</v>
      </c>
      <c r="B3448" s="178" t="s">
        <v>3598</v>
      </c>
      <c r="C3448" s="178" t="s">
        <v>1136</v>
      </c>
      <c r="D3448" s="178" t="s">
        <v>1135</v>
      </c>
      <c r="E3448" s="178" t="s">
        <v>1177</v>
      </c>
    </row>
    <row r="3449" spans="1:5" x14ac:dyDescent="0.25">
      <c r="A3449" s="178" t="s">
        <v>907</v>
      </c>
      <c r="B3449" s="178" t="s">
        <v>3597</v>
      </c>
      <c r="C3449" s="178" t="s">
        <v>1134</v>
      </c>
      <c r="D3449" s="178" t="s">
        <v>1133</v>
      </c>
      <c r="E3449" s="178" t="s">
        <v>1137</v>
      </c>
    </row>
    <row r="3450" spans="1:5" x14ac:dyDescent="0.25">
      <c r="A3450" s="178" t="s">
        <v>907</v>
      </c>
      <c r="B3450" s="178" t="s">
        <v>3597</v>
      </c>
      <c r="C3450" s="178" t="s">
        <v>1134</v>
      </c>
      <c r="D3450" s="178" t="s">
        <v>1133</v>
      </c>
      <c r="E3450" s="178" t="s">
        <v>1040</v>
      </c>
    </row>
    <row r="3451" spans="1:5" x14ac:dyDescent="0.25">
      <c r="A3451" s="178" t="s">
        <v>907</v>
      </c>
      <c r="B3451" s="178" t="s">
        <v>3596</v>
      </c>
      <c r="C3451" s="178" t="s">
        <v>1132</v>
      </c>
      <c r="D3451" s="178" t="s">
        <v>1131</v>
      </c>
      <c r="E3451" s="178" t="s">
        <v>1209</v>
      </c>
    </row>
    <row r="3452" spans="1:5" x14ac:dyDescent="0.25">
      <c r="A3452" s="178" t="s">
        <v>907</v>
      </c>
      <c r="B3452" s="178" t="s">
        <v>3596</v>
      </c>
      <c r="C3452" s="178" t="s">
        <v>1132</v>
      </c>
      <c r="D3452" s="178" t="s">
        <v>1131</v>
      </c>
      <c r="E3452" s="178" t="s">
        <v>976</v>
      </c>
    </row>
    <row r="3453" spans="1:5" x14ac:dyDescent="0.25">
      <c r="A3453" s="178" t="s">
        <v>907</v>
      </c>
      <c r="B3453" s="178" t="s">
        <v>3595</v>
      </c>
      <c r="C3453" s="178" t="s">
        <v>1130</v>
      </c>
      <c r="D3453" s="178" t="s">
        <v>1129</v>
      </c>
      <c r="E3453" s="178" t="s">
        <v>1169</v>
      </c>
    </row>
    <row r="3454" spans="1:5" x14ac:dyDescent="0.25">
      <c r="A3454" s="178" t="s">
        <v>907</v>
      </c>
      <c r="B3454" s="178" t="s">
        <v>3595</v>
      </c>
      <c r="C3454" s="178" t="s">
        <v>1130</v>
      </c>
      <c r="D3454" s="178" t="s">
        <v>1129</v>
      </c>
      <c r="E3454" s="178" t="s">
        <v>1235</v>
      </c>
    </row>
    <row r="3455" spans="1:5" x14ac:dyDescent="0.25">
      <c r="A3455" s="178" t="s">
        <v>907</v>
      </c>
      <c r="B3455" s="178" t="s">
        <v>3595</v>
      </c>
      <c r="C3455" s="178" t="s">
        <v>1130</v>
      </c>
      <c r="D3455" s="178" t="s">
        <v>1129</v>
      </c>
      <c r="E3455" s="178" t="s">
        <v>912</v>
      </c>
    </row>
    <row r="3456" spans="1:5" x14ac:dyDescent="0.25">
      <c r="A3456" s="178" t="s">
        <v>907</v>
      </c>
      <c r="B3456" s="178" t="s">
        <v>3595</v>
      </c>
      <c r="C3456" s="178" t="s">
        <v>1130</v>
      </c>
      <c r="D3456" s="178" t="s">
        <v>1129</v>
      </c>
      <c r="E3456" s="178" t="s">
        <v>3511</v>
      </c>
    </row>
    <row r="3457" spans="1:5" x14ac:dyDescent="0.25">
      <c r="A3457" s="178" t="s">
        <v>907</v>
      </c>
      <c r="B3457" s="178" t="s">
        <v>3594</v>
      </c>
      <c r="C3457" s="178" t="s">
        <v>1128</v>
      </c>
      <c r="D3457" s="178" t="s">
        <v>1127</v>
      </c>
      <c r="E3457" s="178" t="s">
        <v>1321</v>
      </c>
    </row>
    <row r="3458" spans="1:5" x14ac:dyDescent="0.25">
      <c r="A3458" s="178" t="s">
        <v>907</v>
      </c>
      <c r="B3458" s="178" t="s">
        <v>3594</v>
      </c>
      <c r="C3458" s="178" t="s">
        <v>1128</v>
      </c>
      <c r="D3458" s="178" t="s">
        <v>1127</v>
      </c>
      <c r="E3458" s="178" t="s">
        <v>1141</v>
      </c>
    </row>
    <row r="3459" spans="1:5" x14ac:dyDescent="0.25">
      <c r="A3459" s="178" t="s">
        <v>907</v>
      </c>
      <c r="B3459" s="178" t="s">
        <v>3594</v>
      </c>
      <c r="C3459" s="178" t="s">
        <v>1128</v>
      </c>
      <c r="D3459" s="178" t="s">
        <v>1127</v>
      </c>
      <c r="E3459" s="178" t="s">
        <v>922</v>
      </c>
    </row>
    <row r="3460" spans="1:5" x14ac:dyDescent="0.25">
      <c r="A3460" s="178" t="s">
        <v>907</v>
      </c>
      <c r="B3460" s="178" t="s">
        <v>3593</v>
      </c>
      <c r="C3460" s="178" t="s">
        <v>1126</v>
      </c>
      <c r="D3460" s="178" t="s">
        <v>1125</v>
      </c>
      <c r="E3460" s="178" t="s">
        <v>1255</v>
      </c>
    </row>
    <row r="3461" spans="1:5" x14ac:dyDescent="0.25">
      <c r="A3461" s="178" t="s">
        <v>907</v>
      </c>
      <c r="B3461" s="178" t="s">
        <v>3593</v>
      </c>
      <c r="C3461" s="178" t="s">
        <v>1126</v>
      </c>
      <c r="D3461" s="178" t="s">
        <v>1125</v>
      </c>
      <c r="E3461" s="178" t="s">
        <v>1261</v>
      </c>
    </row>
    <row r="3462" spans="1:5" x14ac:dyDescent="0.25">
      <c r="A3462" s="178" t="s">
        <v>907</v>
      </c>
      <c r="B3462" s="178" t="s">
        <v>3593</v>
      </c>
      <c r="C3462" s="178" t="s">
        <v>1126</v>
      </c>
      <c r="D3462" s="178" t="s">
        <v>1125</v>
      </c>
      <c r="E3462" s="178" t="s">
        <v>3592</v>
      </c>
    </row>
    <row r="3463" spans="1:5" x14ac:dyDescent="0.25">
      <c r="A3463" s="178" t="s">
        <v>907</v>
      </c>
      <c r="B3463" s="178" t="s">
        <v>3591</v>
      </c>
      <c r="C3463" s="178" t="s">
        <v>1124</v>
      </c>
      <c r="D3463" s="178" t="s">
        <v>1123</v>
      </c>
      <c r="E3463" s="178" t="s">
        <v>1091</v>
      </c>
    </row>
    <row r="3464" spans="1:5" x14ac:dyDescent="0.25">
      <c r="A3464" s="178" t="s">
        <v>907</v>
      </c>
      <c r="B3464" s="178" t="s">
        <v>3591</v>
      </c>
      <c r="C3464" s="178" t="s">
        <v>1124</v>
      </c>
      <c r="D3464" s="178" t="s">
        <v>1123</v>
      </c>
      <c r="E3464" s="178" t="s">
        <v>1069</v>
      </c>
    </row>
    <row r="3465" spans="1:5" x14ac:dyDescent="0.25">
      <c r="A3465" s="178" t="s">
        <v>907</v>
      </c>
      <c r="B3465" s="178" t="s">
        <v>3591</v>
      </c>
      <c r="C3465" s="178" t="s">
        <v>1124</v>
      </c>
      <c r="D3465" s="178" t="s">
        <v>1123</v>
      </c>
      <c r="E3465" s="178" t="s">
        <v>3562</v>
      </c>
    </row>
    <row r="3466" spans="1:5" x14ac:dyDescent="0.25">
      <c r="A3466" s="178" t="s">
        <v>907</v>
      </c>
      <c r="B3466" s="178" t="s">
        <v>3591</v>
      </c>
      <c r="C3466" s="178" t="s">
        <v>1124</v>
      </c>
      <c r="D3466" s="178" t="s">
        <v>1123</v>
      </c>
      <c r="E3466" s="178" t="s">
        <v>3564</v>
      </c>
    </row>
    <row r="3467" spans="1:5" x14ac:dyDescent="0.25">
      <c r="A3467" s="178" t="s">
        <v>907</v>
      </c>
      <c r="B3467" s="178" t="s">
        <v>3590</v>
      </c>
      <c r="C3467" s="178" t="s">
        <v>3589</v>
      </c>
      <c r="D3467" s="178" t="s">
        <v>3588</v>
      </c>
      <c r="E3467" s="178" t="s">
        <v>3587</v>
      </c>
    </row>
    <row r="3468" spans="1:5" x14ac:dyDescent="0.25">
      <c r="A3468" s="178" t="s">
        <v>907</v>
      </c>
      <c r="B3468" s="178" t="s">
        <v>3585</v>
      </c>
      <c r="C3468" s="178" t="s">
        <v>1122</v>
      </c>
      <c r="D3468" s="178" t="s">
        <v>1121</v>
      </c>
      <c r="E3468" s="178" t="s">
        <v>1319</v>
      </c>
    </row>
    <row r="3469" spans="1:5" x14ac:dyDescent="0.25">
      <c r="A3469" s="178" t="s">
        <v>907</v>
      </c>
      <c r="B3469" s="178" t="s">
        <v>3585</v>
      </c>
      <c r="C3469" s="178" t="s">
        <v>1122</v>
      </c>
      <c r="D3469" s="178" t="s">
        <v>1121</v>
      </c>
      <c r="E3469" s="178" t="s">
        <v>3586</v>
      </c>
    </row>
    <row r="3470" spans="1:5" x14ac:dyDescent="0.25">
      <c r="A3470" s="178" t="s">
        <v>907</v>
      </c>
      <c r="B3470" s="178" t="s">
        <v>3585</v>
      </c>
      <c r="C3470" s="178" t="s">
        <v>1122</v>
      </c>
      <c r="D3470" s="178" t="s">
        <v>1121</v>
      </c>
      <c r="E3470" s="178" t="s">
        <v>1181</v>
      </c>
    </row>
    <row r="3471" spans="1:5" x14ac:dyDescent="0.25">
      <c r="A3471" s="178" t="s">
        <v>907</v>
      </c>
      <c r="B3471" s="178" t="s">
        <v>3584</v>
      </c>
      <c r="C3471" s="178" t="s">
        <v>1120</v>
      </c>
      <c r="D3471" s="178" t="s">
        <v>1119</v>
      </c>
      <c r="E3471" s="178" t="s">
        <v>3505</v>
      </c>
    </row>
    <row r="3472" spans="1:5" x14ac:dyDescent="0.25">
      <c r="A3472" s="178" t="s">
        <v>907</v>
      </c>
      <c r="B3472" s="178" t="s">
        <v>3584</v>
      </c>
      <c r="C3472" s="178" t="s">
        <v>1120</v>
      </c>
      <c r="D3472" s="178" t="s">
        <v>1119</v>
      </c>
      <c r="E3472" s="178" t="s">
        <v>1187</v>
      </c>
    </row>
    <row r="3473" spans="1:5" x14ac:dyDescent="0.25">
      <c r="A3473" s="178" t="s">
        <v>907</v>
      </c>
      <c r="B3473" s="178" t="s">
        <v>3584</v>
      </c>
      <c r="C3473" s="178" t="s">
        <v>1120</v>
      </c>
      <c r="D3473" s="178" t="s">
        <v>1119</v>
      </c>
      <c r="E3473" s="178" t="s">
        <v>1028</v>
      </c>
    </row>
    <row r="3474" spans="1:5" x14ac:dyDescent="0.25">
      <c r="A3474" s="178" t="s">
        <v>907</v>
      </c>
      <c r="B3474" s="178" t="s">
        <v>3584</v>
      </c>
      <c r="C3474" s="178" t="s">
        <v>1120</v>
      </c>
      <c r="D3474" s="178" t="s">
        <v>1119</v>
      </c>
      <c r="E3474" s="178" t="s">
        <v>3506</v>
      </c>
    </row>
    <row r="3475" spans="1:5" x14ac:dyDescent="0.25">
      <c r="A3475" s="178" t="s">
        <v>907</v>
      </c>
      <c r="B3475" s="178" t="s">
        <v>3581</v>
      </c>
      <c r="C3475" s="178" t="s">
        <v>1118</v>
      </c>
      <c r="D3475" s="178" t="s">
        <v>1117</v>
      </c>
      <c r="E3475" s="178" t="s">
        <v>3583</v>
      </c>
    </row>
    <row r="3476" spans="1:5" x14ac:dyDescent="0.25">
      <c r="A3476" s="178" t="s">
        <v>907</v>
      </c>
      <c r="B3476" s="178" t="s">
        <v>3581</v>
      </c>
      <c r="C3476" s="178" t="s">
        <v>1118</v>
      </c>
      <c r="D3476" s="178" t="s">
        <v>1117</v>
      </c>
      <c r="E3476" s="178" t="s">
        <v>3582</v>
      </c>
    </row>
    <row r="3477" spans="1:5" x14ac:dyDescent="0.25">
      <c r="A3477" s="178" t="s">
        <v>907</v>
      </c>
      <c r="B3477" s="178" t="s">
        <v>3581</v>
      </c>
      <c r="C3477" s="178" t="s">
        <v>1118</v>
      </c>
      <c r="D3477" s="178" t="s">
        <v>1117</v>
      </c>
      <c r="E3477" s="178" t="s">
        <v>1229</v>
      </c>
    </row>
    <row r="3478" spans="1:5" x14ac:dyDescent="0.25">
      <c r="A3478" s="178" t="s">
        <v>907</v>
      </c>
      <c r="B3478" s="178" t="s">
        <v>3581</v>
      </c>
      <c r="C3478" s="178" t="s">
        <v>1118</v>
      </c>
      <c r="D3478" s="178" t="s">
        <v>1117</v>
      </c>
      <c r="E3478" s="178" t="s">
        <v>1149</v>
      </c>
    </row>
    <row r="3479" spans="1:5" x14ac:dyDescent="0.25">
      <c r="A3479" s="178" t="s">
        <v>907</v>
      </c>
      <c r="B3479" s="178" t="s">
        <v>3580</v>
      </c>
      <c r="C3479" s="178" t="s">
        <v>1116</v>
      </c>
      <c r="D3479" s="178" t="s">
        <v>1115</v>
      </c>
      <c r="E3479" s="178" t="s">
        <v>1199</v>
      </c>
    </row>
    <row r="3480" spans="1:5" x14ac:dyDescent="0.25">
      <c r="A3480" s="178" t="s">
        <v>907</v>
      </c>
      <c r="B3480" s="178" t="s">
        <v>3580</v>
      </c>
      <c r="C3480" s="178" t="s">
        <v>1116</v>
      </c>
      <c r="D3480" s="178" t="s">
        <v>1115</v>
      </c>
      <c r="E3480" s="178" t="s">
        <v>1107</v>
      </c>
    </row>
    <row r="3481" spans="1:5" x14ac:dyDescent="0.25">
      <c r="A3481" s="178" t="s">
        <v>907</v>
      </c>
      <c r="B3481" s="178" t="s">
        <v>3578</v>
      </c>
      <c r="C3481" s="178" t="s">
        <v>1114</v>
      </c>
      <c r="D3481" s="178" t="s">
        <v>1113</v>
      </c>
      <c r="E3481" s="178" t="s">
        <v>1231</v>
      </c>
    </row>
    <row r="3482" spans="1:5" x14ac:dyDescent="0.25">
      <c r="A3482" s="178" t="s">
        <v>907</v>
      </c>
      <c r="B3482" s="178" t="s">
        <v>3578</v>
      </c>
      <c r="C3482" s="178" t="s">
        <v>1114</v>
      </c>
      <c r="D3482" s="178" t="s">
        <v>1113</v>
      </c>
      <c r="E3482" s="178" t="s">
        <v>1177</v>
      </c>
    </row>
    <row r="3483" spans="1:5" x14ac:dyDescent="0.25">
      <c r="A3483" s="178" t="s">
        <v>907</v>
      </c>
      <c r="B3483" s="178" t="s">
        <v>3578</v>
      </c>
      <c r="C3483" s="178" t="s">
        <v>1114</v>
      </c>
      <c r="D3483" s="178" t="s">
        <v>1113</v>
      </c>
      <c r="E3483" s="178" t="s">
        <v>3579</v>
      </c>
    </row>
    <row r="3484" spans="1:5" x14ac:dyDescent="0.25">
      <c r="A3484" s="178" t="s">
        <v>907</v>
      </c>
      <c r="B3484" s="178" t="s">
        <v>3578</v>
      </c>
      <c r="C3484" s="178" t="s">
        <v>1114</v>
      </c>
      <c r="D3484" s="178" t="s">
        <v>1113</v>
      </c>
      <c r="E3484" s="178" t="s">
        <v>1247</v>
      </c>
    </row>
    <row r="3485" spans="1:5" x14ac:dyDescent="0.25">
      <c r="A3485" s="178" t="s">
        <v>907</v>
      </c>
      <c r="B3485" s="178" t="s">
        <v>3577</v>
      </c>
      <c r="C3485" s="178" t="s">
        <v>1112</v>
      </c>
      <c r="D3485" s="178" t="s">
        <v>1111</v>
      </c>
      <c r="E3485" s="178" t="s">
        <v>1135</v>
      </c>
    </row>
    <row r="3486" spans="1:5" x14ac:dyDescent="0.25">
      <c r="A3486" s="178" t="s">
        <v>907</v>
      </c>
      <c r="B3486" s="178" t="s">
        <v>3577</v>
      </c>
      <c r="C3486" s="178" t="s">
        <v>1112</v>
      </c>
      <c r="D3486" s="178" t="s">
        <v>1111</v>
      </c>
      <c r="E3486" s="178" t="s">
        <v>1042</v>
      </c>
    </row>
    <row r="3487" spans="1:5" x14ac:dyDescent="0.25">
      <c r="A3487" s="178" t="s">
        <v>907</v>
      </c>
      <c r="B3487" s="178" t="s">
        <v>3576</v>
      </c>
      <c r="C3487" s="178" t="s">
        <v>1110</v>
      </c>
      <c r="D3487" s="178" t="s">
        <v>1109</v>
      </c>
      <c r="E3487" s="178" t="s">
        <v>1135</v>
      </c>
    </row>
    <row r="3488" spans="1:5" x14ac:dyDescent="0.25">
      <c r="A3488" s="178" t="s">
        <v>907</v>
      </c>
      <c r="B3488" s="178" t="s">
        <v>3576</v>
      </c>
      <c r="C3488" s="178" t="s">
        <v>1110</v>
      </c>
      <c r="D3488" s="178" t="s">
        <v>1109</v>
      </c>
      <c r="E3488" s="178" t="s">
        <v>1177</v>
      </c>
    </row>
    <row r="3489" spans="1:5" x14ac:dyDescent="0.25">
      <c r="A3489" s="178" t="s">
        <v>907</v>
      </c>
      <c r="B3489" s="178" t="s">
        <v>3576</v>
      </c>
      <c r="C3489" s="178" t="s">
        <v>1110</v>
      </c>
      <c r="D3489" s="178" t="s">
        <v>1109</v>
      </c>
      <c r="E3489" s="178" t="s">
        <v>3575</v>
      </c>
    </row>
    <row r="3490" spans="1:5" x14ac:dyDescent="0.25">
      <c r="A3490" s="178" t="s">
        <v>907</v>
      </c>
      <c r="B3490" s="178" t="s">
        <v>3574</v>
      </c>
      <c r="C3490" s="178" t="s">
        <v>1108</v>
      </c>
      <c r="D3490" s="178" t="s">
        <v>1107</v>
      </c>
      <c r="E3490" s="178" t="s">
        <v>3528</v>
      </c>
    </row>
    <row r="3491" spans="1:5" x14ac:dyDescent="0.25">
      <c r="A3491" s="178" t="s">
        <v>907</v>
      </c>
      <c r="B3491" s="178" t="s">
        <v>3574</v>
      </c>
      <c r="C3491" s="178" t="s">
        <v>1108</v>
      </c>
      <c r="D3491" s="178" t="s">
        <v>1107</v>
      </c>
      <c r="E3491" s="178" t="s">
        <v>1115</v>
      </c>
    </row>
    <row r="3492" spans="1:5" x14ac:dyDescent="0.25">
      <c r="A3492" s="178" t="s">
        <v>907</v>
      </c>
      <c r="B3492" s="178" t="s">
        <v>3574</v>
      </c>
      <c r="C3492" s="178" t="s">
        <v>1108</v>
      </c>
      <c r="D3492" s="178" t="s">
        <v>1107</v>
      </c>
      <c r="E3492" s="178" t="s">
        <v>1034</v>
      </c>
    </row>
    <row r="3493" spans="1:5" x14ac:dyDescent="0.25">
      <c r="A3493" s="178" t="s">
        <v>907</v>
      </c>
      <c r="B3493" s="178" t="s">
        <v>3573</v>
      </c>
      <c r="C3493" s="178" t="s">
        <v>1106</v>
      </c>
      <c r="D3493" s="178" t="s">
        <v>1105</v>
      </c>
      <c r="E3493" s="178" t="s">
        <v>1271</v>
      </c>
    </row>
    <row r="3494" spans="1:5" x14ac:dyDescent="0.25">
      <c r="A3494" s="178" t="s">
        <v>907</v>
      </c>
      <c r="B3494" s="178" t="s">
        <v>3573</v>
      </c>
      <c r="C3494" s="178" t="s">
        <v>1106</v>
      </c>
      <c r="D3494" s="178" t="s">
        <v>1105</v>
      </c>
      <c r="E3494" s="178" t="s">
        <v>1201</v>
      </c>
    </row>
    <row r="3495" spans="1:5" x14ac:dyDescent="0.25">
      <c r="A3495" s="178" t="s">
        <v>907</v>
      </c>
      <c r="B3495" s="178" t="s">
        <v>3573</v>
      </c>
      <c r="C3495" s="178" t="s">
        <v>1106</v>
      </c>
      <c r="D3495" s="178" t="s">
        <v>1105</v>
      </c>
      <c r="E3495" s="178" t="s">
        <v>3511</v>
      </c>
    </row>
    <row r="3496" spans="1:5" x14ac:dyDescent="0.25">
      <c r="A3496" s="178" t="s">
        <v>907</v>
      </c>
      <c r="B3496" s="178" t="s">
        <v>3573</v>
      </c>
      <c r="C3496" s="178" t="s">
        <v>1106</v>
      </c>
      <c r="D3496" s="178" t="s">
        <v>1105</v>
      </c>
      <c r="E3496" s="178" t="s">
        <v>1008</v>
      </c>
    </row>
    <row r="3497" spans="1:5" x14ac:dyDescent="0.25">
      <c r="A3497" s="178" t="s">
        <v>907</v>
      </c>
      <c r="B3497" s="178" t="s">
        <v>3572</v>
      </c>
      <c r="C3497" s="178" t="s">
        <v>1104</v>
      </c>
      <c r="D3497" s="178" t="s">
        <v>1103</v>
      </c>
      <c r="E3497" s="178" t="s">
        <v>1061</v>
      </c>
    </row>
    <row r="3498" spans="1:5" x14ac:dyDescent="0.25">
      <c r="A3498" s="178" t="s">
        <v>907</v>
      </c>
      <c r="B3498" s="178" t="s">
        <v>3570</v>
      </c>
      <c r="C3498" s="178" t="s">
        <v>1102</v>
      </c>
      <c r="D3498" s="178" t="s">
        <v>1101</v>
      </c>
      <c r="E3498" s="178" t="s">
        <v>3450</v>
      </c>
    </row>
    <row r="3499" spans="1:5" x14ac:dyDescent="0.25">
      <c r="A3499" s="178" t="s">
        <v>907</v>
      </c>
      <c r="B3499" s="178" t="s">
        <v>3570</v>
      </c>
      <c r="C3499" s="178" t="s">
        <v>1102</v>
      </c>
      <c r="D3499" s="178" t="s">
        <v>1101</v>
      </c>
      <c r="E3499" s="178" t="s">
        <v>3571</v>
      </c>
    </row>
    <row r="3500" spans="1:5" x14ac:dyDescent="0.25">
      <c r="A3500" s="178" t="s">
        <v>907</v>
      </c>
      <c r="B3500" s="178" t="s">
        <v>3570</v>
      </c>
      <c r="C3500" s="178" t="s">
        <v>1102</v>
      </c>
      <c r="D3500" s="178" t="s">
        <v>1101</v>
      </c>
      <c r="E3500" s="178" t="s">
        <v>3569</v>
      </c>
    </row>
    <row r="3501" spans="1:5" x14ac:dyDescent="0.25">
      <c r="A3501" s="178" t="s">
        <v>907</v>
      </c>
      <c r="B3501" s="178" t="s">
        <v>3568</v>
      </c>
      <c r="C3501" s="178" t="s">
        <v>1100</v>
      </c>
      <c r="D3501" s="178" t="s">
        <v>1099</v>
      </c>
      <c r="E3501" s="178" t="s">
        <v>1277</v>
      </c>
    </row>
    <row r="3502" spans="1:5" x14ac:dyDescent="0.25">
      <c r="A3502" s="178" t="s">
        <v>907</v>
      </c>
      <c r="B3502" s="178" t="s">
        <v>3568</v>
      </c>
      <c r="C3502" s="178" t="s">
        <v>1100</v>
      </c>
      <c r="D3502" s="178" t="s">
        <v>1099</v>
      </c>
      <c r="E3502" s="178" t="s">
        <v>1155</v>
      </c>
    </row>
    <row r="3503" spans="1:5" x14ac:dyDescent="0.25">
      <c r="A3503" s="178" t="s">
        <v>907</v>
      </c>
      <c r="B3503" s="178" t="s">
        <v>3568</v>
      </c>
      <c r="C3503" s="178" t="s">
        <v>1100</v>
      </c>
      <c r="D3503" s="178" t="s">
        <v>1099</v>
      </c>
      <c r="E3503" s="178" t="s">
        <v>1197</v>
      </c>
    </row>
    <row r="3504" spans="1:5" x14ac:dyDescent="0.25">
      <c r="A3504" s="178" t="s">
        <v>907</v>
      </c>
      <c r="B3504" s="178" t="s">
        <v>3567</v>
      </c>
      <c r="C3504" s="178" t="s">
        <v>1098</v>
      </c>
      <c r="D3504" s="178" t="s">
        <v>1097</v>
      </c>
      <c r="E3504" s="178" t="s">
        <v>1095</v>
      </c>
    </row>
    <row r="3505" spans="1:5" x14ac:dyDescent="0.25">
      <c r="A3505" s="178" t="s">
        <v>907</v>
      </c>
      <c r="B3505" s="178" t="s">
        <v>3566</v>
      </c>
      <c r="C3505" s="178" t="s">
        <v>1096</v>
      </c>
      <c r="D3505" s="178" t="s">
        <v>1095</v>
      </c>
      <c r="E3505" s="178" t="s">
        <v>1097</v>
      </c>
    </row>
    <row r="3506" spans="1:5" x14ac:dyDescent="0.25">
      <c r="A3506" s="178" t="s">
        <v>907</v>
      </c>
      <c r="B3506" s="178" t="s">
        <v>3566</v>
      </c>
      <c r="C3506" s="178" t="s">
        <v>1096</v>
      </c>
      <c r="D3506" s="178" t="s">
        <v>1095</v>
      </c>
      <c r="E3506" s="178" t="s">
        <v>1024</v>
      </c>
    </row>
    <row r="3507" spans="1:5" x14ac:dyDescent="0.25">
      <c r="A3507" s="178" t="s">
        <v>907</v>
      </c>
      <c r="B3507" s="178" t="s">
        <v>3565</v>
      </c>
      <c r="C3507" s="178" t="s">
        <v>1094</v>
      </c>
      <c r="D3507" s="178" t="s">
        <v>1093</v>
      </c>
      <c r="E3507" s="178" t="s">
        <v>1099</v>
      </c>
    </row>
    <row r="3508" spans="1:5" x14ac:dyDescent="0.25">
      <c r="A3508" s="178" t="s">
        <v>907</v>
      </c>
      <c r="B3508" s="178" t="s">
        <v>3565</v>
      </c>
      <c r="C3508" s="178" t="s">
        <v>1094</v>
      </c>
      <c r="D3508" s="178" t="s">
        <v>1093</v>
      </c>
      <c r="E3508" s="178" t="s">
        <v>1079</v>
      </c>
    </row>
    <row r="3509" spans="1:5" x14ac:dyDescent="0.25">
      <c r="A3509" s="178" t="s">
        <v>907</v>
      </c>
      <c r="B3509" s="178" t="s">
        <v>3565</v>
      </c>
      <c r="C3509" s="178" t="s">
        <v>1094</v>
      </c>
      <c r="D3509" s="178" t="s">
        <v>1093</v>
      </c>
      <c r="E3509" s="178" t="s">
        <v>1067</v>
      </c>
    </row>
    <row r="3510" spans="1:5" x14ac:dyDescent="0.25">
      <c r="A3510" s="178" t="s">
        <v>907</v>
      </c>
      <c r="B3510" s="178" t="s">
        <v>3563</v>
      </c>
      <c r="C3510" s="178" t="s">
        <v>1092</v>
      </c>
      <c r="D3510" s="178" t="s">
        <v>1091</v>
      </c>
      <c r="E3510" s="178" t="s">
        <v>3548</v>
      </c>
    </row>
    <row r="3511" spans="1:5" x14ac:dyDescent="0.25">
      <c r="A3511" s="178" t="s">
        <v>907</v>
      </c>
      <c r="B3511" s="178" t="s">
        <v>3563</v>
      </c>
      <c r="C3511" s="178" t="s">
        <v>1092</v>
      </c>
      <c r="D3511" s="178" t="s">
        <v>1091</v>
      </c>
      <c r="E3511" s="178" t="s">
        <v>990</v>
      </c>
    </row>
    <row r="3512" spans="1:5" x14ac:dyDescent="0.25">
      <c r="A3512" s="178" t="s">
        <v>907</v>
      </c>
      <c r="B3512" s="178" t="s">
        <v>3563</v>
      </c>
      <c r="C3512" s="178" t="s">
        <v>1092</v>
      </c>
      <c r="D3512" s="178" t="s">
        <v>1091</v>
      </c>
      <c r="E3512" s="178" t="s">
        <v>3564</v>
      </c>
    </row>
    <row r="3513" spans="1:5" x14ac:dyDescent="0.25">
      <c r="A3513" s="178" t="s">
        <v>907</v>
      </c>
      <c r="B3513" s="178" t="s">
        <v>3563</v>
      </c>
      <c r="C3513" s="178" t="s">
        <v>1092</v>
      </c>
      <c r="D3513" s="178" t="s">
        <v>1091</v>
      </c>
      <c r="E3513" s="178" t="s">
        <v>3562</v>
      </c>
    </row>
    <row r="3514" spans="1:5" x14ac:dyDescent="0.25">
      <c r="A3514" s="178" t="s">
        <v>907</v>
      </c>
      <c r="B3514" s="178" t="s">
        <v>3561</v>
      </c>
      <c r="C3514" s="178" t="s">
        <v>1090</v>
      </c>
      <c r="D3514" s="178" t="s">
        <v>1089</v>
      </c>
      <c r="E3514" s="178" t="s">
        <v>960</v>
      </c>
    </row>
    <row r="3515" spans="1:5" x14ac:dyDescent="0.25">
      <c r="A3515" s="178" t="s">
        <v>907</v>
      </c>
      <c r="B3515" s="178" t="s">
        <v>3560</v>
      </c>
      <c r="C3515" s="178" t="s">
        <v>1088</v>
      </c>
      <c r="D3515" s="178" t="s">
        <v>1087</v>
      </c>
      <c r="E3515" s="178" t="s">
        <v>3514</v>
      </c>
    </row>
    <row r="3516" spans="1:5" x14ac:dyDescent="0.25">
      <c r="A3516" s="178" t="s">
        <v>907</v>
      </c>
      <c r="B3516" s="178" t="s">
        <v>3560</v>
      </c>
      <c r="C3516" s="178" t="s">
        <v>1088</v>
      </c>
      <c r="D3516" s="178" t="s">
        <v>1087</v>
      </c>
      <c r="E3516" s="178" t="s">
        <v>1259</v>
      </c>
    </row>
    <row r="3517" spans="1:5" x14ac:dyDescent="0.25">
      <c r="A3517" s="178" t="s">
        <v>907</v>
      </c>
      <c r="B3517" s="178" t="s">
        <v>3560</v>
      </c>
      <c r="C3517" s="178" t="s">
        <v>1088</v>
      </c>
      <c r="D3517" s="178" t="s">
        <v>1087</v>
      </c>
      <c r="E3517" s="178" t="s">
        <v>1016</v>
      </c>
    </row>
    <row r="3518" spans="1:5" x14ac:dyDescent="0.25">
      <c r="A3518" s="178" t="s">
        <v>907</v>
      </c>
      <c r="B3518" s="178" t="s">
        <v>3559</v>
      </c>
      <c r="C3518" s="178" t="s">
        <v>1084</v>
      </c>
      <c r="D3518" s="178" t="s">
        <v>1083</v>
      </c>
      <c r="E3518" s="178" t="s">
        <v>1059</v>
      </c>
    </row>
    <row r="3519" spans="1:5" x14ac:dyDescent="0.25">
      <c r="A3519" s="178" t="s">
        <v>907</v>
      </c>
      <c r="B3519" s="178" t="s">
        <v>3559</v>
      </c>
      <c r="C3519" s="178" t="s">
        <v>1084</v>
      </c>
      <c r="D3519" s="178" t="s">
        <v>1083</v>
      </c>
      <c r="E3519" s="178" t="s">
        <v>1053</v>
      </c>
    </row>
    <row r="3520" spans="1:5" x14ac:dyDescent="0.25">
      <c r="A3520" s="178" t="s">
        <v>907</v>
      </c>
      <c r="B3520" s="178" t="s">
        <v>3559</v>
      </c>
      <c r="C3520" s="178" t="s">
        <v>1084</v>
      </c>
      <c r="D3520" s="178" t="s">
        <v>1083</v>
      </c>
      <c r="E3520" s="178" t="s">
        <v>3468</v>
      </c>
    </row>
    <row r="3521" spans="1:5" x14ac:dyDescent="0.25">
      <c r="A3521" s="178" t="s">
        <v>907</v>
      </c>
      <c r="B3521" s="178" t="s">
        <v>3557</v>
      </c>
      <c r="C3521" s="178" t="s">
        <v>1082</v>
      </c>
      <c r="D3521" s="178" t="s">
        <v>1081</v>
      </c>
      <c r="E3521" s="178" t="s">
        <v>928</v>
      </c>
    </row>
    <row r="3522" spans="1:5" x14ac:dyDescent="0.25">
      <c r="A3522" s="178" t="s">
        <v>907</v>
      </c>
      <c r="B3522" s="178" t="s">
        <v>3557</v>
      </c>
      <c r="C3522" s="178" t="s">
        <v>1082</v>
      </c>
      <c r="D3522" s="178" t="s">
        <v>1081</v>
      </c>
      <c r="E3522" s="178" t="s">
        <v>3558</v>
      </c>
    </row>
    <row r="3523" spans="1:5" x14ac:dyDescent="0.25">
      <c r="A3523" s="178" t="s">
        <v>907</v>
      </c>
      <c r="B3523" s="178" t="s">
        <v>3557</v>
      </c>
      <c r="C3523" s="178" t="s">
        <v>1082</v>
      </c>
      <c r="D3523" s="178" t="s">
        <v>1081</v>
      </c>
      <c r="E3523" s="178" t="s">
        <v>1101</v>
      </c>
    </row>
    <row r="3524" spans="1:5" x14ac:dyDescent="0.25">
      <c r="A3524" s="178" t="s">
        <v>907</v>
      </c>
      <c r="B3524" s="178" t="s">
        <v>3557</v>
      </c>
      <c r="C3524" s="178" t="s">
        <v>1082</v>
      </c>
      <c r="D3524" s="178" t="s">
        <v>1081</v>
      </c>
      <c r="E3524" s="178" t="s">
        <v>1145</v>
      </c>
    </row>
    <row r="3525" spans="1:5" x14ac:dyDescent="0.25">
      <c r="A3525" s="178" t="s">
        <v>907</v>
      </c>
      <c r="B3525" s="178" t="s">
        <v>3557</v>
      </c>
      <c r="C3525" s="178" t="s">
        <v>1082</v>
      </c>
      <c r="D3525" s="178" t="s">
        <v>1081</v>
      </c>
      <c r="E3525" s="178" t="s">
        <v>1217</v>
      </c>
    </row>
    <row r="3526" spans="1:5" x14ac:dyDescent="0.25">
      <c r="A3526" s="178" t="s">
        <v>907</v>
      </c>
      <c r="B3526" s="178" t="s">
        <v>3556</v>
      </c>
      <c r="C3526" s="178" t="s">
        <v>1080</v>
      </c>
      <c r="D3526" s="178" t="s">
        <v>1079</v>
      </c>
      <c r="E3526" s="178" t="s">
        <v>3486</v>
      </c>
    </row>
    <row r="3527" spans="1:5" x14ac:dyDescent="0.25">
      <c r="A3527" s="178" t="s">
        <v>907</v>
      </c>
      <c r="B3527" s="178" t="s">
        <v>3556</v>
      </c>
      <c r="C3527" s="178" t="s">
        <v>1080</v>
      </c>
      <c r="D3527" s="178" t="s">
        <v>1079</v>
      </c>
      <c r="E3527" s="178" t="s">
        <v>1065</v>
      </c>
    </row>
    <row r="3528" spans="1:5" x14ac:dyDescent="0.25">
      <c r="A3528" s="178" t="s">
        <v>907</v>
      </c>
      <c r="B3528" s="178" t="s">
        <v>3556</v>
      </c>
      <c r="C3528" s="178" t="s">
        <v>1080</v>
      </c>
      <c r="D3528" s="178" t="s">
        <v>1079</v>
      </c>
      <c r="E3528" s="178" t="s">
        <v>1093</v>
      </c>
    </row>
    <row r="3529" spans="1:5" x14ac:dyDescent="0.25">
      <c r="A3529" s="178" t="s">
        <v>907</v>
      </c>
      <c r="B3529" s="178" t="s">
        <v>3556</v>
      </c>
      <c r="C3529" s="178" t="s">
        <v>1080</v>
      </c>
      <c r="D3529" s="178" t="s">
        <v>1079</v>
      </c>
      <c r="E3529" s="178" t="s">
        <v>1099</v>
      </c>
    </row>
    <row r="3530" spans="1:5" x14ac:dyDescent="0.25">
      <c r="A3530" s="178" t="s">
        <v>907</v>
      </c>
      <c r="B3530" s="178" t="s">
        <v>3556</v>
      </c>
      <c r="C3530" s="178" t="s">
        <v>1080</v>
      </c>
      <c r="D3530" s="178" t="s">
        <v>1079</v>
      </c>
      <c r="E3530" s="178" t="s">
        <v>1067</v>
      </c>
    </row>
    <row r="3531" spans="1:5" x14ac:dyDescent="0.25">
      <c r="A3531" s="178" t="s">
        <v>907</v>
      </c>
      <c r="B3531" s="178" t="s">
        <v>3554</v>
      </c>
      <c r="C3531" s="178" t="s">
        <v>1078</v>
      </c>
      <c r="D3531" s="178" t="s">
        <v>1077</v>
      </c>
      <c r="E3531" s="178" t="s">
        <v>3555</v>
      </c>
    </row>
    <row r="3532" spans="1:5" x14ac:dyDescent="0.25">
      <c r="A3532" s="178" t="s">
        <v>907</v>
      </c>
      <c r="B3532" s="178" t="s">
        <v>3554</v>
      </c>
      <c r="C3532" s="178" t="s">
        <v>1078</v>
      </c>
      <c r="D3532" s="178" t="s">
        <v>1077</v>
      </c>
      <c r="E3532" s="178" t="s">
        <v>1030</v>
      </c>
    </row>
    <row r="3533" spans="1:5" x14ac:dyDescent="0.25">
      <c r="A3533" s="178" t="s">
        <v>907</v>
      </c>
      <c r="B3533" s="178" t="s">
        <v>3554</v>
      </c>
      <c r="C3533" s="178" t="s">
        <v>1078</v>
      </c>
      <c r="D3533" s="178" t="s">
        <v>1077</v>
      </c>
      <c r="E3533" s="178" t="s">
        <v>910</v>
      </c>
    </row>
    <row r="3534" spans="1:5" x14ac:dyDescent="0.25">
      <c r="A3534" s="178" t="s">
        <v>907</v>
      </c>
      <c r="B3534" s="178" t="s">
        <v>3553</v>
      </c>
      <c r="C3534" s="178" t="s">
        <v>1076</v>
      </c>
      <c r="D3534" s="178" t="s">
        <v>1075</v>
      </c>
      <c r="E3534" s="178" t="s">
        <v>1301</v>
      </c>
    </row>
    <row r="3535" spans="1:5" x14ac:dyDescent="0.25">
      <c r="A3535" s="178" t="s">
        <v>907</v>
      </c>
      <c r="B3535" s="178" t="s">
        <v>3553</v>
      </c>
      <c r="C3535" s="178" t="s">
        <v>1076</v>
      </c>
      <c r="D3535" s="178" t="s">
        <v>1075</v>
      </c>
      <c r="E3535" s="178" t="s">
        <v>1285</v>
      </c>
    </row>
    <row r="3536" spans="1:5" x14ac:dyDescent="0.25">
      <c r="A3536" s="178" t="s">
        <v>907</v>
      </c>
      <c r="B3536" s="178" t="s">
        <v>3553</v>
      </c>
      <c r="C3536" s="178" t="s">
        <v>1076</v>
      </c>
      <c r="D3536" s="178" t="s">
        <v>1075</v>
      </c>
      <c r="E3536" s="178" t="s">
        <v>1163</v>
      </c>
    </row>
    <row r="3537" spans="1:5" x14ac:dyDescent="0.25">
      <c r="A3537" s="178" t="s">
        <v>907</v>
      </c>
      <c r="B3537" s="178" t="s">
        <v>3552</v>
      </c>
      <c r="C3537" s="178" t="s">
        <v>1074</v>
      </c>
      <c r="D3537" s="178" t="s">
        <v>1073</v>
      </c>
      <c r="E3537" s="178" t="s">
        <v>1269</v>
      </c>
    </row>
    <row r="3538" spans="1:5" x14ac:dyDescent="0.25">
      <c r="A3538" s="178" t="s">
        <v>907</v>
      </c>
      <c r="B3538" s="178" t="s">
        <v>3552</v>
      </c>
      <c r="C3538" s="178" t="s">
        <v>1074</v>
      </c>
      <c r="D3538" s="178" t="s">
        <v>1073</v>
      </c>
      <c r="E3538" s="178" t="s">
        <v>3459</v>
      </c>
    </row>
    <row r="3539" spans="1:5" x14ac:dyDescent="0.25">
      <c r="A3539" s="178" t="s">
        <v>907</v>
      </c>
      <c r="B3539" s="178" t="s">
        <v>3552</v>
      </c>
      <c r="C3539" s="178" t="s">
        <v>1074</v>
      </c>
      <c r="D3539" s="178" t="s">
        <v>1073</v>
      </c>
      <c r="E3539" s="178" t="s">
        <v>1211</v>
      </c>
    </row>
    <row r="3540" spans="1:5" x14ac:dyDescent="0.25">
      <c r="A3540" s="178" t="s">
        <v>907</v>
      </c>
      <c r="B3540" s="178" t="s">
        <v>3552</v>
      </c>
      <c r="C3540" s="178" t="s">
        <v>1074</v>
      </c>
      <c r="D3540" s="178" t="s">
        <v>1073</v>
      </c>
      <c r="E3540" s="178" t="s">
        <v>1183</v>
      </c>
    </row>
    <row r="3541" spans="1:5" x14ac:dyDescent="0.25">
      <c r="A3541" s="178" t="s">
        <v>907</v>
      </c>
      <c r="B3541" s="178" t="s">
        <v>3552</v>
      </c>
      <c r="C3541" s="178" t="s">
        <v>1074</v>
      </c>
      <c r="D3541" s="178" t="s">
        <v>1073</v>
      </c>
      <c r="E3541" s="178" t="s">
        <v>1151</v>
      </c>
    </row>
    <row r="3542" spans="1:5" x14ac:dyDescent="0.25">
      <c r="A3542" s="178" t="s">
        <v>907</v>
      </c>
      <c r="B3542" s="178" t="s">
        <v>3552</v>
      </c>
      <c r="C3542" s="178" t="s">
        <v>1074</v>
      </c>
      <c r="D3542" s="178" t="s">
        <v>1073</v>
      </c>
      <c r="E3542" s="178" t="s">
        <v>1165</v>
      </c>
    </row>
    <row r="3543" spans="1:5" x14ac:dyDescent="0.25">
      <c r="A3543" s="178" t="s">
        <v>907</v>
      </c>
      <c r="B3543" s="178" t="s">
        <v>3551</v>
      </c>
      <c r="C3543" s="178" t="s">
        <v>1072</v>
      </c>
      <c r="D3543" s="178" t="s">
        <v>1071</v>
      </c>
      <c r="E3543" s="178" t="s">
        <v>3494</v>
      </c>
    </row>
    <row r="3544" spans="1:5" x14ac:dyDescent="0.25">
      <c r="A3544" s="178" t="s">
        <v>907</v>
      </c>
      <c r="B3544" s="178" t="s">
        <v>3549</v>
      </c>
      <c r="C3544" s="178" t="s">
        <v>1070</v>
      </c>
      <c r="D3544" s="178" t="s">
        <v>1069</v>
      </c>
      <c r="E3544" s="178" t="s">
        <v>3550</v>
      </c>
    </row>
    <row r="3545" spans="1:5" x14ac:dyDescent="0.25">
      <c r="A3545" s="178" t="s">
        <v>907</v>
      </c>
      <c r="B3545" s="178" t="s">
        <v>3549</v>
      </c>
      <c r="C3545" s="178" t="s">
        <v>1070</v>
      </c>
      <c r="D3545" s="178" t="s">
        <v>1069</v>
      </c>
      <c r="E3545" s="178" t="s">
        <v>3446</v>
      </c>
    </row>
    <row r="3546" spans="1:5" x14ac:dyDescent="0.25">
      <c r="A3546" s="178" t="s">
        <v>907</v>
      </c>
      <c r="B3546" s="178" t="s">
        <v>3549</v>
      </c>
      <c r="C3546" s="178" t="s">
        <v>1070</v>
      </c>
      <c r="D3546" s="178" t="s">
        <v>1069</v>
      </c>
      <c r="E3546" s="178" t="s">
        <v>3548</v>
      </c>
    </row>
    <row r="3547" spans="1:5" x14ac:dyDescent="0.25">
      <c r="A3547" s="178" t="s">
        <v>907</v>
      </c>
      <c r="B3547" s="178" t="s">
        <v>3547</v>
      </c>
      <c r="C3547" s="178" t="s">
        <v>1068</v>
      </c>
      <c r="D3547" s="178" t="s">
        <v>1067</v>
      </c>
      <c r="E3547" s="178" t="s">
        <v>1099</v>
      </c>
    </row>
    <row r="3548" spans="1:5" x14ac:dyDescent="0.25">
      <c r="A3548" s="178" t="s">
        <v>907</v>
      </c>
      <c r="B3548" s="178" t="s">
        <v>3547</v>
      </c>
      <c r="C3548" s="178" t="s">
        <v>1068</v>
      </c>
      <c r="D3548" s="178" t="s">
        <v>1067</v>
      </c>
      <c r="E3548" s="178" t="s">
        <v>1079</v>
      </c>
    </row>
    <row r="3549" spans="1:5" x14ac:dyDescent="0.25">
      <c r="A3549" s="178" t="s">
        <v>907</v>
      </c>
      <c r="B3549" s="178" t="s">
        <v>3546</v>
      </c>
      <c r="C3549" s="178" t="s">
        <v>1066</v>
      </c>
      <c r="D3549" s="178" t="s">
        <v>1065</v>
      </c>
      <c r="E3549" s="178" t="s">
        <v>3486</v>
      </c>
    </row>
    <row r="3550" spans="1:5" x14ac:dyDescent="0.25">
      <c r="A3550" s="178" t="s">
        <v>907</v>
      </c>
      <c r="B3550" s="178" t="s">
        <v>3546</v>
      </c>
      <c r="C3550" s="178" t="s">
        <v>1066</v>
      </c>
      <c r="D3550" s="178" t="s">
        <v>1065</v>
      </c>
      <c r="E3550" s="178" t="s">
        <v>966</v>
      </c>
    </row>
    <row r="3551" spans="1:5" x14ac:dyDescent="0.25">
      <c r="A3551" s="178" t="s">
        <v>907</v>
      </c>
      <c r="B3551" s="178" t="s">
        <v>3544</v>
      </c>
      <c r="C3551" s="178" t="s">
        <v>1064</v>
      </c>
      <c r="D3551" s="178" t="s">
        <v>1063</v>
      </c>
      <c r="E3551" s="178" t="s">
        <v>3545</v>
      </c>
    </row>
    <row r="3552" spans="1:5" x14ac:dyDescent="0.25">
      <c r="A3552" s="178" t="s">
        <v>907</v>
      </c>
      <c r="B3552" s="178" t="s">
        <v>3544</v>
      </c>
      <c r="C3552" s="178" t="s">
        <v>1064</v>
      </c>
      <c r="D3552" s="178" t="s">
        <v>1063</v>
      </c>
      <c r="E3552" s="178" t="s">
        <v>3523</v>
      </c>
    </row>
    <row r="3553" spans="1:5" x14ac:dyDescent="0.25">
      <c r="A3553" s="178" t="s">
        <v>907</v>
      </c>
      <c r="B3553" s="178" t="s">
        <v>3544</v>
      </c>
      <c r="C3553" s="178" t="s">
        <v>1064</v>
      </c>
      <c r="D3553" s="178" t="s">
        <v>1063</v>
      </c>
      <c r="E3553" s="178" t="s">
        <v>1137</v>
      </c>
    </row>
    <row r="3554" spans="1:5" x14ac:dyDescent="0.25">
      <c r="A3554" s="178" t="s">
        <v>907</v>
      </c>
      <c r="B3554" s="178" t="s">
        <v>3543</v>
      </c>
      <c r="C3554" s="178" t="s">
        <v>1062</v>
      </c>
      <c r="D3554" s="178" t="s">
        <v>1061</v>
      </c>
      <c r="E3554" s="178" t="s">
        <v>1103</v>
      </c>
    </row>
    <row r="3555" spans="1:5" x14ac:dyDescent="0.25">
      <c r="A3555" s="178" t="s">
        <v>907</v>
      </c>
      <c r="B3555" s="178" t="s">
        <v>3542</v>
      </c>
      <c r="C3555" s="178" t="s">
        <v>1060</v>
      </c>
      <c r="D3555" s="178" t="s">
        <v>1059</v>
      </c>
      <c r="E3555" s="178" t="s">
        <v>1233</v>
      </c>
    </row>
    <row r="3556" spans="1:5" x14ac:dyDescent="0.25">
      <c r="A3556" s="178" t="s">
        <v>907</v>
      </c>
      <c r="B3556" s="178" t="s">
        <v>3542</v>
      </c>
      <c r="C3556" s="178" t="s">
        <v>1060</v>
      </c>
      <c r="D3556" s="178" t="s">
        <v>1059</v>
      </c>
      <c r="E3556" s="178" t="s">
        <v>1083</v>
      </c>
    </row>
    <row r="3557" spans="1:5" x14ac:dyDescent="0.25">
      <c r="A3557" s="178" t="s">
        <v>907</v>
      </c>
      <c r="B3557" s="178" t="s">
        <v>3541</v>
      </c>
      <c r="C3557" s="178" t="s">
        <v>1058</v>
      </c>
      <c r="D3557" s="178" t="s">
        <v>1057</v>
      </c>
      <c r="E3557" s="178" t="s">
        <v>1006</v>
      </c>
    </row>
    <row r="3558" spans="1:5" x14ac:dyDescent="0.25">
      <c r="A3558" s="178" t="s">
        <v>907</v>
      </c>
      <c r="B3558" s="178" t="s">
        <v>3541</v>
      </c>
      <c r="C3558" s="178" t="s">
        <v>1058</v>
      </c>
      <c r="D3558" s="178" t="s">
        <v>1057</v>
      </c>
      <c r="E3558" s="178" t="s">
        <v>942</v>
      </c>
    </row>
    <row r="3559" spans="1:5" x14ac:dyDescent="0.25">
      <c r="A3559" s="178" t="s">
        <v>907</v>
      </c>
      <c r="B3559" s="178" t="s">
        <v>3540</v>
      </c>
      <c r="C3559" s="178" t="s">
        <v>1056</v>
      </c>
      <c r="D3559" s="178" t="s">
        <v>1055</v>
      </c>
      <c r="E3559" s="178" t="s">
        <v>1273</v>
      </c>
    </row>
    <row r="3560" spans="1:5" x14ac:dyDescent="0.25">
      <c r="A3560" s="178" t="s">
        <v>907</v>
      </c>
      <c r="B3560" s="178" t="s">
        <v>3540</v>
      </c>
      <c r="C3560" s="178" t="s">
        <v>1056</v>
      </c>
      <c r="D3560" s="178" t="s">
        <v>1055</v>
      </c>
      <c r="E3560" s="178" t="s">
        <v>3539</v>
      </c>
    </row>
    <row r="3561" spans="1:5" x14ac:dyDescent="0.25">
      <c r="A3561" s="178" t="s">
        <v>907</v>
      </c>
      <c r="B3561" s="178" t="s">
        <v>3538</v>
      </c>
      <c r="C3561" s="178" t="s">
        <v>1054</v>
      </c>
      <c r="D3561" s="178" t="s">
        <v>1053</v>
      </c>
      <c r="E3561" s="178" t="s">
        <v>1187</v>
      </c>
    </row>
    <row r="3562" spans="1:5" x14ac:dyDescent="0.25">
      <c r="A3562" s="178" t="s">
        <v>907</v>
      </c>
      <c r="B3562" s="178" t="s">
        <v>3538</v>
      </c>
      <c r="C3562" s="178" t="s">
        <v>1054</v>
      </c>
      <c r="D3562" s="178" t="s">
        <v>1053</v>
      </c>
      <c r="E3562" s="178" t="s">
        <v>1083</v>
      </c>
    </row>
    <row r="3563" spans="1:5" x14ac:dyDescent="0.25">
      <c r="A3563" s="178" t="s">
        <v>907</v>
      </c>
      <c r="B3563" s="178" t="s">
        <v>3538</v>
      </c>
      <c r="C3563" s="178" t="s">
        <v>1054</v>
      </c>
      <c r="D3563" s="178" t="s">
        <v>1053</v>
      </c>
      <c r="E3563" s="178" t="s">
        <v>3468</v>
      </c>
    </row>
    <row r="3564" spans="1:5" x14ac:dyDescent="0.25">
      <c r="A3564" s="178" t="s">
        <v>907</v>
      </c>
      <c r="B3564" s="178" t="s">
        <v>3538</v>
      </c>
      <c r="C3564" s="178" t="s">
        <v>1054</v>
      </c>
      <c r="D3564" s="178" t="s">
        <v>1053</v>
      </c>
      <c r="E3564" s="178" t="s">
        <v>944</v>
      </c>
    </row>
    <row r="3565" spans="1:5" x14ac:dyDescent="0.25">
      <c r="A3565" s="178" t="s">
        <v>907</v>
      </c>
      <c r="B3565" s="178" t="s">
        <v>3537</v>
      </c>
      <c r="C3565" s="178" t="s">
        <v>1050</v>
      </c>
      <c r="D3565" s="178" t="s">
        <v>1049</v>
      </c>
      <c r="E3565" s="178" t="s">
        <v>1004</v>
      </c>
    </row>
    <row r="3566" spans="1:5" x14ac:dyDescent="0.25">
      <c r="A3566" s="178" t="s">
        <v>907</v>
      </c>
      <c r="B3566" s="178" t="s">
        <v>3536</v>
      </c>
      <c r="C3566" s="178" t="s">
        <v>1048</v>
      </c>
      <c r="D3566" s="178" t="s">
        <v>1047</v>
      </c>
      <c r="E3566" s="178" t="s">
        <v>1201</v>
      </c>
    </row>
    <row r="3567" spans="1:5" x14ac:dyDescent="0.25">
      <c r="A3567" s="178" t="s">
        <v>907</v>
      </c>
      <c r="B3567" s="178" t="s">
        <v>3536</v>
      </c>
      <c r="C3567" s="178" t="s">
        <v>1048</v>
      </c>
      <c r="D3567" s="178" t="s">
        <v>1047</v>
      </c>
      <c r="E3567" s="178" t="s">
        <v>1105</v>
      </c>
    </row>
    <row r="3568" spans="1:5" x14ac:dyDescent="0.25">
      <c r="A3568" s="178" t="s">
        <v>907</v>
      </c>
      <c r="B3568" s="178" t="s">
        <v>3536</v>
      </c>
      <c r="C3568" s="178" t="s">
        <v>1048</v>
      </c>
      <c r="D3568" s="178" t="s">
        <v>1047</v>
      </c>
      <c r="E3568" s="178" t="s">
        <v>1008</v>
      </c>
    </row>
    <row r="3569" spans="1:5" x14ac:dyDescent="0.25">
      <c r="A3569" s="178" t="s">
        <v>907</v>
      </c>
      <c r="B3569" s="178" t="s">
        <v>3535</v>
      </c>
      <c r="C3569" s="178" t="s">
        <v>1046</v>
      </c>
      <c r="D3569" s="178" t="s">
        <v>1045</v>
      </c>
      <c r="E3569" s="178" t="s">
        <v>3437</v>
      </c>
    </row>
    <row r="3570" spans="1:5" x14ac:dyDescent="0.25">
      <c r="A3570" s="178" t="s">
        <v>907</v>
      </c>
      <c r="B3570" s="178" t="s">
        <v>3535</v>
      </c>
      <c r="C3570" s="178" t="s">
        <v>1046</v>
      </c>
      <c r="D3570" s="178" t="s">
        <v>1045</v>
      </c>
      <c r="E3570" s="178" t="s">
        <v>1028</v>
      </c>
    </row>
    <row r="3571" spans="1:5" x14ac:dyDescent="0.25">
      <c r="A3571" s="178" t="s">
        <v>907</v>
      </c>
      <c r="B3571" s="178" t="s">
        <v>3535</v>
      </c>
      <c r="C3571" s="178" t="s">
        <v>1046</v>
      </c>
      <c r="D3571" s="178" t="s">
        <v>1045</v>
      </c>
      <c r="E3571" s="178" t="s">
        <v>1187</v>
      </c>
    </row>
    <row r="3572" spans="1:5" x14ac:dyDescent="0.25">
      <c r="A3572" s="178" t="s">
        <v>907</v>
      </c>
      <c r="B3572" s="178" t="s">
        <v>3535</v>
      </c>
      <c r="C3572" s="178" t="s">
        <v>1046</v>
      </c>
      <c r="D3572" s="178" t="s">
        <v>1045</v>
      </c>
      <c r="E3572" s="178" t="s">
        <v>3448</v>
      </c>
    </row>
    <row r="3573" spans="1:5" x14ac:dyDescent="0.25">
      <c r="A3573" s="178" t="s">
        <v>907</v>
      </c>
      <c r="B3573" s="178" t="s">
        <v>3535</v>
      </c>
      <c r="C3573" s="178" t="s">
        <v>1046</v>
      </c>
      <c r="D3573" s="178" t="s">
        <v>1045</v>
      </c>
      <c r="E3573" s="178" t="s">
        <v>3534</v>
      </c>
    </row>
    <row r="3574" spans="1:5" x14ac:dyDescent="0.25">
      <c r="A3574" s="178" t="s">
        <v>907</v>
      </c>
      <c r="B3574" s="178" t="s">
        <v>3532</v>
      </c>
      <c r="C3574" s="178" t="s">
        <v>1043</v>
      </c>
      <c r="D3574" s="178" t="s">
        <v>1042</v>
      </c>
      <c r="E3574" s="178" t="s">
        <v>3471</v>
      </c>
    </row>
    <row r="3575" spans="1:5" x14ac:dyDescent="0.25">
      <c r="A3575" s="178" t="s">
        <v>907</v>
      </c>
      <c r="B3575" s="178" t="s">
        <v>3532</v>
      </c>
      <c r="C3575" s="178" t="s">
        <v>1043</v>
      </c>
      <c r="D3575" s="178" t="s">
        <v>1042</v>
      </c>
      <c r="E3575" s="178" t="s">
        <v>1193</v>
      </c>
    </row>
    <row r="3576" spans="1:5" x14ac:dyDescent="0.25">
      <c r="A3576" s="178" t="s">
        <v>907</v>
      </c>
      <c r="B3576" s="178" t="s">
        <v>3532</v>
      </c>
      <c r="C3576" s="178" t="s">
        <v>1043</v>
      </c>
      <c r="D3576" s="178" t="s">
        <v>1042</v>
      </c>
      <c r="E3576" s="178" t="s">
        <v>3533</v>
      </c>
    </row>
    <row r="3577" spans="1:5" x14ac:dyDescent="0.25">
      <c r="A3577" s="178" t="s">
        <v>907</v>
      </c>
      <c r="B3577" s="178" t="s">
        <v>3532</v>
      </c>
      <c r="C3577" s="178" t="s">
        <v>1043</v>
      </c>
      <c r="D3577" s="178" t="s">
        <v>1042</v>
      </c>
      <c r="E3577" s="178" t="s">
        <v>948</v>
      </c>
    </row>
    <row r="3578" spans="1:5" x14ac:dyDescent="0.25">
      <c r="A3578" s="178" t="s">
        <v>907</v>
      </c>
      <c r="B3578" s="178" t="s">
        <v>3531</v>
      </c>
      <c r="C3578" s="178" t="s">
        <v>1041</v>
      </c>
      <c r="D3578" s="178" t="s">
        <v>1040</v>
      </c>
      <c r="E3578" s="178" t="s">
        <v>1137</v>
      </c>
    </row>
    <row r="3579" spans="1:5" x14ac:dyDescent="0.25">
      <c r="A3579" s="178" t="s">
        <v>907</v>
      </c>
      <c r="B3579" s="178" t="s">
        <v>3531</v>
      </c>
      <c r="C3579" s="178" t="s">
        <v>1041</v>
      </c>
      <c r="D3579" s="178" t="s">
        <v>1040</v>
      </c>
      <c r="E3579" s="178" t="s">
        <v>1133</v>
      </c>
    </row>
    <row r="3580" spans="1:5" x14ac:dyDescent="0.25">
      <c r="A3580" s="178" t="s">
        <v>907</v>
      </c>
      <c r="B3580" s="178" t="s">
        <v>3530</v>
      </c>
      <c r="C3580" s="178" t="s">
        <v>1039</v>
      </c>
      <c r="D3580" s="178" t="s">
        <v>1038</v>
      </c>
      <c r="E3580" s="178" t="s">
        <v>1307</v>
      </c>
    </row>
    <row r="3581" spans="1:5" x14ac:dyDescent="0.25">
      <c r="A3581" s="178" t="s">
        <v>907</v>
      </c>
      <c r="B3581" s="178" t="s">
        <v>3530</v>
      </c>
      <c r="C3581" s="178" t="s">
        <v>1039</v>
      </c>
      <c r="D3581" s="178" t="s">
        <v>1038</v>
      </c>
      <c r="E3581" s="178" t="s">
        <v>1295</v>
      </c>
    </row>
    <row r="3582" spans="1:5" x14ac:dyDescent="0.25">
      <c r="A3582" s="178" t="s">
        <v>907</v>
      </c>
      <c r="B3582" s="178" t="s">
        <v>3530</v>
      </c>
      <c r="C3582" s="178" t="s">
        <v>1039</v>
      </c>
      <c r="D3582" s="178" t="s">
        <v>1038</v>
      </c>
      <c r="E3582" s="178" t="s">
        <v>1243</v>
      </c>
    </row>
    <row r="3583" spans="1:5" x14ac:dyDescent="0.25">
      <c r="A3583" s="178" t="s">
        <v>907</v>
      </c>
      <c r="B3583" s="178" t="s">
        <v>3530</v>
      </c>
      <c r="C3583" s="178" t="s">
        <v>1039</v>
      </c>
      <c r="D3583" s="178" t="s">
        <v>1038</v>
      </c>
      <c r="E3583" s="178" t="s">
        <v>1209</v>
      </c>
    </row>
    <row r="3584" spans="1:5" x14ac:dyDescent="0.25">
      <c r="A3584" s="178" t="s">
        <v>907</v>
      </c>
      <c r="B3584" s="178" t="s">
        <v>3529</v>
      </c>
      <c r="C3584" s="178" t="s">
        <v>1037</v>
      </c>
      <c r="D3584" s="178" t="s">
        <v>1036</v>
      </c>
      <c r="E3584" s="178" t="s">
        <v>1259</v>
      </c>
    </row>
    <row r="3585" spans="1:5" x14ac:dyDescent="0.25">
      <c r="A3585" s="178" t="s">
        <v>907</v>
      </c>
      <c r="B3585" s="178" t="s">
        <v>3529</v>
      </c>
      <c r="C3585" s="178" t="s">
        <v>1037</v>
      </c>
      <c r="D3585" s="178" t="s">
        <v>1036</v>
      </c>
      <c r="E3585" s="178" t="s">
        <v>3514</v>
      </c>
    </row>
    <row r="3586" spans="1:5" x14ac:dyDescent="0.25">
      <c r="A3586" s="178" t="s">
        <v>907</v>
      </c>
      <c r="B3586" s="178" t="s">
        <v>3529</v>
      </c>
      <c r="C3586" s="178" t="s">
        <v>1037</v>
      </c>
      <c r="D3586" s="178" t="s">
        <v>1036</v>
      </c>
      <c r="E3586" s="178" t="s">
        <v>1016</v>
      </c>
    </row>
    <row r="3587" spans="1:5" x14ac:dyDescent="0.25">
      <c r="A3587" s="178" t="s">
        <v>907</v>
      </c>
      <c r="B3587" s="178" t="s">
        <v>3527</v>
      </c>
      <c r="C3587" s="178" t="s">
        <v>1035</v>
      </c>
      <c r="D3587" s="178" t="s">
        <v>1034</v>
      </c>
      <c r="E3587" s="178" t="s">
        <v>3528</v>
      </c>
    </row>
    <row r="3588" spans="1:5" x14ac:dyDescent="0.25">
      <c r="A3588" s="178" t="s">
        <v>907</v>
      </c>
      <c r="B3588" s="178" t="s">
        <v>3527</v>
      </c>
      <c r="C3588" s="178" t="s">
        <v>1035</v>
      </c>
      <c r="D3588" s="178" t="s">
        <v>1034</v>
      </c>
      <c r="E3588" s="178" t="s">
        <v>1283</v>
      </c>
    </row>
    <row r="3589" spans="1:5" x14ac:dyDescent="0.25">
      <c r="A3589" s="178" t="s">
        <v>907</v>
      </c>
      <c r="B3589" s="178" t="s">
        <v>3527</v>
      </c>
      <c r="C3589" s="178" t="s">
        <v>1035</v>
      </c>
      <c r="D3589" s="178" t="s">
        <v>1034</v>
      </c>
      <c r="E3589" s="178" t="s">
        <v>1107</v>
      </c>
    </row>
    <row r="3590" spans="1:5" x14ac:dyDescent="0.25">
      <c r="A3590" s="178" t="s">
        <v>907</v>
      </c>
      <c r="B3590" s="178" t="s">
        <v>3527</v>
      </c>
      <c r="C3590" s="178" t="s">
        <v>1035</v>
      </c>
      <c r="D3590" s="178" t="s">
        <v>1034</v>
      </c>
      <c r="E3590" s="178" t="s">
        <v>926</v>
      </c>
    </row>
    <row r="3591" spans="1:5" x14ac:dyDescent="0.25">
      <c r="A3591" s="178" t="s">
        <v>907</v>
      </c>
      <c r="B3591" s="178" t="s">
        <v>3526</v>
      </c>
      <c r="C3591" s="178" t="s">
        <v>1031</v>
      </c>
      <c r="D3591" s="178" t="s">
        <v>1030</v>
      </c>
      <c r="E3591" s="178" t="s">
        <v>1197</v>
      </c>
    </row>
    <row r="3592" spans="1:5" x14ac:dyDescent="0.25">
      <c r="A3592" s="178" t="s">
        <v>907</v>
      </c>
      <c r="B3592" s="178" t="s">
        <v>3526</v>
      </c>
      <c r="C3592" s="178" t="s">
        <v>1031</v>
      </c>
      <c r="D3592" s="178" t="s">
        <v>1030</v>
      </c>
      <c r="E3592" s="178" t="s">
        <v>1077</v>
      </c>
    </row>
    <row r="3593" spans="1:5" x14ac:dyDescent="0.25">
      <c r="A3593" s="178" t="s">
        <v>907</v>
      </c>
      <c r="B3593" s="178" t="s">
        <v>3525</v>
      </c>
      <c r="C3593" s="178" t="s">
        <v>1029</v>
      </c>
      <c r="D3593" s="178" t="s">
        <v>1028</v>
      </c>
      <c r="E3593" s="178" t="s">
        <v>3437</v>
      </c>
    </row>
    <row r="3594" spans="1:5" x14ac:dyDescent="0.25">
      <c r="A3594" s="178" t="s">
        <v>907</v>
      </c>
      <c r="B3594" s="178" t="s">
        <v>3525</v>
      </c>
      <c r="C3594" s="178" t="s">
        <v>1029</v>
      </c>
      <c r="D3594" s="178" t="s">
        <v>1028</v>
      </c>
      <c r="E3594" s="178" t="s">
        <v>3505</v>
      </c>
    </row>
    <row r="3595" spans="1:5" x14ac:dyDescent="0.25">
      <c r="A3595" s="178" t="s">
        <v>907</v>
      </c>
      <c r="B3595" s="178" t="s">
        <v>3525</v>
      </c>
      <c r="C3595" s="178" t="s">
        <v>1029</v>
      </c>
      <c r="D3595" s="178" t="s">
        <v>1028</v>
      </c>
      <c r="E3595" s="178" t="s">
        <v>3506</v>
      </c>
    </row>
    <row r="3596" spans="1:5" x14ac:dyDescent="0.25">
      <c r="A3596" s="178" t="s">
        <v>907</v>
      </c>
      <c r="B3596" s="178" t="s">
        <v>3525</v>
      </c>
      <c r="C3596" s="178" t="s">
        <v>1029</v>
      </c>
      <c r="D3596" s="178" t="s">
        <v>1028</v>
      </c>
      <c r="E3596" s="178" t="s">
        <v>928</v>
      </c>
    </row>
    <row r="3597" spans="1:5" x14ac:dyDescent="0.25">
      <c r="A3597" s="178" t="s">
        <v>907</v>
      </c>
      <c r="B3597" s="178" t="s">
        <v>3524</v>
      </c>
      <c r="C3597" s="178" t="s">
        <v>1027</v>
      </c>
      <c r="D3597" s="178" t="s">
        <v>1026</v>
      </c>
      <c r="E3597" s="178" t="s">
        <v>3441</v>
      </c>
    </row>
    <row r="3598" spans="1:5" x14ac:dyDescent="0.25">
      <c r="A3598" s="178" t="s">
        <v>907</v>
      </c>
      <c r="B3598" s="178" t="s">
        <v>3524</v>
      </c>
      <c r="C3598" s="178" t="s">
        <v>1027</v>
      </c>
      <c r="D3598" s="178" t="s">
        <v>1026</v>
      </c>
      <c r="E3598" s="178" t="s">
        <v>1261</v>
      </c>
    </row>
    <row r="3599" spans="1:5" x14ac:dyDescent="0.25">
      <c r="A3599" s="178" t="s">
        <v>907</v>
      </c>
      <c r="B3599" s="178" t="s">
        <v>3524</v>
      </c>
      <c r="C3599" s="178" t="s">
        <v>1027</v>
      </c>
      <c r="D3599" s="178" t="s">
        <v>1026</v>
      </c>
      <c r="E3599" s="178" t="s">
        <v>1251</v>
      </c>
    </row>
    <row r="3600" spans="1:5" x14ac:dyDescent="0.25">
      <c r="A3600" s="178" t="s">
        <v>907</v>
      </c>
      <c r="B3600" s="178" t="s">
        <v>3524</v>
      </c>
      <c r="C3600" s="178" t="s">
        <v>1027</v>
      </c>
      <c r="D3600" s="178" t="s">
        <v>1026</v>
      </c>
      <c r="E3600" s="178" t="s">
        <v>1235</v>
      </c>
    </row>
    <row r="3601" spans="1:5" x14ac:dyDescent="0.25">
      <c r="A3601" s="178" t="s">
        <v>907</v>
      </c>
      <c r="B3601" s="178" t="s">
        <v>3524</v>
      </c>
      <c r="C3601" s="178" t="s">
        <v>1027</v>
      </c>
      <c r="D3601" s="178" t="s">
        <v>1026</v>
      </c>
      <c r="E3601" s="178" t="s">
        <v>912</v>
      </c>
    </row>
    <row r="3602" spans="1:5" x14ac:dyDescent="0.25">
      <c r="A3602" s="178" t="s">
        <v>907</v>
      </c>
      <c r="B3602" s="178" t="s">
        <v>3521</v>
      </c>
      <c r="C3602" s="178" t="s">
        <v>1025</v>
      </c>
      <c r="D3602" s="178" t="s">
        <v>1024</v>
      </c>
      <c r="E3602" s="178" t="s">
        <v>3523</v>
      </c>
    </row>
    <row r="3603" spans="1:5" x14ac:dyDescent="0.25">
      <c r="A3603" s="178" t="s">
        <v>907</v>
      </c>
      <c r="B3603" s="178" t="s">
        <v>3521</v>
      </c>
      <c r="C3603" s="178" t="s">
        <v>1025</v>
      </c>
      <c r="D3603" s="178" t="s">
        <v>1024</v>
      </c>
      <c r="E3603" s="178" t="s">
        <v>3522</v>
      </c>
    </row>
    <row r="3604" spans="1:5" x14ac:dyDescent="0.25">
      <c r="A3604" s="178" t="s">
        <v>907</v>
      </c>
      <c r="B3604" s="178" t="s">
        <v>3521</v>
      </c>
      <c r="C3604" s="178" t="s">
        <v>1025</v>
      </c>
      <c r="D3604" s="178" t="s">
        <v>1024</v>
      </c>
      <c r="E3604" s="178" t="s">
        <v>1095</v>
      </c>
    </row>
    <row r="3605" spans="1:5" x14ac:dyDescent="0.25">
      <c r="A3605" s="178" t="s">
        <v>907</v>
      </c>
      <c r="B3605" s="178" t="s">
        <v>3520</v>
      </c>
      <c r="C3605" s="178" t="s">
        <v>1023</v>
      </c>
      <c r="D3605" s="178" t="s">
        <v>1022</v>
      </c>
      <c r="E3605" s="178" t="s">
        <v>1093</v>
      </c>
    </row>
    <row r="3606" spans="1:5" x14ac:dyDescent="0.25">
      <c r="A3606" s="178" t="s">
        <v>907</v>
      </c>
      <c r="B3606" s="178" t="s">
        <v>3520</v>
      </c>
      <c r="C3606" s="178" t="s">
        <v>1023</v>
      </c>
      <c r="D3606" s="178" t="s">
        <v>1022</v>
      </c>
      <c r="E3606" s="178" t="s">
        <v>1079</v>
      </c>
    </row>
    <row r="3607" spans="1:5" x14ac:dyDescent="0.25">
      <c r="A3607" s="178" t="s">
        <v>907</v>
      </c>
      <c r="B3607" s="178" t="s">
        <v>3520</v>
      </c>
      <c r="C3607" s="178" t="s">
        <v>1023</v>
      </c>
      <c r="D3607" s="178" t="s">
        <v>1022</v>
      </c>
      <c r="E3607" s="178" t="s">
        <v>1065</v>
      </c>
    </row>
    <row r="3608" spans="1:5" x14ac:dyDescent="0.25">
      <c r="A3608" s="178" t="s">
        <v>907</v>
      </c>
      <c r="B3608" s="178" t="s">
        <v>3520</v>
      </c>
      <c r="C3608" s="178" t="s">
        <v>1023</v>
      </c>
      <c r="D3608" s="178" t="s">
        <v>1022</v>
      </c>
      <c r="E3608" s="178" t="s">
        <v>3486</v>
      </c>
    </row>
    <row r="3609" spans="1:5" x14ac:dyDescent="0.25">
      <c r="A3609" s="178" t="s">
        <v>907</v>
      </c>
      <c r="B3609" s="178" t="s">
        <v>3518</v>
      </c>
      <c r="C3609" s="178" t="s">
        <v>1021</v>
      </c>
      <c r="D3609" s="178" t="s">
        <v>1020</v>
      </c>
      <c r="E3609" s="178" t="s">
        <v>3519</v>
      </c>
    </row>
    <row r="3610" spans="1:5" x14ac:dyDescent="0.25">
      <c r="A3610" s="178" t="s">
        <v>907</v>
      </c>
      <c r="B3610" s="178" t="s">
        <v>3518</v>
      </c>
      <c r="C3610" s="178" t="s">
        <v>1021</v>
      </c>
      <c r="D3610" s="178" t="s">
        <v>1020</v>
      </c>
      <c r="E3610" s="178" t="s">
        <v>1049</v>
      </c>
    </row>
    <row r="3611" spans="1:5" x14ac:dyDescent="0.25">
      <c r="A3611" s="178" t="s">
        <v>907</v>
      </c>
      <c r="B3611" s="178" t="s">
        <v>3518</v>
      </c>
      <c r="C3611" s="178" t="s">
        <v>1021</v>
      </c>
      <c r="D3611" s="178" t="s">
        <v>1020</v>
      </c>
      <c r="E3611" s="178" t="s">
        <v>1195</v>
      </c>
    </row>
    <row r="3612" spans="1:5" x14ac:dyDescent="0.25">
      <c r="A3612" s="178" t="s">
        <v>907</v>
      </c>
      <c r="B3612" s="178" t="s">
        <v>3518</v>
      </c>
      <c r="C3612" s="178" t="s">
        <v>1021</v>
      </c>
      <c r="D3612" s="178" t="s">
        <v>1020</v>
      </c>
      <c r="E3612" s="178" t="s">
        <v>3445</v>
      </c>
    </row>
    <row r="3613" spans="1:5" x14ac:dyDescent="0.25">
      <c r="A3613" s="178" t="s">
        <v>907</v>
      </c>
      <c r="B3613" s="178" t="s">
        <v>3517</v>
      </c>
      <c r="C3613" s="178" t="s">
        <v>1019</v>
      </c>
      <c r="D3613" s="178" t="s">
        <v>1018</v>
      </c>
      <c r="E3613" s="178" t="s">
        <v>1277</v>
      </c>
    </row>
    <row r="3614" spans="1:5" x14ac:dyDescent="0.25">
      <c r="A3614" s="178" t="s">
        <v>907</v>
      </c>
      <c r="B3614" s="178" t="s">
        <v>3517</v>
      </c>
      <c r="C3614" s="178" t="s">
        <v>1019</v>
      </c>
      <c r="D3614" s="178" t="s">
        <v>1018</v>
      </c>
      <c r="E3614" s="178" t="s">
        <v>3516</v>
      </c>
    </row>
    <row r="3615" spans="1:5" x14ac:dyDescent="0.25">
      <c r="A3615" s="178" t="s">
        <v>907</v>
      </c>
      <c r="B3615" s="178" t="s">
        <v>3515</v>
      </c>
      <c r="C3615" s="178" t="s">
        <v>1017</v>
      </c>
      <c r="D3615" s="178" t="s">
        <v>1016</v>
      </c>
      <c r="E3615" s="178" t="s">
        <v>1259</v>
      </c>
    </row>
    <row r="3616" spans="1:5" x14ac:dyDescent="0.25">
      <c r="A3616" s="178" t="s">
        <v>907</v>
      </c>
      <c r="B3616" s="178" t="s">
        <v>3515</v>
      </c>
      <c r="C3616" s="178" t="s">
        <v>1017</v>
      </c>
      <c r="D3616" s="178" t="s">
        <v>1016</v>
      </c>
      <c r="E3616" s="178" t="s">
        <v>3514</v>
      </c>
    </row>
    <row r="3617" spans="1:5" x14ac:dyDescent="0.25">
      <c r="A3617" s="178" t="s">
        <v>907</v>
      </c>
      <c r="B3617" s="178" t="s">
        <v>3513</v>
      </c>
      <c r="C3617" s="178" t="s">
        <v>1015</v>
      </c>
      <c r="D3617" s="178" t="s">
        <v>1014</v>
      </c>
      <c r="E3617" s="178" t="s">
        <v>1189</v>
      </c>
    </row>
    <row r="3618" spans="1:5" x14ac:dyDescent="0.25">
      <c r="A3618" s="178" t="s">
        <v>907</v>
      </c>
      <c r="B3618" s="178" t="s">
        <v>3513</v>
      </c>
      <c r="C3618" s="178" t="s">
        <v>1015</v>
      </c>
      <c r="D3618" s="178" t="s">
        <v>1014</v>
      </c>
      <c r="E3618" s="178" t="s">
        <v>968</v>
      </c>
    </row>
    <row r="3619" spans="1:5" x14ac:dyDescent="0.25">
      <c r="A3619" s="178" t="s">
        <v>907</v>
      </c>
      <c r="B3619" s="178" t="s">
        <v>3513</v>
      </c>
      <c r="C3619" s="178" t="s">
        <v>1015</v>
      </c>
      <c r="D3619" s="178" t="s">
        <v>1014</v>
      </c>
      <c r="E3619" s="178" t="s">
        <v>950</v>
      </c>
    </row>
    <row r="3620" spans="1:5" x14ac:dyDescent="0.25">
      <c r="A3620" s="178" t="s">
        <v>907</v>
      </c>
      <c r="B3620" s="178" t="s">
        <v>3512</v>
      </c>
      <c r="C3620" s="178" t="s">
        <v>1011</v>
      </c>
      <c r="D3620" s="178" t="s">
        <v>1010</v>
      </c>
      <c r="E3620" s="178" t="s">
        <v>1083</v>
      </c>
    </row>
    <row r="3621" spans="1:5" x14ac:dyDescent="0.25">
      <c r="A3621" s="178" t="s">
        <v>907</v>
      </c>
      <c r="B3621" s="178" t="s">
        <v>3512</v>
      </c>
      <c r="C3621" s="178" t="s">
        <v>1011</v>
      </c>
      <c r="D3621" s="178" t="s">
        <v>1010</v>
      </c>
      <c r="E3621" s="178" t="s">
        <v>1253</v>
      </c>
    </row>
    <row r="3622" spans="1:5" x14ac:dyDescent="0.25">
      <c r="A3622" s="178" t="s">
        <v>907</v>
      </c>
      <c r="B3622" s="178" t="s">
        <v>3510</v>
      </c>
      <c r="C3622" s="178" t="s">
        <v>1009</v>
      </c>
      <c r="D3622" s="178" t="s">
        <v>1008</v>
      </c>
      <c r="E3622" s="178" t="s">
        <v>1263</v>
      </c>
    </row>
    <row r="3623" spans="1:5" x14ac:dyDescent="0.25">
      <c r="A3623" s="178" t="s">
        <v>907</v>
      </c>
      <c r="B3623" s="178" t="s">
        <v>3510</v>
      </c>
      <c r="C3623" s="178" t="s">
        <v>1009</v>
      </c>
      <c r="D3623" s="178" t="s">
        <v>1008</v>
      </c>
      <c r="E3623" s="178" t="s">
        <v>1271</v>
      </c>
    </row>
    <row r="3624" spans="1:5" x14ac:dyDescent="0.25">
      <c r="A3624" s="178" t="s">
        <v>907</v>
      </c>
      <c r="B3624" s="178" t="s">
        <v>3510</v>
      </c>
      <c r="C3624" s="178" t="s">
        <v>1009</v>
      </c>
      <c r="D3624" s="178" t="s">
        <v>1008</v>
      </c>
      <c r="E3624" s="178" t="s">
        <v>3511</v>
      </c>
    </row>
    <row r="3625" spans="1:5" x14ac:dyDescent="0.25">
      <c r="A3625" s="178" t="s">
        <v>907</v>
      </c>
      <c r="B3625" s="178" t="s">
        <v>3510</v>
      </c>
      <c r="C3625" s="178" t="s">
        <v>1009</v>
      </c>
      <c r="D3625" s="178" t="s">
        <v>1008</v>
      </c>
      <c r="E3625" s="178" t="s">
        <v>1105</v>
      </c>
    </row>
    <row r="3626" spans="1:5" x14ac:dyDescent="0.25">
      <c r="A3626" s="178" t="s">
        <v>907</v>
      </c>
      <c r="B3626" s="178" t="s">
        <v>3509</v>
      </c>
      <c r="C3626" s="178" t="s">
        <v>1007</v>
      </c>
      <c r="D3626" s="178" t="s">
        <v>1006</v>
      </c>
      <c r="E3626" s="178" t="s">
        <v>1295</v>
      </c>
    </row>
    <row r="3627" spans="1:5" x14ac:dyDescent="0.25">
      <c r="A3627" s="178" t="s">
        <v>907</v>
      </c>
      <c r="B3627" s="178" t="s">
        <v>3509</v>
      </c>
      <c r="C3627" s="178" t="s">
        <v>1007</v>
      </c>
      <c r="D3627" s="178" t="s">
        <v>1006</v>
      </c>
      <c r="E3627" s="178" t="s">
        <v>1057</v>
      </c>
    </row>
    <row r="3628" spans="1:5" x14ac:dyDescent="0.25">
      <c r="A3628" s="178" t="s">
        <v>907</v>
      </c>
      <c r="B3628" s="178" t="s">
        <v>3508</v>
      </c>
      <c r="C3628" s="178" t="s">
        <v>1005</v>
      </c>
      <c r="D3628" s="178" t="s">
        <v>1004</v>
      </c>
      <c r="E3628" s="178" t="s">
        <v>1195</v>
      </c>
    </row>
    <row r="3629" spans="1:5" x14ac:dyDescent="0.25">
      <c r="A3629" s="178" t="s">
        <v>907</v>
      </c>
      <c r="B3629" s="178" t="s">
        <v>3508</v>
      </c>
      <c r="C3629" s="178" t="s">
        <v>1005</v>
      </c>
      <c r="D3629" s="178" t="s">
        <v>1004</v>
      </c>
      <c r="E3629" s="178" t="s">
        <v>1185</v>
      </c>
    </row>
    <row r="3630" spans="1:5" x14ac:dyDescent="0.25">
      <c r="A3630" s="178" t="s">
        <v>907</v>
      </c>
      <c r="B3630" s="178" t="s">
        <v>3508</v>
      </c>
      <c r="C3630" s="178" t="s">
        <v>1005</v>
      </c>
      <c r="D3630" s="178" t="s">
        <v>1004</v>
      </c>
      <c r="E3630" s="178" t="s">
        <v>1049</v>
      </c>
    </row>
    <row r="3631" spans="1:5" x14ac:dyDescent="0.25">
      <c r="A3631" s="178" t="s">
        <v>907</v>
      </c>
      <c r="B3631" s="178" t="s">
        <v>3507</v>
      </c>
      <c r="C3631" s="178" t="s">
        <v>1003</v>
      </c>
      <c r="D3631" s="178" t="s">
        <v>1002</v>
      </c>
      <c r="E3631" s="178" t="s">
        <v>1163</v>
      </c>
    </row>
    <row r="3632" spans="1:5" x14ac:dyDescent="0.25">
      <c r="A3632" s="178" t="s">
        <v>907</v>
      </c>
      <c r="B3632" s="178" t="s">
        <v>3507</v>
      </c>
      <c r="C3632" s="178" t="s">
        <v>1003</v>
      </c>
      <c r="D3632" s="178" t="s">
        <v>1002</v>
      </c>
      <c r="E3632" s="178" t="s">
        <v>1075</v>
      </c>
    </row>
    <row r="3633" spans="1:5" x14ac:dyDescent="0.25">
      <c r="A3633" s="178" t="s">
        <v>907</v>
      </c>
      <c r="B3633" s="178" t="s">
        <v>3504</v>
      </c>
      <c r="C3633" s="178" t="s">
        <v>1001</v>
      </c>
      <c r="D3633" s="178" t="s">
        <v>1000</v>
      </c>
      <c r="E3633" s="178" t="s">
        <v>3506</v>
      </c>
    </row>
    <row r="3634" spans="1:5" x14ac:dyDescent="0.25">
      <c r="A3634" s="178" t="s">
        <v>907</v>
      </c>
      <c r="B3634" s="178" t="s">
        <v>3504</v>
      </c>
      <c r="C3634" s="178" t="s">
        <v>1001</v>
      </c>
      <c r="D3634" s="178" t="s">
        <v>1000</v>
      </c>
      <c r="E3634" s="178" t="s">
        <v>3494</v>
      </c>
    </row>
    <row r="3635" spans="1:5" x14ac:dyDescent="0.25">
      <c r="A3635" s="178" t="s">
        <v>907</v>
      </c>
      <c r="B3635" s="178" t="s">
        <v>3504</v>
      </c>
      <c r="C3635" s="178" t="s">
        <v>1001</v>
      </c>
      <c r="D3635" s="178" t="s">
        <v>1000</v>
      </c>
      <c r="E3635" s="178" t="s">
        <v>3505</v>
      </c>
    </row>
    <row r="3636" spans="1:5" x14ac:dyDescent="0.25">
      <c r="A3636" s="178" t="s">
        <v>907</v>
      </c>
      <c r="B3636" s="178" t="s">
        <v>3504</v>
      </c>
      <c r="C3636" s="178" t="s">
        <v>1001</v>
      </c>
      <c r="D3636" s="178" t="s">
        <v>1000</v>
      </c>
      <c r="E3636" s="178" t="s">
        <v>1187</v>
      </c>
    </row>
    <row r="3637" spans="1:5" x14ac:dyDescent="0.25">
      <c r="A3637" s="178" t="s">
        <v>907</v>
      </c>
      <c r="B3637" s="178" t="s">
        <v>3503</v>
      </c>
      <c r="C3637" s="178" t="s">
        <v>999</v>
      </c>
      <c r="D3637" s="178" t="s">
        <v>998</v>
      </c>
      <c r="E3637" s="178" t="s">
        <v>954</v>
      </c>
    </row>
    <row r="3638" spans="1:5" x14ac:dyDescent="0.25">
      <c r="A3638" s="178" t="s">
        <v>907</v>
      </c>
      <c r="B3638" s="178" t="s">
        <v>3503</v>
      </c>
      <c r="C3638" s="178" t="s">
        <v>999</v>
      </c>
      <c r="D3638" s="178" t="s">
        <v>998</v>
      </c>
      <c r="E3638" s="178" t="s">
        <v>940</v>
      </c>
    </row>
    <row r="3639" spans="1:5" x14ac:dyDescent="0.25">
      <c r="A3639" s="178" t="s">
        <v>907</v>
      </c>
      <c r="B3639" s="178" t="s">
        <v>3503</v>
      </c>
      <c r="C3639" s="178" t="s">
        <v>999</v>
      </c>
      <c r="D3639" s="178" t="s">
        <v>998</v>
      </c>
      <c r="E3639" s="178" t="s">
        <v>926</v>
      </c>
    </row>
    <row r="3640" spans="1:5" x14ac:dyDescent="0.25">
      <c r="A3640" s="178" t="s">
        <v>907</v>
      </c>
      <c r="B3640" s="178" t="s">
        <v>3502</v>
      </c>
      <c r="C3640" s="178" t="s">
        <v>997</v>
      </c>
      <c r="D3640" s="178" t="s">
        <v>996</v>
      </c>
      <c r="E3640" s="178" t="s">
        <v>1221</v>
      </c>
    </row>
    <row r="3641" spans="1:5" x14ac:dyDescent="0.25">
      <c r="A3641" s="178" t="s">
        <v>907</v>
      </c>
      <c r="B3641" s="178" t="s">
        <v>3502</v>
      </c>
      <c r="C3641" s="178" t="s">
        <v>997</v>
      </c>
      <c r="D3641" s="178" t="s">
        <v>996</v>
      </c>
      <c r="E3641" s="178" t="s">
        <v>990</v>
      </c>
    </row>
    <row r="3642" spans="1:5" x14ac:dyDescent="0.25">
      <c r="A3642" s="178" t="s">
        <v>907</v>
      </c>
      <c r="B3642" s="178" t="s">
        <v>3502</v>
      </c>
      <c r="C3642" s="178" t="s">
        <v>997</v>
      </c>
      <c r="D3642" s="178" t="s">
        <v>996</v>
      </c>
      <c r="E3642" s="178" t="s">
        <v>964</v>
      </c>
    </row>
    <row r="3643" spans="1:5" x14ac:dyDescent="0.25">
      <c r="A3643" s="178" t="s">
        <v>907</v>
      </c>
      <c r="B3643" s="178" t="s">
        <v>3501</v>
      </c>
      <c r="C3643" s="178" t="s">
        <v>995</v>
      </c>
      <c r="D3643" s="178" t="s">
        <v>994</v>
      </c>
      <c r="E3643" s="178" t="s">
        <v>1173</v>
      </c>
    </row>
    <row r="3644" spans="1:5" x14ac:dyDescent="0.25">
      <c r="A3644" s="178" t="s">
        <v>907</v>
      </c>
      <c r="B3644" s="178" t="s">
        <v>3501</v>
      </c>
      <c r="C3644" s="178" t="s">
        <v>995</v>
      </c>
      <c r="D3644" s="178" t="s">
        <v>994</v>
      </c>
      <c r="E3644" s="178" t="s">
        <v>910</v>
      </c>
    </row>
    <row r="3645" spans="1:5" x14ac:dyDescent="0.25">
      <c r="A3645" s="178" t="s">
        <v>907</v>
      </c>
      <c r="B3645" s="178" t="s">
        <v>3501</v>
      </c>
      <c r="C3645" s="178" t="s">
        <v>995</v>
      </c>
      <c r="D3645" s="178" t="s">
        <v>994</v>
      </c>
      <c r="E3645" s="178" t="s">
        <v>1077</v>
      </c>
    </row>
    <row r="3646" spans="1:5" x14ac:dyDescent="0.25">
      <c r="A3646" s="178" t="s">
        <v>907</v>
      </c>
      <c r="B3646" s="178" t="s">
        <v>3500</v>
      </c>
      <c r="C3646" s="178" t="s">
        <v>993</v>
      </c>
      <c r="D3646" s="178" t="s">
        <v>992</v>
      </c>
      <c r="E3646" s="178" t="s">
        <v>1223</v>
      </c>
    </row>
    <row r="3647" spans="1:5" x14ac:dyDescent="0.25">
      <c r="A3647" s="178" t="s">
        <v>907</v>
      </c>
      <c r="B3647" s="178" t="s">
        <v>3500</v>
      </c>
      <c r="C3647" s="178" t="s">
        <v>993</v>
      </c>
      <c r="D3647" s="178" t="s">
        <v>992</v>
      </c>
      <c r="E3647" s="178" t="s">
        <v>1077</v>
      </c>
    </row>
    <row r="3648" spans="1:5" x14ac:dyDescent="0.25">
      <c r="A3648" s="178" t="s">
        <v>907</v>
      </c>
      <c r="B3648" s="178" t="s">
        <v>3500</v>
      </c>
      <c r="C3648" s="178" t="s">
        <v>993</v>
      </c>
      <c r="D3648" s="178" t="s">
        <v>992</v>
      </c>
      <c r="E3648" s="178" t="s">
        <v>1155</v>
      </c>
    </row>
    <row r="3649" spans="1:5" x14ac:dyDescent="0.25">
      <c r="A3649" s="178" t="s">
        <v>907</v>
      </c>
      <c r="B3649" s="178" t="s">
        <v>3500</v>
      </c>
      <c r="C3649" s="178" t="s">
        <v>993</v>
      </c>
      <c r="D3649" s="178" t="s">
        <v>992</v>
      </c>
      <c r="E3649" s="178" t="s">
        <v>910</v>
      </c>
    </row>
    <row r="3650" spans="1:5" x14ac:dyDescent="0.25">
      <c r="A3650" s="178" t="s">
        <v>907</v>
      </c>
      <c r="B3650" s="178" t="s">
        <v>3500</v>
      </c>
      <c r="C3650" s="178" t="s">
        <v>993</v>
      </c>
      <c r="D3650" s="178" t="s">
        <v>992</v>
      </c>
      <c r="E3650" s="178" t="s">
        <v>1173</v>
      </c>
    </row>
    <row r="3651" spans="1:5" x14ac:dyDescent="0.25">
      <c r="A3651" s="178" t="s">
        <v>907</v>
      </c>
      <c r="B3651" s="178" t="s">
        <v>3498</v>
      </c>
      <c r="C3651" s="178" t="s">
        <v>991</v>
      </c>
      <c r="D3651" s="178" t="s">
        <v>990</v>
      </c>
      <c r="E3651" s="178" t="s">
        <v>1221</v>
      </c>
    </row>
    <row r="3652" spans="1:5" x14ac:dyDescent="0.25">
      <c r="A3652" s="178" t="s">
        <v>907</v>
      </c>
      <c r="B3652" s="178" t="s">
        <v>3498</v>
      </c>
      <c r="C3652" s="178" t="s">
        <v>991</v>
      </c>
      <c r="D3652" s="178" t="s">
        <v>990</v>
      </c>
      <c r="E3652" s="178" t="s">
        <v>996</v>
      </c>
    </row>
    <row r="3653" spans="1:5" x14ac:dyDescent="0.25">
      <c r="A3653" s="178" t="s">
        <v>907</v>
      </c>
      <c r="B3653" s="178" t="s">
        <v>3498</v>
      </c>
      <c r="C3653" s="178" t="s">
        <v>991</v>
      </c>
      <c r="D3653" s="178" t="s">
        <v>990</v>
      </c>
      <c r="E3653" s="178" t="s">
        <v>3499</v>
      </c>
    </row>
    <row r="3654" spans="1:5" x14ac:dyDescent="0.25">
      <c r="A3654" s="178" t="s">
        <v>907</v>
      </c>
      <c r="B3654" s="178" t="s">
        <v>3498</v>
      </c>
      <c r="C3654" s="178" t="s">
        <v>991</v>
      </c>
      <c r="D3654" s="178" t="s">
        <v>990</v>
      </c>
      <c r="E3654" s="178" t="s">
        <v>3497</v>
      </c>
    </row>
    <row r="3655" spans="1:5" x14ac:dyDescent="0.25">
      <c r="A3655" s="178" t="s">
        <v>907</v>
      </c>
      <c r="B3655" s="178" t="s">
        <v>3496</v>
      </c>
      <c r="C3655" s="178" t="s">
        <v>987</v>
      </c>
      <c r="D3655" s="178" t="s">
        <v>986</v>
      </c>
      <c r="E3655" s="178" t="s">
        <v>1299</v>
      </c>
    </row>
    <row r="3656" spans="1:5" x14ac:dyDescent="0.25">
      <c r="A3656" s="178" t="s">
        <v>907</v>
      </c>
      <c r="B3656" s="178" t="s">
        <v>3496</v>
      </c>
      <c r="C3656" s="178" t="s">
        <v>987</v>
      </c>
      <c r="D3656" s="178" t="s">
        <v>986</v>
      </c>
      <c r="E3656" s="178" t="s">
        <v>934</v>
      </c>
    </row>
    <row r="3657" spans="1:5" x14ac:dyDescent="0.25">
      <c r="A3657" s="178" t="s">
        <v>907</v>
      </c>
      <c r="B3657" s="178" t="s">
        <v>3496</v>
      </c>
      <c r="C3657" s="178" t="s">
        <v>987</v>
      </c>
      <c r="D3657" s="178" t="s">
        <v>986</v>
      </c>
      <c r="E3657" s="178" t="s">
        <v>914</v>
      </c>
    </row>
    <row r="3658" spans="1:5" x14ac:dyDescent="0.25">
      <c r="A3658" s="178" t="s">
        <v>907</v>
      </c>
      <c r="B3658" s="178" t="s">
        <v>3495</v>
      </c>
      <c r="C3658" s="178" t="s">
        <v>985</v>
      </c>
      <c r="D3658" s="178" t="s">
        <v>984</v>
      </c>
      <c r="E3658" s="178" t="s">
        <v>980</v>
      </c>
    </row>
    <row r="3659" spans="1:5" x14ac:dyDescent="0.25">
      <c r="A3659" s="178" t="s">
        <v>907</v>
      </c>
      <c r="B3659" s="178" t="s">
        <v>3495</v>
      </c>
      <c r="C3659" s="178" t="s">
        <v>985</v>
      </c>
      <c r="D3659" s="178" t="s">
        <v>984</v>
      </c>
      <c r="E3659" s="178" t="s">
        <v>946</v>
      </c>
    </row>
    <row r="3660" spans="1:5" x14ac:dyDescent="0.25">
      <c r="A3660" s="178" t="s">
        <v>907</v>
      </c>
      <c r="B3660" s="178" t="s">
        <v>3495</v>
      </c>
      <c r="C3660" s="178" t="s">
        <v>985</v>
      </c>
      <c r="D3660" s="178" t="s">
        <v>984</v>
      </c>
      <c r="E3660" s="178" t="s">
        <v>924</v>
      </c>
    </row>
    <row r="3661" spans="1:5" x14ac:dyDescent="0.25">
      <c r="A3661" s="178" t="s">
        <v>907</v>
      </c>
      <c r="B3661" s="178" t="s">
        <v>3493</v>
      </c>
      <c r="C3661" s="178" t="s">
        <v>983</v>
      </c>
      <c r="D3661" s="178" t="s">
        <v>982</v>
      </c>
      <c r="E3661" s="178" t="s">
        <v>3494</v>
      </c>
    </row>
    <row r="3662" spans="1:5" x14ac:dyDescent="0.25">
      <c r="A3662" s="178" t="s">
        <v>907</v>
      </c>
      <c r="B3662" s="178" t="s">
        <v>3493</v>
      </c>
      <c r="C3662" s="178" t="s">
        <v>983</v>
      </c>
      <c r="D3662" s="178" t="s">
        <v>982</v>
      </c>
      <c r="E3662" s="178" t="s">
        <v>1071</v>
      </c>
    </row>
    <row r="3663" spans="1:5" x14ac:dyDescent="0.25">
      <c r="A3663" s="178" t="s">
        <v>907</v>
      </c>
      <c r="B3663" s="178" t="s">
        <v>3492</v>
      </c>
      <c r="C3663" s="178" t="s">
        <v>981</v>
      </c>
      <c r="D3663" s="178" t="s">
        <v>980</v>
      </c>
      <c r="E3663" s="178" t="s">
        <v>1193</v>
      </c>
    </row>
    <row r="3664" spans="1:5" x14ac:dyDescent="0.25">
      <c r="A3664" s="178" t="s">
        <v>907</v>
      </c>
      <c r="B3664" s="178" t="s">
        <v>3492</v>
      </c>
      <c r="C3664" s="178" t="s">
        <v>981</v>
      </c>
      <c r="D3664" s="178" t="s">
        <v>980</v>
      </c>
      <c r="E3664" s="178" t="s">
        <v>924</v>
      </c>
    </row>
    <row r="3665" spans="1:5" x14ac:dyDescent="0.25">
      <c r="A3665" s="178" t="s">
        <v>907</v>
      </c>
      <c r="B3665" s="178" t="s">
        <v>3491</v>
      </c>
      <c r="C3665" s="178" t="s">
        <v>977</v>
      </c>
      <c r="D3665" s="178" t="s">
        <v>976</v>
      </c>
      <c r="E3665" s="178" t="s">
        <v>1225</v>
      </c>
    </row>
    <row r="3666" spans="1:5" x14ac:dyDescent="0.25">
      <c r="A3666" s="178" t="s">
        <v>907</v>
      </c>
      <c r="B3666" s="178" t="s">
        <v>3491</v>
      </c>
      <c r="C3666" s="178" t="s">
        <v>977</v>
      </c>
      <c r="D3666" s="178" t="s">
        <v>976</v>
      </c>
      <c r="E3666" s="178" t="s">
        <v>1131</v>
      </c>
    </row>
    <row r="3667" spans="1:5" x14ac:dyDescent="0.25">
      <c r="A3667" s="178" t="s">
        <v>907</v>
      </c>
      <c r="B3667" s="178" t="s">
        <v>3491</v>
      </c>
      <c r="C3667" s="178" t="s">
        <v>977</v>
      </c>
      <c r="D3667" s="178" t="s">
        <v>976</v>
      </c>
      <c r="E3667" s="178" t="s">
        <v>958</v>
      </c>
    </row>
    <row r="3668" spans="1:5" x14ac:dyDescent="0.25">
      <c r="A3668" s="178" t="s">
        <v>907</v>
      </c>
      <c r="B3668" s="178" t="s">
        <v>3490</v>
      </c>
      <c r="C3668" s="178" t="s">
        <v>975</v>
      </c>
      <c r="D3668" s="178" t="s">
        <v>974</v>
      </c>
      <c r="E3668" s="178" t="s">
        <v>1245</v>
      </c>
    </row>
    <row r="3669" spans="1:5" x14ac:dyDescent="0.25">
      <c r="A3669" s="178" t="s">
        <v>907</v>
      </c>
      <c r="B3669" s="178" t="s">
        <v>3490</v>
      </c>
      <c r="C3669" s="178" t="s">
        <v>975</v>
      </c>
      <c r="D3669" s="178" t="s">
        <v>974</v>
      </c>
      <c r="E3669" s="178" t="s">
        <v>3459</v>
      </c>
    </row>
    <row r="3670" spans="1:5" x14ac:dyDescent="0.25">
      <c r="A3670" s="178" t="s">
        <v>907</v>
      </c>
      <c r="B3670" s="178" t="s">
        <v>3490</v>
      </c>
      <c r="C3670" s="178" t="s">
        <v>975</v>
      </c>
      <c r="D3670" s="178" t="s">
        <v>974</v>
      </c>
      <c r="E3670" s="178" t="s">
        <v>930</v>
      </c>
    </row>
    <row r="3671" spans="1:5" x14ac:dyDescent="0.25">
      <c r="A3671" s="178" t="s">
        <v>907</v>
      </c>
      <c r="B3671" s="178" t="s">
        <v>3489</v>
      </c>
      <c r="C3671" s="178" t="s">
        <v>973</v>
      </c>
      <c r="D3671" s="178" t="s">
        <v>972</v>
      </c>
      <c r="E3671" s="178" t="s">
        <v>1305</v>
      </c>
    </row>
    <row r="3672" spans="1:5" x14ac:dyDescent="0.25">
      <c r="A3672" s="178" t="s">
        <v>907</v>
      </c>
      <c r="B3672" s="178" t="s">
        <v>3488</v>
      </c>
      <c r="C3672" s="178" t="s">
        <v>971</v>
      </c>
      <c r="D3672" s="178" t="s">
        <v>970</v>
      </c>
      <c r="E3672" s="178" t="s">
        <v>1189</v>
      </c>
    </row>
    <row r="3673" spans="1:5" x14ac:dyDescent="0.25">
      <c r="A3673" s="178" t="s">
        <v>907</v>
      </c>
      <c r="B3673" s="178" t="s">
        <v>3488</v>
      </c>
      <c r="C3673" s="178" t="s">
        <v>971</v>
      </c>
      <c r="D3673" s="178" t="s">
        <v>970</v>
      </c>
      <c r="E3673" s="178" t="s">
        <v>1169</v>
      </c>
    </row>
    <row r="3674" spans="1:5" x14ac:dyDescent="0.25">
      <c r="A3674" s="178" t="s">
        <v>907</v>
      </c>
      <c r="B3674" s="178" t="s">
        <v>3487</v>
      </c>
      <c r="C3674" s="178" t="s">
        <v>969</v>
      </c>
      <c r="D3674" s="178" t="s">
        <v>968</v>
      </c>
      <c r="E3674" s="178" t="s">
        <v>1189</v>
      </c>
    </row>
    <row r="3675" spans="1:5" x14ac:dyDescent="0.25">
      <c r="A3675" s="178" t="s">
        <v>907</v>
      </c>
      <c r="B3675" s="178" t="s">
        <v>3487</v>
      </c>
      <c r="C3675" s="178" t="s">
        <v>969</v>
      </c>
      <c r="D3675" s="178" t="s">
        <v>968</v>
      </c>
      <c r="E3675" s="178" t="s">
        <v>1014</v>
      </c>
    </row>
    <row r="3676" spans="1:5" x14ac:dyDescent="0.25">
      <c r="A3676" s="178" t="s">
        <v>907</v>
      </c>
      <c r="B3676" s="178" t="s">
        <v>3487</v>
      </c>
      <c r="C3676" s="178" t="s">
        <v>969</v>
      </c>
      <c r="D3676" s="178" t="s">
        <v>968</v>
      </c>
      <c r="E3676" s="178" t="s">
        <v>950</v>
      </c>
    </row>
    <row r="3677" spans="1:5" x14ac:dyDescent="0.25">
      <c r="A3677" s="178" t="s">
        <v>907</v>
      </c>
      <c r="B3677" s="178" t="s">
        <v>3485</v>
      </c>
      <c r="C3677" s="178" t="s">
        <v>967</v>
      </c>
      <c r="D3677" s="178" t="s">
        <v>966</v>
      </c>
      <c r="E3677" s="178" t="s">
        <v>3486</v>
      </c>
    </row>
    <row r="3678" spans="1:5" x14ac:dyDescent="0.25">
      <c r="A3678" s="178" t="s">
        <v>907</v>
      </c>
      <c r="B3678" s="178" t="s">
        <v>3485</v>
      </c>
      <c r="C3678" s="178" t="s">
        <v>967</v>
      </c>
      <c r="D3678" s="178" t="s">
        <v>966</v>
      </c>
      <c r="E3678" s="178" t="s">
        <v>1155</v>
      </c>
    </row>
    <row r="3679" spans="1:5" x14ac:dyDescent="0.25">
      <c r="A3679" s="178" t="s">
        <v>907</v>
      </c>
      <c r="B3679" s="178" t="s">
        <v>3484</v>
      </c>
      <c r="C3679" s="178" t="s">
        <v>965</v>
      </c>
      <c r="D3679" s="178" t="s">
        <v>964</v>
      </c>
      <c r="E3679" s="178" t="s">
        <v>1221</v>
      </c>
    </row>
    <row r="3680" spans="1:5" x14ac:dyDescent="0.25">
      <c r="A3680" s="178" t="s">
        <v>907</v>
      </c>
      <c r="B3680" s="178" t="s">
        <v>3484</v>
      </c>
      <c r="C3680" s="178" t="s">
        <v>965</v>
      </c>
      <c r="D3680" s="178" t="s">
        <v>964</v>
      </c>
      <c r="E3680" s="178" t="s">
        <v>996</v>
      </c>
    </row>
    <row r="3681" spans="1:5" x14ac:dyDescent="0.25">
      <c r="A3681" s="178" t="s">
        <v>907</v>
      </c>
      <c r="B3681" s="178" t="s">
        <v>3483</v>
      </c>
      <c r="C3681" s="178" t="s">
        <v>961</v>
      </c>
      <c r="D3681" s="178" t="s">
        <v>960</v>
      </c>
      <c r="E3681" s="178" t="s">
        <v>1089</v>
      </c>
    </row>
    <row r="3682" spans="1:5" x14ac:dyDescent="0.25">
      <c r="A3682" s="178" t="s">
        <v>907</v>
      </c>
      <c r="B3682" s="178" t="s">
        <v>3482</v>
      </c>
      <c r="C3682" s="178" t="s">
        <v>959</v>
      </c>
      <c r="D3682" s="178" t="s">
        <v>958</v>
      </c>
      <c r="E3682" s="178" t="s">
        <v>1225</v>
      </c>
    </row>
    <row r="3683" spans="1:5" x14ac:dyDescent="0.25">
      <c r="A3683" s="178" t="s">
        <v>907</v>
      </c>
      <c r="B3683" s="178" t="s">
        <v>3482</v>
      </c>
      <c r="C3683" s="178" t="s">
        <v>959</v>
      </c>
      <c r="D3683" s="178" t="s">
        <v>958</v>
      </c>
      <c r="E3683" s="178" t="s">
        <v>976</v>
      </c>
    </row>
    <row r="3684" spans="1:5" x14ac:dyDescent="0.25">
      <c r="A3684" s="178" t="s">
        <v>907</v>
      </c>
      <c r="B3684" s="178" t="s">
        <v>3481</v>
      </c>
      <c r="C3684" s="178" t="s">
        <v>957</v>
      </c>
      <c r="D3684" s="178" t="s">
        <v>956</v>
      </c>
      <c r="E3684" s="178" t="s">
        <v>1307</v>
      </c>
    </row>
    <row r="3685" spans="1:5" x14ac:dyDescent="0.25">
      <c r="A3685" s="178" t="s">
        <v>907</v>
      </c>
      <c r="B3685" s="178" t="s">
        <v>3481</v>
      </c>
      <c r="C3685" s="178" t="s">
        <v>957</v>
      </c>
      <c r="D3685" s="178" t="s">
        <v>956</v>
      </c>
      <c r="E3685" s="178" t="s">
        <v>1038</v>
      </c>
    </row>
    <row r="3686" spans="1:5" x14ac:dyDescent="0.25">
      <c r="A3686" s="178" t="s">
        <v>907</v>
      </c>
      <c r="B3686" s="178" t="s">
        <v>3480</v>
      </c>
      <c r="C3686" s="178" t="s">
        <v>955</v>
      </c>
      <c r="D3686" s="178" t="s">
        <v>954</v>
      </c>
      <c r="E3686" s="178" t="s">
        <v>926</v>
      </c>
    </row>
    <row r="3687" spans="1:5" x14ac:dyDescent="0.25">
      <c r="A3687" s="178" t="s">
        <v>907</v>
      </c>
      <c r="B3687" s="178" t="s">
        <v>3480</v>
      </c>
      <c r="C3687" s="178" t="s">
        <v>955</v>
      </c>
      <c r="D3687" s="178" t="s">
        <v>954</v>
      </c>
      <c r="E3687" s="178" t="s">
        <v>940</v>
      </c>
    </row>
    <row r="3688" spans="1:5" x14ac:dyDescent="0.25">
      <c r="A3688" s="178" t="s">
        <v>907</v>
      </c>
      <c r="B3688" s="178" t="s">
        <v>3479</v>
      </c>
      <c r="C3688" s="178" t="s">
        <v>953</v>
      </c>
      <c r="D3688" s="178" t="s">
        <v>952</v>
      </c>
      <c r="E3688" s="178" t="s">
        <v>3437</v>
      </c>
    </row>
    <row r="3689" spans="1:5" x14ac:dyDescent="0.25">
      <c r="A3689" s="178" t="s">
        <v>907</v>
      </c>
      <c r="B3689" s="178" t="s">
        <v>3478</v>
      </c>
      <c r="C3689" s="178" t="s">
        <v>3477</v>
      </c>
      <c r="D3689" s="178" t="s">
        <v>3476</v>
      </c>
      <c r="E3689" s="178" t="s">
        <v>3450</v>
      </c>
    </row>
    <row r="3690" spans="1:5" x14ac:dyDescent="0.25">
      <c r="A3690" s="178" t="s">
        <v>907</v>
      </c>
      <c r="B3690" s="178" t="s">
        <v>3478</v>
      </c>
      <c r="C3690" s="178" t="s">
        <v>3477</v>
      </c>
      <c r="D3690" s="178" t="s">
        <v>3476</v>
      </c>
      <c r="E3690" s="178" t="s">
        <v>3475</v>
      </c>
    </row>
    <row r="3691" spans="1:5" x14ac:dyDescent="0.25">
      <c r="A3691" s="178" t="s">
        <v>907</v>
      </c>
      <c r="B3691" s="178" t="s">
        <v>3474</v>
      </c>
      <c r="C3691" s="178" t="s">
        <v>951</v>
      </c>
      <c r="D3691" s="178" t="s">
        <v>950</v>
      </c>
      <c r="E3691" s="178" t="s">
        <v>1189</v>
      </c>
    </row>
    <row r="3692" spans="1:5" x14ac:dyDescent="0.25">
      <c r="A3692" s="178" t="s">
        <v>907</v>
      </c>
      <c r="B3692" s="178" t="s">
        <v>3474</v>
      </c>
      <c r="C3692" s="178" t="s">
        <v>951</v>
      </c>
      <c r="D3692" s="178" t="s">
        <v>950</v>
      </c>
      <c r="E3692" s="178" t="s">
        <v>1014</v>
      </c>
    </row>
    <row r="3693" spans="1:5" x14ac:dyDescent="0.25">
      <c r="A3693" s="178" t="s">
        <v>907</v>
      </c>
      <c r="B3693" s="178" t="s">
        <v>3474</v>
      </c>
      <c r="C3693" s="178" t="s">
        <v>951</v>
      </c>
      <c r="D3693" s="178" t="s">
        <v>950</v>
      </c>
      <c r="E3693" s="178" t="s">
        <v>968</v>
      </c>
    </row>
    <row r="3694" spans="1:5" x14ac:dyDescent="0.25">
      <c r="A3694" s="178" t="s">
        <v>907</v>
      </c>
      <c r="B3694" s="178" t="s">
        <v>3474</v>
      </c>
      <c r="C3694" s="178" t="s">
        <v>951</v>
      </c>
      <c r="D3694" s="178" t="s">
        <v>950</v>
      </c>
      <c r="E3694" s="178" t="s">
        <v>970</v>
      </c>
    </row>
    <row r="3695" spans="1:5" x14ac:dyDescent="0.25">
      <c r="A3695" s="178" t="s">
        <v>907</v>
      </c>
      <c r="B3695" s="178" t="s">
        <v>3472</v>
      </c>
      <c r="C3695" s="178" t="s">
        <v>949</v>
      </c>
      <c r="D3695" s="178" t="s">
        <v>948</v>
      </c>
      <c r="E3695" s="178" t="s">
        <v>3473</v>
      </c>
    </row>
    <row r="3696" spans="1:5" x14ac:dyDescent="0.25">
      <c r="A3696" s="178" t="s">
        <v>907</v>
      </c>
      <c r="B3696" s="178" t="s">
        <v>3472</v>
      </c>
      <c r="C3696" s="178" t="s">
        <v>949</v>
      </c>
      <c r="D3696" s="178" t="s">
        <v>948</v>
      </c>
      <c r="E3696" s="178" t="s">
        <v>3471</v>
      </c>
    </row>
    <row r="3697" spans="1:5" x14ac:dyDescent="0.25">
      <c r="A3697" s="178" t="s">
        <v>907</v>
      </c>
      <c r="B3697" s="178" t="s">
        <v>3470</v>
      </c>
      <c r="C3697" s="178" t="s">
        <v>947</v>
      </c>
      <c r="D3697" s="178" t="s">
        <v>946</v>
      </c>
      <c r="E3697" s="178" t="s">
        <v>984</v>
      </c>
    </row>
    <row r="3698" spans="1:5" x14ac:dyDescent="0.25">
      <c r="A3698" s="178" t="s">
        <v>907</v>
      </c>
      <c r="B3698" s="178" t="s">
        <v>3470</v>
      </c>
      <c r="C3698" s="178" t="s">
        <v>947</v>
      </c>
      <c r="D3698" s="178" t="s">
        <v>946</v>
      </c>
      <c r="E3698" s="178" t="s">
        <v>980</v>
      </c>
    </row>
    <row r="3699" spans="1:5" x14ac:dyDescent="0.25">
      <c r="A3699" s="178" t="s">
        <v>907</v>
      </c>
      <c r="B3699" s="178" t="s">
        <v>3470</v>
      </c>
      <c r="C3699" s="178" t="s">
        <v>947</v>
      </c>
      <c r="D3699" s="178" t="s">
        <v>946</v>
      </c>
      <c r="E3699" s="178" t="s">
        <v>924</v>
      </c>
    </row>
    <row r="3700" spans="1:5" x14ac:dyDescent="0.25">
      <c r="A3700" s="178" t="s">
        <v>907</v>
      </c>
      <c r="B3700" s="178" t="s">
        <v>3469</v>
      </c>
      <c r="C3700" s="178" t="s">
        <v>945</v>
      </c>
      <c r="D3700" s="178" t="s">
        <v>944</v>
      </c>
      <c r="E3700" s="178" t="s">
        <v>1233</v>
      </c>
    </row>
    <row r="3701" spans="1:5" x14ac:dyDescent="0.25">
      <c r="A3701" s="178" t="s">
        <v>907</v>
      </c>
      <c r="B3701" s="178" t="s">
        <v>3469</v>
      </c>
      <c r="C3701" s="178" t="s">
        <v>945</v>
      </c>
      <c r="D3701" s="178" t="s">
        <v>944</v>
      </c>
      <c r="E3701" s="178" t="s">
        <v>1187</v>
      </c>
    </row>
    <row r="3702" spans="1:5" x14ac:dyDescent="0.25">
      <c r="A3702" s="178" t="s">
        <v>907</v>
      </c>
      <c r="B3702" s="178" t="s">
        <v>3469</v>
      </c>
      <c r="C3702" s="178" t="s">
        <v>945</v>
      </c>
      <c r="D3702" s="178" t="s">
        <v>944</v>
      </c>
      <c r="E3702" s="178" t="s">
        <v>3468</v>
      </c>
    </row>
    <row r="3703" spans="1:5" x14ac:dyDescent="0.25">
      <c r="A3703" s="178" t="s">
        <v>907</v>
      </c>
      <c r="B3703" s="178" t="s">
        <v>3467</v>
      </c>
      <c r="C3703" s="178" t="s">
        <v>943</v>
      </c>
      <c r="D3703" s="178" t="s">
        <v>942</v>
      </c>
      <c r="E3703" s="178" t="s">
        <v>1295</v>
      </c>
    </row>
    <row r="3704" spans="1:5" x14ac:dyDescent="0.25">
      <c r="A3704" s="178" t="s">
        <v>907</v>
      </c>
      <c r="B3704" s="178" t="s">
        <v>3467</v>
      </c>
      <c r="C3704" s="178" t="s">
        <v>943</v>
      </c>
      <c r="D3704" s="178" t="s">
        <v>942</v>
      </c>
      <c r="E3704" s="178" t="s">
        <v>1057</v>
      </c>
    </row>
    <row r="3705" spans="1:5" x14ac:dyDescent="0.25">
      <c r="A3705" s="178" t="s">
        <v>907</v>
      </c>
      <c r="B3705" s="178" t="s">
        <v>3467</v>
      </c>
      <c r="C3705" s="178" t="s">
        <v>943</v>
      </c>
      <c r="D3705" s="178" t="s">
        <v>942</v>
      </c>
      <c r="E3705" s="178" t="s">
        <v>1303</v>
      </c>
    </row>
    <row r="3706" spans="1:5" x14ac:dyDescent="0.25">
      <c r="A3706" s="178" t="s">
        <v>907</v>
      </c>
      <c r="B3706" s="178" t="s">
        <v>3466</v>
      </c>
      <c r="C3706" s="178" t="s">
        <v>941</v>
      </c>
      <c r="D3706" s="178" t="s">
        <v>940</v>
      </c>
      <c r="E3706" s="178" t="s">
        <v>1159</v>
      </c>
    </row>
    <row r="3707" spans="1:5" x14ac:dyDescent="0.25">
      <c r="A3707" s="178" t="s">
        <v>907</v>
      </c>
      <c r="B3707" s="178" t="s">
        <v>3466</v>
      </c>
      <c r="C3707" s="178" t="s">
        <v>941</v>
      </c>
      <c r="D3707" s="178" t="s">
        <v>940</v>
      </c>
      <c r="E3707" s="178" t="s">
        <v>926</v>
      </c>
    </row>
    <row r="3708" spans="1:5" x14ac:dyDescent="0.25">
      <c r="A3708" s="178" t="s">
        <v>907</v>
      </c>
      <c r="B3708" s="178" t="s">
        <v>3465</v>
      </c>
      <c r="C3708" s="178" t="s">
        <v>939</v>
      </c>
      <c r="D3708" s="178" t="s">
        <v>938</v>
      </c>
      <c r="E3708" s="178" t="s">
        <v>1095</v>
      </c>
    </row>
    <row r="3709" spans="1:5" x14ac:dyDescent="0.25">
      <c r="A3709" s="178" t="s">
        <v>907</v>
      </c>
      <c r="B3709" s="178" t="s">
        <v>3465</v>
      </c>
      <c r="C3709" s="178" t="s">
        <v>939</v>
      </c>
      <c r="D3709" s="178" t="s">
        <v>938</v>
      </c>
      <c r="E3709" s="178" t="s">
        <v>1024</v>
      </c>
    </row>
    <row r="3710" spans="1:5" x14ac:dyDescent="0.25">
      <c r="A3710" s="178" t="s">
        <v>907</v>
      </c>
      <c r="B3710" s="178" t="s">
        <v>3463</v>
      </c>
      <c r="C3710" s="178" t="s">
        <v>937</v>
      </c>
      <c r="D3710" s="178" t="s">
        <v>936</v>
      </c>
      <c r="E3710" s="178" t="s">
        <v>3464</v>
      </c>
    </row>
    <row r="3711" spans="1:5" x14ac:dyDescent="0.25">
      <c r="A3711" s="178" t="s">
        <v>907</v>
      </c>
      <c r="B3711" s="178" t="s">
        <v>3463</v>
      </c>
      <c r="C3711" s="178" t="s">
        <v>937</v>
      </c>
      <c r="D3711" s="178" t="s">
        <v>936</v>
      </c>
      <c r="E3711" s="178" t="s">
        <v>960</v>
      </c>
    </row>
    <row r="3712" spans="1:5" x14ac:dyDescent="0.25">
      <c r="A3712" s="178" t="s">
        <v>907</v>
      </c>
      <c r="B3712" s="178" t="s">
        <v>3463</v>
      </c>
      <c r="C3712" s="178" t="s">
        <v>937</v>
      </c>
      <c r="D3712" s="178" t="s">
        <v>936</v>
      </c>
      <c r="E3712" s="178" t="s">
        <v>3446</v>
      </c>
    </row>
    <row r="3713" spans="1:5" x14ac:dyDescent="0.25">
      <c r="A3713" s="178" t="s">
        <v>907</v>
      </c>
      <c r="B3713" s="178" t="s">
        <v>3462</v>
      </c>
      <c r="C3713" s="178" t="s">
        <v>935</v>
      </c>
      <c r="D3713" s="178" t="s">
        <v>934</v>
      </c>
      <c r="E3713" s="178" t="s">
        <v>986</v>
      </c>
    </row>
    <row r="3714" spans="1:5" x14ac:dyDescent="0.25">
      <c r="A3714" s="178" t="s">
        <v>907</v>
      </c>
      <c r="B3714" s="178" t="s">
        <v>3462</v>
      </c>
      <c r="C3714" s="178" t="s">
        <v>935</v>
      </c>
      <c r="D3714" s="178" t="s">
        <v>934</v>
      </c>
      <c r="E3714" s="178" t="s">
        <v>914</v>
      </c>
    </row>
    <row r="3715" spans="1:5" x14ac:dyDescent="0.25">
      <c r="A3715" s="178" t="s">
        <v>907</v>
      </c>
      <c r="B3715" s="178" t="s">
        <v>3461</v>
      </c>
      <c r="C3715" s="178" t="s">
        <v>933</v>
      </c>
      <c r="D3715" s="178" t="s">
        <v>932</v>
      </c>
      <c r="E3715" s="178" t="s">
        <v>3460</v>
      </c>
    </row>
    <row r="3716" spans="1:5" x14ac:dyDescent="0.25">
      <c r="A3716" s="178" t="s">
        <v>907</v>
      </c>
      <c r="B3716" s="178" t="s">
        <v>3458</v>
      </c>
      <c r="C3716" s="178" t="s">
        <v>931</v>
      </c>
      <c r="D3716" s="178" t="s">
        <v>930</v>
      </c>
      <c r="E3716" s="178" t="s">
        <v>1269</v>
      </c>
    </row>
    <row r="3717" spans="1:5" x14ac:dyDescent="0.25">
      <c r="A3717" s="178" t="s">
        <v>907</v>
      </c>
      <c r="B3717" s="178" t="s">
        <v>3458</v>
      </c>
      <c r="C3717" s="178" t="s">
        <v>931</v>
      </c>
      <c r="D3717" s="178" t="s">
        <v>930</v>
      </c>
      <c r="E3717" s="178" t="s">
        <v>3459</v>
      </c>
    </row>
    <row r="3718" spans="1:5" x14ac:dyDescent="0.25">
      <c r="A3718" s="178" t="s">
        <v>907</v>
      </c>
      <c r="B3718" s="178" t="s">
        <v>3458</v>
      </c>
      <c r="C3718" s="178" t="s">
        <v>931</v>
      </c>
      <c r="D3718" s="178" t="s">
        <v>930</v>
      </c>
      <c r="E3718" s="178" t="s">
        <v>974</v>
      </c>
    </row>
    <row r="3719" spans="1:5" x14ac:dyDescent="0.25">
      <c r="A3719" s="178" t="s">
        <v>907</v>
      </c>
      <c r="B3719" s="178" t="s">
        <v>3458</v>
      </c>
      <c r="C3719" s="178" t="s">
        <v>931</v>
      </c>
      <c r="D3719" s="178" t="s">
        <v>930</v>
      </c>
      <c r="E3719" s="178" t="s">
        <v>1151</v>
      </c>
    </row>
    <row r="3720" spans="1:5" x14ac:dyDescent="0.25">
      <c r="A3720" s="178" t="s">
        <v>907</v>
      </c>
      <c r="B3720" s="178" t="s">
        <v>3456</v>
      </c>
      <c r="C3720" s="178" t="s">
        <v>929</v>
      </c>
      <c r="D3720" s="178" t="s">
        <v>928</v>
      </c>
      <c r="E3720" s="178" t="s">
        <v>3457</v>
      </c>
    </row>
    <row r="3721" spans="1:5" x14ac:dyDescent="0.25">
      <c r="A3721" s="178" t="s">
        <v>907</v>
      </c>
      <c r="B3721" s="178" t="s">
        <v>3456</v>
      </c>
      <c r="C3721" s="178" t="s">
        <v>929</v>
      </c>
      <c r="D3721" s="178" t="s">
        <v>928</v>
      </c>
      <c r="E3721" s="178" t="s">
        <v>1145</v>
      </c>
    </row>
    <row r="3722" spans="1:5" x14ac:dyDescent="0.25">
      <c r="A3722" s="178" t="s">
        <v>907</v>
      </c>
      <c r="B3722" s="178" t="s">
        <v>3456</v>
      </c>
      <c r="C3722" s="178" t="s">
        <v>929</v>
      </c>
      <c r="D3722" s="178" t="s">
        <v>928</v>
      </c>
      <c r="E3722" s="178" t="s">
        <v>1101</v>
      </c>
    </row>
    <row r="3723" spans="1:5" x14ac:dyDescent="0.25">
      <c r="A3723" s="178" t="s">
        <v>907</v>
      </c>
      <c r="B3723" s="178" t="s">
        <v>3455</v>
      </c>
      <c r="C3723" s="178" t="s">
        <v>927</v>
      </c>
      <c r="D3723" s="178" t="s">
        <v>926</v>
      </c>
      <c r="E3723" s="178" t="s">
        <v>1283</v>
      </c>
    </row>
    <row r="3724" spans="1:5" x14ac:dyDescent="0.25">
      <c r="A3724" s="178" t="s">
        <v>907</v>
      </c>
      <c r="B3724" s="178" t="s">
        <v>3455</v>
      </c>
      <c r="C3724" s="178" t="s">
        <v>927</v>
      </c>
      <c r="D3724" s="178" t="s">
        <v>926</v>
      </c>
      <c r="E3724" s="178" t="s">
        <v>1159</v>
      </c>
    </row>
    <row r="3725" spans="1:5" x14ac:dyDescent="0.25">
      <c r="A3725" s="178" t="s">
        <v>907</v>
      </c>
      <c r="B3725" s="178" t="s">
        <v>3455</v>
      </c>
      <c r="C3725" s="178" t="s">
        <v>927</v>
      </c>
      <c r="D3725" s="178" t="s">
        <v>926</v>
      </c>
      <c r="E3725" s="178" t="s">
        <v>998</v>
      </c>
    </row>
    <row r="3726" spans="1:5" x14ac:dyDescent="0.25">
      <c r="A3726" s="178" t="s">
        <v>907</v>
      </c>
      <c r="B3726" s="178" t="s">
        <v>3454</v>
      </c>
      <c r="C3726" s="178" t="s">
        <v>925</v>
      </c>
      <c r="D3726" s="178" t="s">
        <v>924</v>
      </c>
      <c r="E3726" s="178" t="s">
        <v>980</v>
      </c>
    </row>
    <row r="3727" spans="1:5" x14ac:dyDescent="0.25">
      <c r="A3727" s="178" t="s">
        <v>907</v>
      </c>
      <c r="B3727" s="178" t="s">
        <v>3452</v>
      </c>
      <c r="C3727" s="178" t="s">
        <v>923</v>
      </c>
      <c r="D3727" s="178" t="s">
        <v>922</v>
      </c>
      <c r="E3727" s="178" t="s">
        <v>3453</v>
      </c>
    </row>
    <row r="3728" spans="1:5" x14ac:dyDescent="0.25">
      <c r="A3728" s="178" t="s">
        <v>907</v>
      </c>
      <c r="B3728" s="178" t="s">
        <v>3452</v>
      </c>
      <c r="C3728" s="178" t="s">
        <v>923</v>
      </c>
      <c r="D3728" s="178" t="s">
        <v>922</v>
      </c>
      <c r="E3728" s="178" t="s">
        <v>1289</v>
      </c>
    </row>
    <row r="3729" spans="1:5" x14ac:dyDescent="0.25">
      <c r="A3729" s="178" t="s">
        <v>907</v>
      </c>
      <c r="B3729" s="178" t="s">
        <v>3452</v>
      </c>
      <c r="C3729" s="178" t="s">
        <v>923</v>
      </c>
      <c r="D3729" s="178" t="s">
        <v>922</v>
      </c>
      <c r="E3729" s="178" t="s">
        <v>3451</v>
      </c>
    </row>
    <row r="3730" spans="1:5" x14ac:dyDescent="0.25">
      <c r="A3730" s="178" t="s">
        <v>907</v>
      </c>
      <c r="B3730" s="178" t="s">
        <v>3449</v>
      </c>
      <c r="C3730" s="178" t="s">
        <v>921</v>
      </c>
      <c r="D3730" s="178" t="s">
        <v>920</v>
      </c>
      <c r="E3730" s="178" t="s">
        <v>3450</v>
      </c>
    </row>
    <row r="3731" spans="1:5" x14ac:dyDescent="0.25">
      <c r="A3731" s="178" t="s">
        <v>907</v>
      </c>
      <c r="B3731" s="178" t="s">
        <v>3449</v>
      </c>
      <c r="C3731" s="178" t="s">
        <v>921</v>
      </c>
      <c r="D3731" s="178" t="s">
        <v>920</v>
      </c>
      <c r="E3731" s="178" t="s">
        <v>3439</v>
      </c>
    </row>
    <row r="3732" spans="1:5" x14ac:dyDescent="0.25">
      <c r="A3732" s="178" t="s">
        <v>907</v>
      </c>
      <c r="B3732" s="178" t="s">
        <v>3449</v>
      </c>
      <c r="C3732" s="178" t="s">
        <v>921</v>
      </c>
      <c r="D3732" s="178" t="s">
        <v>920</v>
      </c>
      <c r="E3732" s="178" t="s">
        <v>3448</v>
      </c>
    </row>
    <row r="3733" spans="1:5" x14ac:dyDescent="0.25">
      <c r="A3733" s="178" t="s">
        <v>907</v>
      </c>
      <c r="B3733" s="178" t="s">
        <v>3447</v>
      </c>
      <c r="C3733" s="178" t="s">
        <v>919</v>
      </c>
      <c r="D3733" s="178" t="s">
        <v>918</v>
      </c>
      <c r="E3733" s="178" t="s">
        <v>1261</v>
      </c>
    </row>
    <row r="3734" spans="1:5" x14ac:dyDescent="0.25">
      <c r="A3734" s="178" t="s">
        <v>907</v>
      </c>
      <c r="B3734" s="178" t="s">
        <v>3447</v>
      </c>
      <c r="C3734" s="178" t="s">
        <v>919</v>
      </c>
      <c r="D3734" s="178" t="s">
        <v>918</v>
      </c>
      <c r="E3734" s="178" t="s">
        <v>1125</v>
      </c>
    </row>
    <row r="3735" spans="1:5" x14ac:dyDescent="0.25">
      <c r="A3735" s="178" t="s">
        <v>907</v>
      </c>
      <c r="B3735" s="178" t="s">
        <v>3444</v>
      </c>
      <c r="C3735" s="178" t="s">
        <v>917</v>
      </c>
      <c r="D3735" s="178" t="s">
        <v>916</v>
      </c>
      <c r="E3735" s="178" t="s">
        <v>3446</v>
      </c>
    </row>
    <row r="3736" spans="1:5" x14ac:dyDescent="0.25">
      <c r="A3736" s="178" t="s">
        <v>907</v>
      </c>
      <c r="B3736" s="178" t="s">
        <v>3444</v>
      </c>
      <c r="C3736" s="178" t="s">
        <v>917</v>
      </c>
      <c r="D3736" s="178" t="s">
        <v>916</v>
      </c>
      <c r="E3736" s="178" t="s">
        <v>3445</v>
      </c>
    </row>
    <row r="3737" spans="1:5" x14ac:dyDescent="0.25">
      <c r="A3737" s="178" t="s">
        <v>907</v>
      </c>
      <c r="B3737" s="178" t="s">
        <v>3444</v>
      </c>
      <c r="C3737" s="178" t="s">
        <v>917</v>
      </c>
      <c r="D3737" s="178" t="s">
        <v>916</v>
      </c>
      <c r="E3737" s="178" t="s">
        <v>1069</v>
      </c>
    </row>
    <row r="3738" spans="1:5" x14ac:dyDescent="0.25">
      <c r="A3738" s="178" t="s">
        <v>907</v>
      </c>
      <c r="B3738" s="178" t="s">
        <v>3444</v>
      </c>
      <c r="C3738" s="178" t="s">
        <v>917</v>
      </c>
      <c r="D3738" s="178" t="s">
        <v>916</v>
      </c>
      <c r="E3738" s="178" t="s">
        <v>1321</v>
      </c>
    </row>
    <row r="3739" spans="1:5" x14ac:dyDescent="0.25">
      <c r="A3739" s="178" t="s">
        <v>907</v>
      </c>
      <c r="B3739" s="178" t="s">
        <v>3443</v>
      </c>
      <c r="C3739" s="178" t="s">
        <v>915</v>
      </c>
      <c r="D3739" s="178" t="s">
        <v>914</v>
      </c>
      <c r="E3739" s="178" t="s">
        <v>1313</v>
      </c>
    </row>
    <row r="3740" spans="1:5" x14ac:dyDescent="0.25">
      <c r="A3740" s="178" t="s">
        <v>907</v>
      </c>
      <c r="B3740" s="178" t="s">
        <v>3443</v>
      </c>
      <c r="C3740" s="178" t="s">
        <v>915</v>
      </c>
      <c r="D3740" s="178" t="s">
        <v>914</v>
      </c>
      <c r="E3740" s="178" t="s">
        <v>1291</v>
      </c>
    </row>
    <row r="3741" spans="1:5" x14ac:dyDescent="0.25">
      <c r="A3741" s="178" t="s">
        <v>907</v>
      </c>
      <c r="B3741" s="178" t="s">
        <v>3443</v>
      </c>
      <c r="C3741" s="178" t="s">
        <v>915</v>
      </c>
      <c r="D3741" s="178" t="s">
        <v>914</v>
      </c>
      <c r="E3741" s="178" t="s">
        <v>934</v>
      </c>
    </row>
    <row r="3742" spans="1:5" x14ac:dyDescent="0.25">
      <c r="A3742" s="178" t="s">
        <v>907</v>
      </c>
      <c r="B3742" s="178" t="s">
        <v>3442</v>
      </c>
      <c r="C3742" s="178" t="s">
        <v>913</v>
      </c>
      <c r="D3742" s="178" t="s">
        <v>912</v>
      </c>
      <c r="E3742" s="178" t="s">
        <v>1251</v>
      </c>
    </row>
    <row r="3743" spans="1:5" x14ac:dyDescent="0.25">
      <c r="A3743" s="178" t="s">
        <v>907</v>
      </c>
      <c r="B3743" s="178" t="s">
        <v>3442</v>
      </c>
      <c r="C3743" s="178" t="s">
        <v>913</v>
      </c>
      <c r="D3743" s="178" t="s">
        <v>912</v>
      </c>
      <c r="E3743" s="178" t="s">
        <v>1261</v>
      </c>
    </row>
    <row r="3744" spans="1:5" x14ac:dyDescent="0.25">
      <c r="A3744" s="178" t="s">
        <v>907</v>
      </c>
      <c r="B3744" s="178" t="s">
        <v>3442</v>
      </c>
      <c r="C3744" s="178" t="s">
        <v>913</v>
      </c>
      <c r="D3744" s="178" t="s">
        <v>912</v>
      </c>
      <c r="E3744" s="178" t="s">
        <v>3441</v>
      </c>
    </row>
    <row r="3745" spans="1:5" x14ac:dyDescent="0.25">
      <c r="A3745" s="178" t="s">
        <v>907</v>
      </c>
      <c r="B3745" s="178" t="s">
        <v>3440</v>
      </c>
      <c r="C3745" s="178" t="s">
        <v>911</v>
      </c>
      <c r="D3745" s="178" t="s">
        <v>910</v>
      </c>
      <c r="E3745" s="178" t="s">
        <v>1077</v>
      </c>
    </row>
    <row r="3746" spans="1:5" x14ac:dyDescent="0.25">
      <c r="A3746" s="178" t="s">
        <v>907</v>
      </c>
      <c r="B3746" s="178" t="s">
        <v>3440</v>
      </c>
      <c r="C3746" s="178" t="s">
        <v>911</v>
      </c>
      <c r="D3746" s="178" t="s">
        <v>910</v>
      </c>
      <c r="E3746" s="178" t="s">
        <v>1155</v>
      </c>
    </row>
    <row r="3747" spans="1:5" x14ac:dyDescent="0.25">
      <c r="A3747" s="178" t="s">
        <v>907</v>
      </c>
      <c r="B3747" s="178" t="s">
        <v>3440</v>
      </c>
      <c r="C3747" s="178" t="s">
        <v>911</v>
      </c>
      <c r="D3747" s="178" t="s">
        <v>910</v>
      </c>
      <c r="E3747" s="178" t="s">
        <v>994</v>
      </c>
    </row>
    <row r="3748" spans="1:5" x14ac:dyDescent="0.25">
      <c r="A3748" s="178" t="s">
        <v>907</v>
      </c>
      <c r="B3748" s="178" t="s">
        <v>3440</v>
      </c>
      <c r="C3748" s="178" t="s">
        <v>911</v>
      </c>
      <c r="D3748" s="178" t="s">
        <v>910</v>
      </c>
      <c r="E3748" s="178" t="s">
        <v>992</v>
      </c>
    </row>
    <row r="3749" spans="1:5" x14ac:dyDescent="0.25">
      <c r="A3749" s="178" t="s">
        <v>907</v>
      </c>
      <c r="B3749" s="178" t="s">
        <v>3438</v>
      </c>
      <c r="C3749" s="178" t="s">
        <v>909</v>
      </c>
      <c r="D3749" s="178" t="s">
        <v>908</v>
      </c>
      <c r="E3749" s="178" t="s">
        <v>3439</v>
      </c>
    </row>
    <row r="3750" spans="1:5" x14ac:dyDescent="0.25">
      <c r="A3750" s="178" t="s">
        <v>907</v>
      </c>
      <c r="B3750" s="178" t="s">
        <v>3438</v>
      </c>
      <c r="C3750" s="178" t="s">
        <v>909</v>
      </c>
      <c r="D3750" s="178" t="s">
        <v>908</v>
      </c>
      <c r="E3750" s="178" t="s">
        <v>1053</v>
      </c>
    </row>
    <row r="3751" spans="1:5" x14ac:dyDescent="0.25">
      <c r="A3751" s="178" t="s">
        <v>907</v>
      </c>
      <c r="B3751" s="178" t="s">
        <v>3438</v>
      </c>
      <c r="C3751" s="178" t="s">
        <v>909</v>
      </c>
      <c r="D3751" s="178" t="s">
        <v>908</v>
      </c>
      <c r="E3751" s="178" t="s">
        <v>3437</v>
      </c>
    </row>
    <row r="3752" spans="1:5" x14ac:dyDescent="0.25">
      <c r="A3752" s="178" t="s">
        <v>907</v>
      </c>
      <c r="B3752" s="178" t="s">
        <v>3436</v>
      </c>
      <c r="C3752" s="178" t="s">
        <v>906</v>
      </c>
      <c r="D3752" s="178" t="s">
        <v>905</v>
      </c>
      <c r="E3752" s="178" t="s">
        <v>1319</v>
      </c>
    </row>
    <row r="3753" spans="1:5" x14ac:dyDescent="0.25">
      <c r="A3753" s="178" t="s">
        <v>907</v>
      </c>
      <c r="B3753" s="178" t="s">
        <v>3436</v>
      </c>
      <c r="C3753" s="178" t="s">
        <v>906</v>
      </c>
      <c r="D3753" s="178" t="s">
        <v>905</v>
      </c>
      <c r="E3753" s="178" t="s">
        <v>1181</v>
      </c>
    </row>
    <row r="3754" spans="1:5" x14ac:dyDescent="0.25">
      <c r="A3754" s="178" t="s">
        <v>907</v>
      </c>
      <c r="B3754" s="178" t="s">
        <v>3436</v>
      </c>
      <c r="C3754" s="178" t="s">
        <v>906</v>
      </c>
      <c r="D3754" s="178" t="s">
        <v>905</v>
      </c>
      <c r="E3754" s="178" t="s">
        <v>1143</v>
      </c>
    </row>
    <row r="3755" spans="1:5" x14ac:dyDescent="0.25">
      <c r="A3755" s="178" t="s">
        <v>516</v>
      </c>
      <c r="B3755" s="178" t="s">
        <v>3435</v>
      </c>
      <c r="C3755" s="178" t="s">
        <v>904</v>
      </c>
      <c r="D3755" s="178" t="s">
        <v>903</v>
      </c>
      <c r="E3755" s="178" t="s">
        <v>857</v>
      </c>
    </row>
    <row r="3756" spans="1:5" x14ac:dyDescent="0.25">
      <c r="A3756" s="178" t="s">
        <v>516</v>
      </c>
      <c r="B3756" s="178" t="s">
        <v>3435</v>
      </c>
      <c r="C3756" s="178" t="s">
        <v>904</v>
      </c>
      <c r="D3756" s="178" t="s">
        <v>903</v>
      </c>
      <c r="E3756" s="178" t="s">
        <v>778</v>
      </c>
    </row>
    <row r="3757" spans="1:5" x14ac:dyDescent="0.25">
      <c r="A3757" s="178" t="s">
        <v>516</v>
      </c>
      <c r="B3757" s="178" t="s">
        <v>3435</v>
      </c>
      <c r="C3757" s="178" t="s">
        <v>904</v>
      </c>
      <c r="D3757" s="178" t="s">
        <v>903</v>
      </c>
      <c r="E3757" s="178" t="s">
        <v>613</v>
      </c>
    </row>
    <row r="3758" spans="1:5" x14ac:dyDescent="0.25">
      <c r="A3758" s="178" t="s">
        <v>516</v>
      </c>
      <c r="B3758" s="178" t="s">
        <v>3435</v>
      </c>
      <c r="C3758" s="178" t="s">
        <v>904</v>
      </c>
      <c r="D3758" s="178" t="s">
        <v>903</v>
      </c>
      <c r="E3758" s="178" t="s">
        <v>744</v>
      </c>
    </row>
    <row r="3759" spans="1:5" x14ac:dyDescent="0.25">
      <c r="A3759" s="178" t="s">
        <v>516</v>
      </c>
      <c r="B3759" s="178" t="s">
        <v>3435</v>
      </c>
      <c r="C3759" s="178" t="s">
        <v>904</v>
      </c>
      <c r="D3759" s="178" t="s">
        <v>903</v>
      </c>
      <c r="E3759" s="178" t="s">
        <v>633</v>
      </c>
    </row>
    <row r="3760" spans="1:5" x14ac:dyDescent="0.25">
      <c r="A3760" s="178" t="s">
        <v>516</v>
      </c>
      <c r="B3760" s="178" t="s">
        <v>3435</v>
      </c>
      <c r="C3760" s="178" t="s">
        <v>904</v>
      </c>
      <c r="D3760" s="178" t="s">
        <v>903</v>
      </c>
      <c r="E3760" s="178" t="s">
        <v>3252</v>
      </c>
    </row>
    <row r="3761" spans="1:5" x14ac:dyDescent="0.25">
      <c r="A3761" s="178" t="s">
        <v>516</v>
      </c>
      <c r="B3761" s="178" t="s">
        <v>3434</v>
      </c>
      <c r="C3761" s="178" t="s">
        <v>902</v>
      </c>
      <c r="D3761" s="178" t="s">
        <v>901</v>
      </c>
      <c r="E3761" s="178" t="s">
        <v>857</v>
      </c>
    </row>
    <row r="3762" spans="1:5" x14ac:dyDescent="0.25">
      <c r="A3762" s="178" t="s">
        <v>516</v>
      </c>
      <c r="B3762" s="178" t="s">
        <v>3434</v>
      </c>
      <c r="C3762" s="178" t="s">
        <v>902</v>
      </c>
      <c r="D3762" s="178" t="s">
        <v>901</v>
      </c>
      <c r="E3762" s="178" t="s">
        <v>778</v>
      </c>
    </row>
    <row r="3763" spans="1:5" x14ac:dyDescent="0.25">
      <c r="A3763" s="178" t="s">
        <v>516</v>
      </c>
      <c r="B3763" s="178" t="s">
        <v>3433</v>
      </c>
      <c r="C3763" s="178" t="s">
        <v>900</v>
      </c>
      <c r="D3763" s="178" t="s">
        <v>899</v>
      </c>
      <c r="E3763" s="178" t="s">
        <v>3272</v>
      </c>
    </row>
    <row r="3764" spans="1:5" x14ac:dyDescent="0.25">
      <c r="A3764" s="178" t="s">
        <v>516</v>
      </c>
      <c r="B3764" s="178" t="s">
        <v>3433</v>
      </c>
      <c r="C3764" s="178" t="s">
        <v>900</v>
      </c>
      <c r="D3764" s="178" t="s">
        <v>899</v>
      </c>
      <c r="E3764" s="178" t="s">
        <v>669</v>
      </c>
    </row>
    <row r="3765" spans="1:5" x14ac:dyDescent="0.25">
      <c r="A3765" s="178" t="s">
        <v>516</v>
      </c>
      <c r="B3765" s="178" t="s">
        <v>3433</v>
      </c>
      <c r="C3765" s="178" t="s">
        <v>900</v>
      </c>
      <c r="D3765" s="178" t="s">
        <v>899</v>
      </c>
      <c r="E3765" s="178" t="s">
        <v>823</v>
      </c>
    </row>
    <row r="3766" spans="1:5" x14ac:dyDescent="0.25">
      <c r="A3766" s="178" t="s">
        <v>516</v>
      </c>
      <c r="B3766" s="178" t="s">
        <v>3433</v>
      </c>
      <c r="C3766" s="178" t="s">
        <v>900</v>
      </c>
      <c r="D3766" s="178" t="s">
        <v>899</v>
      </c>
      <c r="E3766" s="178" t="s">
        <v>833</v>
      </c>
    </row>
    <row r="3767" spans="1:5" x14ac:dyDescent="0.25">
      <c r="A3767" s="178" t="s">
        <v>516</v>
      </c>
      <c r="B3767" s="178" t="s">
        <v>3431</v>
      </c>
      <c r="C3767" s="178" t="s">
        <v>898</v>
      </c>
      <c r="D3767" s="178" t="s">
        <v>897</v>
      </c>
      <c r="E3767" s="178" t="s">
        <v>885</v>
      </c>
    </row>
    <row r="3768" spans="1:5" x14ac:dyDescent="0.25">
      <c r="A3768" s="178" t="s">
        <v>516</v>
      </c>
      <c r="B3768" s="178" t="s">
        <v>3431</v>
      </c>
      <c r="C3768" s="178" t="s">
        <v>898</v>
      </c>
      <c r="D3768" s="178" t="s">
        <v>897</v>
      </c>
      <c r="E3768" s="178" t="s">
        <v>3432</v>
      </c>
    </row>
    <row r="3769" spans="1:5" x14ac:dyDescent="0.25">
      <c r="A3769" s="178" t="s">
        <v>516</v>
      </c>
      <c r="B3769" s="178" t="s">
        <v>3431</v>
      </c>
      <c r="C3769" s="178" t="s">
        <v>898</v>
      </c>
      <c r="D3769" s="178" t="s">
        <v>897</v>
      </c>
      <c r="E3769" s="178" t="s">
        <v>611</v>
      </c>
    </row>
    <row r="3770" spans="1:5" x14ac:dyDescent="0.25">
      <c r="A3770" s="178" t="s">
        <v>516</v>
      </c>
      <c r="B3770" s="178" t="s">
        <v>3431</v>
      </c>
      <c r="C3770" s="178" t="s">
        <v>898</v>
      </c>
      <c r="D3770" s="178" t="s">
        <v>897</v>
      </c>
      <c r="E3770" s="178" t="s">
        <v>581</v>
      </c>
    </row>
    <row r="3771" spans="1:5" x14ac:dyDescent="0.25">
      <c r="A3771" s="178" t="s">
        <v>516</v>
      </c>
      <c r="B3771" s="178" t="s">
        <v>3430</v>
      </c>
      <c r="C3771" s="178" t="s">
        <v>896</v>
      </c>
      <c r="D3771" s="178" t="s">
        <v>895</v>
      </c>
      <c r="E3771" s="178" t="s">
        <v>1857</v>
      </c>
    </row>
    <row r="3772" spans="1:5" x14ac:dyDescent="0.25">
      <c r="A3772" s="178" t="s">
        <v>516</v>
      </c>
      <c r="B3772" s="178" t="s">
        <v>3430</v>
      </c>
      <c r="C3772" s="178" t="s">
        <v>896</v>
      </c>
      <c r="D3772" s="178" t="s">
        <v>895</v>
      </c>
      <c r="E3772" s="178" t="s">
        <v>615</v>
      </c>
    </row>
    <row r="3773" spans="1:5" x14ac:dyDescent="0.25">
      <c r="A3773" s="178" t="s">
        <v>516</v>
      </c>
      <c r="B3773" s="178" t="s">
        <v>3430</v>
      </c>
      <c r="C3773" s="178" t="s">
        <v>896</v>
      </c>
      <c r="D3773" s="178" t="s">
        <v>895</v>
      </c>
      <c r="E3773" s="178" t="s">
        <v>627</v>
      </c>
    </row>
    <row r="3774" spans="1:5" x14ac:dyDescent="0.25">
      <c r="A3774" s="178" t="s">
        <v>516</v>
      </c>
      <c r="B3774" s="178" t="s">
        <v>3430</v>
      </c>
      <c r="C3774" s="178" t="s">
        <v>896</v>
      </c>
      <c r="D3774" s="178" t="s">
        <v>895</v>
      </c>
      <c r="E3774" s="178" t="s">
        <v>752</v>
      </c>
    </row>
    <row r="3775" spans="1:5" x14ac:dyDescent="0.25">
      <c r="A3775" s="178" t="s">
        <v>516</v>
      </c>
      <c r="B3775" s="178" t="s">
        <v>3430</v>
      </c>
      <c r="C3775" s="178" t="s">
        <v>896</v>
      </c>
      <c r="D3775" s="178" t="s">
        <v>895</v>
      </c>
      <c r="E3775" s="178" t="s">
        <v>728</v>
      </c>
    </row>
    <row r="3776" spans="1:5" x14ac:dyDescent="0.25">
      <c r="A3776" s="178" t="s">
        <v>516</v>
      </c>
      <c r="B3776" s="178" t="s">
        <v>3430</v>
      </c>
      <c r="C3776" s="178" t="s">
        <v>896</v>
      </c>
      <c r="D3776" s="178" t="s">
        <v>895</v>
      </c>
      <c r="E3776" s="178" t="s">
        <v>641</v>
      </c>
    </row>
    <row r="3777" spans="1:5" x14ac:dyDescent="0.25">
      <c r="A3777" s="178" t="s">
        <v>516</v>
      </c>
      <c r="B3777" s="178" t="s">
        <v>3429</v>
      </c>
      <c r="C3777" s="178" t="s">
        <v>894</v>
      </c>
      <c r="D3777" s="178" t="s">
        <v>893</v>
      </c>
      <c r="E3777" s="178" t="s">
        <v>867</v>
      </c>
    </row>
    <row r="3778" spans="1:5" x14ac:dyDescent="0.25">
      <c r="A3778" s="178" t="s">
        <v>516</v>
      </c>
      <c r="B3778" s="178" t="s">
        <v>3428</v>
      </c>
      <c r="C3778" s="178" t="s">
        <v>892</v>
      </c>
      <c r="D3778" s="178" t="s">
        <v>891</v>
      </c>
      <c r="E3778" s="178" t="s">
        <v>3349</v>
      </c>
    </row>
    <row r="3779" spans="1:5" x14ac:dyDescent="0.25">
      <c r="A3779" s="178" t="s">
        <v>516</v>
      </c>
      <c r="B3779" s="178" t="s">
        <v>3428</v>
      </c>
      <c r="C3779" s="178" t="s">
        <v>892</v>
      </c>
      <c r="D3779" s="178" t="s">
        <v>891</v>
      </c>
      <c r="E3779" s="178" t="s">
        <v>885</v>
      </c>
    </row>
    <row r="3780" spans="1:5" x14ac:dyDescent="0.25">
      <c r="A3780" s="178" t="s">
        <v>516</v>
      </c>
      <c r="B3780" s="178" t="s">
        <v>3428</v>
      </c>
      <c r="C3780" s="178" t="s">
        <v>892</v>
      </c>
      <c r="D3780" s="178" t="s">
        <v>891</v>
      </c>
      <c r="E3780" s="178" t="s">
        <v>3210</v>
      </c>
    </row>
    <row r="3781" spans="1:5" x14ac:dyDescent="0.25">
      <c r="A3781" s="178" t="s">
        <v>516</v>
      </c>
      <c r="B3781" s="178" t="s">
        <v>3428</v>
      </c>
      <c r="C3781" s="178" t="s">
        <v>892</v>
      </c>
      <c r="D3781" s="178" t="s">
        <v>891</v>
      </c>
      <c r="E3781" s="178" t="s">
        <v>637</v>
      </c>
    </row>
    <row r="3782" spans="1:5" x14ac:dyDescent="0.25">
      <c r="A3782" s="178" t="s">
        <v>516</v>
      </c>
      <c r="B3782" s="178" t="s">
        <v>3428</v>
      </c>
      <c r="C3782" s="178" t="s">
        <v>892</v>
      </c>
      <c r="D3782" s="178" t="s">
        <v>891</v>
      </c>
      <c r="E3782" s="178" t="s">
        <v>549</v>
      </c>
    </row>
    <row r="3783" spans="1:5" x14ac:dyDescent="0.25">
      <c r="A3783" s="178" t="s">
        <v>516</v>
      </c>
      <c r="B3783" s="178" t="s">
        <v>3427</v>
      </c>
      <c r="C3783" s="178" t="s">
        <v>890</v>
      </c>
      <c r="D3783" s="178" t="s">
        <v>889</v>
      </c>
      <c r="E3783" s="178" t="s">
        <v>3146</v>
      </c>
    </row>
    <row r="3784" spans="1:5" x14ac:dyDescent="0.25">
      <c r="A3784" s="178" t="s">
        <v>516</v>
      </c>
      <c r="B3784" s="178" t="s">
        <v>3427</v>
      </c>
      <c r="C3784" s="178" t="s">
        <v>890</v>
      </c>
      <c r="D3784" s="178" t="s">
        <v>889</v>
      </c>
      <c r="E3784" s="178" t="s">
        <v>809</v>
      </c>
    </row>
    <row r="3785" spans="1:5" x14ac:dyDescent="0.25">
      <c r="A3785" s="178" t="s">
        <v>516</v>
      </c>
      <c r="B3785" s="178" t="s">
        <v>3427</v>
      </c>
      <c r="C3785" s="178" t="s">
        <v>890</v>
      </c>
      <c r="D3785" s="178" t="s">
        <v>889</v>
      </c>
      <c r="E3785" s="178" t="s">
        <v>795</v>
      </c>
    </row>
    <row r="3786" spans="1:5" x14ac:dyDescent="0.25">
      <c r="A3786" s="178" t="s">
        <v>516</v>
      </c>
      <c r="B3786" s="178" t="s">
        <v>3427</v>
      </c>
      <c r="C3786" s="178" t="s">
        <v>890</v>
      </c>
      <c r="D3786" s="178" t="s">
        <v>889</v>
      </c>
      <c r="E3786" s="178" t="s">
        <v>764</v>
      </c>
    </row>
    <row r="3787" spans="1:5" x14ac:dyDescent="0.25">
      <c r="A3787" s="178" t="s">
        <v>516</v>
      </c>
      <c r="B3787" s="178" t="s">
        <v>3427</v>
      </c>
      <c r="C3787" s="178" t="s">
        <v>890</v>
      </c>
      <c r="D3787" s="178" t="s">
        <v>889</v>
      </c>
      <c r="E3787" s="178" t="s">
        <v>3142</v>
      </c>
    </row>
    <row r="3788" spans="1:5" x14ac:dyDescent="0.25">
      <c r="A3788" s="178" t="s">
        <v>516</v>
      </c>
      <c r="B3788" s="178" t="s">
        <v>3427</v>
      </c>
      <c r="C3788" s="178" t="s">
        <v>890</v>
      </c>
      <c r="D3788" s="178" t="s">
        <v>889</v>
      </c>
      <c r="E3788" s="178" t="s">
        <v>3143</v>
      </c>
    </row>
    <row r="3789" spans="1:5" x14ac:dyDescent="0.25">
      <c r="A3789" s="178" t="s">
        <v>516</v>
      </c>
      <c r="B3789" s="178" t="s">
        <v>3426</v>
      </c>
      <c r="C3789" s="178" t="s">
        <v>888</v>
      </c>
      <c r="D3789" s="178" t="s">
        <v>887</v>
      </c>
      <c r="E3789" s="178" t="s">
        <v>621</v>
      </c>
    </row>
    <row r="3790" spans="1:5" x14ac:dyDescent="0.25">
      <c r="A3790" s="178" t="s">
        <v>516</v>
      </c>
      <c r="B3790" s="178" t="s">
        <v>3426</v>
      </c>
      <c r="C3790" s="178" t="s">
        <v>888</v>
      </c>
      <c r="D3790" s="178" t="s">
        <v>887</v>
      </c>
      <c r="E3790" s="178" t="s">
        <v>3159</v>
      </c>
    </row>
    <row r="3791" spans="1:5" x14ac:dyDescent="0.25">
      <c r="A3791" s="178" t="s">
        <v>516</v>
      </c>
      <c r="B3791" s="178" t="s">
        <v>3426</v>
      </c>
      <c r="C3791" s="178" t="s">
        <v>888</v>
      </c>
      <c r="D3791" s="178" t="s">
        <v>887</v>
      </c>
      <c r="E3791" s="178" t="s">
        <v>651</v>
      </c>
    </row>
    <row r="3792" spans="1:5" x14ac:dyDescent="0.25">
      <c r="A3792" s="178" t="s">
        <v>516</v>
      </c>
      <c r="B3792" s="178" t="s">
        <v>3426</v>
      </c>
      <c r="C3792" s="178" t="s">
        <v>888</v>
      </c>
      <c r="D3792" s="178" t="s">
        <v>887</v>
      </c>
      <c r="E3792" s="178" t="s">
        <v>3244</v>
      </c>
    </row>
    <row r="3793" spans="1:5" x14ac:dyDescent="0.25">
      <c r="A3793" s="178" t="s">
        <v>516</v>
      </c>
      <c r="B3793" s="178" t="s">
        <v>3426</v>
      </c>
      <c r="C3793" s="178" t="s">
        <v>888</v>
      </c>
      <c r="D3793" s="178" t="s">
        <v>887</v>
      </c>
      <c r="E3793" s="178" t="s">
        <v>679</v>
      </c>
    </row>
    <row r="3794" spans="1:5" x14ac:dyDescent="0.25">
      <c r="A3794" s="178" t="s">
        <v>516</v>
      </c>
      <c r="B3794" s="178" t="s">
        <v>3425</v>
      </c>
      <c r="C3794" s="178" t="s">
        <v>886</v>
      </c>
      <c r="D3794" s="178" t="s">
        <v>885</v>
      </c>
      <c r="E3794" s="178" t="s">
        <v>581</v>
      </c>
    </row>
    <row r="3795" spans="1:5" x14ac:dyDescent="0.25">
      <c r="A3795" s="178" t="s">
        <v>516</v>
      </c>
      <c r="B3795" s="178" t="s">
        <v>3425</v>
      </c>
      <c r="C3795" s="178" t="s">
        <v>886</v>
      </c>
      <c r="D3795" s="178" t="s">
        <v>885</v>
      </c>
      <c r="E3795" s="178" t="s">
        <v>3210</v>
      </c>
    </row>
    <row r="3796" spans="1:5" x14ac:dyDescent="0.25">
      <c r="A3796" s="178" t="s">
        <v>516</v>
      </c>
      <c r="B3796" s="178" t="s">
        <v>3425</v>
      </c>
      <c r="C3796" s="178" t="s">
        <v>886</v>
      </c>
      <c r="D3796" s="178" t="s">
        <v>885</v>
      </c>
      <c r="E3796" s="178" t="s">
        <v>3170</v>
      </c>
    </row>
    <row r="3797" spans="1:5" x14ac:dyDescent="0.25">
      <c r="A3797" s="178" t="s">
        <v>516</v>
      </c>
      <c r="B3797" s="178" t="s">
        <v>3425</v>
      </c>
      <c r="C3797" s="178" t="s">
        <v>886</v>
      </c>
      <c r="D3797" s="178" t="s">
        <v>885</v>
      </c>
      <c r="E3797" s="178" t="s">
        <v>549</v>
      </c>
    </row>
    <row r="3798" spans="1:5" x14ac:dyDescent="0.25">
      <c r="A3798" s="178" t="s">
        <v>516</v>
      </c>
      <c r="B3798" s="178" t="s">
        <v>3425</v>
      </c>
      <c r="C3798" s="178" t="s">
        <v>886</v>
      </c>
      <c r="D3798" s="178" t="s">
        <v>885</v>
      </c>
      <c r="E3798" s="178" t="s">
        <v>891</v>
      </c>
    </row>
    <row r="3799" spans="1:5" x14ac:dyDescent="0.25">
      <c r="A3799" s="178" t="s">
        <v>516</v>
      </c>
      <c r="B3799" s="178" t="s">
        <v>3425</v>
      </c>
      <c r="C3799" s="178" t="s">
        <v>886</v>
      </c>
      <c r="D3799" s="178" t="s">
        <v>885</v>
      </c>
      <c r="E3799" s="178" t="s">
        <v>897</v>
      </c>
    </row>
    <row r="3800" spans="1:5" x14ac:dyDescent="0.25">
      <c r="A3800" s="178" t="s">
        <v>516</v>
      </c>
      <c r="B3800" s="178" t="s">
        <v>3424</v>
      </c>
      <c r="C3800" s="178" t="s">
        <v>884</v>
      </c>
      <c r="D3800" s="178" t="s">
        <v>883</v>
      </c>
      <c r="E3800" s="178" t="s">
        <v>585</v>
      </c>
    </row>
    <row r="3801" spans="1:5" x14ac:dyDescent="0.25">
      <c r="A3801" s="178" t="s">
        <v>516</v>
      </c>
      <c r="B3801" s="178" t="s">
        <v>3424</v>
      </c>
      <c r="C3801" s="178" t="s">
        <v>884</v>
      </c>
      <c r="D3801" s="178" t="s">
        <v>883</v>
      </c>
      <c r="E3801" s="178" t="s">
        <v>857</v>
      </c>
    </row>
    <row r="3802" spans="1:5" x14ac:dyDescent="0.25">
      <c r="A3802" s="178" t="s">
        <v>516</v>
      </c>
      <c r="B3802" s="178" t="s">
        <v>3424</v>
      </c>
      <c r="C3802" s="178" t="s">
        <v>884</v>
      </c>
      <c r="D3802" s="178" t="s">
        <v>883</v>
      </c>
      <c r="E3802" s="178" t="s">
        <v>665</v>
      </c>
    </row>
    <row r="3803" spans="1:5" x14ac:dyDescent="0.25">
      <c r="A3803" s="178" t="s">
        <v>516</v>
      </c>
      <c r="B3803" s="178" t="s">
        <v>3423</v>
      </c>
      <c r="C3803" s="178" t="s">
        <v>882</v>
      </c>
      <c r="D3803" s="178" t="s">
        <v>881</v>
      </c>
      <c r="E3803" s="178" t="s">
        <v>766</v>
      </c>
    </row>
    <row r="3804" spans="1:5" x14ac:dyDescent="0.25">
      <c r="A3804" s="178" t="s">
        <v>516</v>
      </c>
      <c r="B3804" s="178" t="s">
        <v>3423</v>
      </c>
      <c r="C3804" s="178" t="s">
        <v>882</v>
      </c>
      <c r="D3804" s="178" t="s">
        <v>881</v>
      </c>
      <c r="E3804" s="178" t="s">
        <v>627</v>
      </c>
    </row>
    <row r="3805" spans="1:5" x14ac:dyDescent="0.25">
      <c r="A3805" s="178" t="s">
        <v>516</v>
      </c>
      <c r="B3805" s="178" t="s">
        <v>3423</v>
      </c>
      <c r="C3805" s="178" t="s">
        <v>882</v>
      </c>
      <c r="D3805" s="178" t="s">
        <v>881</v>
      </c>
      <c r="E3805" s="178" t="s">
        <v>581</v>
      </c>
    </row>
    <row r="3806" spans="1:5" x14ac:dyDescent="0.25">
      <c r="A3806" s="178" t="s">
        <v>516</v>
      </c>
      <c r="B3806" s="178" t="s">
        <v>3423</v>
      </c>
      <c r="C3806" s="178" t="s">
        <v>882</v>
      </c>
      <c r="D3806" s="178" t="s">
        <v>881</v>
      </c>
      <c r="E3806" s="178" t="s">
        <v>539</v>
      </c>
    </row>
    <row r="3807" spans="1:5" x14ac:dyDescent="0.25">
      <c r="A3807" s="178" t="s">
        <v>516</v>
      </c>
      <c r="B3807" s="178" t="s">
        <v>3423</v>
      </c>
      <c r="C3807" s="178" t="s">
        <v>882</v>
      </c>
      <c r="D3807" s="178" t="s">
        <v>881</v>
      </c>
      <c r="E3807" s="178" t="s">
        <v>728</v>
      </c>
    </row>
    <row r="3808" spans="1:5" x14ac:dyDescent="0.25">
      <c r="A3808" s="178" t="s">
        <v>516</v>
      </c>
      <c r="B3808" s="178" t="s">
        <v>3423</v>
      </c>
      <c r="C3808" s="178" t="s">
        <v>882</v>
      </c>
      <c r="D3808" s="178" t="s">
        <v>881</v>
      </c>
      <c r="E3808" s="178" t="s">
        <v>3210</v>
      </c>
    </row>
    <row r="3809" spans="1:5" x14ac:dyDescent="0.25">
      <c r="A3809" s="178" t="s">
        <v>516</v>
      </c>
      <c r="B3809" s="178" t="s">
        <v>3421</v>
      </c>
      <c r="C3809" s="178" t="s">
        <v>880</v>
      </c>
      <c r="D3809" s="178" t="s">
        <v>879</v>
      </c>
      <c r="E3809" s="178" t="s">
        <v>3373</v>
      </c>
    </row>
    <row r="3810" spans="1:5" x14ac:dyDescent="0.25">
      <c r="A3810" s="178" t="s">
        <v>516</v>
      </c>
      <c r="B3810" s="178" t="s">
        <v>3421</v>
      </c>
      <c r="C3810" s="178" t="s">
        <v>880</v>
      </c>
      <c r="D3810" s="178" t="s">
        <v>879</v>
      </c>
      <c r="E3810" s="178" t="s">
        <v>811</v>
      </c>
    </row>
    <row r="3811" spans="1:5" x14ac:dyDescent="0.25">
      <c r="A3811" s="178" t="s">
        <v>516</v>
      </c>
      <c r="B3811" s="178" t="s">
        <v>3421</v>
      </c>
      <c r="C3811" s="178" t="s">
        <v>880</v>
      </c>
      <c r="D3811" s="178" t="s">
        <v>879</v>
      </c>
      <c r="E3811" s="178" t="s">
        <v>3152</v>
      </c>
    </row>
    <row r="3812" spans="1:5" x14ac:dyDescent="0.25">
      <c r="A3812" s="178" t="s">
        <v>516</v>
      </c>
      <c r="B3812" s="178" t="s">
        <v>3421</v>
      </c>
      <c r="C3812" s="178" t="s">
        <v>880</v>
      </c>
      <c r="D3812" s="178" t="s">
        <v>879</v>
      </c>
      <c r="E3812" s="178" t="s">
        <v>3422</v>
      </c>
    </row>
    <row r="3813" spans="1:5" x14ac:dyDescent="0.25">
      <c r="A3813" s="178" t="s">
        <v>516</v>
      </c>
      <c r="B3813" s="178" t="s">
        <v>3421</v>
      </c>
      <c r="C3813" s="178" t="s">
        <v>880</v>
      </c>
      <c r="D3813" s="178" t="s">
        <v>879</v>
      </c>
      <c r="E3813" s="178" t="s">
        <v>3204</v>
      </c>
    </row>
    <row r="3814" spans="1:5" x14ac:dyDescent="0.25">
      <c r="A3814" s="178" t="s">
        <v>516</v>
      </c>
      <c r="B3814" s="178" t="s">
        <v>3421</v>
      </c>
      <c r="C3814" s="178" t="s">
        <v>880</v>
      </c>
      <c r="D3814" s="178" t="s">
        <v>879</v>
      </c>
      <c r="E3814" s="178" t="s">
        <v>825</v>
      </c>
    </row>
    <row r="3815" spans="1:5" x14ac:dyDescent="0.25">
      <c r="A3815" s="178" t="s">
        <v>516</v>
      </c>
      <c r="B3815" s="178" t="s">
        <v>3421</v>
      </c>
      <c r="C3815" s="178" t="s">
        <v>880</v>
      </c>
      <c r="D3815" s="178" t="s">
        <v>879</v>
      </c>
      <c r="E3815" s="178" t="s">
        <v>533</v>
      </c>
    </row>
    <row r="3816" spans="1:5" x14ac:dyDescent="0.25">
      <c r="A3816" s="178" t="s">
        <v>516</v>
      </c>
      <c r="B3816" s="178" t="s">
        <v>3421</v>
      </c>
      <c r="C3816" s="178" t="s">
        <v>880</v>
      </c>
      <c r="D3816" s="178" t="s">
        <v>879</v>
      </c>
      <c r="E3816" s="178" t="s">
        <v>3270</v>
      </c>
    </row>
    <row r="3817" spans="1:5" x14ac:dyDescent="0.25">
      <c r="A3817" s="178" t="s">
        <v>516</v>
      </c>
      <c r="B3817" s="178" t="s">
        <v>3421</v>
      </c>
      <c r="C3817" s="178" t="s">
        <v>880</v>
      </c>
      <c r="D3817" s="178" t="s">
        <v>879</v>
      </c>
      <c r="E3817" s="178" t="s">
        <v>651</v>
      </c>
    </row>
    <row r="3818" spans="1:5" x14ac:dyDescent="0.25">
      <c r="A3818" s="178" t="s">
        <v>516</v>
      </c>
      <c r="B3818" s="178" t="s">
        <v>3419</v>
      </c>
      <c r="C3818" s="178" t="s">
        <v>878</v>
      </c>
      <c r="D3818" s="178" t="s">
        <v>877</v>
      </c>
      <c r="E3818" s="178" t="s">
        <v>547</v>
      </c>
    </row>
    <row r="3819" spans="1:5" x14ac:dyDescent="0.25">
      <c r="A3819" s="178" t="s">
        <v>516</v>
      </c>
      <c r="B3819" s="178" t="s">
        <v>3419</v>
      </c>
      <c r="C3819" s="178" t="s">
        <v>878</v>
      </c>
      <c r="D3819" s="178" t="s">
        <v>877</v>
      </c>
      <c r="E3819" s="178" t="s">
        <v>519</v>
      </c>
    </row>
    <row r="3820" spans="1:5" x14ac:dyDescent="0.25">
      <c r="A3820" s="178" t="s">
        <v>516</v>
      </c>
      <c r="B3820" s="178" t="s">
        <v>3419</v>
      </c>
      <c r="C3820" s="178" t="s">
        <v>878</v>
      </c>
      <c r="D3820" s="178" t="s">
        <v>877</v>
      </c>
      <c r="E3820" s="178" t="s">
        <v>691</v>
      </c>
    </row>
    <row r="3821" spans="1:5" x14ac:dyDescent="0.25">
      <c r="A3821" s="178" t="s">
        <v>516</v>
      </c>
      <c r="B3821" s="178" t="s">
        <v>3419</v>
      </c>
      <c r="C3821" s="178" t="s">
        <v>878</v>
      </c>
      <c r="D3821" s="178" t="s">
        <v>877</v>
      </c>
      <c r="E3821" s="178" t="s">
        <v>625</v>
      </c>
    </row>
    <row r="3822" spans="1:5" x14ac:dyDescent="0.25">
      <c r="A3822" s="178" t="s">
        <v>516</v>
      </c>
      <c r="B3822" s="178" t="s">
        <v>3419</v>
      </c>
      <c r="C3822" s="178" t="s">
        <v>878</v>
      </c>
      <c r="D3822" s="178" t="s">
        <v>877</v>
      </c>
      <c r="E3822" s="178" t="s">
        <v>3420</v>
      </c>
    </row>
    <row r="3823" spans="1:5" x14ac:dyDescent="0.25">
      <c r="A3823" s="178" t="s">
        <v>516</v>
      </c>
      <c r="B3823" s="178" t="s">
        <v>3419</v>
      </c>
      <c r="C3823" s="178" t="s">
        <v>878</v>
      </c>
      <c r="D3823" s="178" t="s">
        <v>877</v>
      </c>
      <c r="E3823" s="178" t="s">
        <v>760</v>
      </c>
    </row>
    <row r="3824" spans="1:5" x14ac:dyDescent="0.25">
      <c r="A3824" s="178" t="s">
        <v>516</v>
      </c>
      <c r="B3824" s="178" t="s">
        <v>3419</v>
      </c>
      <c r="C3824" s="178" t="s">
        <v>878</v>
      </c>
      <c r="D3824" s="178" t="s">
        <v>877</v>
      </c>
      <c r="E3824" s="178" t="s">
        <v>597</v>
      </c>
    </row>
    <row r="3825" spans="1:5" x14ac:dyDescent="0.25">
      <c r="A3825" s="178" t="s">
        <v>516</v>
      </c>
      <c r="B3825" s="178" t="s">
        <v>3418</v>
      </c>
      <c r="C3825" s="178" t="s">
        <v>876</v>
      </c>
      <c r="D3825" s="178" t="s">
        <v>875</v>
      </c>
      <c r="E3825" s="178" t="s">
        <v>3195</v>
      </c>
    </row>
    <row r="3826" spans="1:5" x14ac:dyDescent="0.25">
      <c r="A3826" s="178" t="s">
        <v>516</v>
      </c>
      <c r="B3826" s="178" t="s">
        <v>3418</v>
      </c>
      <c r="C3826" s="178" t="s">
        <v>876</v>
      </c>
      <c r="D3826" s="178" t="s">
        <v>875</v>
      </c>
      <c r="E3826" s="178" t="s">
        <v>611</v>
      </c>
    </row>
    <row r="3827" spans="1:5" x14ac:dyDescent="0.25">
      <c r="A3827" s="178" t="s">
        <v>516</v>
      </c>
      <c r="B3827" s="178" t="s">
        <v>3418</v>
      </c>
      <c r="C3827" s="178" t="s">
        <v>876</v>
      </c>
      <c r="D3827" s="178" t="s">
        <v>875</v>
      </c>
      <c r="E3827" s="178" t="s">
        <v>3200</v>
      </c>
    </row>
    <row r="3828" spans="1:5" x14ac:dyDescent="0.25">
      <c r="A3828" s="178" t="s">
        <v>516</v>
      </c>
      <c r="B3828" s="178" t="s">
        <v>3418</v>
      </c>
      <c r="C3828" s="178" t="s">
        <v>876</v>
      </c>
      <c r="D3828" s="178" t="s">
        <v>875</v>
      </c>
      <c r="E3828" s="178" t="s">
        <v>3169</v>
      </c>
    </row>
    <row r="3829" spans="1:5" x14ac:dyDescent="0.25">
      <c r="A3829" s="178" t="s">
        <v>516</v>
      </c>
      <c r="B3829" s="178" t="s">
        <v>3418</v>
      </c>
      <c r="C3829" s="178" t="s">
        <v>876</v>
      </c>
      <c r="D3829" s="178" t="s">
        <v>875</v>
      </c>
      <c r="E3829" s="178" t="s">
        <v>728</v>
      </c>
    </row>
    <row r="3830" spans="1:5" x14ac:dyDescent="0.25">
      <c r="A3830" s="178" t="s">
        <v>516</v>
      </c>
      <c r="B3830" s="178" t="s">
        <v>3418</v>
      </c>
      <c r="C3830" s="178" t="s">
        <v>876</v>
      </c>
      <c r="D3830" s="178" t="s">
        <v>875</v>
      </c>
      <c r="E3830" s="178" t="s">
        <v>3279</v>
      </c>
    </row>
    <row r="3831" spans="1:5" x14ac:dyDescent="0.25">
      <c r="A3831" s="178" t="s">
        <v>516</v>
      </c>
      <c r="B3831" s="178" t="s">
        <v>3418</v>
      </c>
      <c r="C3831" s="178" t="s">
        <v>876</v>
      </c>
      <c r="D3831" s="178" t="s">
        <v>875</v>
      </c>
      <c r="E3831" s="178" t="s">
        <v>3269</v>
      </c>
    </row>
    <row r="3832" spans="1:5" x14ac:dyDescent="0.25">
      <c r="A3832" s="178" t="s">
        <v>516</v>
      </c>
      <c r="B3832" s="178" t="s">
        <v>3418</v>
      </c>
      <c r="C3832" s="178" t="s">
        <v>876</v>
      </c>
      <c r="D3832" s="178" t="s">
        <v>875</v>
      </c>
      <c r="E3832" s="178" t="s">
        <v>561</v>
      </c>
    </row>
    <row r="3833" spans="1:5" x14ac:dyDescent="0.25">
      <c r="A3833" s="178" t="s">
        <v>516</v>
      </c>
      <c r="B3833" s="178" t="s">
        <v>3417</v>
      </c>
      <c r="C3833" s="178" t="s">
        <v>874</v>
      </c>
      <c r="D3833" s="178" t="s">
        <v>873</v>
      </c>
      <c r="E3833" s="178" t="s">
        <v>440</v>
      </c>
    </row>
    <row r="3834" spans="1:5" x14ac:dyDescent="0.25">
      <c r="A3834" s="178" t="s">
        <v>516</v>
      </c>
      <c r="B3834" s="178" t="s">
        <v>3417</v>
      </c>
      <c r="C3834" s="178" t="s">
        <v>874</v>
      </c>
      <c r="D3834" s="178" t="s">
        <v>873</v>
      </c>
      <c r="E3834" s="178" t="s">
        <v>537</v>
      </c>
    </row>
    <row r="3835" spans="1:5" x14ac:dyDescent="0.25">
      <c r="A3835" s="178" t="s">
        <v>516</v>
      </c>
      <c r="B3835" s="178" t="s">
        <v>3417</v>
      </c>
      <c r="C3835" s="178" t="s">
        <v>874</v>
      </c>
      <c r="D3835" s="178" t="s">
        <v>873</v>
      </c>
      <c r="E3835" s="178" t="s">
        <v>851</v>
      </c>
    </row>
    <row r="3836" spans="1:5" x14ac:dyDescent="0.25">
      <c r="A3836" s="178" t="s">
        <v>516</v>
      </c>
      <c r="B3836" s="178" t="s">
        <v>3417</v>
      </c>
      <c r="C3836" s="178" t="s">
        <v>874</v>
      </c>
      <c r="D3836" s="178" t="s">
        <v>873</v>
      </c>
      <c r="E3836" s="178" t="s">
        <v>849</v>
      </c>
    </row>
    <row r="3837" spans="1:5" x14ac:dyDescent="0.25">
      <c r="A3837" s="178" t="s">
        <v>516</v>
      </c>
      <c r="B3837" s="178" t="s">
        <v>3417</v>
      </c>
      <c r="C3837" s="178" t="s">
        <v>874</v>
      </c>
      <c r="D3837" s="178" t="s">
        <v>873</v>
      </c>
      <c r="E3837" s="178" t="s">
        <v>3343</v>
      </c>
    </row>
    <row r="3838" spans="1:5" x14ac:dyDescent="0.25">
      <c r="A3838" s="178" t="s">
        <v>516</v>
      </c>
      <c r="B3838" s="178" t="s">
        <v>3417</v>
      </c>
      <c r="C3838" s="178" t="s">
        <v>874</v>
      </c>
      <c r="D3838" s="178" t="s">
        <v>873</v>
      </c>
      <c r="E3838" s="178" t="s">
        <v>3290</v>
      </c>
    </row>
    <row r="3839" spans="1:5" x14ac:dyDescent="0.25">
      <c r="A3839" s="178" t="s">
        <v>516</v>
      </c>
      <c r="B3839" s="178" t="s">
        <v>3416</v>
      </c>
      <c r="C3839" s="178" t="s">
        <v>3415</v>
      </c>
      <c r="D3839" s="178" t="s">
        <v>3414</v>
      </c>
      <c r="E3839" s="178" t="s">
        <v>3200</v>
      </c>
    </row>
    <row r="3840" spans="1:5" x14ac:dyDescent="0.25">
      <c r="A3840" s="178" t="s">
        <v>516</v>
      </c>
      <c r="B3840" s="178" t="s">
        <v>3416</v>
      </c>
      <c r="C3840" s="178" t="s">
        <v>3415</v>
      </c>
      <c r="D3840" s="178" t="s">
        <v>3414</v>
      </c>
      <c r="E3840" s="178" t="s">
        <v>3194</v>
      </c>
    </row>
    <row r="3841" spans="1:5" x14ac:dyDescent="0.25">
      <c r="A3841" s="178" t="s">
        <v>516</v>
      </c>
      <c r="B3841" s="178" t="s">
        <v>3416</v>
      </c>
      <c r="C3841" s="178" t="s">
        <v>3415</v>
      </c>
      <c r="D3841" s="178" t="s">
        <v>3414</v>
      </c>
      <c r="E3841" s="178" t="s">
        <v>679</v>
      </c>
    </row>
    <row r="3842" spans="1:5" x14ac:dyDescent="0.25">
      <c r="A3842" s="178" t="s">
        <v>516</v>
      </c>
      <c r="B3842" s="178" t="s">
        <v>3416</v>
      </c>
      <c r="C3842" s="178" t="s">
        <v>3415</v>
      </c>
      <c r="D3842" s="178" t="s">
        <v>3414</v>
      </c>
      <c r="E3842" s="178" t="s">
        <v>3302</v>
      </c>
    </row>
    <row r="3843" spans="1:5" x14ac:dyDescent="0.25">
      <c r="A3843" s="178" t="s">
        <v>516</v>
      </c>
      <c r="B3843" s="178" t="s">
        <v>3416</v>
      </c>
      <c r="C3843" s="178" t="s">
        <v>3415</v>
      </c>
      <c r="D3843" s="178" t="s">
        <v>3414</v>
      </c>
      <c r="E3843" s="178" t="s">
        <v>3195</v>
      </c>
    </row>
    <row r="3844" spans="1:5" x14ac:dyDescent="0.25">
      <c r="A3844" s="178" t="s">
        <v>516</v>
      </c>
      <c r="B3844" s="178" t="s">
        <v>3416</v>
      </c>
      <c r="C3844" s="178" t="s">
        <v>3415</v>
      </c>
      <c r="D3844" s="178" t="s">
        <v>3414</v>
      </c>
      <c r="E3844" s="178" t="s">
        <v>3187</v>
      </c>
    </row>
    <row r="3845" spans="1:5" x14ac:dyDescent="0.25">
      <c r="A3845" s="178" t="s">
        <v>516</v>
      </c>
      <c r="B3845" s="178" t="s">
        <v>3413</v>
      </c>
      <c r="C3845" s="178" t="s">
        <v>872</v>
      </c>
      <c r="D3845" s="178" t="s">
        <v>871</v>
      </c>
      <c r="E3845" s="178" t="s">
        <v>691</v>
      </c>
    </row>
    <row r="3846" spans="1:5" x14ac:dyDescent="0.25">
      <c r="A3846" s="178" t="s">
        <v>516</v>
      </c>
      <c r="B3846" s="178" t="s">
        <v>3413</v>
      </c>
      <c r="C3846" s="178" t="s">
        <v>872</v>
      </c>
      <c r="D3846" s="178" t="s">
        <v>871</v>
      </c>
      <c r="E3846" s="178" t="s">
        <v>595</v>
      </c>
    </row>
    <row r="3847" spans="1:5" x14ac:dyDescent="0.25">
      <c r="A3847" s="178" t="s">
        <v>516</v>
      </c>
      <c r="B3847" s="178" t="s">
        <v>3413</v>
      </c>
      <c r="C3847" s="178" t="s">
        <v>872</v>
      </c>
      <c r="D3847" s="178" t="s">
        <v>871</v>
      </c>
      <c r="E3847" s="178" t="s">
        <v>567</v>
      </c>
    </row>
    <row r="3848" spans="1:5" x14ac:dyDescent="0.25">
      <c r="A3848" s="178" t="s">
        <v>516</v>
      </c>
      <c r="B3848" s="178" t="s">
        <v>3413</v>
      </c>
      <c r="C3848" s="178" t="s">
        <v>872</v>
      </c>
      <c r="D3848" s="178" t="s">
        <v>871</v>
      </c>
      <c r="E3848" s="178" t="s">
        <v>629</v>
      </c>
    </row>
    <row r="3849" spans="1:5" x14ac:dyDescent="0.25">
      <c r="A3849" s="178" t="s">
        <v>516</v>
      </c>
      <c r="B3849" s="178" t="s">
        <v>3413</v>
      </c>
      <c r="C3849" s="178" t="s">
        <v>872</v>
      </c>
      <c r="D3849" s="178" t="s">
        <v>871</v>
      </c>
      <c r="E3849" s="178" t="s">
        <v>3412</v>
      </c>
    </row>
    <row r="3850" spans="1:5" x14ac:dyDescent="0.25">
      <c r="A3850" s="178" t="s">
        <v>516</v>
      </c>
      <c r="B3850" s="178" t="s">
        <v>3411</v>
      </c>
      <c r="C3850" s="178" t="s">
        <v>870</v>
      </c>
      <c r="D3850" s="178" t="s">
        <v>869</v>
      </c>
      <c r="E3850" s="178" t="s">
        <v>591</v>
      </c>
    </row>
    <row r="3851" spans="1:5" x14ac:dyDescent="0.25">
      <c r="A3851" s="178" t="s">
        <v>516</v>
      </c>
      <c r="B3851" s="178" t="s">
        <v>3411</v>
      </c>
      <c r="C3851" s="178" t="s">
        <v>870</v>
      </c>
      <c r="D3851" s="178" t="s">
        <v>869</v>
      </c>
      <c r="E3851" s="178" t="s">
        <v>723</v>
      </c>
    </row>
    <row r="3852" spans="1:5" x14ac:dyDescent="0.25">
      <c r="A3852" s="178" t="s">
        <v>516</v>
      </c>
      <c r="B3852" s="178" t="s">
        <v>3411</v>
      </c>
      <c r="C3852" s="178" t="s">
        <v>870</v>
      </c>
      <c r="D3852" s="178" t="s">
        <v>869</v>
      </c>
      <c r="E3852" s="178" t="s">
        <v>617</v>
      </c>
    </row>
    <row r="3853" spans="1:5" x14ac:dyDescent="0.25">
      <c r="A3853" s="178" t="s">
        <v>516</v>
      </c>
      <c r="B3853" s="178" t="s">
        <v>3411</v>
      </c>
      <c r="C3853" s="178" t="s">
        <v>870</v>
      </c>
      <c r="D3853" s="178" t="s">
        <v>869</v>
      </c>
      <c r="E3853" s="178" t="s">
        <v>3145</v>
      </c>
    </row>
    <row r="3854" spans="1:5" x14ac:dyDescent="0.25">
      <c r="A3854" s="178" t="s">
        <v>516</v>
      </c>
      <c r="B3854" s="178" t="s">
        <v>3411</v>
      </c>
      <c r="C3854" s="178" t="s">
        <v>870</v>
      </c>
      <c r="D3854" s="178" t="s">
        <v>869</v>
      </c>
      <c r="E3854" s="178" t="s">
        <v>655</v>
      </c>
    </row>
    <row r="3855" spans="1:5" x14ac:dyDescent="0.25">
      <c r="A3855" s="178" t="s">
        <v>516</v>
      </c>
      <c r="B3855" s="178" t="s">
        <v>3411</v>
      </c>
      <c r="C3855" s="178" t="s">
        <v>870</v>
      </c>
      <c r="D3855" s="178" t="s">
        <v>869</v>
      </c>
      <c r="E3855" s="178" t="s">
        <v>547</v>
      </c>
    </row>
    <row r="3856" spans="1:5" x14ac:dyDescent="0.25">
      <c r="A3856" s="178" t="s">
        <v>516</v>
      </c>
      <c r="B3856" s="178" t="s">
        <v>3410</v>
      </c>
      <c r="C3856" s="178" t="s">
        <v>868</v>
      </c>
      <c r="D3856" s="178" t="s">
        <v>867</v>
      </c>
      <c r="E3856" s="178" t="s">
        <v>3198</v>
      </c>
    </row>
    <row r="3857" spans="1:5" x14ac:dyDescent="0.25">
      <c r="A3857" s="178" t="s">
        <v>516</v>
      </c>
      <c r="B3857" s="178" t="s">
        <v>3410</v>
      </c>
      <c r="C3857" s="178" t="s">
        <v>868</v>
      </c>
      <c r="D3857" s="178" t="s">
        <v>867</v>
      </c>
      <c r="E3857" s="178" t="s">
        <v>3216</v>
      </c>
    </row>
    <row r="3858" spans="1:5" x14ac:dyDescent="0.25">
      <c r="A3858" s="178" t="s">
        <v>516</v>
      </c>
      <c r="B3858" s="178" t="s">
        <v>3410</v>
      </c>
      <c r="C3858" s="178" t="s">
        <v>868</v>
      </c>
      <c r="D3858" s="178" t="s">
        <v>867</v>
      </c>
      <c r="E3858" s="178" t="s">
        <v>647</v>
      </c>
    </row>
    <row r="3859" spans="1:5" x14ac:dyDescent="0.25">
      <c r="A3859" s="178" t="s">
        <v>516</v>
      </c>
      <c r="B3859" s="178" t="s">
        <v>3410</v>
      </c>
      <c r="C3859" s="178" t="s">
        <v>868</v>
      </c>
      <c r="D3859" s="178" t="s">
        <v>867</v>
      </c>
      <c r="E3859" s="178" t="s">
        <v>625</v>
      </c>
    </row>
    <row r="3860" spans="1:5" x14ac:dyDescent="0.25">
      <c r="A3860" s="178" t="s">
        <v>516</v>
      </c>
      <c r="B3860" s="178" t="s">
        <v>3410</v>
      </c>
      <c r="C3860" s="178" t="s">
        <v>868</v>
      </c>
      <c r="D3860" s="178" t="s">
        <v>867</v>
      </c>
      <c r="E3860" s="178" t="s">
        <v>793</v>
      </c>
    </row>
    <row r="3861" spans="1:5" x14ac:dyDescent="0.25">
      <c r="A3861" s="178" t="s">
        <v>516</v>
      </c>
      <c r="B3861" s="178" t="s">
        <v>3409</v>
      </c>
      <c r="C3861" s="178" t="s">
        <v>866</v>
      </c>
      <c r="D3861" s="178" t="s">
        <v>865</v>
      </c>
      <c r="E3861" s="178" t="s">
        <v>849</v>
      </c>
    </row>
    <row r="3862" spans="1:5" x14ac:dyDescent="0.25">
      <c r="A3862" s="178" t="s">
        <v>516</v>
      </c>
      <c r="B3862" s="178" t="s">
        <v>3409</v>
      </c>
      <c r="C3862" s="178" t="s">
        <v>866</v>
      </c>
      <c r="D3862" s="178" t="s">
        <v>865</v>
      </c>
      <c r="E3862" s="178" t="s">
        <v>685</v>
      </c>
    </row>
    <row r="3863" spans="1:5" x14ac:dyDescent="0.25">
      <c r="A3863" s="178" t="s">
        <v>516</v>
      </c>
      <c r="B3863" s="178" t="s">
        <v>3409</v>
      </c>
      <c r="C3863" s="178" t="s">
        <v>866</v>
      </c>
      <c r="D3863" s="178" t="s">
        <v>865</v>
      </c>
      <c r="E3863" s="178" t="s">
        <v>683</v>
      </c>
    </row>
    <row r="3864" spans="1:5" x14ac:dyDescent="0.25">
      <c r="A3864" s="178" t="s">
        <v>516</v>
      </c>
      <c r="B3864" s="178" t="s">
        <v>3409</v>
      </c>
      <c r="C3864" s="178" t="s">
        <v>866</v>
      </c>
      <c r="D3864" s="178" t="s">
        <v>865</v>
      </c>
      <c r="E3864" s="178" t="s">
        <v>645</v>
      </c>
    </row>
    <row r="3865" spans="1:5" x14ac:dyDescent="0.25">
      <c r="A3865" s="178" t="s">
        <v>516</v>
      </c>
      <c r="B3865" s="178" t="s">
        <v>3409</v>
      </c>
      <c r="C3865" s="178" t="s">
        <v>866</v>
      </c>
      <c r="D3865" s="178" t="s">
        <v>865</v>
      </c>
      <c r="E3865" s="178" t="s">
        <v>575</v>
      </c>
    </row>
    <row r="3866" spans="1:5" x14ac:dyDescent="0.25">
      <c r="A3866" s="178" t="s">
        <v>516</v>
      </c>
      <c r="B3866" s="178" t="s">
        <v>3408</v>
      </c>
      <c r="C3866" s="178" t="s">
        <v>864</v>
      </c>
      <c r="D3866" s="178" t="s">
        <v>863</v>
      </c>
      <c r="E3866" s="178" t="s">
        <v>3148</v>
      </c>
    </row>
    <row r="3867" spans="1:5" x14ac:dyDescent="0.25">
      <c r="A3867" s="178" t="s">
        <v>516</v>
      </c>
      <c r="B3867" s="178" t="s">
        <v>3408</v>
      </c>
      <c r="C3867" s="178" t="s">
        <v>864</v>
      </c>
      <c r="D3867" s="178" t="s">
        <v>863</v>
      </c>
      <c r="E3867" s="178" t="s">
        <v>801</v>
      </c>
    </row>
    <row r="3868" spans="1:5" x14ac:dyDescent="0.25">
      <c r="A3868" s="178" t="s">
        <v>516</v>
      </c>
      <c r="B3868" s="178" t="s">
        <v>3408</v>
      </c>
      <c r="C3868" s="178" t="s">
        <v>864</v>
      </c>
      <c r="D3868" s="178" t="s">
        <v>863</v>
      </c>
      <c r="E3868" s="178" t="s">
        <v>687</v>
      </c>
    </row>
    <row r="3869" spans="1:5" x14ac:dyDescent="0.25">
      <c r="A3869" s="178" t="s">
        <v>516</v>
      </c>
      <c r="B3869" s="178" t="s">
        <v>3407</v>
      </c>
      <c r="C3869" s="178" t="s">
        <v>860</v>
      </c>
      <c r="D3869" s="178" t="s">
        <v>859</v>
      </c>
      <c r="E3869" s="178" t="s">
        <v>825</v>
      </c>
    </row>
    <row r="3870" spans="1:5" x14ac:dyDescent="0.25">
      <c r="A3870" s="178" t="s">
        <v>516</v>
      </c>
      <c r="B3870" s="178" t="s">
        <v>3407</v>
      </c>
      <c r="C3870" s="178" t="s">
        <v>860</v>
      </c>
      <c r="D3870" s="178" t="s">
        <v>859</v>
      </c>
      <c r="E3870" s="178" t="s">
        <v>3204</v>
      </c>
    </row>
    <row r="3871" spans="1:5" x14ac:dyDescent="0.25">
      <c r="A3871" s="178" t="s">
        <v>516</v>
      </c>
      <c r="B3871" s="178" t="s">
        <v>3407</v>
      </c>
      <c r="C3871" s="178" t="s">
        <v>860</v>
      </c>
      <c r="D3871" s="178" t="s">
        <v>859</v>
      </c>
      <c r="E3871" s="178" t="s">
        <v>847</v>
      </c>
    </row>
    <row r="3872" spans="1:5" x14ac:dyDescent="0.25">
      <c r="A3872" s="178" t="s">
        <v>516</v>
      </c>
      <c r="B3872" s="178" t="s">
        <v>3407</v>
      </c>
      <c r="C3872" s="178" t="s">
        <v>860</v>
      </c>
      <c r="D3872" s="178" t="s">
        <v>859</v>
      </c>
      <c r="E3872" s="178" t="s">
        <v>561</v>
      </c>
    </row>
    <row r="3873" spans="1:5" x14ac:dyDescent="0.25">
      <c r="A3873" s="178" t="s">
        <v>516</v>
      </c>
      <c r="B3873" s="178" t="s">
        <v>3407</v>
      </c>
      <c r="C3873" s="178" t="s">
        <v>860</v>
      </c>
      <c r="D3873" s="178" t="s">
        <v>859</v>
      </c>
      <c r="E3873" s="178" t="s">
        <v>3163</v>
      </c>
    </row>
    <row r="3874" spans="1:5" x14ac:dyDescent="0.25">
      <c r="A3874" s="178" t="s">
        <v>516</v>
      </c>
      <c r="B3874" s="178" t="s">
        <v>3405</v>
      </c>
      <c r="C3874" s="178" t="s">
        <v>858</v>
      </c>
      <c r="D3874" s="178" t="s">
        <v>857</v>
      </c>
      <c r="E3874" s="178" t="s">
        <v>778</v>
      </c>
    </row>
    <row r="3875" spans="1:5" x14ac:dyDescent="0.25">
      <c r="A3875" s="178" t="s">
        <v>516</v>
      </c>
      <c r="B3875" s="178" t="s">
        <v>3405</v>
      </c>
      <c r="C3875" s="178" t="s">
        <v>858</v>
      </c>
      <c r="D3875" s="178" t="s">
        <v>857</v>
      </c>
      <c r="E3875" s="178" t="s">
        <v>585</v>
      </c>
    </row>
    <row r="3876" spans="1:5" x14ac:dyDescent="0.25">
      <c r="A3876" s="178" t="s">
        <v>516</v>
      </c>
      <c r="B3876" s="178" t="s">
        <v>3405</v>
      </c>
      <c r="C3876" s="178" t="s">
        <v>858</v>
      </c>
      <c r="D3876" s="178" t="s">
        <v>857</v>
      </c>
      <c r="E3876" s="178" t="s">
        <v>883</v>
      </c>
    </row>
    <row r="3877" spans="1:5" x14ac:dyDescent="0.25">
      <c r="A3877" s="178" t="s">
        <v>516</v>
      </c>
      <c r="B3877" s="178" t="s">
        <v>3405</v>
      </c>
      <c r="C3877" s="178" t="s">
        <v>858</v>
      </c>
      <c r="D3877" s="178" t="s">
        <v>857</v>
      </c>
      <c r="E3877" s="178" t="s">
        <v>535</v>
      </c>
    </row>
    <row r="3878" spans="1:5" x14ac:dyDescent="0.25">
      <c r="A3878" s="178" t="s">
        <v>516</v>
      </c>
      <c r="B3878" s="178" t="s">
        <v>3405</v>
      </c>
      <c r="C3878" s="178" t="s">
        <v>858</v>
      </c>
      <c r="D3878" s="178" t="s">
        <v>857</v>
      </c>
      <c r="E3878" s="178" t="s">
        <v>3406</v>
      </c>
    </row>
    <row r="3879" spans="1:5" x14ac:dyDescent="0.25">
      <c r="A3879" s="178" t="s">
        <v>516</v>
      </c>
      <c r="B3879" s="178" t="s">
        <v>3405</v>
      </c>
      <c r="C3879" s="178" t="s">
        <v>858</v>
      </c>
      <c r="D3879" s="178" t="s">
        <v>857</v>
      </c>
      <c r="E3879" s="178" t="s">
        <v>665</v>
      </c>
    </row>
    <row r="3880" spans="1:5" x14ac:dyDescent="0.25">
      <c r="A3880" s="178" t="s">
        <v>516</v>
      </c>
      <c r="B3880" s="178" t="s">
        <v>3404</v>
      </c>
      <c r="C3880" s="178" t="s">
        <v>854</v>
      </c>
      <c r="D3880" s="178" t="s">
        <v>853</v>
      </c>
      <c r="E3880" s="178" t="s">
        <v>845</v>
      </c>
    </row>
    <row r="3881" spans="1:5" x14ac:dyDescent="0.25">
      <c r="A3881" s="178" t="s">
        <v>516</v>
      </c>
      <c r="B3881" s="178" t="s">
        <v>3404</v>
      </c>
      <c r="C3881" s="178" t="s">
        <v>854</v>
      </c>
      <c r="D3881" s="178" t="s">
        <v>853</v>
      </c>
      <c r="E3881" s="178" t="s">
        <v>859</v>
      </c>
    </row>
    <row r="3882" spans="1:5" x14ac:dyDescent="0.25">
      <c r="A3882" s="178" t="s">
        <v>516</v>
      </c>
      <c r="B3882" s="178" t="s">
        <v>3404</v>
      </c>
      <c r="C3882" s="178" t="s">
        <v>854</v>
      </c>
      <c r="D3882" s="178" t="s">
        <v>853</v>
      </c>
      <c r="E3882" s="178" t="s">
        <v>847</v>
      </c>
    </row>
    <row r="3883" spans="1:5" x14ac:dyDescent="0.25">
      <c r="A3883" s="178" t="s">
        <v>516</v>
      </c>
      <c r="B3883" s="178" t="s">
        <v>3404</v>
      </c>
      <c r="C3883" s="178" t="s">
        <v>854</v>
      </c>
      <c r="D3883" s="178" t="s">
        <v>853</v>
      </c>
      <c r="E3883" s="178" t="s">
        <v>3152</v>
      </c>
    </row>
    <row r="3884" spans="1:5" x14ac:dyDescent="0.25">
      <c r="A3884" s="178" t="s">
        <v>516</v>
      </c>
      <c r="B3884" s="178" t="s">
        <v>3404</v>
      </c>
      <c r="C3884" s="178" t="s">
        <v>854</v>
      </c>
      <c r="D3884" s="178" t="s">
        <v>853</v>
      </c>
      <c r="E3884" s="178" t="s">
        <v>533</v>
      </c>
    </row>
    <row r="3885" spans="1:5" x14ac:dyDescent="0.25">
      <c r="A3885" s="178" t="s">
        <v>516</v>
      </c>
      <c r="B3885" s="178" t="s">
        <v>3404</v>
      </c>
      <c r="C3885" s="178" t="s">
        <v>854</v>
      </c>
      <c r="D3885" s="178" t="s">
        <v>853</v>
      </c>
      <c r="E3885" s="178" t="s">
        <v>3292</v>
      </c>
    </row>
    <row r="3886" spans="1:5" x14ac:dyDescent="0.25">
      <c r="A3886" s="178" t="s">
        <v>516</v>
      </c>
      <c r="B3886" s="178" t="s">
        <v>3404</v>
      </c>
      <c r="C3886" s="178" t="s">
        <v>854</v>
      </c>
      <c r="D3886" s="178" t="s">
        <v>853</v>
      </c>
      <c r="E3886" s="178" t="s">
        <v>3270</v>
      </c>
    </row>
    <row r="3887" spans="1:5" x14ac:dyDescent="0.25">
      <c r="A3887" s="178" t="s">
        <v>516</v>
      </c>
      <c r="B3887" s="178" t="s">
        <v>3404</v>
      </c>
      <c r="C3887" s="178" t="s">
        <v>854</v>
      </c>
      <c r="D3887" s="178" t="s">
        <v>853</v>
      </c>
      <c r="E3887" s="178" t="s">
        <v>811</v>
      </c>
    </row>
    <row r="3888" spans="1:5" x14ac:dyDescent="0.25">
      <c r="A3888" s="178" t="s">
        <v>516</v>
      </c>
      <c r="B3888" s="178" t="s">
        <v>3404</v>
      </c>
      <c r="C3888" s="178" t="s">
        <v>854</v>
      </c>
      <c r="D3888" s="178" t="s">
        <v>853</v>
      </c>
      <c r="E3888" s="178" t="s">
        <v>3166</v>
      </c>
    </row>
    <row r="3889" spans="1:5" x14ac:dyDescent="0.25">
      <c r="A3889" s="178" t="s">
        <v>516</v>
      </c>
      <c r="B3889" s="178" t="s">
        <v>3404</v>
      </c>
      <c r="C3889" s="178" t="s">
        <v>854</v>
      </c>
      <c r="D3889" s="178" t="s">
        <v>853</v>
      </c>
      <c r="E3889" s="178" t="s">
        <v>752</v>
      </c>
    </row>
    <row r="3890" spans="1:5" x14ac:dyDescent="0.25">
      <c r="A3890" s="178" t="s">
        <v>516</v>
      </c>
      <c r="B3890" s="178" t="s">
        <v>3404</v>
      </c>
      <c r="C3890" s="178" t="s">
        <v>854</v>
      </c>
      <c r="D3890" s="178" t="s">
        <v>853</v>
      </c>
      <c r="E3890" s="178" t="s">
        <v>559</v>
      </c>
    </row>
    <row r="3891" spans="1:5" x14ac:dyDescent="0.25">
      <c r="A3891" s="178" t="s">
        <v>516</v>
      </c>
      <c r="B3891" s="178" t="s">
        <v>3404</v>
      </c>
      <c r="C3891" s="178" t="s">
        <v>854</v>
      </c>
      <c r="D3891" s="178" t="s">
        <v>853</v>
      </c>
      <c r="E3891" s="178" t="s">
        <v>3163</v>
      </c>
    </row>
    <row r="3892" spans="1:5" x14ac:dyDescent="0.25">
      <c r="A3892" s="178" t="s">
        <v>516</v>
      </c>
      <c r="B3892" s="178" t="s">
        <v>3404</v>
      </c>
      <c r="C3892" s="178" t="s">
        <v>854</v>
      </c>
      <c r="D3892" s="178" t="s">
        <v>853</v>
      </c>
      <c r="E3892" s="178" t="s">
        <v>825</v>
      </c>
    </row>
    <row r="3893" spans="1:5" x14ac:dyDescent="0.25">
      <c r="A3893" s="178" t="s">
        <v>516</v>
      </c>
      <c r="B3893" s="178" t="s">
        <v>3402</v>
      </c>
      <c r="C3893" s="178" t="s">
        <v>852</v>
      </c>
      <c r="D3893" s="178" t="s">
        <v>851</v>
      </c>
      <c r="E3893" s="178" t="s">
        <v>721</v>
      </c>
    </row>
    <row r="3894" spans="1:5" x14ac:dyDescent="0.25">
      <c r="A3894" s="178" t="s">
        <v>516</v>
      </c>
      <c r="B3894" s="178" t="s">
        <v>3402</v>
      </c>
      <c r="C3894" s="178" t="s">
        <v>852</v>
      </c>
      <c r="D3894" s="178" t="s">
        <v>851</v>
      </c>
      <c r="E3894" s="178" t="s">
        <v>3403</v>
      </c>
    </row>
    <row r="3895" spans="1:5" x14ac:dyDescent="0.25">
      <c r="A3895" s="178" t="s">
        <v>516</v>
      </c>
      <c r="B3895" s="178" t="s">
        <v>3402</v>
      </c>
      <c r="C3895" s="178" t="s">
        <v>852</v>
      </c>
      <c r="D3895" s="178" t="s">
        <v>851</v>
      </c>
      <c r="E3895" s="178" t="s">
        <v>3241</v>
      </c>
    </row>
    <row r="3896" spans="1:5" x14ac:dyDescent="0.25">
      <c r="A3896" s="178" t="s">
        <v>516</v>
      </c>
      <c r="B3896" s="178" t="s">
        <v>3402</v>
      </c>
      <c r="C3896" s="178" t="s">
        <v>852</v>
      </c>
      <c r="D3896" s="178" t="s">
        <v>851</v>
      </c>
      <c r="E3896" s="178" t="s">
        <v>3290</v>
      </c>
    </row>
    <row r="3897" spans="1:5" x14ac:dyDescent="0.25">
      <c r="A3897" s="178" t="s">
        <v>516</v>
      </c>
      <c r="B3897" s="178" t="s">
        <v>3402</v>
      </c>
      <c r="C3897" s="178" t="s">
        <v>852</v>
      </c>
      <c r="D3897" s="178" t="s">
        <v>851</v>
      </c>
      <c r="E3897" s="178" t="s">
        <v>653</v>
      </c>
    </row>
    <row r="3898" spans="1:5" x14ac:dyDescent="0.25">
      <c r="A3898" s="178" t="s">
        <v>516</v>
      </c>
      <c r="B3898" s="178" t="s">
        <v>3400</v>
      </c>
      <c r="C3898" s="178" t="s">
        <v>850</v>
      </c>
      <c r="D3898" s="178" t="s">
        <v>849</v>
      </c>
      <c r="E3898" s="178" t="s">
        <v>3171</v>
      </c>
    </row>
    <row r="3899" spans="1:5" x14ac:dyDescent="0.25">
      <c r="A3899" s="178" t="s">
        <v>516</v>
      </c>
      <c r="B3899" s="178" t="s">
        <v>3400</v>
      </c>
      <c r="C3899" s="178" t="s">
        <v>850</v>
      </c>
      <c r="D3899" s="178" t="s">
        <v>849</v>
      </c>
      <c r="E3899" s="178" t="s">
        <v>3343</v>
      </c>
    </row>
    <row r="3900" spans="1:5" x14ac:dyDescent="0.25">
      <c r="A3900" s="178" t="s">
        <v>516</v>
      </c>
      <c r="B3900" s="178" t="s">
        <v>3400</v>
      </c>
      <c r="C3900" s="178" t="s">
        <v>850</v>
      </c>
      <c r="D3900" s="178" t="s">
        <v>849</v>
      </c>
      <c r="E3900" s="178" t="s">
        <v>3401</v>
      </c>
    </row>
    <row r="3901" spans="1:5" x14ac:dyDescent="0.25">
      <c r="A3901" s="178" t="s">
        <v>516</v>
      </c>
      <c r="B3901" s="178" t="s">
        <v>3400</v>
      </c>
      <c r="C3901" s="178" t="s">
        <v>850</v>
      </c>
      <c r="D3901" s="178" t="s">
        <v>849</v>
      </c>
      <c r="E3901" s="178" t="s">
        <v>833</v>
      </c>
    </row>
    <row r="3902" spans="1:5" x14ac:dyDescent="0.25">
      <c r="A3902" s="178" t="s">
        <v>516</v>
      </c>
      <c r="B3902" s="178" t="s">
        <v>3400</v>
      </c>
      <c r="C3902" s="178" t="s">
        <v>850</v>
      </c>
      <c r="D3902" s="178" t="s">
        <v>849</v>
      </c>
      <c r="E3902" s="178" t="s">
        <v>440</v>
      </c>
    </row>
    <row r="3903" spans="1:5" x14ac:dyDescent="0.25">
      <c r="A3903" s="178" t="s">
        <v>516</v>
      </c>
      <c r="B3903" s="178" t="s">
        <v>3400</v>
      </c>
      <c r="C3903" s="178" t="s">
        <v>850</v>
      </c>
      <c r="D3903" s="178" t="s">
        <v>849</v>
      </c>
      <c r="E3903" s="178" t="s">
        <v>537</v>
      </c>
    </row>
    <row r="3904" spans="1:5" x14ac:dyDescent="0.25">
      <c r="A3904" s="178" t="s">
        <v>516</v>
      </c>
      <c r="B3904" s="178" t="s">
        <v>3399</v>
      </c>
      <c r="C3904" s="178" t="s">
        <v>848</v>
      </c>
      <c r="D3904" s="178" t="s">
        <v>847</v>
      </c>
      <c r="E3904" s="178" t="s">
        <v>3204</v>
      </c>
    </row>
    <row r="3905" spans="1:5" x14ac:dyDescent="0.25">
      <c r="A3905" s="178" t="s">
        <v>516</v>
      </c>
      <c r="B3905" s="178" t="s">
        <v>3399</v>
      </c>
      <c r="C3905" s="178" t="s">
        <v>848</v>
      </c>
      <c r="D3905" s="178" t="s">
        <v>847</v>
      </c>
      <c r="E3905" s="178" t="s">
        <v>571</v>
      </c>
    </row>
    <row r="3906" spans="1:5" x14ac:dyDescent="0.25">
      <c r="A3906" s="178" t="s">
        <v>516</v>
      </c>
      <c r="B3906" s="178" t="s">
        <v>3399</v>
      </c>
      <c r="C3906" s="178" t="s">
        <v>848</v>
      </c>
      <c r="D3906" s="178" t="s">
        <v>847</v>
      </c>
      <c r="E3906" s="178" t="s">
        <v>859</v>
      </c>
    </row>
    <row r="3907" spans="1:5" x14ac:dyDescent="0.25">
      <c r="A3907" s="178" t="s">
        <v>516</v>
      </c>
      <c r="B3907" s="178" t="s">
        <v>3399</v>
      </c>
      <c r="C3907" s="178" t="s">
        <v>848</v>
      </c>
      <c r="D3907" s="178" t="s">
        <v>847</v>
      </c>
      <c r="E3907" s="178" t="s">
        <v>845</v>
      </c>
    </row>
    <row r="3908" spans="1:5" x14ac:dyDescent="0.25">
      <c r="A3908" s="178" t="s">
        <v>516</v>
      </c>
      <c r="B3908" s="178" t="s">
        <v>3399</v>
      </c>
      <c r="C3908" s="178" t="s">
        <v>848</v>
      </c>
      <c r="D3908" s="178" t="s">
        <v>847</v>
      </c>
      <c r="E3908" s="178" t="s">
        <v>3157</v>
      </c>
    </row>
    <row r="3909" spans="1:5" x14ac:dyDescent="0.25">
      <c r="A3909" s="178" t="s">
        <v>516</v>
      </c>
      <c r="B3909" s="178" t="s">
        <v>3399</v>
      </c>
      <c r="C3909" s="178" t="s">
        <v>848</v>
      </c>
      <c r="D3909" s="178" t="s">
        <v>847</v>
      </c>
      <c r="E3909" s="178" t="s">
        <v>3163</v>
      </c>
    </row>
    <row r="3910" spans="1:5" x14ac:dyDescent="0.25">
      <c r="A3910" s="178" t="s">
        <v>516</v>
      </c>
      <c r="B3910" s="178" t="s">
        <v>3398</v>
      </c>
      <c r="C3910" s="178" t="s">
        <v>846</v>
      </c>
      <c r="D3910" s="178" t="s">
        <v>845</v>
      </c>
      <c r="E3910" s="178" t="s">
        <v>730</v>
      </c>
    </row>
    <row r="3911" spans="1:5" x14ac:dyDescent="0.25">
      <c r="A3911" s="178" t="s">
        <v>516</v>
      </c>
      <c r="B3911" s="178" t="s">
        <v>3398</v>
      </c>
      <c r="C3911" s="178" t="s">
        <v>846</v>
      </c>
      <c r="D3911" s="178" t="s">
        <v>845</v>
      </c>
      <c r="E3911" s="178" t="s">
        <v>571</v>
      </c>
    </row>
    <row r="3912" spans="1:5" x14ac:dyDescent="0.25">
      <c r="A3912" s="178" t="s">
        <v>516</v>
      </c>
      <c r="B3912" s="178" t="s">
        <v>3398</v>
      </c>
      <c r="C3912" s="178" t="s">
        <v>846</v>
      </c>
      <c r="D3912" s="178" t="s">
        <v>845</v>
      </c>
      <c r="E3912" s="178" t="s">
        <v>825</v>
      </c>
    </row>
    <row r="3913" spans="1:5" x14ac:dyDescent="0.25">
      <c r="A3913" s="178" t="s">
        <v>516</v>
      </c>
      <c r="B3913" s="178" t="s">
        <v>3398</v>
      </c>
      <c r="C3913" s="178" t="s">
        <v>846</v>
      </c>
      <c r="D3913" s="178" t="s">
        <v>845</v>
      </c>
      <c r="E3913" s="178" t="s">
        <v>3162</v>
      </c>
    </row>
    <row r="3914" spans="1:5" x14ac:dyDescent="0.25">
      <c r="A3914" s="178" t="s">
        <v>516</v>
      </c>
      <c r="B3914" s="178" t="s">
        <v>3398</v>
      </c>
      <c r="C3914" s="178" t="s">
        <v>846</v>
      </c>
      <c r="D3914" s="178" t="s">
        <v>845</v>
      </c>
      <c r="E3914" s="178" t="s">
        <v>3204</v>
      </c>
    </row>
    <row r="3915" spans="1:5" x14ac:dyDescent="0.25">
      <c r="A3915" s="178" t="s">
        <v>516</v>
      </c>
      <c r="B3915" s="178" t="s">
        <v>3398</v>
      </c>
      <c r="C3915" s="178" t="s">
        <v>846</v>
      </c>
      <c r="D3915" s="178" t="s">
        <v>845</v>
      </c>
      <c r="E3915" s="178" t="s">
        <v>3157</v>
      </c>
    </row>
    <row r="3916" spans="1:5" x14ac:dyDescent="0.25">
      <c r="A3916" s="178" t="s">
        <v>516</v>
      </c>
      <c r="B3916" s="178" t="s">
        <v>3397</v>
      </c>
      <c r="C3916" s="178" t="s">
        <v>844</v>
      </c>
      <c r="D3916" s="178" t="s">
        <v>843</v>
      </c>
      <c r="E3916" s="178" t="s">
        <v>669</v>
      </c>
    </row>
    <row r="3917" spans="1:5" x14ac:dyDescent="0.25">
      <c r="A3917" s="178" t="s">
        <v>516</v>
      </c>
      <c r="B3917" s="178" t="s">
        <v>3397</v>
      </c>
      <c r="C3917" s="178" t="s">
        <v>844</v>
      </c>
      <c r="D3917" s="178" t="s">
        <v>843</v>
      </c>
      <c r="E3917" s="178" t="s">
        <v>587</v>
      </c>
    </row>
    <row r="3918" spans="1:5" x14ac:dyDescent="0.25">
      <c r="A3918" s="178" t="s">
        <v>516</v>
      </c>
      <c r="B3918" s="178" t="s">
        <v>3397</v>
      </c>
      <c r="C3918" s="178" t="s">
        <v>844</v>
      </c>
      <c r="D3918" s="178" t="s">
        <v>843</v>
      </c>
      <c r="E3918" s="178" t="s">
        <v>3189</v>
      </c>
    </row>
    <row r="3919" spans="1:5" x14ac:dyDescent="0.25">
      <c r="A3919" s="178" t="s">
        <v>516</v>
      </c>
      <c r="B3919" s="178" t="s">
        <v>3397</v>
      </c>
      <c r="C3919" s="178" t="s">
        <v>844</v>
      </c>
      <c r="D3919" s="178" t="s">
        <v>843</v>
      </c>
      <c r="E3919" s="178" t="s">
        <v>681</v>
      </c>
    </row>
    <row r="3920" spans="1:5" x14ac:dyDescent="0.25">
      <c r="A3920" s="178" t="s">
        <v>516</v>
      </c>
      <c r="B3920" s="178" t="s">
        <v>3397</v>
      </c>
      <c r="C3920" s="178" t="s">
        <v>844</v>
      </c>
      <c r="D3920" s="178" t="s">
        <v>843</v>
      </c>
      <c r="E3920" s="178" t="s">
        <v>601</v>
      </c>
    </row>
    <row r="3921" spans="1:5" x14ac:dyDescent="0.25">
      <c r="A3921" s="178" t="s">
        <v>516</v>
      </c>
      <c r="B3921" s="178" t="s">
        <v>3397</v>
      </c>
      <c r="C3921" s="178" t="s">
        <v>844</v>
      </c>
      <c r="D3921" s="178" t="s">
        <v>843</v>
      </c>
      <c r="E3921" s="178" t="s">
        <v>689</v>
      </c>
    </row>
    <row r="3922" spans="1:5" x14ac:dyDescent="0.25">
      <c r="A3922" s="178" t="s">
        <v>516</v>
      </c>
      <c r="B3922" s="178" t="s">
        <v>3397</v>
      </c>
      <c r="C3922" s="178" t="s">
        <v>844</v>
      </c>
      <c r="D3922" s="178" t="s">
        <v>843</v>
      </c>
      <c r="E3922" s="178" t="s">
        <v>899</v>
      </c>
    </row>
    <row r="3923" spans="1:5" x14ac:dyDescent="0.25">
      <c r="A3923" s="178" t="s">
        <v>516</v>
      </c>
      <c r="B3923" s="178" t="s">
        <v>3396</v>
      </c>
      <c r="C3923" s="178" t="s">
        <v>842</v>
      </c>
      <c r="D3923" s="178" t="s">
        <v>841</v>
      </c>
      <c r="E3923" s="178" t="s">
        <v>3241</v>
      </c>
    </row>
    <row r="3924" spans="1:5" x14ac:dyDescent="0.25">
      <c r="A3924" s="178" t="s">
        <v>516</v>
      </c>
      <c r="B3924" s="178" t="s">
        <v>3396</v>
      </c>
      <c r="C3924" s="178" t="s">
        <v>842</v>
      </c>
      <c r="D3924" s="178" t="s">
        <v>841</v>
      </c>
      <c r="E3924" s="178" t="s">
        <v>748</v>
      </c>
    </row>
    <row r="3925" spans="1:5" x14ac:dyDescent="0.25">
      <c r="A3925" s="178" t="s">
        <v>516</v>
      </c>
      <c r="B3925" s="178" t="s">
        <v>3396</v>
      </c>
      <c r="C3925" s="178" t="s">
        <v>842</v>
      </c>
      <c r="D3925" s="178" t="s">
        <v>841</v>
      </c>
      <c r="E3925" s="178" t="s">
        <v>707</v>
      </c>
    </row>
    <row r="3926" spans="1:5" x14ac:dyDescent="0.25">
      <c r="A3926" s="178" t="s">
        <v>516</v>
      </c>
      <c r="B3926" s="178" t="s">
        <v>3396</v>
      </c>
      <c r="C3926" s="178" t="s">
        <v>842</v>
      </c>
      <c r="D3926" s="178" t="s">
        <v>841</v>
      </c>
      <c r="E3926" s="178" t="s">
        <v>545</v>
      </c>
    </row>
    <row r="3927" spans="1:5" x14ac:dyDescent="0.25">
      <c r="A3927" s="178" t="s">
        <v>516</v>
      </c>
      <c r="B3927" s="178" t="s">
        <v>3395</v>
      </c>
      <c r="C3927" s="178" t="s">
        <v>840</v>
      </c>
      <c r="D3927" s="178" t="s">
        <v>839</v>
      </c>
      <c r="E3927" s="178" t="s">
        <v>3143</v>
      </c>
    </row>
    <row r="3928" spans="1:5" x14ac:dyDescent="0.25">
      <c r="A3928" s="178" t="s">
        <v>516</v>
      </c>
      <c r="B3928" s="178" t="s">
        <v>3395</v>
      </c>
      <c r="C3928" s="178" t="s">
        <v>840</v>
      </c>
      <c r="D3928" s="178" t="s">
        <v>839</v>
      </c>
      <c r="E3928" s="178" t="s">
        <v>595</v>
      </c>
    </row>
    <row r="3929" spans="1:5" x14ac:dyDescent="0.25">
      <c r="A3929" s="178" t="s">
        <v>516</v>
      </c>
      <c r="B3929" s="178" t="s">
        <v>3395</v>
      </c>
      <c r="C3929" s="178" t="s">
        <v>840</v>
      </c>
      <c r="D3929" s="178" t="s">
        <v>839</v>
      </c>
      <c r="E3929" s="178" t="s">
        <v>691</v>
      </c>
    </row>
    <row r="3930" spans="1:5" x14ac:dyDescent="0.25">
      <c r="A3930" s="178" t="s">
        <v>516</v>
      </c>
      <c r="B3930" s="178" t="s">
        <v>3395</v>
      </c>
      <c r="C3930" s="178" t="s">
        <v>840</v>
      </c>
      <c r="D3930" s="178" t="s">
        <v>839</v>
      </c>
      <c r="E3930" s="178" t="s">
        <v>877</v>
      </c>
    </row>
    <row r="3931" spans="1:5" x14ac:dyDescent="0.25">
      <c r="A3931" s="178" t="s">
        <v>516</v>
      </c>
      <c r="B3931" s="178" t="s">
        <v>3395</v>
      </c>
      <c r="C3931" s="178" t="s">
        <v>840</v>
      </c>
      <c r="D3931" s="178" t="s">
        <v>839</v>
      </c>
      <c r="E3931" s="178" t="s">
        <v>3334</v>
      </c>
    </row>
    <row r="3932" spans="1:5" x14ac:dyDescent="0.25">
      <c r="A3932" s="178" t="s">
        <v>516</v>
      </c>
      <c r="B3932" s="178" t="s">
        <v>3395</v>
      </c>
      <c r="C3932" s="178" t="s">
        <v>840</v>
      </c>
      <c r="D3932" s="178" t="s">
        <v>839</v>
      </c>
      <c r="E3932" s="178" t="s">
        <v>573</v>
      </c>
    </row>
    <row r="3933" spans="1:5" x14ac:dyDescent="0.25">
      <c r="A3933" s="178" t="s">
        <v>516</v>
      </c>
      <c r="B3933" s="178" t="s">
        <v>3394</v>
      </c>
      <c r="C3933" s="178" t="s">
        <v>3393</v>
      </c>
      <c r="D3933" s="178" t="s">
        <v>3152</v>
      </c>
      <c r="E3933" s="178" t="s">
        <v>793</v>
      </c>
    </row>
    <row r="3934" spans="1:5" x14ac:dyDescent="0.25">
      <c r="A3934" s="178" t="s">
        <v>516</v>
      </c>
      <c r="B3934" s="178" t="s">
        <v>3394</v>
      </c>
      <c r="C3934" s="178" t="s">
        <v>3393</v>
      </c>
      <c r="D3934" s="178" t="s">
        <v>3152</v>
      </c>
      <c r="E3934" s="178" t="s">
        <v>3148</v>
      </c>
    </row>
    <row r="3935" spans="1:5" x14ac:dyDescent="0.25">
      <c r="A3935" s="178" t="s">
        <v>516</v>
      </c>
      <c r="B3935" s="178" t="s">
        <v>3394</v>
      </c>
      <c r="C3935" s="178" t="s">
        <v>3393</v>
      </c>
      <c r="D3935" s="178" t="s">
        <v>3152</v>
      </c>
      <c r="E3935" s="178" t="s">
        <v>687</v>
      </c>
    </row>
    <row r="3936" spans="1:5" x14ac:dyDescent="0.25">
      <c r="A3936" s="178" t="s">
        <v>516</v>
      </c>
      <c r="B3936" s="178" t="s">
        <v>3394</v>
      </c>
      <c r="C3936" s="178" t="s">
        <v>3393</v>
      </c>
      <c r="D3936" s="178" t="s">
        <v>3152</v>
      </c>
      <c r="E3936" s="178" t="s">
        <v>559</v>
      </c>
    </row>
    <row r="3937" spans="1:5" x14ac:dyDescent="0.25">
      <c r="A3937" s="178" t="s">
        <v>516</v>
      </c>
      <c r="B3937" s="178" t="s">
        <v>3394</v>
      </c>
      <c r="C3937" s="178" t="s">
        <v>3393</v>
      </c>
      <c r="D3937" s="178" t="s">
        <v>3152</v>
      </c>
      <c r="E3937" s="178" t="s">
        <v>783</v>
      </c>
    </row>
    <row r="3938" spans="1:5" x14ac:dyDescent="0.25">
      <c r="A3938" s="178" t="s">
        <v>516</v>
      </c>
      <c r="B3938" s="178" t="s">
        <v>3392</v>
      </c>
      <c r="C3938" s="178" t="s">
        <v>838</v>
      </c>
      <c r="D3938" s="178" t="s">
        <v>837</v>
      </c>
      <c r="E3938" s="178" t="s">
        <v>529</v>
      </c>
    </row>
    <row r="3939" spans="1:5" x14ac:dyDescent="0.25">
      <c r="A3939" s="178" t="s">
        <v>516</v>
      </c>
      <c r="B3939" s="178" t="s">
        <v>3392</v>
      </c>
      <c r="C3939" s="178" t="s">
        <v>838</v>
      </c>
      <c r="D3939" s="178" t="s">
        <v>837</v>
      </c>
      <c r="E3939" s="178" t="s">
        <v>514</v>
      </c>
    </row>
    <row r="3940" spans="1:5" x14ac:dyDescent="0.25">
      <c r="A3940" s="178" t="s">
        <v>516</v>
      </c>
      <c r="B3940" s="178" t="s">
        <v>3391</v>
      </c>
      <c r="C3940" s="178" t="s">
        <v>836</v>
      </c>
      <c r="D3940" s="178" t="s">
        <v>835</v>
      </c>
      <c r="E3940" s="178" t="s">
        <v>681</v>
      </c>
    </row>
    <row r="3941" spans="1:5" x14ac:dyDescent="0.25">
      <c r="A3941" s="178" t="s">
        <v>516</v>
      </c>
      <c r="B3941" s="178" t="s">
        <v>3391</v>
      </c>
      <c r="C3941" s="178" t="s">
        <v>836</v>
      </c>
      <c r="D3941" s="178" t="s">
        <v>835</v>
      </c>
      <c r="E3941" s="178" t="s">
        <v>587</v>
      </c>
    </row>
    <row r="3942" spans="1:5" x14ac:dyDescent="0.25">
      <c r="A3942" s="178" t="s">
        <v>516</v>
      </c>
      <c r="B3942" s="178" t="s">
        <v>3391</v>
      </c>
      <c r="C3942" s="178" t="s">
        <v>836</v>
      </c>
      <c r="D3942" s="178" t="s">
        <v>835</v>
      </c>
      <c r="E3942" s="178" t="s">
        <v>843</v>
      </c>
    </row>
    <row r="3943" spans="1:5" x14ac:dyDescent="0.25">
      <c r="A3943" s="178" t="s">
        <v>516</v>
      </c>
      <c r="B3943" s="178" t="s">
        <v>3391</v>
      </c>
      <c r="C3943" s="178" t="s">
        <v>836</v>
      </c>
      <c r="D3943" s="178" t="s">
        <v>835</v>
      </c>
      <c r="E3943" s="178" t="s">
        <v>601</v>
      </c>
    </row>
    <row r="3944" spans="1:5" x14ac:dyDescent="0.25">
      <c r="A3944" s="178" t="s">
        <v>516</v>
      </c>
      <c r="B3944" s="178" t="s">
        <v>3391</v>
      </c>
      <c r="C3944" s="178" t="s">
        <v>836</v>
      </c>
      <c r="D3944" s="178" t="s">
        <v>835</v>
      </c>
      <c r="E3944" s="178" t="s">
        <v>831</v>
      </c>
    </row>
    <row r="3945" spans="1:5" x14ac:dyDescent="0.25">
      <c r="A3945" s="178" t="s">
        <v>516</v>
      </c>
      <c r="B3945" s="178" t="s">
        <v>3391</v>
      </c>
      <c r="C3945" s="178" t="s">
        <v>836</v>
      </c>
      <c r="D3945" s="178" t="s">
        <v>835</v>
      </c>
      <c r="E3945" s="178" t="s">
        <v>3218</v>
      </c>
    </row>
    <row r="3946" spans="1:5" x14ac:dyDescent="0.25">
      <c r="A3946" s="178" t="s">
        <v>516</v>
      </c>
      <c r="B3946" s="178" t="s">
        <v>3390</v>
      </c>
      <c r="C3946" s="178" t="s">
        <v>834</v>
      </c>
      <c r="D3946" s="178" t="s">
        <v>833</v>
      </c>
      <c r="E3946" s="178" t="s">
        <v>843</v>
      </c>
    </row>
    <row r="3947" spans="1:5" x14ac:dyDescent="0.25">
      <c r="A3947" s="178" t="s">
        <v>516</v>
      </c>
      <c r="B3947" s="178" t="s">
        <v>3390</v>
      </c>
      <c r="C3947" s="178" t="s">
        <v>834</v>
      </c>
      <c r="D3947" s="178" t="s">
        <v>833</v>
      </c>
      <c r="E3947" s="178" t="s">
        <v>669</v>
      </c>
    </row>
    <row r="3948" spans="1:5" x14ac:dyDescent="0.25">
      <c r="A3948" s="178" t="s">
        <v>516</v>
      </c>
      <c r="B3948" s="178" t="s">
        <v>3390</v>
      </c>
      <c r="C3948" s="178" t="s">
        <v>834</v>
      </c>
      <c r="D3948" s="178" t="s">
        <v>833</v>
      </c>
      <c r="E3948" s="178" t="s">
        <v>3173</v>
      </c>
    </row>
    <row r="3949" spans="1:5" x14ac:dyDescent="0.25">
      <c r="A3949" s="178" t="s">
        <v>516</v>
      </c>
      <c r="B3949" s="178" t="s">
        <v>3390</v>
      </c>
      <c r="C3949" s="178" t="s">
        <v>834</v>
      </c>
      <c r="D3949" s="178" t="s">
        <v>833</v>
      </c>
      <c r="E3949" s="178" t="s">
        <v>899</v>
      </c>
    </row>
    <row r="3950" spans="1:5" x14ac:dyDescent="0.25">
      <c r="A3950" s="178" t="s">
        <v>516</v>
      </c>
      <c r="B3950" s="178" t="s">
        <v>3390</v>
      </c>
      <c r="C3950" s="178" t="s">
        <v>834</v>
      </c>
      <c r="D3950" s="178" t="s">
        <v>833</v>
      </c>
      <c r="E3950" s="178" t="s">
        <v>689</v>
      </c>
    </row>
    <row r="3951" spans="1:5" x14ac:dyDescent="0.25">
      <c r="A3951" s="178" t="s">
        <v>516</v>
      </c>
      <c r="B3951" s="178" t="s">
        <v>3390</v>
      </c>
      <c r="C3951" s="178" t="s">
        <v>834</v>
      </c>
      <c r="D3951" s="178" t="s">
        <v>833</v>
      </c>
      <c r="E3951" s="178" t="s">
        <v>823</v>
      </c>
    </row>
    <row r="3952" spans="1:5" x14ac:dyDescent="0.25">
      <c r="A3952" s="178" t="s">
        <v>516</v>
      </c>
      <c r="B3952" s="178" t="s">
        <v>3390</v>
      </c>
      <c r="C3952" s="178" t="s">
        <v>834</v>
      </c>
      <c r="D3952" s="178" t="s">
        <v>833</v>
      </c>
      <c r="E3952" s="178" t="s">
        <v>440</v>
      </c>
    </row>
    <row r="3953" spans="1:5" x14ac:dyDescent="0.25">
      <c r="A3953" s="178" t="s">
        <v>516</v>
      </c>
      <c r="B3953" s="178" t="s">
        <v>3390</v>
      </c>
      <c r="C3953" s="178" t="s">
        <v>834</v>
      </c>
      <c r="D3953" s="178" t="s">
        <v>833</v>
      </c>
      <c r="E3953" s="178" t="s">
        <v>629</v>
      </c>
    </row>
    <row r="3954" spans="1:5" x14ac:dyDescent="0.25">
      <c r="A3954" s="178" t="s">
        <v>516</v>
      </c>
      <c r="B3954" s="178" t="s">
        <v>3388</v>
      </c>
      <c r="C3954" s="178" t="s">
        <v>832</v>
      </c>
      <c r="D3954" s="178" t="s">
        <v>831</v>
      </c>
      <c r="E3954" s="178" t="s">
        <v>587</v>
      </c>
    </row>
    <row r="3955" spans="1:5" x14ac:dyDescent="0.25">
      <c r="A3955" s="178" t="s">
        <v>516</v>
      </c>
      <c r="B3955" s="178" t="s">
        <v>3388</v>
      </c>
      <c r="C3955" s="178" t="s">
        <v>832</v>
      </c>
      <c r="D3955" s="178" t="s">
        <v>831</v>
      </c>
      <c r="E3955" s="178" t="s">
        <v>3389</v>
      </c>
    </row>
    <row r="3956" spans="1:5" x14ac:dyDescent="0.25">
      <c r="A3956" s="178" t="s">
        <v>516</v>
      </c>
      <c r="B3956" s="178" t="s">
        <v>3388</v>
      </c>
      <c r="C3956" s="178" t="s">
        <v>832</v>
      </c>
      <c r="D3956" s="178" t="s">
        <v>831</v>
      </c>
      <c r="E3956" s="178" t="s">
        <v>3189</v>
      </c>
    </row>
    <row r="3957" spans="1:5" x14ac:dyDescent="0.25">
      <c r="A3957" s="178" t="s">
        <v>516</v>
      </c>
      <c r="B3957" s="178" t="s">
        <v>3388</v>
      </c>
      <c r="C3957" s="178" t="s">
        <v>832</v>
      </c>
      <c r="D3957" s="178" t="s">
        <v>831</v>
      </c>
      <c r="E3957" s="178" t="s">
        <v>601</v>
      </c>
    </row>
    <row r="3958" spans="1:5" x14ac:dyDescent="0.25">
      <c r="A3958" s="178" t="s">
        <v>516</v>
      </c>
      <c r="B3958" s="178" t="s">
        <v>3387</v>
      </c>
      <c r="C3958" s="178" t="s">
        <v>3386</v>
      </c>
      <c r="D3958" s="178" t="s">
        <v>3385</v>
      </c>
      <c r="E3958" s="178" t="s">
        <v>3157</v>
      </c>
    </row>
    <row r="3959" spans="1:5" x14ac:dyDescent="0.25">
      <c r="A3959" s="178" t="s">
        <v>516</v>
      </c>
      <c r="B3959" s="178" t="s">
        <v>3387</v>
      </c>
      <c r="C3959" s="178" t="s">
        <v>3386</v>
      </c>
      <c r="D3959" s="178" t="s">
        <v>3385</v>
      </c>
      <c r="E3959" s="178" t="s">
        <v>811</v>
      </c>
    </row>
    <row r="3960" spans="1:5" x14ac:dyDescent="0.25">
      <c r="A3960" s="178" t="s">
        <v>516</v>
      </c>
      <c r="B3960" s="178" t="s">
        <v>3387</v>
      </c>
      <c r="C3960" s="178" t="s">
        <v>3386</v>
      </c>
      <c r="D3960" s="178" t="s">
        <v>3385</v>
      </c>
      <c r="E3960" s="178" t="s">
        <v>825</v>
      </c>
    </row>
    <row r="3961" spans="1:5" x14ac:dyDescent="0.25">
      <c r="A3961" s="178" t="s">
        <v>516</v>
      </c>
      <c r="B3961" s="178" t="s">
        <v>3384</v>
      </c>
      <c r="C3961" s="178" t="s">
        <v>830</v>
      </c>
      <c r="D3961" s="178" t="s">
        <v>829</v>
      </c>
      <c r="E3961" s="178" t="s">
        <v>857</v>
      </c>
    </row>
    <row r="3962" spans="1:5" x14ac:dyDescent="0.25">
      <c r="A3962" s="178" t="s">
        <v>516</v>
      </c>
      <c r="B3962" s="178" t="s">
        <v>3384</v>
      </c>
      <c r="C3962" s="178" t="s">
        <v>830</v>
      </c>
      <c r="D3962" s="178" t="s">
        <v>829</v>
      </c>
      <c r="E3962" s="178" t="s">
        <v>778</v>
      </c>
    </row>
    <row r="3963" spans="1:5" x14ac:dyDescent="0.25">
      <c r="A3963" s="178" t="s">
        <v>516</v>
      </c>
      <c r="B3963" s="178" t="s">
        <v>3384</v>
      </c>
      <c r="C3963" s="178" t="s">
        <v>830</v>
      </c>
      <c r="D3963" s="178" t="s">
        <v>829</v>
      </c>
      <c r="E3963" s="178" t="s">
        <v>583</v>
      </c>
    </row>
    <row r="3964" spans="1:5" x14ac:dyDescent="0.25">
      <c r="A3964" s="178" t="s">
        <v>516</v>
      </c>
      <c r="B3964" s="178" t="s">
        <v>3384</v>
      </c>
      <c r="C3964" s="178" t="s">
        <v>830</v>
      </c>
      <c r="D3964" s="178" t="s">
        <v>829</v>
      </c>
      <c r="E3964" s="178" t="s">
        <v>885</v>
      </c>
    </row>
    <row r="3965" spans="1:5" x14ac:dyDescent="0.25">
      <c r="A3965" s="178" t="s">
        <v>516</v>
      </c>
      <c r="B3965" s="178" t="s">
        <v>3384</v>
      </c>
      <c r="C3965" s="178" t="s">
        <v>830</v>
      </c>
      <c r="D3965" s="178" t="s">
        <v>829</v>
      </c>
      <c r="E3965" s="178" t="s">
        <v>549</v>
      </c>
    </row>
    <row r="3966" spans="1:5" x14ac:dyDescent="0.25">
      <c r="A3966" s="178" t="s">
        <v>516</v>
      </c>
      <c r="B3966" s="178" t="s">
        <v>3384</v>
      </c>
      <c r="C3966" s="178" t="s">
        <v>830</v>
      </c>
      <c r="D3966" s="178" t="s">
        <v>829</v>
      </c>
      <c r="E3966" s="178" t="s">
        <v>3170</v>
      </c>
    </row>
    <row r="3967" spans="1:5" x14ac:dyDescent="0.25">
      <c r="A3967" s="178" t="s">
        <v>516</v>
      </c>
      <c r="B3967" s="178" t="s">
        <v>3384</v>
      </c>
      <c r="C3967" s="178" t="s">
        <v>830</v>
      </c>
      <c r="D3967" s="178" t="s">
        <v>829</v>
      </c>
      <c r="E3967" s="178" t="s">
        <v>535</v>
      </c>
    </row>
    <row r="3968" spans="1:5" x14ac:dyDescent="0.25">
      <c r="A3968" s="178" t="s">
        <v>516</v>
      </c>
      <c r="B3968" s="178" t="s">
        <v>3383</v>
      </c>
      <c r="C3968" s="178" t="s">
        <v>828</v>
      </c>
      <c r="D3968" s="178" t="s">
        <v>827</v>
      </c>
      <c r="E3968" s="178" t="s">
        <v>3227</v>
      </c>
    </row>
    <row r="3969" spans="1:5" x14ac:dyDescent="0.25">
      <c r="A3969" s="178" t="s">
        <v>516</v>
      </c>
      <c r="B3969" s="178" t="s">
        <v>3383</v>
      </c>
      <c r="C3969" s="178" t="s">
        <v>828</v>
      </c>
      <c r="D3969" s="178" t="s">
        <v>827</v>
      </c>
      <c r="E3969" s="178" t="s">
        <v>3338</v>
      </c>
    </row>
    <row r="3970" spans="1:5" x14ac:dyDescent="0.25">
      <c r="A3970" s="178" t="s">
        <v>516</v>
      </c>
      <c r="B3970" s="178" t="s">
        <v>3383</v>
      </c>
      <c r="C3970" s="178" t="s">
        <v>828</v>
      </c>
      <c r="D3970" s="178" t="s">
        <v>827</v>
      </c>
      <c r="E3970" s="178" t="s">
        <v>3337</v>
      </c>
    </row>
    <row r="3971" spans="1:5" x14ac:dyDescent="0.25">
      <c r="A3971" s="178" t="s">
        <v>516</v>
      </c>
      <c r="B3971" s="178" t="s">
        <v>3383</v>
      </c>
      <c r="C3971" s="178" t="s">
        <v>828</v>
      </c>
      <c r="D3971" s="178" t="s">
        <v>827</v>
      </c>
      <c r="E3971" s="178" t="s">
        <v>3155</v>
      </c>
    </row>
    <row r="3972" spans="1:5" x14ac:dyDescent="0.25">
      <c r="A3972" s="178" t="s">
        <v>516</v>
      </c>
      <c r="B3972" s="178" t="s">
        <v>3383</v>
      </c>
      <c r="C3972" s="178" t="s">
        <v>828</v>
      </c>
      <c r="D3972" s="178" t="s">
        <v>827</v>
      </c>
      <c r="E3972" s="178" t="s">
        <v>3142</v>
      </c>
    </row>
    <row r="3973" spans="1:5" x14ac:dyDescent="0.25">
      <c r="A3973" s="178" t="s">
        <v>516</v>
      </c>
      <c r="B3973" s="178" t="s">
        <v>3383</v>
      </c>
      <c r="C3973" s="178" t="s">
        <v>828</v>
      </c>
      <c r="D3973" s="178" t="s">
        <v>827</v>
      </c>
      <c r="E3973" s="178" t="s">
        <v>707</v>
      </c>
    </row>
    <row r="3974" spans="1:5" x14ac:dyDescent="0.25">
      <c r="A3974" s="178" t="s">
        <v>516</v>
      </c>
      <c r="B3974" s="178" t="s">
        <v>3383</v>
      </c>
      <c r="C3974" s="178" t="s">
        <v>828</v>
      </c>
      <c r="D3974" s="178" t="s">
        <v>827</v>
      </c>
      <c r="E3974" s="178" t="s">
        <v>793</v>
      </c>
    </row>
    <row r="3975" spans="1:5" x14ac:dyDescent="0.25">
      <c r="A3975" s="178" t="s">
        <v>516</v>
      </c>
      <c r="B3975" s="178" t="s">
        <v>3383</v>
      </c>
      <c r="C3975" s="178" t="s">
        <v>828</v>
      </c>
      <c r="D3975" s="178" t="s">
        <v>827</v>
      </c>
      <c r="E3975" s="178" t="s">
        <v>730</v>
      </c>
    </row>
    <row r="3976" spans="1:5" x14ac:dyDescent="0.25">
      <c r="A3976" s="178" t="s">
        <v>516</v>
      </c>
      <c r="B3976" s="178" t="s">
        <v>3383</v>
      </c>
      <c r="C3976" s="178" t="s">
        <v>828</v>
      </c>
      <c r="D3976" s="178" t="s">
        <v>827</v>
      </c>
      <c r="E3976" s="178" t="s">
        <v>3226</v>
      </c>
    </row>
    <row r="3977" spans="1:5" x14ac:dyDescent="0.25">
      <c r="A3977" s="178" t="s">
        <v>516</v>
      </c>
      <c r="B3977" s="178" t="s">
        <v>3383</v>
      </c>
      <c r="C3977" s="178" t="s">
        <v>828</v>
      </c>
      <c r="D3977" s="178" t="s">
        <v>827</v>
      </c>
      <c r="E3977" s="178" t="s">
        <v>3199</v>
      </c>
    </row>
    <row r="3978" spans="1:5" x14ac:dyDescent="0.25">
      <c r="A3978" s="178" t="s">
        <v>516</v>
      </c>
      <c r="B3978" s="178" t="s">
        <v>3383</v>
      </c>
      <c r="C3978" s="178" t="s">
        <v>828</v>
      </c>
      <c r="D3978" s="178" t="s">
        <v>827</v>
      </c>
      <c r="E3978" s="178" t="s">
        <v>3145</v>
      </c>
    </row>
    <row r="3979" spans="1:5" x14ac:dyDescent="0.25">
      <c r="A3979" s="178" t="s">
        <v>516</v>
      </c>
      <c r="B3979" s="178" t="s">
        <v>3382</v>
      </c>
      <c r="C3979" s="178" t="s">
        <v>826</v>
      </c>
      <c r="D3979" s="178" t="s">
        <v>825</v>
      </c>
      <c r="E3979" s="178" t="s">
        <v>3166</v>
      </c>
    </row>
    <row r="3980" spans="1:5" x14ac:dyDescent="0.25">
      <c r="A3980" s="178" t="s">
        <v>516</v>
      </c>
      <c r="B3980" s="178" t="s">
        <v>3382</v>
      </c>
      <c r="C3980" s="178" t="s">
        <v>826</v>
      </c>
      <c r="D3980" s="178" t="s">
        <v>825</v>
      </c>
      <c r="E3980" s="178" t="s">
        <v>3163</v>
      </c>
    </row>
    <row r="3981" spans="1:5" x14ac:dyDescent="0.25">
      <c r="A3981" s="178" t="s">
        <v>516</v>
      </c>
      <c r="B3981" s="178" t="s">
        <v>3382</v>
      </c>
      <c r="C3981" s="178" t="s">
        <v>826</v>
      </c>
      <c r="D3981" s="178" t="s">
        <v>825</v>
      </c>
      <c r="E3981" s="178" t="s">
        <v>859</v>
      </c>
    </row>
    <row r="3982" spans="1:5" x14ac:dyDescent="0.25">
      <c r="A3982" s="178" t="s">
        <v>516</v>
      </c>
      <c r="B3982" s="178" t="s">
        <v>3382</v>
      </c>
      <c r="C3982" s="178" t="s">
        <v>826</v>
      </c>
      <c r="D3982" s="178" t="s">
        <v>825</v>
      </c>
      <c r="E3982" s="178" t="s">
        <v>3204</v>
      </c>
    </row>
    <row r="3983" spans="1:5" x14ac:dyDescent="0.25">
      <c r="A3983" s="178" t="s">
        <v>516</v>
      </c>
      <c r="B3983" s="178" t="s">
        <v>3382</v>
      </c>
      <c r="C3983" s="178" t="s">
        <v>826</v>
      </c>
      <c r="D3983" s="178" t="s">
        <v>825</v>
      </c>
      <c r="E3983" s="178" t="s">
        <v>811</v>
      </c>
    </row>
    <row r="3984" spans="1:5" x14ac:dyDescent="0.25">
      <c r="A3984" s="178" t="s">
        <v>516</v>
      </c>
      <c r="B3984" s="178" t="s">
        <v>3382</v>
      </c>
      <c r="C3984" s="178" t="s">
        <v>826</v>
      </c>
      <c r="D3984" s="178" t="s">
        <v>825</v>
      </c>
      <c r="E3984" s="178" t="s">
        <v>3157</v>
      </c>
    </row>
    <row r="3985" spans="1:5" x14ac:dyDescent="0.25">
      <c r="A3985" s="178" t="s">
        <v>516</v>
      </c>
      <c r="B3985" s="178" t="s">
        <v>3382</v>
      </c>
      <c r="C3985" s="178" t="s">
        <v>826</v>
      </c>
      <c r="D3985" s="178" t="s">
        <v>825</v>
      </c>
      <c r="E3985" s="178" t="s">
        <v>3292</v>
      </c>
    </row>
    <row r="3986" spans="1:5" x14ac:dyDescent="0.25">
      <c r="A3986" s="178" t="s">
        <v>516</v>
      </c>
      <c r="B3986" s="178" t="s">
        <v>3382</v>
      </c>
      <c r="C3986" s="178" t="s">
        <v>826</v>
      </c>
      <c r="D3986" s="178" t="s">
        <v>825</v>
      </c>
      <c r="E3986" s="178" t="s">
        <v>3270</v>
      </c>
    </row>
    <row r="3987" spans="1:5" x14ac:dyDescent="0.25">
      <c r="A3987" s="178" t="s">
        <v>516</v>
      </c>
      <c r="B3987" s="178" t="s">
        <v>3382</v>
      </c>
      <c r="C3987" s="178" t="s">
        <v>826</v>
      </c>
      <c r="D3987" s="178" t="s">
        <v>825</v>
      </c>
      <c r="E3987" s="178" t="s">
        <v>561</v>
      </c>
    </row>
    <row r="3988" spans="1:5" x14ac:dyDescent="0.25">
      <c r="A3988" s="178" t="s">
        <v>516</v>
      </c>
      <c r="B3988" s="178" t="s">
        <v>3382</v>
      </c>
      <c r="C3988" s="178" t="s">
        <v>826</v>
      </c>
      <c r="D3988" s="178" t="s">
        <v>825</v>
      </c>
      <c r="E3988" s="178" t="s">
        <v>559</v>
      </c>
    </row>
    <row r="3989" spans="1:5" x14ac:dyDescent="0.25">
      <c r="A3989" s="178" t="s">
        <v>516</v>
      </c>
      <c r="B3989" s="178" t="s">
        <v>3382</v>
      </c>
      <c r="C3989" s="178" t="s">
        <v>826</v>
      </c>
      <c r="D3989" s="178" t="s">
        <v>825</v>
      </c>
      <c r="E3989" s="178" t="s">
        <v>557</v>
      </c>
    </row>
    <row r="3990" spans="1:5" x14ac:dyDescent="0.25">
      <c r="A3990" s="178" t="s">
        <v>516</v>
      </c>
      <c r="B3990" s="178" t="s">
        <v>3382</v>
      </c>
      <c r="C3990" s="178" t="s">
        <v>826</v>
      </c>
      <c r="D3990" s="178" t="s">
        <v>825</v>
      </c>
      <c r="E3990" s="178" t="s">
        <v>752</v>
      </c>
    </row>
    <row r="3991" spans="1:5" x14ac:dyDescent="0.25">
      <c r="A3991" s="178" t="s">
        <v>516</v>
      </c>
      <c r="B3991" s="178" t="s">
        <v>3381</v>
      </c>
      <c r="C3991" s="178" t="s">
        <v>824</v>
      </c>
      <c r="D3991" s="178" t="s">
        <v>823</v>
      </c>
      <c r="E3991" s="178" t="s">
        <v>843</v>
      </c>
    </row>
    <row r="3992" spans="1:5" x14ac:dyDescent="0.25">
      <c r="A3992" s="178" t="s">
        <v>516</v>
      </c>
      <c r="B3992" s="178" t="s">
        <v>3381</v>
      </c>
      <c r="C3992" s="178" t="s">
        <v>824</v>
      </c>
      <c r="D3992" s="178" t="s">
        <v>823</v>
      </c>
      <c r="E3992" s="178" t="s">
        <v>899</v>
      </c>
    </row>
    <row r="3993" spans="1:5" x14ac:dyDescent="0.25">
      <c r="A3993" s="178" t="s">
        <v>516</v>
      </c>
      <c r="B3993" s="178" t="s">
        <v>3381</v>
      </c>
      <c r="C3993" s="178" t="s">
        <v>824</v>
      </c>
      <c r="D3993" s="178" t="s">
        <v>823</v>
      </c>
      <c r="E3993" s="178" t="s">
        <v>669</v>
      </c>
    </row>
    <row r="3994" spans="1:5" x14ac:dyDescent="0.25">
      <c r="A3994" s="178" t="s">
        <v>516</v>
      </c>
      <c r="B3994" s="178" t="s">
        <v>3381</v>
      </c>
      <c r="C3994" s="178" t="s">
        <v>824</v>
      </c>
      <c r="D3994" s="178" t="s">
        <v>823</v>
      </c>
      <c r="E3994" s="178" t="s">
        <v>3272</v>
      </c>
    </row>
    <row r="3995" spans="1:5" x14ac:dyDescent="0.25">
      <c r="A3995" s="178" t="s">
        <v>516</v>
      </c>
      <c r="B3995" s="178" t="s">
        <v>3380</v>
      </c>
      <c r="C3995" s="178" t="s">
        <v>822</v>
      </c>
      <c r="D3995" s="178" t="s">
        <v>821</v>
      </c>
      <c r="E3995" s="178" t="s">
        <v>867</v>
      </c>
    </row>
    <row r="3996" spans="1:5" x14ac:dyDescent="0.25">
      <c r="A3996" s="178" t="s">
        <v>516</v>
      </c>
      <c r="B3996" s="178" t="s">
        <v>3380</v>
      </c>
      <c r="C3996" s="178" t="s">
        <v>822</v>
      </c>
      <c r="D3996" s="178" t="s">
        <v>821</v>
      </c>
      <c r="E3996" s="178" t="s">
        <v>519</v>
      </c>
    </row>
    <row r="3997" spans="1:5" x14ac:dyDescent="0.25">
      <c r="A3997" s="178" t="s">
        <v>516</v>
      </c>
      <c r="B3997" s="178" t="s">
        <v>3380</v>
      </c>
      <c r="C3997" s="178" t="s">
        <v>822</v>
      </c>
      <c r="D3997" s="178" t="s">
        <v>821</v>
      </c>
      <c r="E3997" s="178" t="s">
        <v>809</v>
      </c>
    </row>
    <row r="3998" spans="1:5" x14ac:dyDescent="0.25">
      <c r="A3998" s="178" t="s">
        <v>516</v>
      </c>
      <c r="B3998" s="178" t="s">
        <v>3380</v>
      </c>
      <c r="C3998" s="178" t="s">
        <v>822</v>
      </c>
      <c r="D3998" s="178" t="s">
        <v>821</v>
      </c>
      <c r="E3998" s="178" t="s">
        <v>3146</v>
      </c>
    </row>
    <row r="3999" spans="1:5" x14ac:dyDescent="0.25">
      <c r="A3999" s="178" t="s">
        <v>516</v>
      </c>
      <c r="B3999" s="178" t="s">
        <v>3380</v>
      </c>
      <c r="C3999" s="178" t="s">
        <v>822</v>
      </c>
      <c r="D3999" s="178" t="s">
        <v>821</v>
      </c>
      <c r="E3999" s="178" t="s">
        <v>764</v>
      </c>
    </row>
    <row r="4000" spans="1:5" x14ac:dyDescent="0.25">
      <c r="A4000" s="178" t="s">
        <v>516</v>
      </c>
      <c r="B4000" s="178" t="s">
        <v>3380</v>
      </c>
      <c r="C4000" s="178" t="s">
        <v>822</v>
      </c>
      <c r="D4000" s="178" t="s">
        <v>821</v>
      </c>
      <c r="E4000" s="178" t="s">
        <v>760</v>
      </c>
    </row>
    <row r="4001" spans="1:5" x14ac:dyDescent="0.25">
      <c r="A4001" s="178" t="s">
        <v>516</v>
      </c>
      <c r="B4001" s="178" t="s">
        <v>3380</v>
      </c>
      <c r="C4001" s="178" t="s">
        <v>822</v>
      </c>
      <c r="D4001" s="178" t="s">
        <v>821</v>
      </c>
      <c r="E4001" s="178" t="s">
        <v>707</v>
      </c>
    </row>
    <row r="4002" spans="1:5" x14ac:dyDescent="0.25">
      <c r="A4002" s="178" t="s">
        <v>516</v>
      </c>
      <c r="B4002" s="178" t="s">
        <v>3380</v>
      </c>
      <c r="C4002" s="178" t="s">
        <v>822</v>
      </c>
      <c r="D4002" s="178" t="s">
        <v>821</v>
      </c>
      <c r="E4002" s="178" t="s">
        <v>617</v>
      </c>
    </row>
    <row r="4003" spans="1:5" x14ac:dyDescent="0.25">
      <c r="A4003" s="178" t="s">
        <v>516</v>
      </c>
      <c r="B4003" s="178" t="s">
        <v>3380</v>
      </c>
      <c r="C4003" s="178" t="s">
        <v>822</v>
      </c>
      <c r="D4003" s="178" t="s">
        <v>821</v>
      </c>
      <c r="E4003" s="178" t="s">
        <v>591</v>
      </c>
    </row>
    <row r="4004" spans="1:5" x14ac:dyDescent="0.25">
      <c r="A4004" s="178" t="s">
        <v>516</v>
      </c>
      <c r="B4004" s="178" t="s">
        <v>3380</v>
      </c>
      <c r="C4004" s="178" t="s">
        <v>822</v>
      </c>
      <c r="D4004" s="178" t="s">
        <v>821</v>
      </c>
      <c r="E4004" s="178" t="s">
        <v>3145</v>
      </c>
    </row>
    <row r="4005" spans="1:5" x14ac:dyDescent="0.25">
      <c r="A4005" s="178" t="s">
        <v>516</v>
      </c>
      <c r="B4005" s="178" t="s">
        <v>3379</v>
      </c>
      <c r="C4005" s="178" t="s">
        <v>820</v>
      </c>
      <c r="D4005" s="178" t="s">
        <v>819</v>
      </c>
      <c r="E4005" s="178" t="s">
        <v>615</v>
      </c>
    </row>
    <row r="4006" spans="1:5" x14ac:dyDescent="0.25">
      <c r="A4006" s="178" t="s">
        <v>516</v>
      </c>
      <c r="B4006" s="178" t="s">
        <v>3379</v>
      </c>
      <c r="C4006" s="178" t="s">
        <v>820</v>
      </c>
      <c r="D4006" s="178" t="s">
        <v>819</v>
      </c>
      <c r="E4006" s="178" t="s">
        <v>774</v>
      </c>
    </row>
    <row r="4007" spans="1:5" x14ac:dyDescent="0.25">
      <c r="A4007" s="178" t="s">
        <v>516</v>
      </c>
      <c r="B4007" s="178" t="s">
        <v>3379</v>
      </c>
      <c r="C4007" s="178" t="s">
        <v>820</v>
      </c>
      <c r="D4007" s="178" t="s">
        <v>819</v>
      </c>
      <c r="E4007" s="178" t="s">
        <v>555</v>
      </c>
    </row>
    <row r="4008" spans="1:5" x14ac:dyDescent="0.25">
      <c r="A4008" s="178" t="s">
        <v>516</v>
      </c>
      <c r="B4008" s="178" t="s">
        <v>3379</v>
      </c>
      <c r="C4008" s="178" t="s">
        <v>820</v>
      </c>
      <c r="D4008" s="178" t="s">
        <v>819</v>
      </c>
      <c r="E4008" s="178" t="s">
        <v>559</v>
      </c>
    </row>
    <row r="4009" spans="1:5" x14ac:dyDescent="0.25">
      <c r="A4009" s="178" t="s">
        <v>516</v>
      </c>
      <c r="B4009" s="178" t="s">
        <v>3379</v>
      </c>
      <c r="C4009" s="178" t="s">
        <v>820</v>
      </c>
      <c r="D4009" s="178" t="s">
        <v>819</v>
      </c>
      <c r="E4009" s="178" t="s">
        <v>783</v>
      </c>
    </row>
    <row r="4010" spans="1:5" x14ac:dyDescent="0.25">
      <c r="A4010" s="178" t="s">
        <v>516</v>
      </c>
      <c r="B4010" s="178" t="s">
        <v>3379</v>
      </c>
      <c r="C4010" s="178" t="s">
        <v>820</v>
      </c>
      <c r="D4010" s="178" t="s">
        <v>819</v>
      </c>
      <c r="E4010" s="178" t="s">
        <v>635</v>
      </c>
    </row>
    <row r="4011" spans="1:5" x14ac:dyDescent="0.25">
      <c r="A4011" s="178" t="s">
        <v>516</v>
      </c>
      <c r="B4011" s="178" t="s">
        <v>3377</v>
      </c>
      <c r="C4011" s="178" t="s">
        <v>818</v>
      </c>
      <c r="D4011" s="178" t="s">
        <v>817</v>
      </c>
      <c r="E4011" s="178" t="s">
        <v>3195</v>
      </c>
    </row>
    <row r="4012" spans="1:5" x14ac:dyDescent="0.25">
      <c r="A4012" s="178" t="s">
        <v>516</v>
      </c>
      <c r="B4012" s="178" t="s">
        <v>3377</v>
      </c>
      <c r="C4012" s="178" t="s">
        <v>818</v>
      </c>
      <c r="D4012" s="178" t="s">
        <v>817</v>
      </c>
      <c r="E4012" s="178" t="s">
        <v>3166</v>
      </c>
    </row>
    <row r="4013" spans="1:5" x14ac:dyDescent="0.25">
      <c r="A4013" s="178" t="s">
        <v>516</v>
      </c>
      <c r="B4013" s="178" t="s">
        <v>3377</v>
      </c>
      <c r="C4013" s="178" t="s">
        <v>818</v>
      </c>
      <c r="D4013" s="178" t="s">
        <v>817</v>
      </c>
      <c r="E4013" s="178" t="s">
        <v>744</v>
      </c>
    </row>
    <row r="4014" spans="1:5" x14ac:dyDescent="0.25">
      <c r="A4014" s="178" t="s">
        <v>516</v>
      </c>
      <c r="B4014" s="178" t="s">
        <v>3377</v>
      </c>
      <c r="C4014" s="178" t="s">
        <v>818</v>
      </c>
      <c r="D4014" s="178" t="s">
        <v>817</v>
      </c>
      <c r="E4014" s="178" t="s">
        <v>3378</v>
      </c>
    </row>
    <row r="4015" spans="1:5" x14ac:dyDescent="0.25">
      <c r="A4015" s="178" t="s">
        <v>516</v>
      </c>
      <c r="B4015" s="178" t="s">
        <v>3377</v>
      </c>
      <c r="C4015" s="178" t="s">
        <v>818</v>
      </c>
      <c r="D4015" s="178" t="s">
        <v>817</v>
      </c>
      <c r="E4015" s="178" t="s">
        <v>3193</v>
      </c>
    </row>
    <row r="4016" spans="1:5" x14ac:dyDescent="0.25">
      <c r="A4016" s="178" t="s">
        <v>516</v>
      </c>
      <c r="B4016" s="178" t="s">
        <v>3377</v>
      </c>
      <c r="C4016" s="178" t="s">
        <v>818</v>
      </c>
      <c r="D4016" s="178" t="s">
        <v>817</v>
      </c>
      <c r="E4016" s="178" t="s">
        <v>3165</v>
      </c>
    </row>
    <row r="4017" spans="1:5" x14ac:dyDescent="0.25">
      <c r="A4017" s="178" t="s">
        <v>516</v>
      </c>
      <c r="B4017" s="178" t="s">
        <v>3375</v>
      </c>
      <c r="C4017" s="178" t="s">
        <v>816</v>
      </c>
      <c r="D4017" s="178" t="s">
        <v>815</v>
      </c>
      <c r="E4017" s="178" t="s">
        <v>3376</v>
      </c>
    </row>
    <row r="4018" spans="1:5" x14ac:dyDescent="0.25">
      <c r="A4018" s="178" t="s">
        <v>516</v>
      </c>
      <c r="B4018" s="178" t="s">
        <v>3375</v>
      </c>
      <c r="C4018" s="178" t="s">
        <v>816</v>
      </c>
      <c r="D4018" s="178" t="s">
        <v>815</v>
      </c>
      <c r="E4018" s="178" t="s">
        <v>3171</v>
      </c>
    </row>
    <row r="4019" spans="1:5" x14ac:dyDescent="0.25">
      <c r="A4019" s="178" t="s">
        <v>516</v>
      </c>
      <c r="B4019" s="178" t="s">
        <v>3375</v>
      </c>
      <c r="C4019" s="178" t="s">
        <v>816</v>
      </c>
      <c r="D4019" s="178" t="s">
        <v>815</v>
      </c>
      <c r="E4019" s="178" t="s">
        <v>657</v>
      </c>
    </row>
    <row r="4020" spans="1:5" x14ac:dyDescent="0.25">
      <c r="A4020" s="178" t="s">
        <v>516</v>
      </c>
      <c r="B4020" s="178" t="s">
        <v>3375</v>
      </c>
      <c r="C4020" s="178" t="s">
        <v>816</v>
      </c>
      <c r="D4020" s="178" t="s">
        <v>815</v>
      </c>
      <c r="E4020" s="178" t="s">
        <v>645</v>
      </c>
    </row>
    <row r="4021" spans="1:5" x14ac:dyDescent="0.25">
      <c r="A4021" s="178" t="s">
        <v>516</v>
      </c>
      <c r="B4021" s="178" t="s">
        <v>3375</v>
      </c>
      <c r="C4021" s="178" t="s">
        <v>816</v>
      </c>
      <c r="D4021" s="178" t="s">
        <v>815</v>
      </c>
      <c r="E4021" s="178" t="s">
        <v>683</v>
      </c>
    </row>
    <row r="4022" spans="1:5" x14ac:dyDescent="0.25">
      <c r="A4022" s="178" t="s">
        <v>516</v>
      </c>
      <c r="B4022" s="178" t="s">
        <v>3374</v>
      </c>
      <c r="C4022" s="178" t="s">
        <v>814</v>
      </c>
      <c r="D4022" s="178" t="s">
        <v>813</v>
      </c>
      <c r="E4022" s="178" t="s">
        <v>789</v>
      </c>
    </row>
    <row r="4023" spans="1:5" x14ac:dyDescent="0.25">
      <c r="A4023" s="178" t="s">
        <v>516</v>
      </c>
      <c r="B4023" s="178" t="s">
        <v>3374</v>
      </c>
      <c r="C4023" s="178" t="s">
        <v>814</v>
      </c>
      <c r="D4023" s="178" t="s">
        <v>813</v>
      </c>
      <c r="E4023" s="178" t="s">
        <v>539</v>
      </c>
    </row>
    <row r="4024" spans="1:5" x14ac:dyDescent="0.25">
      <c r="A4024" s="178" t="s">
        <v>516</v>
      </c>
      <c r="B4024" s="178" t="s">
        <v>3374</v>
      </c>
      <c r="C4024" s="178" t="s">
        <v>814</v>
      </c>
      <c r="D4024" s="178" t="s">
        <v>813</v>
      </c>
      <c r="E4024" s="178" t="s">
        <v>1857</v>
      </c>
    </row>
    <row r="4025" spans="1:5" x14ac:dyDescent="0.25">
      <c r="A4025" s="178" t="s">
        <v>516</v>
      </c>
      <c r="B4025" s="178" t="s">
        <v>3374</v>
      </c>
      <c r="C4025" s="178" t="s">
        <v>814</v>
      </c>
      <c r="D4025" s="178" t="s">
        <v>813</v>
      </c>
      <c r="E4025" s="178" t="s">
        <v>615</v>
      </c>
    </row>
    <row r="4026" spans="1:5" x14ac:dyDescent="0.25">
      <c r="A4026" s="178" t="s">
        <v>516</v>
      </c>
      <c r="B4026" s="178" t="s">
        <v>3374</v>
      </c>
      <c r="C4026" s="178" t="s">
        <v>814</v>
      </c>
      <c r="D4026" s="178" t="s">
        <v>813</v>
      </c>
      <c r="E4026" s="178" t="s">
        <v>766</v>
      </c>
    </row>
    <row r="4027" spans="1:5" x14ac:dyDescent="0.25">
      <c r="A4027" s="178" t="s">
        <v>516</v>
      </c>
      <c r="B4027" s="178" t="s">
        <v>3374</v>
      </c>
      <c r="C4027" s="178" t="s">
        <v>814</v>
      </c>
      <c r="D4027" s="178" t="s">
        <v>813</v>
      </c>
      <c r="E4027" s="178" t="s">
        <v>897</v>
      </c>
    </row>
    <row r="4028" spans="1:5" x14ac:dyDescent="0.25">
      <c r="A4028" s="178" t="s">
        <v>516</v>
      </c>
      <c r="B4028" s="178" t="s">
        <v>3374</v>
      </c>
      <c r="C4028" s="178" t="s">
        <v>814</v>
      </c>
      <c r="D4028" s="178" t="s">
        <v>813</v>
      </c>
      <c r="E4028" s="178" t="s">
        <v>891</v>
      </c>
    </row>
    <row r="4029" spans="1:5" x14ac:dyDescent="0.25">
      <c r="A4029" s="178" t="s">
        <v>516</v>
      </c>
      <c r="B4029" s="178" t="s">
        <v>3374</v>
      </c>
      <c r="C4029" s="178" t="s">
        <v>814</v>
      </c>
      <c r="D4029" s="178" t="s">
        <v>813</v>
      </c>
      <c r="E4029" s="178" t="s">
        <v>885</v>
      </c>
    </row>
    <row r="4030" spans="1:5" x14ac:dyDescent="0.25">
      <c r="A4030" s="178" t="s">
        <v>516</v>
      </c>
      <c r="B4030" s="178" t="s">
        <v>3374</v>
      </c>
      <c r="C4030" s="178" t="s">
        <v>814</v>
      </c>
      <c r="D4030" s="178" t="s">
        <v>813</v>
      </c>
      <c r="E4030" s="178" t="s">
        <v>881</v>
      </c>
    </row>
    <row r="4031" spans="1:5" x14ac:dyDescent="0.25">
      <c r="A4031" s="178" t="s">
        <v>516</v>
      </c>
      <c r="B4031" s="178" t="s">
        <v>3374</v>
      </c>
      <c r="C4031" s="178" t="s">
        <v>814</v>
      </c>
      <c r="D4031" s="178" t="s">
        <v>813</v>
      </c>
      <c r="E4031" s="178" t="s">
        <v>581</v>
      </c>
    </row>
    <row r="4032" spans="1:5" x14ac:dyDescent="0.25">
      <c r="A4032" s="178" t="s">
        <v>516</v>
      </c>
      <c r="B4032" s="178" t="s">
        <v>3372</v>
      </c>
      <c r="C4032" s="178" t="s">
        <v>812</v>
      </c>
      <c r="D4032" s="178" t="s">
        <v>811</v>
      </c>
      <c r="E4032" s="178" t="s">
        <v>3373</v>
      </c>
    </row>
    <row r="4033" spans="1:5" x14ac:dyDescent="0.25">
      <c r="A4033" s="178" t="s">
        <v>516</v>
      </c>
      <c r="B4033" s="178" t="s">
        <v>3372</v>
      </c>
      <c r="C4033" s="178" t="s">
        <v>812</v>
      </c>
      <c r="D4033" s="178" t="s">
        <v>811</v>
      </c>
      <c r="E4033" s="178" t="s">
        <v>3279</v>
      </c>
    </row>
    <row r="4034" spans="1:5" x14ac:dyDescent="0.25">
      <c r="A4034" s="178" t="s">
        <v>516</v>
      </c>
      <c r="B4034" s="178" t="s">
        <v>3372</v>
      </c>
      <c r="C4034" s="178" t="s">
        <v>812</v>
      </c>
      <c r="D4034" s="178" t="s">
        <v>811</v>
      </c>
      <c r="E4034" s="178" t="s">
        <v>3157</v>
      </c>
    </row>
    <row r="4035" spans="1:5" x14ac:dyDescent="0.25">
      <c r="A4035" s="178" t="s">
        <v>516</v>
      </c>
      <c r="B4035" s="178" t="s">
        <v>3372</v>
      </c>
      <c r="C4035" s="178" t="s">
        <v>812</v>
      </c>
      <c r="D4035" s="178" t="s">
        <v>811</v>
      </c>
      <c r="E4035" s="178" t="s">
        <v>825</v>
      </c>
    </row>
    <row r="4036" spans="1:5" x14ac:dyDescent="0.25">
      <c r="A4036" s="178" t="s">
        <v>516</v>
      </c>
      <c r="B4036" s="178" t="s">
        <v>3372</v>
      </c>
      <c r="C4036" s="178" t="s">
        <v>812</v>
      </c>
      <c r="D4036" s="178" t="s">
        <v>811</v>
      </c>
      <c r="E4036" s="178" t="s">
        <v>651</v>
      </c>
    </row>
    <row r="4037" spans="1:5" x14ac:dyDescent="0.25">
      <c r="A4037" s="178" t="s">
        <v>516</v>
      </c>
      <c r="B4037" s="178" t="s">
        <v>3372</v>
      </c>
      <c r="C4037" s="178" t="s">
        <v>812</v>
      </c>
      <c r="D4037" s="178" t="s">
        <v>811</v>
      </c>
      <c r="E4037" s="178" t="s">
        <v>679</v>
      </c>
    </row>
    <row r="4038" spans="1:5" x14ac:dyDescent="0.25">
      <c r="A4038" s="178" t="s">
        <v>516</v>
      </c>
      <c r="B4038" s="178" t="s">
        <v>3371</v>
      </c>
      <c r="C4038" s="178" t="s">
        <v>810</v>
      </c>
      <c r="D4038" s="178" t="s">
        <v>809</v>
      </c>
      <c r="E4038" s="178" t="s">
        <v>821</v>
      </c>
    </row>
    <row r="4039" spans="1:5" x14ac:dyDescent="0.25">
      <c r="A4039" s="178" t="s">
        <v>516</v>
      </c>
      <c r="B4039" s="178" t="s">
        <v>3371</v>
      </c>
      <c r="C4039" s="178" t="s">
        <v>810</v>
      </c>
      <c r="D4039" s="178" t="s">
        <v>809</v>
      </c>
      <c r="E4039" s="178" t="s">
        <v>3216</v>
      </c>
    </row>
    <row r="4040" spans="1:5" x14ac:dyDescent="0.25">
      <c r="A4040" s="178" t="s">
        <v>516</v>
      </c>
      <c r="B4040" s="178" t="s">
        <v>3371</v>
      </c>
      <c r="C4040" s="178" t="s">
        <v>810</v>
      </c>
      <c r="D4040" s="178" t="s">
        <v>809</v>
      </c>
      <c r="E4040" s="178" t="s">
        <v>795</v>
      </c>
    </row>
    <row r="4041" spans="1:5" x14ac:dyDescent="0.25">
      <c r="A4041" s="178" t="s">
        <v>516</v>
      </c>
      <c r="B4041" s="178" t="s">
        <v>3371</v>
      </c>
      <c r="C4041" s="178" t="s">
        <v>810</v>
      </c>
      <c r="D4041" s="178" t="s">
        <v>809</v>
      </c>
      <c r="E4041" s="178" t="s">
        <v>760</v>
      </c>
    </row>
    <row r="4042" spans="1:5" x14ac:dyDescent="0.25">
      <c r="A4042" s="178" t="s">
        <v>516</v>
      </c>
      <c r="B4042" s="178" t="s">
        <v>3371</v>
      </c>
      <c r="C4042" s="178" t="s">
        <v>810</v>
      </c>
      <c r="D4042" s="178" t="s">
        <v>809</v>
      </c>
      <c r="E4042" s="178" t="s">
        <v>764</v>
      </c>
    </row>
    <row r="4043" spans="1:5" x14ac:dyDescent="0.25">
      <c r="A4043" s="178" t="s">
        <v>516</v>
      </c>
      <c r="B4043" s="178" t="s">
        <v>3371</v>
      </c>
      <c r="C4043" s="178" t="s">
        <v>810</v>
      </c>
      <c r="D4043" s="178" t="s">
        <v>809</v>
      </c>
      <c r="E4043" s="178" t="s">
        <v>707</v>
      </c>
    </row>
    <row r="4044" spans="1:5" x14ac:dyDescent="0.25">
      <c r="A4044" s="178" t="s">
        <v>516</v>
      </c>
      <c r="B4044" s="178" t="s">
        <v>3371</v>
      </c>
      <c r="C4044" s="178" t="s">
        <v>810</v>
      </c>
      <c r="D4044" s="178" t="s">
        <v>809</v>
      </c>
      <c r="E4044" s="178" t="s">
        <v>519</v>
      </c>
    </row>
    <row r="4045" spans="1:5" x14ac:dyDescent="0.25">
      <c r="A4045" s="178" t="s">
        <v>516</v>
      </c>
      <c r="B4045" s="178" t="s">
        <v>3371</v>
      </c>
      <c r="C4045" s="178" t="s">
        <v>810</v>
      </c>
      <c r="D4045" s="178" t="s">
        <v>809</v>
      </c>
      <c r="E4045" s="178" t="s">
        <v>3146</v>
      </c>
    </row>
    <row r="4046" spans="1:5" x14ac:dyDescent="0.25">
      <c r="A4046" s="178" t="s">
        <v>516</v>
      </c>
      <c r="B4046" s="178" t="s">
        <v>3371</v>
      </c>
      <c r="C4046" s="178" t="s">
        <v>810</v>
      </c>
      <c r="D4046" s="178" t="s">
        <v>809</v>
      </c>
      <c r="E4046" s="178" t="s">
        <v>827</v>
      </c>
    </row>
    <row r="4047" spans="1:5" x14ac:dyDescent="0.25">
      <c r="A4047" s="178" t="s">
        <v>516</v>
      </c>
      <c r="B4047" s="178" t="s">
        <v>3371</v>
      </c>
      <c r="C4047" s="178" t="s">
        <v>810</v>
      </c>
      <c r="D4047" s="178" t="s">
        <v>809</v>
      </c>
      <c r="E4047" s="178" t="s">
        <v>3142</v>
      </c>
    </row>
    <row r="4048" spans="1:5" x14ac:dyDescent="0.25">
      <c r="A4048" s="178" t="s">
        <v>516</v>
      </c>
      <c r="B4048" s="178" t="s">
        <v>3369</v>
      </c>
      <c r="C4048" s="178" t="s">
        <v>808</v>
      </c>
      <c r="D4048" s="178" t="s">
        <v>807</v>
      </c>
      <c r="E4048" s="178" t="s">
        <v>3350</v>
      </c>
    </row>
    <row r="4049" spans="1:5" x14ac:dyDescent="0.25">
      <c r="A4049" s="178" t="s">
        <v>516</v>
      </c>
      <c r="B4049" s="178" t="s">
        <v>3369</v>
      </c>
      <c r="C4049" s="178" t="s">
        <v>808</v>
      </c>
      <c r="D4049" s="178" t="s">
        <v>807</v>
      </c>
      <c r="E4049" s="178" t="s">
        <v>555</v>
      </c>
    </row>
    <row r="4050" spans="1:5" x14ac:dyDescent="0.25">
      <c r="A4050" s="178" t="s">
        <v>516</v>
      </c>
      <c r="B4050" s="178" t="s">
        <v>3369</v>
      </c>
      <c r="C4050" s="178" t="s">
        <v>808</v>
      </c>
      <c r="D4050" s="178" t="s">
        <v>807</v>
      </c>
      <c r="E4050" s="178" t="s">
        <v>3370</v>
      </c>
    </row>
    <row r="4051" spans="1:5" x14ac:dyDescent="0.25">
      <c r="A4051" s="178" t="s">
        <v>516</v>
      </c>
      <c r="B4051" s="178" t="s">
        <v>3369</v>
      </c>
      <c r="C4051" s="178" t="s">
        <v>808</v>
      </c>
      <c r="D4051" s="178" t="s">
        <v>807</v>
      </c>
      <c r="E4051" s="178" t="s">
        <v>746</v>
      </c>
    </row>
    <row r="4052" spans="1:5" x14ac:dyDescent="0.25">
      <c r="A4052" s="178" t="s">
        <v>516</v>
      </c>
      <c r="B4052" s="178" t="s">
        <v>3369</v>
      </c>
      <c r="C4052" s="178" t="s">
        <v>808</v>
      </c>
      <c r="D4052" s="178" t="s">
        <v>807</v>
      </c>
      <c r="E4052" s="178" t="s">
        <v>3350</v>
      </c>
    </row>
    <row r="4053" spans="1:5" x14ac:dyDescent="0.25">
      <c r="A4053" s="178" t="s">
        <v>516</v>
      </c>
      <c r="B4053" s="178" t="s">
        <v>3368</v>
      </c>
      <c r="C4053" s="178" t="s">
        <v>806</v>
      </c>
      <c r="D4053" s="178" t="s">
        <v>805</v>
      </c>
      <c r="E4053" s="178" t="s">
        <v>3193</v>
      </c>
    </row>
    <row r="4054" spans="1:5" x14ac:dyDescent="0.25">
      <c r="A4054" s="178" t="s">
        <v>516</v>
      </c>
      <c r="B4054" s="178" t="s">
        <v>3368</v>
      </c>
      <c r="C4054" s="178" t="s">
        <v>806</v>
      </c>
      <c r="D4054" s="178" t="s">
        <v>805</v>
      </c>
      <c r="E4054" s="178" t="s">
        <v>3163</v>
      </c>
    </row>
    <row r="4055" spans="1:5" x14ac:dyDescent="0.25">
      <c r="A4055" s="178" t="s">
        <v>516</v>
      </c>
      <c r="B4055" s="178" t="s">
        <v>3368</v>
      </c>
      <c r="C4055" s="178" t="s">
        <v>806</v>
      </c>
      <c r="D4055" s="178" t="s">
        <v>805</v>
      </c>
      <c r="E4055" s="178" t="s">
        <v>3194</v>
      </c>
    </row>
    <row r="4056" spans="1:5" x14ac:dyDescent="0.25">
      <c r="A4056" s="178" t="s">
        <v>516</v>
      </c>
      <c r="B4056" s="178" t="s">
        <v>3368</v>
      </c>
      <c r="C4056" s="178" t="s">
        <v>806</v>
      </c>
      <c r="D4056" s="178" t="s">
        <v>805</v>
      </c>
      <c r="E4056" s="178" t="s">
        <v>559</v>
      </c>
    </row>
    <row r="4057" spans="1:5" x14ac:dyDescent="0.25">
      <c r="A4057" s="178" t="s">
        <v>516</v>
      </c>
      <c r="B4057" s="178" t="s">
        <v>3368</v>
      </c>
      <c r="C4057" s="178" t="s">
        <v>806</v>
      </c>
      <c r="D4057" s="178" t="s">
        <v>805</v>
      </c>
      <c r="E4057" s="178" t="s">
        <v>752</v>
      </c>
    </row>
    <row r="4058" spans="1:5" x14ac:dyDescent="0.25">
      <c r="A4058" s="178" t="s">
        <v>516</v>
      </c>
      <c r="B4058" s="178" t="s">
        <v>3368</v>
      </c>
      <c r="C4058" s="178" t="s">
        <v>806</v>
      </c>
      <c r="D4058" s="178" t="s">
        <v>805</v>
      </c>
      <c r="E4058" s="178" t="s">
        <v>533</v>
      </c>
    </row>
    <row r="4059" spans="1:5" x14ac:dyDescent="0.25">
      <c r="A4059" s="178" t="s">
        <v>516</v>
      </c>
      <c r="B4059" s="178" t="s">
        <v>3368</v>
      </c>
      <c r="C4059" s="178" t="s">
        <v>806</v>
      </c>
      <c r="D4059" s="178" t="s">
        <v>805</v>
      </c>
      <c r="E4059" s="178" t="s">
        <v>1857</v>
      </c>
    </row>
    <row r="4060" spans="1:5" x14ac:dyDescent="0.25">
      <c r="A4060" s="178" t="s">
        <v>516</v>
      </c>
      <c r="B4060" s="178" t="s">
        <v>3368</v>
      </c>
      <c r="C4060" s="178" t="s">
        <v>806</v>
      </c>
      <c r="D4060" s="178" t="s">
        <v>805</v>
      </c>
      <c r="E4060" s="178" t="s">
        <v>3195</v>
      </c>
    </row>
    <row r="4061" spans="1:5" x14ac:dyDescent="0.25">
      <c r="A4061" s="178" t="s">
        <v>516</v>
      </c>
      <c r="B4061" s="178" t="s">
        <v>3367</v>
      </c>
      <c r="C4061" s="178" t="s">
        <v>804</v>
      </c>
      <c r="D4061" s="178" t="s">
        <v>803</v>
      </c>
      <c r="E4061" s="178" t="s">
        <v>3290</v>
      </c>
    </row>
    <row r="4062" spans="1:5" x14ac:dyDescent="0.25">
      <c r="A4062" s="178" t="s">
        <v>516</v>
      </c>
      <c r="B4062" s="178" t="s">
        <v>3367</v>
      </c>
      <c r="C4062" s="178" t="s">
        <v>804</v>
      </c>
      <c r="D4062" s="178" t="s">
        <v>803</v>
      </c>
      <c r="E4062" s="178" t="s">
        <v>3312</v>
      </c>
    </row>
    <row r="4063" spans="1:5" x14ac:dyDescent="0.25">
      <c r="A4063" s="178" t="s">
        <v>516</v>
      </c>
      <c r="B4063" s="178" t="s">
        <v>3367</v>
      </c>
      <c r="C4063" s="178" t="s">
        <v>804</v>
      </c>
      <c r="D4063" s="178" t="s">
        <v>803</v>
      </c>
      <c r="E4063" s="178" t="s">
        <v>873</v>
      </c>
    </row>
    <row r="4064" spans="1:5" x14ac:dyDescent="0.25">
      <c r="A4064" s="178" t="s">
        <v>516</v>
      </c>
      <c r="B4064" s="178" t="s">
        <v>3367</v>
      </c>
      <c r="C4064" s="178" t="s">
        <v>804</v>
      </c>
      <c r="D4064" s="178" t="s">
        <v>803</v>
      </c>
      <c r="E4064" s="178" t="s">
        <v>732</v>
      </c>
    </row>
    <row r="4065" spans="1:5" x14ac:dyDescent="0.25">
      <c r="A4065" s="178" t="s">
        <v>516</v>
      </c>
      <c r="B4065" s="178" t="s">
        <v>3367</v>
      </c>
      <c r="C4065" s="178" t="s">
        <v>804</v>
      </c>
      <c r="D4065" s="178" t="s">
        <v>803</v>
      </c>
      <c r="E4065" s="178" t="s">
        <v>849</v>
      </c>
    </row>
    <row r="4066" spans="1:5" x14ac:dyDescent="0.25">
      <c r="A4066" s="178" t="s">
        <v>516</v>
      </c>
      <c r="B4066" s="178" t="s">
        <v>3366</v>
      </c>
      <c r="C4066" s="178" t="s">
        <v>802</v>
      </c>
      <c r="D4066" s="178" t="s">
        <v>801</v>
      </c>
      <c r="E4066" s="178" t="s">
        <v>625</v>
      </c>
    </row>
    <row r="4067" spans="1:5" x14ac:dyDescent="0.25">
      <c r="A4067" s="178" t="s">
        <v>516</v>
      </c>
      <c r="B4067" s="178" t="s">
        <v>3366</v>
      </c>
      <c r="C4067" s="178" t="s">
        <v>802</v>
      </c>
      <c r="D4067" s="178" t="s">
        <v>801</v>
      </c>
      <c r="E4067" s="178" t="s">
        <v>3247</v>
      </c>
    </row>
    <row r="4068" spans="1:5" x14ac:dyDescent="0.25">
      <c r="A4068" s="178" t="s">
        <v>516</v>
      </c>
      <c r="B4068" s="178" t="s">
        <v>3366</v>
      </c>
      <c r="C4068" s="178" t="s">
        <v>802</v>
      </c>
      <c r="D4068" s="178" t="s">
        <v>801</v>
      </c>
      <c r="E4068" s="178" t="s">
        <v>863</v>
      </c>
    </row>
    <row r="4069" spans="1:5" x14ac:dyDescent="0.25">
      <c r="A4069" s="178" t="s">
        <v>516</v>
      </c>
      <c r="B4069" s="178" t="s">
        <v>3366</v>
      </c>
      <c r="C4069" s="178" t="s">
        <v>802</v>
      </c>
      <c r="D4069" s="178" t="s">
        <v>801</v>
      </c>
      <c r="E4069" s="178" t="s">
        <v>3148</v>
      </c>
    </row>
    <row r="4070" spans="1:5" x14ac:dyDescent="0.25">
      <c r="A4070" s="178" t="s">
        <v>516</v>
      </c>
      <c r="B4070" s="178" t="s">
        <v>3366</v>
      </c>
      <c r="C4070" s="178" t="s">
        <v>802</v>
      </c>
      <c r="D4070" s="178" t="s">
        <v>801</v>
      </c>
      <c r="E4070" s="178" t="s">
        <v>793</v>
      </c>
    </row>
    <row r="4071" spans="1:5" x14ac:dyDescent="0.25">
      <c r="A4071" s="178" t="s">
        <v>516</v>
      </c>
      <c r="B4071" s="178" t="s">
        <v>3366</v>
      </c>
      <c r="C4071" s="178" t="s">
        <v>802</v>
      </c>
      <c r="D4071" s="178" t="s">
        <v>801</v>
      </c>
      <c r="E4071" s="178" t="s">
        <v>732</v>
      </c>
    </row>
    <row r="4072" spans="1:5" x14ac:dyDescent="0.25">
      <c r="A4072" s="178" t="s">
        <v>516</v>
      </c>
      <c r="B4072" s="178" t="s">
        <v>3366</v>
      </c>
      <c r="C4072" s="178" t="s">
        <v>802</v>
      </c>
      <c r="D4072" s="178" t="s">
        <v>801</v>
      </c>
      <c r="E4072" s="178" t="s">
        <v>3198</v>
      </c>
    </row>
    <row r="4073" spans="1:5" x14ac:dyDescent="0.25">
      <c r="A4073" s="178" t="s">
        <v>516</v>
      </c>
      <c r="B4073" s="178" t="s">
        <v>3366</v>
      </c>
      <c r="C4073" s="178" t="s">
        <v>802</v>
      </c>
      <c r="D4073" s="178" t="s">
        <v>801</v>
      </c>
      <c r="E4073" s="178" t="s">
        <v>647</v>
      </c>
    </row>
    <row r="4074" spans="1:5" x14ac:dyDescent="0.25">
      <c r="A4074" s="178" t="s">
        <v>516</v>
      </c>
      <c r="B4074" s="178" t="s">
        <v>3366</v>
      </c>
      <c r="C4074" s="178" t="s">
        <v>802</v>
      </c>
      <c r="D4074" s="178" t="s">
        <v>801</v>
      </c>
      <c r="E4074" s="178" t="s">
        <v>867</v>
      </c>
    </row>
    <row r="4075" spans="1:5" x14ac:dyDescent="0.25">
      <c r="A4075" s="178" t="s">
        <v>516</v>
      </c>
      <c r="B4075" s="178" t="s">
        <v>3365</v>
      </c>
      <c r="C4075" s="178" t="s">
        <v>800</v>
      </c>
      <c r="D4075" s="178" t="s">
        <v>799</v>
      </c>
      <c r="E4075" s="178" t="s">
        <v>748</v>
      </c>
    </row>
    <row r="4076" spans="1:5" x14ac:dyDescent="0.25">
      <c r="A4076" s="178" t="s">
        <v>516</v>
      </c>
      <c r="B4076" s="178" t="s">
        <v>3365</v>
      </c>
      <c r="C4076" s="178" t="s">
        <v>800</v>
      </c>
      <c r="D4076" s="178" t="s">
        <v>799</v>
      </c>
      <c r="E4076" s="178" t="s">
        <v>683</v>
      </c>
    </row>
    <row r="4077" spans="1:5" x14ac:dyDescent="0.25">
      <c r="A4077" s="178" t="s">
        <v>516</v>
      </c>
      <c r="B4077" s="178" t="s">
        <v>3365</v>
      </c>
      <c r="C4077" s="178" t="s">
        <v>800</v>
      </c>
      <c r="D4077" s="178" t="s">
        <v>799</v>
      </c>
      <c r="E4077" s="178" t="s">
        <v>3290</v>
      </c>
    </row>
    <row r="4078" spans="1:5" x14ac:dyDescent="0.25">
      <c r="A4078" s="178" t="s">
        <v>516</v>
      </c>
      <c r="B4078" s="178" t="s">
        <v>3365</v>
      </c>
      <c r="C4078" s="178" t="s">
        <v>800</v>
      </c>
      <c r="D4078" s="178" t="s">
        <v>799</v>
      </c>
      <c r="E4078" s="178" t="s">
        <v>851</v>
      </c>
    </row>
    <row r="4079" spans="1:5" x14ac:dyDescent="0.25">
      <c r="A4079" s="178" t="s">
        <v>516</v>
      </c>
      <c r="B4079" s="178" t="s">
        <v>3365</v>
      </c>
      <c r="C4079" s="178" t="s">
        <v>800</v>
      </c>
      <c r="D4079" s="178" t="s">
        <v>799</v>
      </c>
      <c r="E4079" s="178" t="s">
        <v>579</v>
      </c>
    </row>
    <row r="4080" spans="1:5" x14ac:dyDescent="0.25">
      <c r="A4080" s="178" t="s">
        <v>516</v>
      </c>
      <c r="B4080" s="178" t="s">
        <v>3363</v>
      </c>
      <c r="C4080" s="178" t="s">
        <v>798</v>
      </c>
      <c r="D4080" s="178" t="s">
        <v>797</v>
      </c>
      <c r="E4080" s="178" t="s">
        <v>3364</v>
      </c>
    </row>
    <row r="4081" spans="1:5" x14ac:dyDescent="0.25">
      <c r="A4081" s="178" t="s">
        <v>516</v>
      </c>
      <c r="B4081" s="178" t="s">
        <v>3363</v>
      </c>
      <c r="C4081" s="178" t="s">
        <v>798</v>
      </c>
      <c r="D4081" s="178" t="s">
        <v>797</v>
      </c>
      <c r="E4081" s="178" t="s">
        <v>555</v>
      </c>
    </row>
    <row r="4082" spans="1:5" x14ac:dyDescent="0.25">
      <c r="A4082" s="178" t="s">
        <v>516</v>
      </c>
      <c r="B4082" s="178" t="s">
        <v>3363</v>
      </c>
      <c r="C4082" s="178" t="s">
        <v>798</v>
      </c>
      <c r="D4082" s="178" t="s">
        <v>797</v>
      </c>
      <c r="E4082" s="178" t="s">
        <v>228</v>
      </c>
    </row>
    <row r="4083" spans="1:5" x14ac:dyDescent="0.25">
      <c r="A4083" s="178" t="s">
        <v>516</v>
      </c>
      <c r="B4083" s="178" t="s">
        <v>3363</v>
      </c>
      <c r="C4083" s="178" t="s">
        <v>798</v>
      </c>
      <c r="D4083" s="178" t="s">
        <v>797</v>
      </c>
      <c r="E4083" s="178" t="s">
        <v>3170</v>
      </c>
    </row>
    <row r="4084" spans="1:5" x14ac:dyDescent="0.25">
      <c r="A4084" s="178" t="s">
        <v>516</v>
      </c>
      <c r="B4084" s="178" t="s">
        <v>3360</v>
      </c>
      <c r="C4084" s="178" t="s">
        <v>796</v>
      </c>
      <c r="D4084" s="178" t="s">
        <v>795</v>
      </c>
      <c r="E4084" s="178" t="s">
        <v>787</v>
      </c>
    </row>
    <row r="4085" spans="1:5" x14ac:dyDescent="0.25">
      <c r="A4085" s="178" t="s">
        <v>516</v>
      </c>
      <c r="B4085" s="178" t="s">
        <v>3360</v>
      </c>
      <c r="C4085" s="178" t="s">
        <v>796</v>
      </c>
      <c r="D4085" s="178" t="s">
        <v>795</v>
      </c>
      <c r="E4085" s="178" t="s">
        <v>709</v>
      </c>
    </row>
    <row r="4086" spans="1:5" x14ac:dyDescent="0.25">
      <c r="A4086" s="178" t="s">
        <v>516</v>
      </c>
      <c r="B4086" s="178" t="s">
        <v>3360</v>
      </c>
      <c r="C4086" s="178" t="s">
        <v>796</v>
      </c>
      <c r="D4086" s="178" t="s">
        <v>795</v>
      </c>
      <c r="E4086" s="178" t="s">
        <v>3362</v>
      </c>
    </row>
    <row r="4087" spans="1:5" x14ac:dyDescent="0.25">
      <c r="A4087" s="178" t="s">
        <v>516</v>
      </c>
      <c r="B4087" s="178" t="s">
        <v>3360</v>
      </c>
      <c r="C4087" s="178" t="s">
        <v>796</v>
      </c>
      <c r="D4087" s="178" t="s">
        <v>795</v>
      </c>
      <c r="E4087" s="178" t="s">
        <v>707</v>
      </c>
    </row>
    <row r="4088" spans="1:5" x14ac:dyDescent="0.25">
      <c r="A4088" s="178" t="s">
        <v>516</v>
      </c>
      <c r="B4088" s="178" t="s">
        <v>3360</v>
      </c>
      <c r="C4088" s="178" t="s">
        <v>796</v>
      </c>
      <c r="D4088" s="178" t="s">
        <v>795</v>
      </c>
      <c r="E4088" s="178" t="s">
        <v>3361</v>
      </c>
    </row>
    <row r="4089" spans="1:5" x14ac:dyDescent="0.25">
      <c r="A4089" s="178" t="s">
        <v>516</v>
      </c>
      <c r="B4089" s="178" t="s">
        <v>3360</v>
      </c>
      <c r="C4089" s="178" t="s">
        <v>796</v>
      </c>
      <c r="D4089" s="178" t="s">
        <v>795</v>
      </c>
      <c r="E4089" s="178" t="s">
        <v>827</v>
      </c>
    </row>
    <row r="4090" spans="1:5" x14ac:dyDescent="0.25">
      <c r="A4090" s="178" t="s">
        <v>516</v>
      </c>
      <c r="B4090" s="178" t="s">
        <v>3360</v>
      </c>
      <c r="C4090" s="178" t="s">
        <v>796</v>
      </c>
      <c r="D4090" s="178" t="s">
        <v>795</v>
      </c>
      <c r="E4090" s="178" t="s">
        <v>3361</v>
      </c>
    </row>
    <row r="4091" spans="1:5" x14ac:dyDescent="0.25">
      <c r="A4091" s="178" t="s">
        <v>516</v>
      </c>
      <c r="B4091" s="178" t="s">
        <v>3360</v>
      </c>
      <c r="C4091" s="178" t="s">
        <v>796</v>
      </c>
      <c r="D4091" s="178" t="s">
        <v>795</v>
      </c>
      <c r="E4091" s="178" t="s">
        <v>631</v>
      </c>
    </row>
    <row r="4092" spans="1:5" x14ac:dyDescent="0.25">
      <c r="A4092" s="178" t="s">
        <v>516</v>
      </c>
      <c r="B4092" s="178" t="s">
        <v>3360</v>
      </c>
      <c r="C4092" s="178" t="s">
        <v>796</v>
      </c>
      <c r="D4092" s="178" t="s">
        <v>795</v>
      </c>
      <c r="E4092" s="178" t="s">
        <v>809</v>
      </c>
    </row>
    <row r="4093" spans="1:5" x14ac:dyDescent="0.25">
      <c r="A4093" s="178" t="s">
        <v>516</v>
      </c>
      <c r="B4093" s="178" t="s">
        <v>3359</v>
      </c>
      <c r="C4093" s="178" t="s">
        <v>794</v>
      </c>
      <c r="D4093" s="178" t="s">
        <v>793</v>
      </c>
      <c r="E4093" s="178" t="s">
        <v>867</v>
      </c>
    </row>
    <row r="4094" spans="1:5" x14ac:dyDescent="0.25">
      <c r="A4094" s="178" t="s">
        <v>516</v>
      </c>
      <c r="B4094" s="178" t="s">
        <v>3359</v>
      </c>
      <c r="C4094" s="178" t="s">
        <v>794</v>
      </c>
      <c r="D4094" s="178" t="s">
        <v>793</v>
      </c>
      <c r="E4094" s="178" t="s">
        <v>3152</v>
      </c>
    </row>
    <row r="4095" spans="1:5" x14ac:dyDescent="0.25">
      <c r="A4095" s="178" t="s">
        <v>516</v>
      </c>
      <c r="B4095" s="178" t="s">
        <v>3359</v>
      </c>
      <c r="C4095" s="178" t="s">
        <v>794</v>
      </c>
      <c r="D4095" s="178" t="s">
        <v>793</v>
      </c>
      <c r="E4095" s="178" t="s">
        <v>3216</v>
      </c>
    </row>
    <row r="4096" spans="1:5" x14ac:dyDescent="0.25">
      <c r="A4096" s="178" t="s">
        <v>516</v>
      </c>
      <c r="B4096" s="178" t="s">
        <v>3359</v>
      </c>
      <c r="C4096" s="178" t="s">
        <v>794</v>
      </c>
      <c r="D4096" s="178" t="s">
        <v>793</v>
      </c>
      <c r="E4096" s="178" t="s">
        <v>801</v>
      </c>
    </row>
    <row r="4097" spans="1:5" x14ac:dyDescent="0.25">
      <c r="A4097" s="178" t="s">
        <v>516</v>
      </c>
      <c r="B4097" s="178" t="s">
        <v>3358</v>
      </c>
      <c r="C4097" s="178" t="s">
        <v>3357</v>
      </c>
      <c r="D4097" s="178" t="s">
        <v>3356</v>
      </c>
      <c r="E4097" s="178" t="s">
        <v>559</v>
      </c>
    </row>
    <row r="4098" spans="1:5" x14ac:dyDescent="0.25">
      <c r="A4098" s="178" t="s">
        <v>516</v>
      </c>
      <c r="B4098" s="178" t="s">
        <v>3358</v>
      </c>
      <c r="C4098" s="178" t="s">
        <v>3357</v>
      </c>
      <c r="D4098" s="178" t="s">
        <v>3356</v>
      </c>
      <c r="E4098" s="178" t="s">
        <v>3152</v>
      </c>
    </row>
    <row r="4099" spans="1:5" x14ac:dyDescent="0.25">
      <c r="A4099" s="178" t="s">
        <v>516</v>
      </c>
      <c r="B4099" s="178" t="s">
        <v>3358</v>
      </c>
      <c r="C4099" s="178" t="s">
        <v>3357</v>
      </c>
      <c r="D4099" s="178" t="s">
        <v>3356</v>
      </c>
      <c r="E4099" s="178" t="s">
        <v>867</v>
      </c>
    </row>
    <row r="4100" spans="1:5" x14ac:dyDescent="0.25">
      <c r="A4100" s="178" t="s">
        <v>516</v>
      </c>
      <c r="B4100" s="178" t="s">
        <v>3358</v>
      </c>
      <c r="C4100" s="178" t="s">
        <v>3357</v>
      </c>
      <c r="D4100" s="178" t="s">
        <v>3356</v>
      </c>
      <c r="E4100" s="178" t="s">
        <v>3148</v>
      </c>
    </row>
    <row r="4101" spans="1:5" x14ac:dyDescent="0.25">
      <c r="A4101" s="178" t="s">
        <v>516</v>
      </c>
      <c r="B4101" s="178" t="s">
        <v>3358</v>
      </c>
      <c r="C4101" s="178" t="s">
        <v>3357</v>
      </c>
      <c r="D4101" s="178" t="s">
        <v>3356</v>
      </c>
      <c r="E4101" s="178" t="s">
        <v>3198</v>
      </c>
    </row>
    <row r="4102" spans="1:5" x14ac:dyDescent="0.25">
      <c r="A4102" s="178" t="s">
        <v>516</v>
      </c>
      <c r="B4102" s="178" t="s">
        <v>3358</v>
      </c>
      <c r="C4102" s="178" t="s">
        <v>3357</v>
      </c>
      <c r="D4102" s="178" t="s">
        <v>3356</v>
      </c>
      <c r="E4102" s="178" t="s">
        <v>687</v>
      </c>
    </row>
    <row r="4103" spans="1:5" x14ac:dyDescent="0.25">
      <c r="A4103" s="178" t="s">
        <v>516</v>
      </c>
      <c r="B4103" s="178" t="s">
        <v>3355</v>
      </c>
      <c r="C4103" s="178" t="s">
        <v>792</v>
      </c>
      <c r="D4103" s="178" t="s">
        <v>791</v>
      </c>
      <c r="E4103" s="178" t="s">
        <v>541</v>
      </c>
    </row>
    <row r="4104" spans="1:5" x14ac:dyDescent="0.25">
      <c r="A4104" s="178" t="s">
        <v>516</v>
      </c>
      <c r="B4104" s="178" t="s">
        <v>3355</v>
      </c>
      <c r="C4104" s="178" t="s">
        <v>792</v>
      </c>
      <c r="D4104" s="178" t="s">
        <v>791</v>
      </c>
      <c r="E4104" s="178" t="s">
        <v>681</v>
      </c>
    </row>
    <row r="4105" spans="1:5" x14ac:dyDescent="0.25">
      <c r="A4105" s="178" t="s">
        <v>516</v>
      </c>
      <c r="B4105" s="178" t="s">
        <v>3355</v>
      </c>
      <c r="C4105" s="178" t="s">
        <v>792</v>
      </c>
      <c r="D4105" s="178" t="s">
        <v>791</v>
      </c>
      <c r="E4105" s="178" t="s">
        <v>587</v>
      </c>
    </row>
    <row r="4106" spans="1:5" x14ac:dyDescent="0.25">
      <c r="A4106" s="178" t="s">
        <v>516</v>
      </c>
      <c r="B4106" s="178" t="s">
        <v>3355</v>
      </c>
      <c r="C4106" s="178" t="s">
        <v>792</v>
      </c>
      <c r="D4106" s="178" t="s">
        <v>791</v>
      </c>
      <c r="E4106" s="178" t="s">
        <v>723</v>
      </c>
    </row>
    <row r="4107" spans="1:5" x14ac:dyDescent="0.25">
      <c r="A4107" s="178" t="s">
        <v>516</v>
      </c>
      <c r="B4107" s="178" t="s">
        <v>3354</v>
      </c>
      <c r="C4107" s="178" t="s">
        <v>790</v>
      </c>
      <c r="D4107" s="178" t="s">
        <v>789</v>
      </c>
      <c r="E4107" s="178" t="s">
        <v>891</v>
      </c>
    </row>
    <row r="4108" spans="1:5" x14ac:dyDescent="0.25">
      <c r="A4108" s="178" t="s">
        <v>516</v>
      </c>
      <c r="B4108" s="178" t="s">
        <v>3354</v>
      </c>
      <c r="C4108" s="178" t="s">
        <v>790</v>
      </c>
      <c r="D4108" s="178" t="s">
        <v>789</v>
      </c>
      <c r="E4108" s="178" t="s">
        <v>637</v>
      </c>
    </row>
    <row r="4109" spans="1:5" x14ac:dyDescent="0.25">
      <c r="A4109" s="178" t="s">
        <v>516</v>
      </c>
      <c r="B4109" s="178" t="s">
        <v>3354</v>
      </c>
      <c r="C4109" s="178" t="s">
        <v>790</v>
      </c>
      <c r="D4109" s="178" t="s">
        <v>789</v>
      </c>
      <c r="E4109" s="178" t="s">
        <v>780</v>
      </c>
    </row>
    <row r="4110" spans="1:5" x14ac:dyDescent="0.25">
      <c r="A4110" s="178" t="s">
        <v>516</v>
      </c>
      <c r="B4110" s="178" t="s">
        <v>3354</v>
      </c>
      <c r="C4110" s="178" t="s">
        <v>790</v>
      </c>
      <c r="D4110" s="178" t="s">
        <v>789</v>
      </c>
      <c r="E4110" s="178" t="s">
        <v>3210</v>
      </c>
    </row>
    <row r="4111" spans="1:5" x14ac:dyDescent="0.25">
      <c r="A4111" s="178" t="s">
        <v>516</v>
      </c>
      <c r="B4111" s="178" t="s">
        <v>3354</v>
      </c>
      <c r="C4111" s="178" t="s">
        <v>790</v>
      </c>
      <c r="D4111" s="178" t="s">
        <v>789</v>
      </c>
      <c r="E4111" s="178" t="s">
        <v>785</v>
      </c>
    </row>
    <row r="4112" spans="1:5" x14ac:dyDescent="0.25">
      <c r="A4112" s="178" t="s">
        <v>516</v>
      </c>
      <c r="B4112" s="178" t="s">
        <v>3354</v>
      </c>
      <c r="C4112" s="178" t="s">
        <v>790</v>
      </c>
      <c r="D4112" s="178" t="s">
        <v>789</v>
      </c>
      <c r="E4112" s="178" t="s">
        <v>766</v>
      </c>
    </row>
    <row r="4113" spans="1:5" x14ac:dyDescent="0.25">
      <c r="A4113" s="178" t="s">
        <v>516</v>
      </c>
      <c r="B4113" s="178" t="s">
        <v>3354</v>
      </c>
      <c r="C4113" s="178" t="s">
        <v>790</v>
      </c>
      <c r="D4113" s="178" t="s">
        <v>789</v>
      </c>
      <c r="E4113" s="178" t="s">
        <v>539</v>
      </c>
    </row>
    <row r="4114" spans="1:5" x14ac:dyDescent="0.25">
      <c r="A4114" s="178" t="s">
        <v>516</v>
      </c>
      <c r="B4114" s="178" t="s">
        <v>3353</v>
      </c>
      <c r="C4114" s="178" t="s">
        <v>788</v>
      </c>
      <c r="D4114" s="178" t="s">
        <v>787</v>
      </c>
      <c r="E4114" s="178" t="s">
        <v>863</v>
      </c>
    </row>
    <row r="4115" spans="1:5" x14ac:dyDescent="0.25">
      <c r="A4115" s="178" t="s">
        <v>516</v>
      </c>
      <c r="B4115" s="178" t="s">
        <v>3353</v>
      </c>
      <c r="C4115" s="178" t="s">
        <v>788</v>
      </c>
      <c r="D4115" s="178" t="s">
        <v>787</v>
      </c>
      <c r="E4115" s="178" t="s">
        <v>3184</v>
      </c>
    </row>
    <row r="4116" spans="1:5" x14ac:dyDescent="0.25">
      <c r="A4116" s="178" t="s">
        <v>516</v>
      </c>
      <c r="B4116" s="178" t="s">
        <v>3353</v>
      </c>
      <c r="C4116" s="178" t="s">
        <v>788</v>
      </c>
      <c r="D4116" s="178" t="s">
        <v>787</v>
      </c>
      <c r="E4116" s="178" t="s">
        <v>801</v>
      </c>
    </row>
    <row r="4117" spans="1:5" x14ac:dyDescent="0.25">
      <c r="A4117" s="178" t="s">
        <v>516</v>
      </c>
      <c r="B4117" s="178" t="s">
        <v>3353</v>
      </c>
      <c r="C4117" s="178" t="s">
        <v>788</v>
      </c>
      <c r="D4117" s="178" t="s">
        <v>787</v>
      </c>
      <c r="E4117" s="178" t="s">
        <v>687</v>
      </c>
    </row>
    <row r="4118" spans="1:5" x14ac:dyDescent="0.25">
      <c r="A4118" s="178" t="s">
        <v>516</v>
      </c>
      <c r="B4118" s="178" t="s">
        <v>3353</v>
      </c>
      <c r="C4118" s="178" t="s">
        <v>788</v>
      </c>
      <c r="D4118" s="178" t="s">
        <v>787</v>
      </c>
      <c r="E4118" s="178" t="s">
        <v>3152</v>
      </c>
    </row>
    <row r="4119" spans="1:5" x14ac:dyDescent="0.25">
      <c r="A4119" s="178" t="s">
        <v>516</v>
      </c>
      <c r="B4119" s="178" t="s">
        <v>3353</v>
      </c>
      <c r="C4119" s="178" t="s">
        <v>788</v>
      </c>
      <c r="D4119" s="178" t="s">
        <v>787</v>
      </c>
      <c r="E4119" s="178" t="s">
        <v>793</v>
      </c>
    </row>
    <row r="4120" spans="1:5" x14ac:dyDescent="0.25">
      <c r="A4120" s="178" t="s">
        <v>516</v>
      </c>
      <c r="B4120" s="178" t="s">
        <v>3352</v>
      </c>
      <c r="C4120" s="178" t="s">
        <v>786</v>
      </c>
      <c r="D4120" s="178" t="s">
        <v>785</v>
      </c>
      <c r="E4120" s="178" t="s">
        <v>635</v>
      </c>
    </row>
    <row r="4121" spans="1:5" x14ac:dyDescent="0.25">
      <c r="A4121" s="178" t="s">
        <v>516</v>
      </c>
      <c r="B4121" s="178" t="s">
        <v>3352</v>
      </c>
      <c r="C4121" s="178" t="s">
        <v>786</v>
      </c>
      <c r="D4121" s="178" t="s">
        <v>785</v>
      </c>
      <c r="E4121" s="178" t="s">
        <v>539</v>
      </c>
    </row>
    <row r="4122" spans="1:5" x14ac:dyDescent="0.25">
      <c r="A4122" s="178" t="s">
        <v>516</v>
      </c>
      <c r="B4122" s="178" t="s">
        <v>3352</v>
      </c>
      <c r="C4122" s="178" t="s">
        <v>786</v>
      </c>
      <c r="D4122" s="178" t="s">
        <v>785</v>
      </c>
      <c r="E4122" s="178" t="s">
        <v>633</v>
      </c>
    </row>
    <row r="4123" spans="1:5" x14ac:dyDescent="0.25">
      <c r="A4123" s="178" t="s">
        <v>516</v>
      </c>
      <c r="B4123" s="178" t="s">
        <v>3352</v>
      </c>
      <c r="C4123" s="178" t="s">
        <v>786</v>
      </c>
      <c r="D4123" s="178" t="s">
        <v>785</v>
      </c>
      <c r="E4123" s="178" t="s">
        <v>3349</v>
      </c>
    </row>
    <row r="4124" spans="1:5" x14ac:dyDescent="0.25">
      <c r="A4124" s="178" t="s">
        <v>516</v>
      </c>
      <c r="B4124" s="178" t="s">
        <v>3352</v>
      </c>
      <c r="C4124" s="178" t="s">
        <v>786</v>
      </c>
      <c r="D4124" s="178" t="s">
        <v>785</v>
      </c>
      <c r="E4124" s="178" t="s">
        <v>766</v>
      </c>
    </row>
    <row r="4125" spans="1:5" x14ac:dyDescent="0.25">
      <c r="A4125" s="178" t="s">
        <v>516</v>
      </c>
      <c r="B4125" s="178" t="s">
        <v>3352</v>
      </c>
      <c r="C4125" s="178" t="s">
        <v>786</v>
      </c>
      <c r="D4125" s="178" t="s">
        <v>785</v>
      </c>
      <c r="E4125" s="178" t="s">
        <v>789</v>
      </c>
    </row>
    <row r="4126" spans="1:5" x14ac:dyDescent="0.25">
      <c r="A4126" s="178" t="s">
        <v>516</v>
      </c>
      <c r="B4126" s="178" t="s">
        <v>3351</v>
      </c>
      <c r="C4126" s="178" t="s">
        <v>784</v>
      </c>
      <c r="D4126" s="178" t="s">
        <v>783</v>
      </c>
      <c r="E4126" s="178" t="s">
        <v>3350</v>
      </c>
    </row>
    <row r="4127" spans="1:5" x14ac:dyDescent="0.25">
      <c r="A4127" s="178" t="s">
        <v>516</v>
      </c>
      <c r="B4127" s="178" t="s">
        <v>3348</v>
      </c>
      <c r="C4127" s="178" t="s">
        <v>781</v>
      </c>
      <c r="D4127" s="178" t="s">
        <v>780</v>
      </c>
      <c r="E4127" s="178" t="s">
        <v>633</v>
      </c>
    </row>
    <row r="4128" spans="1:5" x14ac:dyDescent="0.25">
      <c r="A4128" s="178" t="s">
        <v>516</v>
      </c>
      <c r="B4128" s="178" t="s">
        <v>3348</v>
      </c>
      <c r="C4128" s="178" t="s">
        <v>781</v>
      </c>
      <c r="D4128" s="178" t="s">
        <v>780</v>
      </c>
      <c r="E4128" s="178" t="s">
        <v>635</v>
      </c>
    </row>
    <row r="4129" spans="1:5" x14ac:dyDescent="0.25">
      <c r="A4129" s="178" t="s">
        <v>516</v>
      </c>
      <c r="B4129" s="178" t="s">
        <v>3348</v>
      </c>
      <c r="C4129" s="178" t="s">
        <v>781</v>
      </c>
      <c r="D4129" s="178" t="s">
        <v>780</v>
      </c>
      <c r="E4129" s="178" t="s">
        <v>891</v>
      </c>
    </row>
    <row r="4130" spans="1:5" x14ac:dyDescent="0.25">
      <c r="A4130" s="178" t="s">
        <v>516</v>
      </c>
      <c r="B4130" s="178" t="s">
        <v>3348</v>
      </c>
      <c r="C4130" s="178" t="s">
        <v>781</v>
      </c>
      <c r="D4130" s="178" t="s">
        <v>780</v>
      </c>
      <c r="E4130" s="178" t="s">
        <v>3349</v>
      </c>
    </row>
    <row r="4131" spans="1:5" x14ac:dyDescent="0.25">
      <c r="A4131" s="178" t="s">
        <v>516</v>
      </c>
      <c r="B4131" s="178" t="s">
        <v>3348</v>
      </c>
      <c r="C4131" s="178" t="s">
        <v>781</v>
      </c>
      <c r="D4131" s="178" t="s">
        <v>780</v>
      </c>
      <c r="E4131" s="178" t="s">
        <v>789</v>
      </c>
    </row>
    <row r="4132" spans="1:5" x14ac:dyDescent="0.25">
      <c r="A4132" s="178" t="s">
        <v>516</v>
      </c>
      <c r="B4132" s="178" t="s">
        <v>3348</v>
      </c>
      <c r="C4132" s="178" t="s">
        <v>781</v>
      </c>
      <c r="D4132" s="178" t="s">
        <v>780</v>
      </c>
      <c r="E4132" s="178" t="s">
        <v>785</v>
      </c>
    </row>
    <row r="4133" spans="1:5" x14ac:dyDescent="0.25">
      <c r="A4133" s="178" t="s">
        <v>516</v>
      </c>
      <c r="B4133" s="178" t="s">
        <v>3348</v>
      </c>
      <c r="C4133" s="178" t="s">
        <v>781</v>
      </c>
      <c r="D4133" s="178" t="s">
        <v>780</v>
      </c>
      <c r="E4133" s="178" t="s">
        <v>637</v>
      </c>
    </row>
    <row r="4134" spans="1:5" x14ac:dyDescent="0.25">
      <c r="A4134" s="178" t="s">
        <v>516</v>
      </c>
      <c r="B4134" s="178" t="s">
        <v>3348</v>
      </c>
      <c r="C4134" s="178" t="s">
        <v>781</v>
      </c>
      <c r="D4134" s="178" t="s">
        <v>780</v>
      </c>
      <c r="E4134" s="178" t="s">
        <v>717</v>
      </c>
    </row>
    <row r="4135" spans="1:5" x14ac:dyDescent="0.25">
      <c r="A4135" s="178" t="s">
        <v>516</v>
      </c>
      <c r="B4135" s="178" t="s">
        <v>3346</v>
      </c>
      <c r="C4135" s="178" t="s">
        <v>779</v>
      </c>
      <c r="D4135" s="178" t="s">
        <v>778</v>
      </c>
      <c r="E4135" s="178" t="s">
        <v>613</v>
      </c>
    </row>
    <row r="4136" spans="1:5" x14ac:dyDescent="0.25">
      <c r="A4136" s="178" t="s">
        <v>516</v>
      </c>
      <c r="B4136" s="178" t="s">
        <v>3346</v>
      </c>
      <c r="C4136" s="178" t="s">
        <v>779</v>
      </c>
      <c r="D4136" s="178" t="s">
        <v>778</v>
      </c>
      <c r="E4136" s="178" t="s">
        <v>717</v>
      </c>
    </row>
    <row r="4137" spans="1:5" x14ac:dyDescent="0.25">
      <c r="A4137" s="178" t="s">
        <v>516</v>
      </c>
      <c r="B4137" s="178" t="s">
        <v>3346</v>
      </c>
      <c r="C4137" s="178" t="s">
        <v>779</v>
      </c>
      <c r="D4137" s="178" t="s">
        <v>778</v>
      </c>
      <c r="E4137" s="178" t="s">
        <v>583</v>
      </c>
    </row>
    <row r="4138" spans="1:5" x14ac:dyDescent="0.25">
      <c r="A4138" s="178" t="s">
        <v>516</v>
      </c>
      <c r="B4138" s="178" t="s">
        <v>3346</v>
      </c>
      <c r="C4138" s="178" t="s">
        <v>779</v>
      </c>
      <c r="D4138" s="178" t="s">
        <v>778</v>
      </c>
      <c r="E4138" s="178" t="s">
        <v>3347</v>
      </c>
    </row>
    <row r="4139" spans="1:5" x14ac:dyDescent="0.25">
      <c r="A4139" s="178" t="s">
        <v>516</v>
      </c>
      <c r="B4139" s="178" t="s">
        <v>3346</v>
      </c>
      <c r="C4139" s="178" t="s">
        <v>779</v>
      </c>
      <c r="D4139" s="178" t="s">
        <v>778</v>
      </c>
      <c r="E4139" s="178" t="s">
        <v>774</v>
      </c>
    </row>
    <row r="4140" spans="1:5" x14ac:dyDescent="0.25">
      <c r="A4140" s="178" t="s">
        <v>516</v>
      </c>
      <c r="B4140" s="178" t="s">
        <v>3346</v>
      </c>
      <c r="C4140" s="178" t="s">
        <v>779</v>
      </c>
      <c r="D4140" s="178" t="s">
        <v>778</v>
      </c>
      <c r="E4140" s="178" t="s">
        <v>633</v>
      </c>
    </row>
    <row r="4141" spans="1:5" x14ac:dyDescent="0.25">
      <c r="A4141" s="178" t="s">
        <v>516</v>
      </c>
      <c r="B4141" s="178" t="s">
        <v>3345</v>
      </c>
      <c r="C4141" s="178" t="s">
        <v>777</v>
      </c>
      <c r="D4141" s="178" t="s">
        <v>776</v>
      </c>
      <c r="E4141" s="178" t="s">
        <v>3195</v>
      </c>
    </row>
    <row r="4142" spans="1:5" x14ac:dyDescent="0.25">
      <c r="A4142" s="178" t="s">
        <v>516</v>
      </c>
      <c r="B4142" s="178" t="s">
        <v>3345</v>
      </c>
      <c r="C4142" s="178" t="s">
        <v>777</v>
      </c>
      <c r="D4142" s="178" t="s">
        <v>776</v>
      </c>
      <c r="E4142" s="178" t="s">
        <v>3194</v>
      </c>
    </row>
    <row r="4143" spans="1:5" x14ac:dyDescent="0.25">
      <c r="A4143" s="178" t="s">
        <v>516</v>
      </c>
      <c r="B4143" s="178" t="s">
        <v>3345</v>
      </c>
      <c r="C4143" s="178" t="s">
        <v>777</v>
      </c>
      <c r="D4143" s="178" t="s">
        <v>776</v>
      </c>
      <c r="E4143" s="178" t="s">
        <v>679</v>
      </c>
    </row>
    <row r="4144" spans="1:5" x14ac:dyDescent="0.25">
      <c r="A4144" s="178" t="s">
        <v>516</v>
      </c>
      <c r="B4144" s="178" t="s">
        <v>3345</v>
      </c>
      <c r="C4144" s="178" t="s">
        <v>777</v>
      </c>
      <c r="D4144" s="178" t="s">
        <v>776</v>
      </c>
      <c r="E4144" s="178" t="s">
        <v>3193</v>
      </c>
    </row>
    <row r="4145" spans="1:5" x14ac:dyDescent="0.25">
      <c r="A4145" s="178" t="s">
        <v>516</v>
      </c>
      <c r="B4145" s="178" t="s">
        <v>3345</v>
      </c>
      <c r="C4145" s="178" t="s">
        <v>777</v>
      </c>
      <c r="D4145" s="178" t="s">
        <v>776</v>
      </c>
      <c r="E4145" s="178" t="s">
        <v>3200</v>
      </c>
    </row>
    <row r="4146" spans="1:5" x14ac:dyDescent="0.25">
      <c r="A4146" s="178" t="s">
        <v>516</v>
      </c>
      <c r="B4146" s="178" t="s">
        <v>3345</v>
      </c>
      <c r="C4146" s="178" t="s">
        <v>777</v>
      </c>
      <c r="D4146" s="178" t="s">
        <v>776</v>
      </c>
      <c r="E4146" s="178" t="s">
        <v>611</v>
      </c>
    </row>
    <row r="4147" spans="1:5" x14ac:dyDescent="0.25">
      <c r="A4147" s="178" t="s">
        <v>516</v>
      </c>
      <c r="B4147" s="178" t="s">
        <v>3344</v>
      </c>
      <c r="C4147" s="178" t="s">
        <v>775</v>
      </c>
      <c r="D4147" s="178" t="s">
        <v>774</v>
      </c>
      <c r="E4147" s="178" t="s">
        <v>615</v>
      </c>
    </row>
    <row r="4148" spans="1:5" x14ac:dyDescent="0.25">
      <c r="A4148" s="178" t="s">
        <v>516</v>
      </c>
      <c r="B4148" s="178" t="s">
        <v>3344</v>
      </c>
      <c r="C4148" s="178" t="s">
        <v>775</v>
      </c>
      <c r="D4148" s="178" t="s">
        <v>774</v>
      </c>
      <c r="E4148" s="178" t="s">
        <v>819</v>
      </c>
    </row>
    <row r="4149" spans="1:5" x14ac:dyDescent="0.25">
      <c r="A4149" s="178" t="s">
        <v>516</v>
      </c>
      <c r="B4149" s="178" t="s">
        <v>3344</v>
      </c>
      <c r="C4149" s="178" t="s">
        <v>775</v>
      </c>
      <c r="D4149" s="178" t="s">
        <v>774</v>
      </c>
      <c r="E4149" s="178" t="s">
        <v>635</v>
      </c>
    </row>
    <row r="4150" spans="1:5" x14ac:dyDescent="0.25">
      <c r="A4150" s="178" t="s">
        <v>516</v>
      </c>
      <c r="B4150" s="178" t="s">
        <v>3344</v>
      </c>
      <c r="C4150" s="178" t="s">
        <v>775</v>
      </c>
      <c r="D4150" s="178" t="s">
        <v>774</v>
      </c>
      <c r="E4150" s="178" t="s">
        <v>746</v>
      </c>
    </row>
    <row r="4151" spans="1:5" x14ac:dyDescent="0.25">
      <c r="A4151" s="178" t="s">
        <v>516</v>
      </c>
      <c r="B4151" s="178" t="s">
        <v>3344</v>
      </c>
      <c r="C4151" s="178" t="s">
        <v>775</v>
      </c>
      <c r="D4151" s="178" t="s">
        <v>774</v>
      </c>
      <c r="E4151" s="178" t="s">
        <v>555</v>
      </c>
    </row>
    <row r="4152" spans="1:5" x14ac:dyDescent="0.25">
      <c r="A4152" s="178" t="s">
        <v>516</v>
      </c>
      <c r="B4152" s="178" t="s">
        <v>3342</v>
      </c>
      <c r="C4152" s="178" t="s">
        <v>773</v>
      </c>
      <c r="D4152" s="178" t="s">
        <v>772</v>
      </c>
      <c r="E4152" s="178" t="s">
        <v>3343</v>
      </c>
    </row>
    <row r="4153" spans="1:5" x14ac:dyDescent="0.25">
      <c r="A4153" s="178" t="s">
        <v>516</v>
      </c>
      <c r="B4153" s="178" t="s">
        <v>3342</v>
      </c>
      <c r="C4153" s="178" t="s">
        <v>773</v>
      </c>
      <c r="D4153" s="178" t="s">
        <v>772</v>
      </c>
      <c r="E4153" s="178" t="s">
        <v>873</v>
      </c>
    </row>
    <row r="4154" spans="1:5" x14ac:dyDescent="0.25">
      <c r="A4154" s="178" t="s">
        <v>516</v>
      </c>
      <c r="B4154" s="178" t="s">
        <v>3342</v>
      </c>
      <c r="C4154" s="178" t="s">
        <v>773</v>
      </c>
      <c r="D4154" s="178" t="s">
        <v>772</v>
      </c>
      <c r="E4154" s="178" t="s">
        <v>732</v>
      </c>
    </row>
    <row r="4155" spans="1:5" x14ac:dyDescent="0.25">
      <c r="A4155" s="178" t="s">
        <v>516</v>
      </c>
      <c r="B4155" s="178" t="s">
        <v>3342</v>
      </c>
      <c r="C4155" s="178" t="s">
        <v>773</v>
      </c>
      <c r="D4155" s="178" t="s">
        <v>772</v>
      </c>
      <c r="E4155" s="178" t="s">
        <v>849</v>
      </c>
    </row>
    <row r="4156" spans="1:5" x14ac:dyDescent="0.25">
      <c r="A4156" s="178" t="s">
        <v>516</v>
      </c>
      <c r="B4156" s="178" t="s">
        <v>3342</v>
      </c>
      <c r="C4156" s="178" t="s">
        <v>773</v>
      </c>
      <c r="D4156" s="178" t="s">
        <v>772</v>
      </c>
      <c r="E4156" s="178" t="s">
        <v>851</v>
      </c>
    </row>
    <row r="4157" spans="1:5" x14ac:dyDescent="0.25">
      <c r="A4157" s="178" t="s">
        <v>516</v>
      </c>
      <c r="B4157" s="178" t="s">
        <v>3342</v>
      </c>
      <c r="C4157" s="178" t="s">
        <v>773</v>
      </c>
      <c r="D4157" s="178" t="s">
        <v>772</v>
      </c>
      <c r="E4157" s="178" t="s">
        <v>440</v>
      </c>
    </row>
    <row r="4158" spans="1:5" x14ac:dyDescent="0.25">
      <c r="A4158" s="178" t="s">
        <v>516</v>
      </c>
      <c r="B4158" s="178" t="s">
        <v>3341</v>
      </c>
      <c r="C4158" s="178" t="s">
        <v>771</v>
      </c>
      <c r="D4158" s="178" t="s">
        <v>770</v>
      </c>
      <c r="E4158" s="178" t="s">
        <v>545</v>
      </c>
    </row>
    <row r="4159" spans="1:5" x14ac:dyDescent="0.25">
      <c r="A4159" s="178" t="s">
        <v>516</v>
      </c>
      <c r="B4159" s="178" t="s">
        <v>3341</v>
      </c>
      <c r="C4159" s="178" t="s">
        <v>771</v>
      </c>
      <c r="D4159" s="178" t="s">
        <v>770</v>
      </c>
      <c r="E4159" s="178" t="s">
        <v>801</v>
      </c>
    </row>
    <row r="4160" spans="1:5" x14ac:dyDescent="0.25">
      <c r="A4160" s="178" t="s">
        <v>516</v>
      </c>
      <c r="B4160" s="178" t="s">
        <v>3341</v>
      </c>
      <c r="C4160" s="178" t="s">
        <v>771</v>
      </c>
      <c r="D4160" s="178" t="s">
        <v>770</v>
      </c>
      <c r="E4160" s="178" t="s">
        <v>3228</v>
      </c>
    </row>
    <row r="4161" spans="1:5" x14ac:dyDescent="0.25">
      <c r="A4161" s="178" t="s">
        <v>516</v>
      </c>
      <c r="B4161" s="178" t="s">
        <v>3341</v>
      </c>
      <c r="C4161" s="178" t="s">
        <v>771</v>
      </c>
      <c r="D4161" s="178" t="s">
        <v>770</v>
      </c>
      <c r="E4161" s="178" t="s">
        <v>3143</v>
      </c>
    </row>
    <row r="4162" spans="1:5" x14ac:dyDescent="0.25">
      <c r="A4162" s="178" t="s">
        <v>516</v>
      </c>
      <c r="B4162" s="178" t="s">
        <v>3341</v>
      </c>
      <c r="C4162" s="178" t="s">
        <v>771</v>
      </c>
      <c r="D4162" s="178" t="s">
        <v>770</v>
      </c>
      <c r="E4162" s="178" t="s">
        <v>3220</v>
      </c>
    </row>
    <row r="4163" spans="1:5" x14ac:dyDescent="0.25">
      <c r="A4163" s="178" t="s">
        <v>516</v>
      </c>
      <c r="B4163" s="178" t="s">
        <v>3341</v>
      </c>
      <c r="C4163" s="178" t="s">
        <v>771</v>
      </c>
      <c r="D4163" s="178" t="s">
        <v>770</v>
      </c>
      <c r="E4163" s="178" t="s">
        <v>675</v>
      </c>
    </row>
    <row r="4164" spans="1:5" x14ac:dyDescent="0.25">
      <c r="A4164" s="178" t="s">
        <v>516</v>
      </c>
      <c r="B4164" s="178" t="s">
        <v>3341</v>
      </c>
      <c r="C4164" s="178" t="s">
        <v>771</v>
      </c>
      <c r="D4164" s="178" t="s">
        <v>770</v>
      </c>
      <c r="E4164" s="178" t="s">
        <v>762</v>
      </c>
    </row>
    <row r="4165" spans="1:5" x14ac:dyDescent="0.25">
      <c r="A4165" s="178" t="s">
        <v>516</v>
      </c>
      <c r="B4165" s="178" t="s">
        <v>3341</v>
      </c>
      <c r="C4165" s="178" t="s">
        <v>771</v>
      </c>
      <c r="D4165" s="178" t="s">
        <v>770</v>
      </c>
      <c r="E4165" s="178" t="s">
        <v>595</v>
      </c>
    </row>
    <row r="4166" spans="1:5" x14ac:dyDescent="0.25">
      <c r="A4166" s="178" t="s">
        <v>516</v>
      </c>
      <c r="B4166" s="178" t="s">
        <v>3341</v>
      </c>
      <c r="C4166" s="178" t="s">
        <v>771</v>
      </c>
      <c r="D4166" s="178" t="s">
        <v>770</v>
      </c>
      <c r="E4166" s="178" t="s">
        <v>573</v>
      </c>
    </row>
    <row r="4167" spans="1:5" x14ac:dyDescent="0.25">
      <c r="A4167" s="178" t="s">
        <v>516</v>
      </c>
      <c r="B4167" s="178" t="s">
        <v>3340</v>
      </c>
      <c r="C4167" s="178" t="s">
        <v>769</v>
      </c>
      <c r="D4167" s="178" t="s">
        <v>768</v>
      </c>
      <c r="E4167" s="178" t="s">
        <v>3167</v>
      </c>
    </row>
    <row r="4168" spans="1:5" x14ac:dyDescent="0.25">
      <c r="A4168" s="178" t="s">
        <v>516</v>
      </c>
      <c r="B4168" s="178" t="s">
        <v>3340</v>
      </c>
      <c r="C4168" s="178" t="s">
        <v>769</v>
      </c>
      <c r="D4168" s="178" t="s">
        <v>768</v>
      </c>
      <c r="E4168" s="178" t="s">
        <v>707</v>
      </c>
    </row>
    <row r="4169" spans="1:5" x14ac:dyDescent="0.25">
      <c r="A4169" s="178" t="s">
        <v>516</v>
      </c>
      <c r="B4169" s="178" t="s">
        <v>3340</v>
      </c>
      <c r="C4169" s="178" t="s">
        <v>769</v>
      </c>
      <c r="D4169" s="178" t="s">
        <v>768</v>
      </c>
      <c r="E4169" s="178" t="s">
        <v>533</v>
      </c>
    </row>
    <row r="4170" spans="1:5" x14ac:dyDescent="0.25">
      <c r="A4170" s="178" t="s">
        <v>516</v>
      </c>
      <c r="B4170" s="178" t="s">
        <v>3339</v>
      </c>
      <c r="C4170" s="178" t="s">
        <v>767</v>
      </c>
      <c r="D4170" s="178" t="s">
        <v>766</v>
      </c>
      <c r="E4170" s="178" t="s">
        <v>785</v>
      </c>
    </row>
    <row r="4171" spans="1:5" x14ac:dyDescent="0.25">
      <c r="A4171" s="178" t="s">
        <v>516</v>
      </c>
      <c r="B4171" s="178" t="s">
        <v>3339</v>
      </c>
      <c r="C4171" s="178" t="s">
        <v>767</v>
      </c>
      <c r="D4171" s="178" t="s">
        <v>766</v>
      </c>
      <c r="E4171" s="178" t="s">
        <v>615</v>
      </c>
    </row>
    <row r="4172" spans="1:5" x14ac:dyDescent="0.25">
      <c r="A4172" s="178" t="s">
        <v>516</v>
      </c>
      <c r="B4172" s="178" t="s">
        <v>3339</v>
      </c>
      <c r="C4172" s="178" t="s">
        <v>767</v>
      </c>
      <c r="D4172" s="178" t="s">
        <v>766</v>
      </c>
      <c r="E4172" s="178" t="s">
        <v>881</v>
      </c>
    </row>
    <row r="4173" spans="1:5" x14ac:dyDescent="0.25">
      <c r="A4173" s="178" t="s">
        <v>516</v>
      </c>
      <c r="B4173" s="178" t="s">
        <v>3339</v>
      </c>
      <c r="C4173" s="178" t="s">
        <v>767</v>
      </c>
      <c r="D4173" s="178" t="s">
        <v>766</v>
      </c>
      <c r="E4173" s="178" t="s">
        <v>789</v>
      </c>
    </row>
    <row r="4174" spans="1:5" x14ac:dyDescent="0.25">
      <c r="A4174" s="178" t="s">
        <v>516</v>
      </c>
      <c r="B4174" s="178" t="s">
        <v>3339</v>
      </c>
      <c r="C4174" s="178" t="s">
        <v>767</v>
      </c>
      <c r="D4174" s="178" t="s">
        <v>766</v>
      </c>
      <c r="E4174" s="178" t="s">
        <v>539</v>
      </c>
    </row>
    <row r="4175" spans="1:5" x14ac:dyDescent="0.25">
      <c r="A4175" s="178" t="s">
        <v>516</v>
      </c>
      <c r="B4175" s="178" t="s">
        <v>3339</v>
      </c>
      <c r="C4175" s="178" t="s">
        <v>767</v>
      </c>
      <c r="D4175" s="178" t="s">
        <v>766</v>
      </c>
      <c r="E4175" s="178" t="s">
        <v>1857</v>
      </c>
    </row>
    <row r="4176" spans="1:5" x14ac:dyDescent="0.25">
      <c r="A4176" s="178" t="s">
        <v>516</v>
      </c>
      <c r="B4176" s="178" t="s">
        <v>3336</v>
      </c>
      <c r="C4176" s="178" t="s">
        <v>765</v>
      </c>
      <c r="D4176" s="178" t="s">
        <v>764</v>
      </c>
      <c r="E4176" s="178" t="s">
        <v>3142</v>
      </c>
    </row>
    <row r="4177" spans="1:5" x14ac:dyDescent="0.25">
      <c r="A4177" s="178" t="s">
        <v>516</v>
      </c>
      <c r="B4177" s="178" t="s">
        <v>3336</v>
      </c>
      <c r="C4177" s="178" t="s">
        <v>765</v>
      </c>
      <c r="D4177" s="178" t="s">
        <v>764</v>
      </c>
      <c r="E4177" s="178" t="s">
        <v>809</v>
      </c>
    </row>
    <row r="4178" spans="1:5" x14ac:dyDescent="0.25">
      <c r="A4178" s="178" t="s">
        <v>516</v>
      </c>
      <c r="B4178" s="178" t="s">
        <v>3336</v>
      </c>
      <c r="C4178" s="178" t="s">
        <v>765</v>
      </c>
      <c r="D4178" s="178" t="s">
        <v>764</v>
      </c>
      <c r="E4178" s="178" t="s">
        <v>760</v>
      </c>
    </row>
    <row r="4179" spans="1:5" x14ac:dyDescent="0.25">
      <c r="A4179" s="178" t="s">
        <v>516</v>
      </c>
      <c r="B4179" s="178" t="s">
        <v>3336</v>
      </c>
      <c r="C4179" s="178" t="s">
        <v>765</v>
      </c>
      <c r="D4179" s="178" t="s">
        <v>764</v>
      </c>
      <c r="E4179" s="178" t="s">
        <v>3338</v>
      </c>
    </row>
    <row r="4180" spans="1:5" x14ac:dyDescent="0.25">
      <c r="A4180" s="178" t="s">
        <v>516</v>
      </c>
      <c r="B4180" s="178" t="s">
        <v>3336</v>
      </c>
      <c r="C4180" s="178" t="s">
        <v>765</v>
      </c>
      <c r="D4180" s="178" t="s">
        <v>764</v>
      </c>
      <c r="E4180" s="178" t="s">
        <v>3337</v>
      </c>
    </row>
    <row r="4181" spans="1:5" x14ac:dyDescent="0.25">
      <c r="A4181" s="178" t="s">
        <v>516</v>
      </c>
      <c r="B4181" s="178" t="s">
        <v>3336</v>
      </c>
      <c r="C4181" s="178" t="s">
        <v>765</v>
      </c>
      <c r="D4181" s="178" t="s">
        <v>764</v>
      </c>
      <c r="E4181" s="178" t="s">
        <v>821</v>
      </c>
    </row>
    <row r="4182" spans="1:5" x14ac:dyDescent="0.25">
      <c r="A4182" s="178" t="s">
        <v>516</v>
      </c>
      <c r="B4182" s="178" t="s">
        <v>3336</v>
      </c>
      <c r="C4182" s="178" t="s">
        <v>765</v>
      </c>
      <c r="D4182" s="178" t="s">
        <v>764</v>
      </c>
      <c r="E4182" s="178" t="s">
        <v>889</v>
      </c>
    </row>
    <row r="4183" spans="1:5" x14ac:dyDescent="0.25">
      <c r="A4183" s="178" t="s">
        <v>516</v>
      </c>
      <c r="B4183" s="178" t="s">
        <v>3335</v>
      </c>
      <c r="C4183" s="178" t="s">
        <v>763</v>
      </c>
      <c r="D4183" s="178" t="s">
        <v>762</v>
      </c>
      <c r="E4183" s="178" t="s">
        <v>545</v>
      </c>
    </row>
    <row r="4184" spans="1:5" x14ac:dyDescent="0.25">
      <c r="A4184" s="178" t="s">
        <v>516</v>
      </c>
      <c r="B4184" s="178" t="s">
        <v>3335</v>
      </c>
      <c r="C4184" s="178" t="s">
        <v>763</v>
      </c>
      <c r="D4184" s="178" t="s">
        <v>762</v>
      </c>
      <c r="E4184" s="178" t="s">
        <v>801</v>
      </c>
    </row>
    <row r="4185" spans="1:5" x14ac:dyDescent="0.25">
      <c r="A4185" s="178" t="s">
        <v>516</v>
      </c>
      <c r="B4185" s="178" t="s">
        <v>3335</v>
      </c>
      <c r="C4185" s="178" t="s">
        <v>763</v>
      </c>
      <c r="D4185" s="178" t="s">
        <v>762</v>
      </c>
      <c r="E4185" s="178" t="s">
        <v>734</v>
      </c>
    </row>
    <row r="4186" spans="1:5" x14ac:dyDescent="0.25">
      <c r="A4186" s="178" t="s">
        <v>516</v>
      </c>
      <c r="B4186" s="178" t="s">
        <v>3335</v>
      </c>
      <c r="C4186" s="178" t="s">
        <v>763</v>
      </c>
      <c r="D4186" s="178" t="s">
        <v>762</v>
      </c>
      <c r="E4186" s="178" t="s">
        <v>675</v>
      </c>
    </row>
    <row r="4187" spans="1:5" x14ac:dyDescent="0.25">
      <c r="A4187" s="178" t="s">
        <v>516</v>
      </c>
      <c r="B4187" s="178" t="s">
        <v>3335</v>
      </c>
      <c r="C4187" s="178" t="s">
        <v>763</v>
      </c>
      <c r="D4187" s="178" t="s">
        <v>762</v>
      </c>
      <c r="E4187" s="178" t="s">
        <v>3228</v>
      </c>
    </row>
    <row r="4188" spans="1:5" x14ac:dyDescent="0.25">
      <c r="A4188" s="178" t="s">
        <v>516</v>
      </c>
      <c r="B4188" s="178" t="s">
        <v>3335</v>
      </c>
      <c r="C4188" s="178" t="s">
        <v>763</v>
      </c>
      <c r="D4188" s="178" t="s">
        <v>762</v>
      </c>
      <c r="E4188" s="178" t="s">
        <v>573</v>
      </c>
    </row>
    <row r="4189" spans="1:5" x14ac:dyDescent="0.25">
      <c r="A4189" s="178" t="s">
        <v>516</v>
      </c>
      <c r="B4189" s="178" t="s">
        <v>3335</v>
      </c>
      <c r="C4189" s="178" t="s">
        <v>763</v>
      </c>
      <c r="D4189" s="178" t="s">
        <v>762</v>
      </c>
      <c r="E4189" s="178" t="s">
        <v>3220</v>
      </c>
    </row>
    <row r="4190" spans="1:5" x14ac:dyDescent="0.25">
      <c r="A4190" s="178" t="s">
        <v>516</v>
      </c>
      <c r="B4190" s="178" t="s">
        <v>3335</v>
      </c>
      <c r="C4190" s="178" t="s">
        <v>763</v>
      </c>
      <c r="D4190" s="178" t="s">
        <v>762</v>
      </c>
      <c r="E4190" s="178" t="s">
        <v>770</v>
      </c>
    </row>
    <row r="4191" spans="1:5" x14ac:dyDescent="0.25">
      <c r="A4191" s="178" t="s">
        <v>516</v>
      </c>
      <c r="B4191" s="178" t="s">
        <v>3335</v>
      </c>
      <c r="C4191" s="178" t="s">
        <v>763</v>
      </c>
      <c r="D4191" s="178" t="s">
        <v>762</v>
      </c>
      <c r="E4191" s="178" t="s">
        <v>3143</v>
      </c>
    </row>
    <row r="4192" spans="1:5" x14ac:dyDescent="0.25">
      <c r="A4192" s="178" t="s">
        <v>516</v>
      </c>
      <c r="B4192" s="178" t="s">
        <v>3335</v>
      </c>
      <c r="C4192" s="178" t="s">
        <v>763</v>
      </c>
      <c r="D4192" s="178" t="s">
        <v>762</v>
      </c>
      <c r="E4192" s="178" t="s">
        <v>521</v>
      </c>
    </row>
    <row r="4193" spans="1:5" x14ac:dyDescent="0.25">
      <c r="A4193" s="178" t="s">
        <v>516</v>
      </c>
      <c r="B4193" s="178" t="s">
        <v>3333</v>
      </c>
      <c r="C4193" s="178" t="s">
        <v>761</v>
      </c>
      <c r="D4193" s="178" t="s">
        <v>760</v>
      </c>
      <c r="E4193" s="178" t="s">
        <v>821</v>
      </c>
    </row>
    <row r="4194" spans="1:5" x14ac:dyDescent="0.25">
      <c r="A4194" s="178" t="s">
        <v>516</v>
      </c>
      <c r="B4194" s="178" t="s">
        <v>3333</v>
      </c>
      <c r="C4194" s="178" t="s">
        <v>761</v>
      </c>
      <c r="D4194" s="178" t="s">
        <v>760</v>
      </c>
      <c r="E4194" s="178" t="s">
        <v>3295</v>
      </c>
    </row>
    <row r="4195" spans="1:5" x14ac:dyDescent="0.25">
      <c r="A4195" s="178" t="s">
        <v>516</v>
      </c>
      <c r="B4195" s="178" t="s">
        <v>3333</v>
      </c>
      <c r="C4195" s="178" t="s">
        <v>761</v>
      </c>
      <c r="D4195" s="178" t="s">
        <v>760</v>
      </c>
      <c r="E4195" s="178" t="s">
        <v>3334</v>
      </c>
    </row>
    <row r="4196" spans="1:5" x14ac:dyDescent="0.25">
      <c r="A4196" s="178" t="s">
        <v>516</v>
      </c>
      <c r="B4196" s="178" t="s">
        <v>3333</v>
      </c>
      <c r="C4196" s="178" t="s">
        <v>761</v>
      </c>
      <c r="D4196" s="178" t="s">
        <v>760</v>
      </c>
      <c r="E4196" s="178" t="s">
        <v>617</v>
      </c>
    </row>
    <row r="4197" spans="1:5" x14ac:dyDescent="0.25">
      <c r="A4197" s="178" t="s">
        <v>516</v>
      </c>
      <c r="B4197" s="178" t="s">
        <v>3333</v>
      </c>
      <c r="C4197" s="178" t="s">
        <v>761</v>
      </c>
      <c r="D4197" s="178" t="s">
        <v>760</v>
      </c>
      <c r="E4197" s="178" t="s">
        <v>877</v>
      </c>
    </row>
    <row r="4198" spans="1:5" x14ac:dyDescent="0.25">
      <c r="A4198" s="178" t="s">
        <v>516</v>
      </c>
      <c r="B4198" s="178" t="s">
        <v>3333</v>
      </c>
      <c r="C4198" s="178" t="s">
        <v>761</v>
      </c>
      <c r="D4198" s="178" t="s">
        <v>760</v>
      </c>
      <c r="E4198" s="178" t="s">
        <v>839</v>
      </c>
    </row>
    <row r="4199" spans="1:5" x14ac:dyDescent="0.25">
      <c r="A4199" s="178" t="s">
        <v>516</v>
      </c>
      <c r="B4199" s="178" t="s">
        <v>3333</v>
      </c>
      <c r="C4199" s="178" t="s">
        <v>761</v>
      </c>
      <c r="D4199" s="178" t="s">
        <v>760</v>
      </c>
      <c r="E4199" s="178" t="s">
        <v>519</v>
      </c>
    </row>
    <row r="4200" spans="1:5" x14ac:dyDescent="0.25">
      <c r="A4200" s="178" t="s">
        <v>516</v>
      </c>
      <c r="B4200" s="178" t="s">
        <v>3333</v>
      </c>
      <c r="C4200" s="178" t="s">
        <v>761</v>
      </c>
      <c r="D4200" s="178" t="s">
        <v>760</v>
      </c>
      <c r="E4200" s="178" t="s">
        <v>591</v>
      </c>
    </row>
    <row r="4201" spans="1:5" x14ac:dyDescent="0.25">
      <c r="A4201" s="178" t="s">
        <v>516</v>
      </c>
      <c r="B4201" s="178" t="s">
        <v>3333</v>
      </c>
      <c r="C4201" s="178" t="s">
        <v>761</v>
      </c>
      <c r="D4201" s="178" t="s">
        <v>760</v>
      </c>
      <c r="E4201" s="178" t="s">
        <v>625</v>
      </c>
    </row>
    <row r="4202" spans="1:5" x14ac:dyDescent="0.25">
      <c r="A4202" s="178" t="s">
        <v>516</v>
      </c>
      <c r="B4202" s="178" t="s">
        <v>3332</v>
      </c>
      <c r="C4202" s="178" t="s">
        <v>757</v>
      </c>
      <c r="D4202" s="178" t="s">
        <v>756</v>
      </c>
      <c r="E4202" s="178" t="s">
        <v>633</v>
      </c>
    </row>
    <row r="4203" spans="1:5" x14ac:dyDescent="0.25">
      <c r="A4203" s="178" t="s">
        <v>516</v>
      </c>
      <c r="B4203" s="178" t="s">
        <v>3332</v>
      </c>
      <c r="C4203" s="178" t="s">
        <v>757</v>
      </c>
      <c r="D4203" s="178" t="s">
        <v>756</v>
      </c>
      <c r="E4203" s="178" t="s">
        <v>774</v>
      </c>
    </row>
    <row r="4204" spans="1:5" x14ac:dyDescent="0.25">
      <c r="A4204" s="178" t="s">
        <v>516</v>
      </c>
      <c r="B4204" s="178" t="s">
        <v>3332</v>
      </c>
      <c r="C4204" s="178" t="s">
        <v>757</v>
      </c>
      <c r="D4204" s="178" t="s">
        <v>756</v>
      </c>
      <c r="E4204" s="178" t="s">
        <v>3193</v>
      </c>
    </row>
    <row r="4205" spans="1:5" x14ac:dyDescent="0.25">
      <c r="A4205" s="178" t="s">
        <v>516</v>
      </c>
      <c r="B4205" s="178" t="s">
        <v>3332</v>
      </c>
      <c r="C4205" s="178" t="s">
        <v>757</v>
      </c>
      <c r="D4205" s="178" t="s">
        <v>756</v>
      </c>
      <c r="E4205" s="178" t="s">
        <v>1857</v>
      </c>
    </row>
    <row r="4206" spans="1:5" x14ac:dyDescent="0.25">
      <c r="A4206" s="178" t="s">
        <v>516</v>
      </c>
      <c r="B4206" s="178" t="s">
        <v>3332</v>
      </c>
      <c r="C4206" s="178" t="s">
        <v>757</v>
      </c>
      <c r="D4206" s="178" t="s">
        <v>756</v>
      </c>
      <c r="E4206" s="178" t="s">
        <v>228</v>
      </c>
    </row>
    <row r="4207" spans="1:5" x14ac:dyDescent="0.25">
      <c r="A4207" s="178" t="s">
        <v>516</v>
      </c>
      <c r="B4207" s="178" t="s">
        <v>3331</v>
      </c>
      <c r="C4207" s="178" t="s">
        <v>755</v>
      </c>
      <c r="D4207" s="178" t="s">
        <v>754</v>
      </c>
      <c r="E4207" s="178" t="s">
        <v>827</v>
      </c>
    </row>
    <row r="4208" spans="1:5" x14ac:dyDescent="0.25">
      <c r="A4208" s="178" t="s">
        <v>516</v>
      </c>
      <c r="B4208" s="178" t="s">
        <v>3331</v>
      </c>
      <c r="C4208" s="178" t="s">
        <v>755</v>
      </c>
      <c r="D4208" s="178" t="s">
        <v>754</v>
      </c>
      <c r="E4208" s="178" t="s">
        <v>730</v>
      </c>
    </row>
    <row r="4209" spans="1:5" x14ac:dyDescent="0.25">
      <c r="A4209" s="178" t="s">
        <v>516</v>
      </c>
      <c r="B4209" s="178" t="s">
        <v>3331</v>
      </c>
      <c r="C4209" s="178" t="s">
        <v>755</v>
      </c>
      <c r="D4209" s="178" t="s">
        <v>754</v>
      </c>
      <c r="E4209" s="178" t="s">
        <v>3145</v>
      </c>
    </row>
    <row r="4210" spans="1:5" x14ac:dyDescent="0.25">
      <c r="A4210" s="178" t="s">
        <v>516</v>
      </c>
      <c r="B4210" s="178" t="s">
        <v>3331</v>
      </c>
      <c r="C4210" s="178" t="s">
        <v>755</v>
      </c>
      <c r="D4210" s="178" t="s">
        <v>754</v>
      </c>
      <c r="E4210" s="178" t="s">
        <v>591</v>
      </c>
    </row>
    <row r="4211" spans="1:5" x14ac:dyDescent="0.25">
      <c r="A4211" s="178" t="s">
        <v>516</v>
      </c>
      <c r="B4211" s="178" t="s">
        <v>3331</v>
      </c>
      <c r="C4211" s="178" t="s">
        <v>755</v>
      </c>
      <c r="D4211" s="178" t="s">
        <v>754</v>
      </c>
      <c r="E4211" s="178" t="s">
        <v>571</v>
      </c>
    </row>
    <row r="4212" spans="1:5" x14ac:dyDescent="0.25">
      <c r="A4212" s="178" t="s">
        <v>516</v>
      </c>
      <c r="B4212" s="178" t="s">
        <v>3330</v>
      </c>
      <c r="C4212" s="178" t="s">
        <v>3329</v>
      </c>
      <c r="D4212" s="178" t="s">
        <v>3314</v>
      </c>
      <c r="E4212" s="178" t="s">
        <v>641</v>
      </c>
    </row>
    <row r="4213" spans="1:5" x14ac:dyDescent="0.25">
      <c r="A4213" s="178" t="s">
        <v>516</v>
      </c>
      <c r="B4213" s="178" t="s">
        <v>3330</v>
      </c>
      <c r="C4213" s="178" t="s">
        <v>3329</v>
      </c>
      <c r="D4213" s="178" t="s">
        <v>3314</v>
      </c>
      <c r="E4213" s="178" t="s">
        <v>728</v>
      </c>
    </row>
    <row r="4214" spans="1:5" x14ac:dyDescent="0.25">
      <c r="A4214" s="178" t="s">
        <v>516</v>
      </c>
      <c r="B4214" s="178" t="s">
        <v>3330</v>
      </c>
      <c r="C4214" s="178" t="s">
        <v>3329</v>
      </c>
      <c r="D4214" s="178" t="s">
        <v>3314</v>
      </c>
      <c r="E4214" s="178" t="s">
        <v>627</v>
      </c>
    </row>
    <row r="4215" spans="1:5" x14ac:dyDescent="0.25">
      <c r="A4215" s="178" t="s">
        <v>516</v>
      </c>
      <c r="B4215" s="178" t="s">
        <v>3330</v>
      </c>
      <c r="C4215" s="178" t="s">
        <v>3329</v>
      </c>
      <c r="D4215" s="178" t="s">
        <v>3314</v>
      </c>
      <c r="E4215" s="178" t="s">
        <v>615</v>
      </c>
    </row>
    <row r="4216" spans="1:5" x14ac:dyDescent="0.25">
      <c r="A4216" s="178" t="s">
        <v>516</v>
      </c>
      <c r="B4216" s="178" t="s">
        <v>3330</v>
      </c>
      <c r="C4216" s="178" t="s">
        <v>3329</v>
      </c>
      <c r="D4216" s="178" t="s">
        <v>3314</v>
      </c>
      <c r="E4216" s="178" t="s">
        <v>1857</v>
      </c>
    </row>
    <row r="4217" spans="1:5" x14ac:dyDescent="0.25">
      <c r="A4217" s="178" t="s">
        <v>516</v>
      </c>
      <c r="B4217" s="178" t="s">
        <v>3328</v>
      </c>
      <c r="C4217" s="178" t="s">
        <v>751</v>
      </c>
      <c r="D4217" s="178" t="s">
        <v>750</v>
      </c>
      <c r="E4217" s="178" t="s">
        <v>871</v>
      </c>
    </row>
    <row r="4218" spans="1:5" x14ac:dyDescent="0.25">
      <c r="A4218" s="178" t="s">
        <v>516</v>
      </c>
      <c r="B4218" s="178" t="s">
        <v>3328</v>
      </c>
      <c r="C4218" s="178" t="s">
        <v>751</v>
      </c>
      <c r="D4218" s="178" t="s">
        <v>750</v>
      </c>
      <c r="E4218" s="178" t="s">
        <v>3247</v>
      </c>
    </row>
    <row r="4219" spans="1:5" x14ac:dyDescent="0.25">
      <c r="A4219" s="178" t="s">
        <v>516</v>
      </c>
      <c r="B4219" s="178" t="s">
        <v>3328</v>
      </c>
      <c r="C4219" s="178" t="s">
        <v>751</v>
      </c>
      <c r="D4219" s="178" t="s">
        <v>750</v>
      </c>
      <c r="E4219" s="178" t="s">
        <v>3220</v>
      </c>
    </row>
    <row r="4220" spans="1:5" x14ac:dyDescent="0.25">
      <c r="A4220" s="178" t="s">
        <v>516</v>
      </c>
      <c r="B4220" s="178" t="s">
        <v>3328</v>
      </c>
      <c r="C4220" s="178" t="s">
        <v>751</v>
      </c>
      <c r="D4220" s="178" t="s">
        <v>750</v>
      </c>
      <c r="E4220" s="178" t="s">
        <v>567</v>
      </c>
    </row>
    <row r="4221" spans="1:5" x14ac:dyDescent="0.25">
      <c r="A4221" s="178" t="s">
        <v>516</v>
      </c>
      <c r="B4221" s="178" t="s">
        <v>3328</v>
      </c>
      <c r="C4221" s="178" t="s">
        <v>751</v>
      </c>
      <c r="D4221" s="178" t="s">
        <v>750</v>
      </c>
      <c r="E4221" s="178" t="s">
        <v>675</v>
      </c>
    </row>
    <row r="4222" spans="1:5" x14ac:dyDescent="0.25">
      <c r="A4222" s="178" t="s">
        <v>516</v>
      </c>
      <c r="B4222" s="178" t="s">
        <v>3328</v>
      </c>
      <c r="C4222" s="178" t="s">
        <v>751</v>
      </c>
      <c r="D4222" s="178" t="s">
        <v>750</v>
      </c>
      <c r="E4222" s="178" t="s">
        <v>657</v>
      </c>
    </row>
    <row r="4223" spans="1:5" x14ac:dyDescent="0.25">
      <c r="A4223" s="178" t="s">
        <v>516</v>
      </c>
      <c r="B4223" s="178" t="s">
        <v>3328</v>
      </c>
      <c r="C4223" s="178" t="s">
        <v>751</v>
      </c>
      <c r="D4223" s="178" t="s">
        <v>750</v>
      </c>
      <c r="E4223" s="178" t="s">
        <v>440</v>
      </c>
    </row>
    <row r="4224" spans="1:5" x14ac:dyDescent="0.25">
      <c r="A4224" s="178" t="s">
        <v>516</v>
      </c>
      <c r="B4224" s="178" t="s">
        <v>3328</v>
      </c>
      <c r="C4224" s="178" t="s">
        <v>751</v>
      </c>
      <c r="D4224" s="178" t="s">
        <v>750</v>
      </c>
      <c r="E4224" s="178" t="s">
        <v>537</v>
      </c>
    </row>
    <row r="4225" spans="1:5" x14ac:dyDescent="0.25">
      <c r="A4225" s="178" t="s">
        <v>516</v>
      </c>
      <c r="B4225" s="178" t="s">
        <v>3325</v>
      </c>
      <c r="C4225" s="178" t="s">
        <v>749</v>
      </c>
      <c r="D4225" s="178" t="s">
        <v>748</v>
      </c>
      <c r="E4225" s="178" t="s">
        <v>3241</v>
      </c>
    </row>
    <row r="4226" spans="1:5" x14ac:dyDescent="0.25">
      <c r="A4226" s="178" t="s">
        <v>516</v>
      </c>
      <c r="B4226" s="178" t="s">
        <v>3325</v>
      </c>
      <c r="C4226" s="178" t="s">
        <v>749</v>
      </c>
      <c r="D4226" s="178" t="s">
        <v>748</v>
      </c>
      <c r="E4226" s="178" t="s">
        <v>3327</v>
      </c>
    </row>
    <row r="4227" spans="1:5" x14ac:dyDescent="0.25">
      <c r="A4227" s="178" t="s">
        <v>516</v>
      </c>
      <c r="B4227" s="178" t="s">
        <v>3325</v>
      </c>
      <c r="C4227" s="178" t="s">
        <v>749</v>
      </c>
      <c r="D4227" s="178" t="s">
        <v>748</v>
      </c>
      <c r="E4227" s="178" t="s">
        <v>3326</v>
      </c>
    </row>
    <row r="4228" spans="1:5" x14ac:dyDescent="0.25">
      <c r="A4228" s="178" t="s">
        <v>516</v>
      </c>
      <c r="B4228" s="178" t="s">
        <v>3325</v>
      </c>
      <c r="C4228" s="178" t="s">
        <v>749</v>
      </c>
      <c r="D4228" s="178" t="s">
        <v>748</v>
      </c>
      <c r="E4228" s="178" t="s">
        <v>873</v>
      </c>
    </row>
    <row r="4229" spans="1:5" x14ac:dyDescent="0.25">
      <c r="A4229" s="178" t="s">
        <v>516</v>
      </c>
      <c r="B4229" s="178" t="s">
        <v>3325</v>
      </c>
      <c r="C4229" s="178" t="s">
        <v>749</v>
      </c>
      <c r="D4229" s="178" t="s">
        <v>748</v>
      </c>
      <c r="E4229" s="178" t="s">
        <v>3295</v>
      </c>
    </row>
    <row r="4230" spans="1:5" x14ac:dyDescent="0.25">
      <c r="A4230" s="178" t="s">
        <v>516</v>
      </c>
      <c r="B4230" s="178" t="s">
        <v>3325</v>
      </c>
      <c r="C4230" s="178" t="s">
        <v>749</v>
      </c>
      <c r="D4230" s="178" t="s">
        <v>748</v>
      </c>
      <c r="E4230" s="178" t="s">
        <v>721</v>
      </c>
    </row>
    <row r="4231" spans="1:5" x14ac:dyDescent="0.25">
      <c r="A4231" s="178" t="s">
        <v>516</v>
      </c>
      <c r="B4231" s="178" t="s">
        <v>3325</v>
      </c>
      <c r="C4231" s="178" t="s">
        <v>749</v>
      </c>
      <c r="D4231" s="178" t="s">
        <v>748</v>
      </c>
      <c r="E4231" s="178" t="s">
        <v>851</v>
      </c>
    </row>
    <row r="4232" spans="1:5" x14ac:dyDescent="0.25">
      <c r="A4232" s="178" t="s">
        <v>516</v>
      </c>
      <c r="B4232" s="178" t="s">
        <v>3324</v>
      </c>
      <c r="C4232" s="178" t="s">
        <v>747</v>
      </c>
      <c r="D4232" s="178" t="s">
        <v>746</v>
      </c>
      <c r="E4232" s="178" t="s">
        <v>3150</v>
      </c>
    </row>
    <row r="4233" spans="1:5" x14ac:dyDescent="0.25">
      <c r="A4233" s="178" t="s">
        <v>516</v>
      </c>
      <c r="B4233" s="178" t="s">
        <v>3324</v>
      </c>
      <c r="C4233" s="178" t="s">
        <v>747</v>
      </c>
      <c r="D4233" s="178" t="s">
        <v>746</v>
      </c>
      <c r="E4233" s="178" t="s">
        <v>774</v>
      </c>
    </row>
    <row r="4234" spans="1:5" x14ac:dyDescent="0.25">
      <c r="A4234" s="178" t="s">
        <v>516</v>
      </c>
      <c r="B4234" s="178" t="s">
        <v>3324</v>
      </c>
      <c r="C4234" s="178" t="s">
        <v>747</v>
      </c>
      <c r="D4234" s="178" t="s">
        <v>746</v>
      </c>
      <c r="E4234" s="178" t="s">
        <v>555</v>
      </c>
    </row>
    <row r="4235" spans="1:5" x14ac:dyDescent="0.25">
      <c r="A4235" s="178" t="s">
        <v>516</v>
      </c>
      <c r="B4235" s="178" t="s">
        <v>3323</v>
      </c>
      <c r="C4235" s="178" t="s">
        <v>745</v>
      </c>
      <c r="D4235" s="178" t="s">
        <v>744</v>
      </c>
      <c r="E4235" s="178" t="s">
        <v>228</v>
      </c>
    </row>
    <row r="4236" spans="1:5" x14ac:dyDescent="0.25">
      <c r="A4236" s="178" t="s">
        <v>516</v>
      </c>
      <c r="B4236" s="178" t="s">
        <v>3323</v>
      </c>
      <c r="C4236" s="178" t="s">
        <v>745</v>
      </c>
      <c r="D4236" s="178" t="s">
        <v>744</v>
      </c>
      <c r="E4236" s="178" t="s">
        <v>3165</v>
      </c>
    </row>
    <row r="4237" spans="1:5" x14ac:dyDescent="0.25">
      <c r="A4237" s="178" t="s">
        <v>516</v>
      </c>
      <c r="B4237" s="178" t="s">
        <v>3323</v>
      </c>
      <c r="C4237" s="178" t="s">
        <v>745</v>
      </c>
      <c r="D4237" s="178" t="s">
        <v>744</v>
      </c>
      <c r="E4237" s="178" t="s">
        <v>3252</v>
      </c>
    </row>
    <row r="4238" spans="1:5" x14ac:dyDescent="0.25">
      <c r="A4238" s="178" t="s">
        <v>516</v>
      </c>
      <c r="B4238" s="178" t="s">
        <v>3321</v>
      </c>
      <c r="C4238" s="178" t="s">
        <v>743</v>
      </c>
      <c r="D4238" s="178" t="s">
        <v>742</v>
      </c>
      <c r="E4238" s="178" t="s">
        <v>533</v>
      </c>
    </row>
    <row r="4239" spans="1:5" x14ac:dyDescent="0.25">
      <c r="A4239" s="178" t="s">
        <v>516</v>
      </c>
      <c r="B4239" s="178" t="s">
        <v>3321</v>
      </c>
      <c r="C4239" s="178" t="s">
        <v>743</v>
      </c>
      <c r="D4239" s="178" t="s">
        <v>742</v>
      </c>
      <c r="E4239" s="178" t="s">
        <v>3166</v>
      </c>
    </row>
    <row r="4240" spans="1:5" x14ac:dyDescent="0.25">
      <c r="A4240" s="178" t="s">
        <v>516</v>
      </c>
      <c r="B4240" s="178" t="s">
        <v>3321</v>
      </c>
      <c r="C4240" s="178" t="s">
        <v>743</v>
      </c>
      <c r="D4240" s="178" t="s">
        <v>742</v>
      </c>
      <c r="E4240" s="178" t="s">
        <v>859</v>
      </c>
    </row>
    <row r="4241" spans="1:5" x14ac:dyDescent="0.25">
      <c r="A4241" s="178" t="s">
        <v>516</v>
      </c>
      <c r="B4241" s="178" t="s">
        <v>3321</v>
      </c>
      <c r="C4241" s="178" t="s">
        <v>743</v>
      </c>
      <c r="D4241" s="178" t="s">
        <v>742</v>
      </c>
      <c r="E4241" s="178" t="s">
        <v>825</v>
      </c>
    </row>
    <row r="4242" spans="1:5" x14ac:dyDescent="0.25">
      <c r="A4242" s="178" t="s">
        <v>516</v>
      </c>
      <c r="B4242" s="178" t="s">
        <v>3321</v>
      </c>
      <c r="C4242" s="178" t="s">
        <v>743</v>
      </c>
      <c r="D4242" s="178" t="s">
        <v>742</v>
      </c>
      <c r="E4242" s="178" t="s">
        <v>3322</v>
      </c>
    </row>
    <row r="4243" spans="1:5" x14ac:dyDescent="0.25">
      <c r="A4243" s="178" t="s">
        <v>516</v>
      </c>
      <c r="B4243" s="178" t="s">
        <v>3321</v>
      </c>
      <c r="C4243" s="178" t="s">
        <v>743</v>
      </c>
      <c r="D4243" s="178" t="s">
        <v>742</v>
      </c>
      <c r="E4243" s="178" t="s">
        <v>847</v>
      </c>
    </row>
    <row r="4244" spans="1:5" x14ac:dyDescent="0.25">
      <c r="A4244" s="178" t="s">
        <v>516</v>
      </c>
      <c r="B4244" s="178" t="s">
        <v>3320</v>
      </c>
      <c r="C4244" s="178" t="s">
        <v>741</v>
      </c>
      <c r="D4244" s="178" t="s">
        <v>740</v>
      </c>
      <c r="E4244" s="178" t="s">
        <v>766</v>
      </c>
    </row>
    <row r="4245" spans="1:5" x14ac:dyDescent="0.25">
      <c r="A4245" s="178" t="s">
        <v>516</v>
      </c>
      <c r="B4245" s="178" t="s">
        <v>3320</v>
      </c>
      <c r="C4245" s="178" t="s">
        <v>741</v>
      </c>
      <c r="D4245" s="178" t="s">
        <v>740</v>
      </c>
      <c r="E4245" s="178" t="s">
        <v>637</v>
      </c>
    </row>
    <row r="4246" spans="1:5" x14ac:dyDescent="0.25">
      <c r="A4246" s="178" t="s">
        <v>516</v>
      </c>
      <c r="B4246" s="178" t="s">
        <v>3320</v>
      </c>
      <c r="C4246" s="178" t="s">
        <v>741</v>
      </c>
      <c r="D4246" s="178" t="s">
        <v>740</v>
      </c>
      <c r="E4246" s="178" t="s">
        <v>635</v>
      </c>
    </row>
    <row r="4247" spans="1:5" x14ac:dyDescent="0.25">
      <c r="A4247" s="178" t="s">
        <v>516</v>
      </c>
      <c r="B4247" s="178" t="s">
        <v>3320</v>
      </c>
      <c r="C4247" s="178" t="s">
        <v>741</v>
      </c>
      <c r="D4247" s="178" t="s">
        <v>740</v>
      </c>
      <c r="E4247" s="178" t="s">
        <v>633</v>
      </c>
    </row>
    <row r="4248" spans="1:5" x14ac:dyDescent="0.25">
      <c r="A4248" s="178" t="s">
        <v>516</v>
      </c>
      <c r="B4248" s="178" t="s">
        <v>3320</v>
      </c>
      <c r="C4248" s="178" t="s">
        <v>741</v>
      </c>
      <c r="D4248" s="178" t="s">
        <v>740</v>
      </c>
      <c r="E4248" s="178" t="s">
        <v>789</v>
      </c>
    </row>
    <row r="4249" spans="1:5" x14ac:dyDescent="0.25">
      <c r="A4249" s="178" t="s">
        <v>516</v>
      </c>
      <c r="B4249" s="178" t="s">
        <v>3320</v>
      </c>
      <c r="C4249" s="178" t="s">
        <v>741</v>
      </c>
      <c r="D4249" s="178" t="s">
        <v>740</v>
      </c>
      <c r="E4249" s="178" t="s">
        <v>891</v>
      </c>
    </row>
    <row r="4250" spans="1:5" x14ac:dyDescent="0.25">
      <c r="A4250" s="178" t="s">
        <v>516</v>
      </c>
      <c r="B4250" s="178" t="s">
        <v>3320</v>
      </c>
      <c r="C4250" s="178" t="s">
        <v>741</v>
      </c>
      <c r="D4250" s="178" t="s">
        <v>740</v>
      </c>
      <c r="E4250" s="178" t="s">
        <v>785</v>
      </c>
    </row>
    <row r="4251" spans="1:5" x14ac:dyDescent="0.25">
      <c r="A4251" s="178" t="s">
        <v>516</v>
      </c>
      <c r="B4251" s="178" t="s">
        <v>3320</v>
      </c>
      <c r="C4251" s="178" t="s">
        <v>741</v>
      </c>
      <c r="D4251" s="178" t="s">
        <v>740</v>
      </c>
      <c r="E4251" s="178" t="s">
        <v>780</v>
      </c>
    </row>
    <row r="4252" spans="1:5" x14ac:dyDescent="0.25">
      <c r="A4252" s="178" t="s">
        <v>516</v>
      </c>
      <c r="B4252" s="178" t="s">
        <v>3319</v>
      </c>
      <c r="C4252" s="178" t="s">
        <v>739</v>
      </c>
      <c r="D4252" s="178" t="s">
        <v>738</v>
      </c>
      <c r="E4252" s="178" t="s">
        <v>683</v>
      </c>
    </row>
    <row r="4253" spans="1:5" x14ac:dyDescent="0.25">
      <c r="A4253" s="178" t="s">
        <v>516</v>
      </c>
      <c r="B4253" s="178" t="s">
        <v>3319</v>
      </c>
      <c r="C4253" s="178" t="s">
        <v>739</v>
      </c>
      <c r="D4253" s="178" t="s">
        <v>738</v>
      </c>
      <c r="E4253" s="178" t="s">
        <v>3178</v>
      </c>
    </row>
    <row r="4254" spans="1:5" x14ac:dyDescent="0.25">
      <c r="A4254" s="178" t="s">
        <v>516</v>
      </c>
      <c r="B4254" s="178" t="s">
        <v>3319</v>
      </c>
      <c r="C4254" s="178" t="s">
        <v>739</v>
      </c>
      <c r="D4254" s="178" t="s">
        <v>738</v>
      </c>
      <c r="E4254" s="178" t="s">
        <v>815</v>
      </c>
    </row>
    <row r="4255" spans="1:5" x14ac:dyDescent="0.25">
      <c r="A4255" s="178" t="s">
        <v>516</v>
      </c>
      <c r="B4255" s="178" t="s">
        <v>3319</v>
      </c>
      <c r="C4255" s="178" t="s">
        <v>739</v>
      </c>
      <c r="D4255" s="178" t="s">
        <v>738</v>
      </c>
      <c r="E4255" s="178" t="s">
        <v>645</v>
      </c>
    </row>
    <row r="4256" spans="1:5" x14ac:dyDescent="0.25">
      <c r="A4256" s="178" t="s">
        <v>516</v>
      </c>
      <c r="B4256" s="178" t="s">
        <v>3319</v>
      </c>
      <c r="C4256" s="178" t="s">
        <v>739</v>
      </c>
      <c r="D4256" s="178" t="s">
        <v>738</v>
      </c>
      <c r="E4256" s="178" t="s">
        <v>657</v>
      </c>
    </row>
    <row r="4257" spans="1:5" x14ac:dyDescent="0.25">
      <c r="A4257" s="178" t="s">
        <v>516</v>
      </c>
      <c r="B4257" s="178" t="s">
        <v>3318</v>
      </c>
      <c r="C4257" s="178" t="s">
        <v>737</v>
      </c>
      <c r="D4257" s="178" t="s">
        <v>736</v>
      </c>
      <c r="E4257" s="178" t="s">
        <v>863</v>
      </c>
    </row>
    <row r="4258" spans="1:5" x14ac:dyDescent="0.25">
      <c r="A4258" s="178" t="s">
        <v>516</v>
      </c>
      <c r="B4258" s="178" t="s">
        <v>3318</v>
      </c>
      <c r="C4258" s="178" t="s">
        <v>737</v>
      </c>
      <c r="D4258" s="178" t="s">
        <v>736</v>
      </c>
      <c r="E4258" s="178" t="s">
        <v>543</v>
      </c>
    </row>
    <row r="4259" spans="1:5" x14ac:dyDescent="0.25">
      <c r="A4259" s="178" t="s">
        <v>516</v>
      </c>
      <c r="B4259" s="178" t="s">
        <v>3318</v>
      </c>
      <c r="C4259" s="178" t="s">
        <v>737</v>
      </c>
      <c r="D4259" s="178" t="s">
        <v>736</v>
      </c>
      <c r="E4259" s="178" t="s">
        <v>711</v>
      </c>
    </row>
    <row r="4260" spans="1:5" x14ac:dyDescent="0.25">
      <c r="A4260" s="178" t="s">
        <v>516</v>
      </c>
      <c r="B4260" s="178" t="s">
        <v>3318</v>
      </c>
      <c r="C4260" s="178" t="s">
        <v>737</v>
      </c>
      <c r="D4260" s="178" t="s">
        <v>736</v>
      </c>
      <c r="E4260" s="178" t="s">
        <v>649</v>
      </c>
    </row>
    <row r="4261" spans="1:5" x14ac:dyDescent="0.25">
      <c r="A4261" s="178" t="s">
        <v>516</v>
      </c>
      <c r="B4261" s="178" t="s">
        <v>3318</v>
      </c>
      <c r="C4261" s="178" t="s">
        <v>737</v>
      </c>
      <c r="D4261" s="178" t="s">
        <v>736</v>
      </c>
      <c r="E4261" s="178" t="s">
        <v>3208</v>
      </c>
    </row>
    <row r="4262" spans="1:5" x14ac:dyDescent="0.25">
      <c r="A4262" s="178" t="s">
        <v>516</v>
      </c>
      <c r="B4262" s="178" t="s">
        <v>3317</v>
      </c>
      <c r="C4262" s="178" t="s">
        <v>735</v>
      </c>
      <c r="D4262" s="178" t="s">
        <v>734</v>
      </c>
      <c r="E4262" s="178" t="s">
        <v>863</v>
      </c>
    </row>
    <row r="4263" spans="1:5" x14ac:dyDescent="0.25">
      <c r="A4263" s="178" t="s">
        <v>516</v>
      </c>
      <c r="B4263" s="178" t="s">
        <v>3317</v>
      </c>
      <c r="C4263" s="178" t="s">
        <v>735</v>
      </c>
      <c r="D4263" s="178" t="s">
        <v>734</v>
      </c>
      <c r="E4263" s="178" t="s">
        <v>579</v>
      </c>
    </row>
    <row r="4264" spans="1:5" x14ac:dyDescent="0.25">
      <c r="A4264" s="178" t="s">
        <v>516</v>
      </c>
      <c r="B4264" s="178" t="s">
        <v>3317</v>
      </c>
      <c r="C4264" s="178" t="s">
        <v>735</v>
      </c>
      <c r="D4264" s="178" t="s">
        <v>734</v>
      </c>
      <c r="E4264" s="178" t="s">
        <v>593</v>
      </c>
    </row>
    <row r="4265" spans="1:5" x14ac:dyDescent="0.25">
      <c r="A4265" s="178" t="s">
        <v>516</v>
      </c>
      <c r="B4265" s="178" t="s">
        <v>3317</v>
      </c>
      <c r="C4265" s="178" t="s">
        <v>735</v>
      </c>
      <c r="D4265" s="178" t="s">
        <v>734</v>
      </c>
      <c r="E4265" s="178" t="s">
        <v>762</v>
      </c>
    </row>
    <row r="4266" spans="1:5" x14ac:dyDescent="0.25">
      <c r="A4266" s="178" t="s">
        <v>516</v>
      </c>
      <c r="B4266" s="178" t="s">
        <v>3317</v>
      </c>
      <c r="C4266" s="178" t="s">
        <v>735</v>
      </c>
      <c r="D4266" s="178" t="s">
        <v>734</v>
      </c>
      <c r="E4266" s="178" t="s">
        <v>3140</v>
      </c>
    </row>
    <row r="4267" spans="1:5" x14ac:dyDescent="0.25">
      <c r="A4267" s="178" t="s">
        <v>516</v>
      </c>
      <c r="B4267" s="178" t="s">
        <v>3316</v>
      </c>
      <c r="C4267" s="178" t="s">
        <v>733</v>
      </c>
      <c r="D4267" s="178" t="s">
        <v>732</v>
      </c>
      <c r="E4267" s="178" t="s">
        <v>3247</v>
      </c>
    </row>
    <row r="4268" spans="1:5" x14ac:dyDescent="0.25">
      <c r="A4268" s="178" t="s">
        <v>516</v>
      </c>
      <c r="B4268" s="178" t="s">
        <v>3316</v>
      </c>
      <c r="C4268" s="178" t="s">
        <v>733</v>
      </c>
      <c r="D4268" s="178" t="s">
        <v>732</v>
      </c>
      <c r="E4268" s="178" t="s">
        <v>683</v>
      </c>
    </row>
    <row r="4269" spans="1:5" x14ac:dyDescent="0.25">
      <c r="A4269" s="178" t="s">
        <v>516</v>
      </c>
      <c r="B4269" s="178" t="s">
        <v>3316</v>
      </c>
      <c r="C4269" s="178" t="s">
        <v>733</v>
      </c>
      <c r="D4269" s="178" t="s">
        <v>732</v>
      </c>
      <c r="E4269" s="178" t="s">
        <v>647</v>
      </c>
    </row>
    <row r="4270" spans="1:5" x14ac:dyDescent="0.25">
      <c r="A4270" s="178" t="s">
        <v>516</v>
      </c>
      <c r="B4270" s="178" t="s">
        <v>3316</v>
      </c>
      <c r="C4270" s="178" t="s">
        <v>733</v>
      </c>
      <c r="D4270" s="178" t="s">
        <v>732</v>
      </c>
      <c r="E4270" s="178" t="s">
        <v>625</v>
      </c>
    </row>
    <row r="4271" spans="1:5" x14ac:dyDescent="0.25">
      <c r="A4271" s="178" t="s">
        <v>516</v>
      </c>
      <c r="B4271" s="178" t="s">
        <v>3315</v>
      </c>
      <c r="C4271" s="178" t="s">
        <v>731</v>
      </c>
      <c r="D4271" s="178" t="s">
        <v>730</v>
      </c>
      <c r="E4271" s="178" t="s">
        <v>3227</v>
      </c>
    </row>
    <row r="4272" spans="1:5" x14ac:dyDescent="0.25">
      <c r="A4272" s="178" t="s">
        <v>516</v>
      </c>
      <c r="B4272" s="178" t="s">
        <v>3315</v>
      </c>
      <c r="C4272" s="178" t="s">
        <v>731</v>
      </c>
      <c r="D4272" s="178" t="s">
        <v>730</v>
      </c>
      <c r="E4272" s="178" t="s">
        <v>793</v>
      </c>
    </row>
    <row r="4273" spans="1:5" x14ac:dyDescent="0.25">
      <c r="A4273" s="178" t="s">
        <v>516</v>
      </c>
      <c r="B4273" s="178" t="s">
        <v>3315</v>
      </c>
      <c r="C4273" s="178" t="s">
        <v>731</v>
      </c>
      <c r="D4273" s="178" t="s">
        <v>730</v>
      </c>
      <c r="E4273" s="178" t="s">
        <v>3155</v>
      </c>
    </row>
    <row r="4274" spans="1:5" x14ac:dyDescent="0.25">
      <c r="A4274" s="178" t="s">
        <v>516</v>
      </c>
      <c r="B4274" s="178" t="s">
        <v>3315</v>
      </c>
      <c r="C4274" s="178" t="s">
        <v>731</v>
      </c>
      <c r="D4274" s="178" t="s">
        <v>730</v>
      </c>
      <c r="E4274" s="178" t="s">
        <v>3162</v>
      </c>
    </row>
    <row r="4275" spans="1:5" x14ac:dyDescent="0.25">
      <c r="A4275" s="178" t="s">
        <v>516</v>
      </c>
      <c r="B4275" s="178" t="s">
        <v>3315</v>
      </c>
      <c r="C4275" s="178" t="s">
        <v>731</v>
      </c>
      <c r="D4275" s="178" t="s">
        <v>730</v>
      </c>
      <c r="E4275" s="178" t="s">
        <v>827</v>
      </c>
    </row>
    <row r="4276" spans="1:5" x14ac:dyDescent="0.25">
      <c r="A4276" s="178" t="s">
        <v>516</v>
      </c>
      <c r="B4276" s="178" t="s">
        <v>3315</v>
      </c>
      <c r="C4276" s="178" t="s">
        <v>731</v>
      </c>
      <c r="D4276" s="178" t="s">
        <v>730</v>
      </c>
      <c r="E4276" s="178" t="s">
        <v>571</v>
      </c>
    </row>
    <row r="4277" spans="1:5" x14ac:dyDescent="0.25">
      <c r="A4277" s="178" t="s">
        <v>516</v>
      </c>
      <c r="B4277" s="178" t="s">
        <v>3315</v>
      </c>
      <c r="C4277" s="178" t="s">
        <v>731</v>
      </c>
      <c r="D4277" s="178" t="s">
        <v>730</v>
      </c>
      <c r="E4277" s="178" t="s">
        <v>845</v>
      </c>
    </row>
    <row r="4278" spans="1:5" x14ac:dyDescent="0.25">
      <c r="A4278" s="178" t="s">
        <v>516</v>
      </c>
      <c r="B4278" s="178" t="s">
        <v>3315</v>
      </c>
      <c r="C4278" s="178" t="s">
        <v>731</v>
      </c>
      <c r="D4278" s="178" t="s">
        <v>730</v>
      </c>
      <c r="E4278" s="178" t="s">
        <v>3199</v>
      </c>
    </row>
    <row r="4279" spans="1:5" x14ac:dyDescent="0.25">
      <c r="A4279" s="178" t="s">
        <v>516</v>
      </c>
      <c r="B4279" s="178" t="s">
        <v>3313</v>
      </c>
      <c r="C4279" s="178" t="s">
        <v>729</v>
      </c>
      <c r="D4279" s="178" t="s">
        <v>728</v>
      </c>
      <c r="E4279" s="178" t="s">
        <v>641</v>
      </c>
    </row>
    <row r="4280" spans="1:5" x14ac:dyDescent="0.25">
      <c r="A4280" s="178" t="s">
        <v>516</v>
      </c>
      <c r="B4280" s="178" t="s">
        <v>3313</v>
      </c>
      <c r="C4280" s="178" t="s">
        <v>729</v>
      </c>
      <c r="D4280" s="178" t="s">
        <v>728</v>
      </c>
      <c r="E4280" s="178" t="s">
        <v>3187</v>
      </c>
    </row>
    <row r="4281" spans="1:5" x14ac:dyDescent="0.25">
      <c r="A4281" s="178" t="s">
        <v>516</v>
      </c>
      <c r="B4281" s="178" t="s">
        <v>3313</v>
      </c>
      <c r="C4281" s="178" t="s">
        <v>729</v>
      </c>
      <c r="D4281" s="178" t="s">
        <v>728</v>
      </c>
      <c r="E4281" s="178" t="s">
        <v>1857</v>
      </c>
    </row>
    <row r="4282" spans="1:5" x14ac:dyDescent="0.25">
      <c r="A4282" s="178" t="s">
        <v>516</v>
      </c>
      <c r="B4282" s="178" t="s">
        <v>3313</v>
      </c>
      <c r="C4282" s="178" t="s">
        <v>729</v>
      </c>
      <c r="D4282" s="178" t="s">
        <v>728</v>
      </c>
      <c r="E4282" s="178" t="s">
        <v>3314</v>
      </c>
    </row>
    <row r="4283" spans="1:5" x14ac:dyDescent="0.25">
      <c r="A4283" s="178" t="s">
        <v>516</v>
      </c>
      <c r="B4283" s="178" t="s">
        <v>3313</v>
      </c>
      <c r="C4283" s="178" t="s">
        <v>729</v>
      </c>
      <c r="D4283" s="178" t="s">
        <v>728</v>
      </c>
      <c r="E4283" s="178" t="s">
        <v>615</v>
      </c>
    </row>
    <row r="4284" spans="1:5" x14ac:dyDescent="0.25">
      <c r="A4284" s="178" t="s">
        <v>516</v>
      </c>
      <c r="B4284" s="178" t="s">
        <v>3313</v>
      </c>
      <c r="C4284" s="178" t="s">
        <v>729</v>
      </c>
      <c r="D4284" s="178" t="s">
        <v>728</v>
      </c>
      <c r="E4284" s="178" t="s">
        <v>627</v>
      </c>
    </row>
    <row r="4285" spans="1:5" x14ac:dyDescent="0.25">
      <c r="A4285" s="178" t="s">
        <v>516</v>
      </c>
      <c r="B4285" s="178" t="s">
        <v>3313</v>
      </c>
      <c r="C4285" s="178" t="s">
        <v>729</v>
      </c>
      <c r="D4285" s="178" t="s">
        <v>728</v>
      </c>
      <c r="E4285" s="178" t="s">
        <v>881</v>
      </c>
    </row>
    <row r="4286" spans="1:5" x14ac:dyDescent="0.25">
      <c r="A4286" s="178" t="s">
        <v>516</v>
      </c>
      <c r="B4286" s="178" t="s">
        <v>3311</v>
      </c>
      <c r="C4286" s="178" t="s">
        <v>727</v>
      </c>
      <c r="D4286" s="178" t="s">
        <v>440</v>
      </c>
      <c r="E4286" s="178" t="s">
        <v>833</v>
      </c>
    </row>
    <row r="4287" spans="1:5" x14ac:dyDescent="0.25">
      <c r="A4287" s="178" t="s">
        <v>516</v>
      </c>
      <c r="B4287" s="178" t="s">
        <v>3311</v>
      </c>
      <c r="C4287" s="178" t="s">
        <v>727</v>
      </c>
      <c r="D4287" s="178" t="s">
        <v>440</v>
      </c>
      <c r="E4287" s="178" t="s">
        <v>871</v>
      </c>
    </row>
    <row r="4288" spans="1:5" x14ac:dyDescent="0.25">
      <c r="A4288" s="178" t="s">
        <v>516</v>
      </c>
      <c r="B4288" s="178" t="s">
        <v>3311</v>
      </c>
      <c r="C4288" s="178" t="s">
        <v>727</v>
      </c>
      <c r="D4288" s="178" t="s">
        <v>440</v>
      </c>
      <c r="E4288" s="178" t="s">
        <v>873</v>
      </c>
    </row>
    <row r="4289" spans="1:5" x14ac:dyDescent="0.25">
      <c r="A4289" s="178" t="s">
        <v>516</v>
      </c>
      <c r="B4289" s="178" t="s">
        <v>3311</v>
      </c>
      <c r="C4289" s="178" t="s">
        <v>727</v>
      </c>
      <c r="D4289" s="178" t="s">
        <v>440</v>
      </c>
      <c r="E4289" s="178" t="s">
        <v>567</v>
      </c>
    </row>
    <row r="4290" spans="1:5" x14ac:dyDescent="0.25">
      <c r="A4290" s="178" t="s">
        <v>516</v>
      </c>
      <c r="B4290" s="178" t="s">
        <v>3311</v>
      </c>
      <c r="C4290" s="178" t="s">
        <v>727</v>
      </c>
      <c r="D4290" s="178" t="s">
        <v>440</v>
      </c>
      <c r="E4290" s="178" t="s">
        <v>732</v>
      </c>
    </row>
    <row r="4291" spans="1:5" x14ac:dyDescent="0.25">
      <c r="A4291" s="178" t="s">
        <v>516</v>
      </c>
      <c r="B4291" s="178" t="s">
        <v>3311</v>
      </c>
      <c r="C4291" s="178" t="s">
        <v>727</v>
      </c>
      <c r="D4291" s="178" t="s">
        <v>440</v>
      </c>
      <c r="E4291" s="178" t="s">
        <v>3312</v>
      </c>
    </row>
    <row r="4292" spans="1:5" x14ac:dyDescent="0.25">
      <c r="A4292" s="178" t="s">
        <v>516</v>
      </c>
      <c r="B4292" s="178" t="s">
        <v>3311</v>
      </c>
      <c r="C4292" s="178" t="s">
        <v>727</v>
      </c>
      <c r="D4292" s="178" t="s">
        <v>440</v>
      </c>
      <c r="E4292" s="178" t="s">
        <v>750</v>
      </c>
    </row>
    <row r="4293" spans="1:5" x14ac:dyDescent="0.25">
      <c r="A4293" s="178" t="s">
        <v>516</v>
      </c>
      <c r="B4293" s="178" t="s">
        <v>3311</v>
      </c>
      <c r="C4293" s="178" t="s">
        <v>727</v>
      </c>
      <c r="D4293" s="178" t="s">
        <v>440</v>
      </c>
      <c r="E4293" s="178" t="s">
        <v>3310</v>
      </c>
    </row>
    <row r="4294" spans="1:5" x14ac:dyDescent="0.25">
      <c r="A4294" s="178" t="s">
        <v>516</v>
      </c>
      <c r="B4294" s="178" t="s">
        <v>3309</v>
      </c>
      <c r="C4294" s="178" t="s">
        <v>3308</v>
      </c>
      <c r="D4294" s="178" t="s">
        <v>3307</v>
      </c>
      <c r="E4294" s="178" t="s">
        <v>827</v>
      </c>
    </row>
    <row r="4295" spans="1:5" x14ac:dyDescent="0.25">
      <c r="A4295" s="178" t="s">
        <v>516</v>
      </c>
      <c r="B4295" s="178" t="s">
        <v>3309</v>
      </c>
      <c r="C4295" s="178" t="s">
        <v>3308</v>
      </c>
      <c r="D4295" s="178" t="s">
        <v>3307</v>
      </c>
      <c r="E4295" s="178" t="s">
        <v>730</v>
      </c>
    </row>
    <row r="4296" spans="1:5" x14ac:dyDescent="0.25">
      <c r="A4296" s="178" t="s">
        <v>516</v>
      </c>
      <c r="B4296" s="178" t="s">
        <v>3309</v>
      </c>
      <c r="C4296" s="178" t="s">
        <v>3308</v>
      </c>
      <c r="D4296" s="178" t="s">
        <v>3307</v>
      </c>
      <c r="E4296" s="178" t="s">
        <v>3227</v>
      </c>
    </row>
    <row r="4297" spans="1:5" x14ac:dyDescent="0.25">
      <c r="A4297" s="178" t="s">
        <v>516</v>
      </c>
      <c r="B4297" s="178" t="s">
        <v>3309</v>
      </c>
      <c r="C4297" s="178" t="s">
        <v>3308</v>
      </c>
      <c r="D4297" s="178" t="s">
        <v>3307</v>
      </c>
      <c r="E4297" s="178" t="s">
        <v>793</v>
      </c>
    </row>
    <row r="4298" spans="1:5" x14ac:dyDescent="0.25">
      <c r="A4298" s="178" t="s">
        <v>516</v>
      </c>
      <c r="B4298" s="178" t="s">
        <v>3309</v>
      </c>
      <c r="C4298" s="178" t="s">
        <v>3308</v>
      </c>
      <c r="D4298" s="178" t="s">
        <v>3307</v>
      </c>
      <c r="E4298" s="178" t="s">
        <v>3155</v>
      </c>
    </row>
    <row r="4299" spans="1:5" x14ac:dyDescent="0.25">
      <c r="A4299" s="178" t="s">
        <v>516</v>
      </c>
      <c r="B4299" s="178" t="s">
        <v>3309</v>
      </c>
      <c r="C4299" s="178" t="s">
        <v>3308</v>
      </c>
      <c r="D4299" s="178" t="s">
        <v>3307</v>
      </c>
      <c r="E4299" s="178" t="s">
        <v>3145</v>
      </c>
    </row>
    <row r="4300" spans="1:5" x14ac:dyDescent="0.25">
      <c r="A4300" s="178" t="s">
        <v>516</v>
      </c>
      <c r="B4300" s="178" t="s">
        <v>3309</v>
      </c>
      <c r="C4300" s="178" t="s">
        <v>3308</v>
      </c>
      <c r="D4300" s="178" t="s">
        <v>3307</v>
      </c>
      <c r="E4300" s="178" t="s">
        <v>3199</v>
      </c>
    </row>
    <row r="4301" spans="1:5" x14ac:dyDescent="0.25">
      <c r="A4301" s="178" t="s">
        <v>516</v>
      </c>
      <c r="B4301" s="178" t="s">
        <v>3306</v>
      </c>
      <c r="C4301" s="178" t="s">
        <v>724</v>
      </c>
      <c r="D4301" s="178" t="s">
        <v>723</v>
      </c>
      <c r="E4301" s="178" t="s">
        <v>869</v>
      </c>
    </row>
    <row r="4302" spans="1:5" x14ac:dyDescent="0.25">
      <c r="A4302" s="178" t="s">
        <v>516</v>
      </c>
      <c r="B4302" s="178" t="s">
        <v>3306</v>
      </c>
      <c r="C4302" s="178" t="s">
        <v>724</v>
      </c>
      <c r="D4302" s="178" t="s">
        <v>723</v>
      </c>
      <c r="E4302" s="178" t="s">
        <v>3198</v>
      </c>
    </row>
    <row r="4303" spans="1:5" x14ac:dyDescent="0.25">
      <c r="A4303" s="178" t="s">
        <v>516</v>
      </c>
      <c r="B4303" s="178" t="s">
        <v>3306</v>
      </c>
      <c r="C4303" s="178" t="s">
        <v>724</v>
      </c>
      <c r="D4303" s="178" t="s">
        <v>723</v>
      </c>
      <c r="E4303" s="178" t="s">
        <v>655</v>
      </c>
    </row>
    <row r="4304" spans="1:5" x14ac:dyDescent="0.25">
      <c r="A4304" s="178" t="s">
        <v>516</v>
      </c>
      <c r="B4304" s="178" t="s">
        <v>3306</v>
      </c>
      <c r="C4304" s="178" t="s">
        <v>724</v>
      </c>
      <c r="D4304" s="178" t="s">
        <v>723</v>
      </c>
      <c r="E4304" s="178" t="s">
        <v>867</v>
      </c>
    </row>
    <row r="4305" spans="1:5" x14ac:dyDescent="0.25">
      <c r="A4305" s="178" t="s">
        <v>516</v>
      </c>
      <c r="B4305" s="178" t="s">
        <v>3306</v>
      </c>
      <c r="C4305" s="178" t="s">
        <v>724</v>
      </c>
      <c r="D4305" s="178" t="s">
        <v>723</v>
      </c>
      <c r="E4305" s="178" t="s">
        <v>541</v>
      </c>
    </row>
    <row r="4306" spans="1:5" x14ac:dyDescent="0.25">
      <c r="A4306" s="178" t="s">
        <v>516</v>
      </c>
      <c r="B4306" s="178" t="s">
        <v>3306</v>
      </c>
      <c r="C4306" s="178" t="s">
        <v>724</v>
      </c>
      <c r="D4306" s="178" t="s">
        <v>723</v>
      </c>
      <c r="E4306" s="178" t="s">
        <v>721</v>
      </c>
    </row>
    <row r="4307" spans="1:5" x14ac:dyDescent="0.25">
      <c r="A4307" s="178" t="s">
        <v>516</v>
      </c>
      <c r="B4307" s="178" t="s">
        <v>3306</v>
      </c>
      <c r="C4307" s="178" t="s">
        <v>724</v>
      </c>
      <c r="D4307" s="178" t="s">
        <v>723</v>
      </c>
      <c r="E4307" s="178" t="s">
        <v>547</v>
      </c>
    </row>
    <row r="4308" spans="1:5" x14ac:dyDescent="0.25">
      <c r="A4308" s="178" t="s">
        <v>516</v>
      </c>
      <c r="B4308" s="178" t="s">
        <v>3306</v>
      </c>
      <c r="C4308" s="178" t="s">
        <v>724</v>
      </c>
      <c r="D4308" s="178" t="s">
        <v>723</v>
      </c>
      <c r="E4308" s="178" t="s">
        <v>597</v>
      </c>
    </row>
    <row r="4309" spans="1:5" x14ac:dyDescent="0.25">
      <c r="A4309" s="178" t="s">
        <v>516</v>
      </c>
      <c r="B4309" s="178" t="s">
        <v>3306</v>
      </c>
      <c r="C4309" s="178" t="s">
        <v>724</v>
      </c>
      <c r="D4309" s="178" t="s">
        <v>723</v>
      </c>
      <c r="E4309" s="178" t="s">
        <v>3218</v>
      </c>
    </row>
    <row r="4310" spans="1:5" x14ac:dyDescent="0.25">
      <c r="A4310" s="178" t="s">
        <v>516</v>
      </c>
      <c r="B4310" s="178" t="s">
        <v>3305</v>
      </c>
      <c r="C4310" s="178" t="s">
        <v>722</v>
      </c>
      <c r="D4310" s="178" t="s">
        <v>721</v>
      </c>
      <c r="E4310" s="178" t="s">
        <v>653</v>
      </c>
    </row>
    <row r="4311" spans="1:5" x14ac:dyDescent="0.25">
      <c r="A4311" s="178" t="s">
        <v>516</v>
      </c>
      <c r="B4311" s="178" t="s">
        <v>3305</v>
      </c>
      <c r="C4311" s="178" t="s">
        <v>722</v>
      </c>
      <c r="D4311" s="178" t="s">
        <v>721</v>
      </c>
      <c r="E4311" s="178" t="s">
        <v>3241</v>
      </c>
    </row>
    <row r="4312" spans="1:5" x14ac:dyDescent="0.25">
      <c r="A4312" s="178" t="s">
        <v>516</v>
      </c>
      <c r="B4312" s="178" t="s">
        <v>3305</v>
      </c>
      <c r="C4312" s="178" t="s">
        <v>722</v>
      </c>
      <c r="D4312" s="178" t="s">
        <v>721</v>
      </c>
      <c r="E4312" s="178" t="s">
        <v>3295</v>
      </c>
    </row>
    <row r="4313" spans="1:5" x14ac:dyDescent="0.25">
      <c r="A4313" s="178" t="s">
        <v>516</v>
      </c>
      <c r="B4313" s="178" t="s">
        <v>3305</v>
      </c>
      <c r="C4313" s="178" t="s">
        <v>722</v>
      </c>
      <c r="D4313" s="178" t="s">
        <v>721</v>
      </c>
      <c r="E4313" s="178" t="s">
        <v>647</v>
      </c>
    </row>
    <row r="4314" spans="1:5" x14ac:dyDescent="0.25">
      <c r="A4314" s="178" t="s">
        <v>516</v>
      </c>
      <c r="B4314" s="178" t="s">
        <v>3304</v>
      </c>
      <c r="C4314" s="178" t="s">
        <v>720</v>
      </c>
      <c r="D4314" s="178" t="s">
        <v>719</v>
      </c>
      <c r="E4314" s="178" t="s">
        <v>679</v>
      </c>
    </row>
    <row r="4315" spans="1:5" x14ac:dyDescent="0.25">
      <c r="A4315" s="178" t="s">
        <v>516</v>
      </c>
      <c r="B4315" s="178" t="s">
        <v>3304</v>
      </c>
      <c r="C4315" s="178" t="s">
        <v>720</v>
      </c>
      <c r="D4315" s="178" t="s">
        <v>719</v>
      </c>
      <c r="E4315" s="178" t="s">
        <v>3302</v>
      </c>
    </row>
    <row r="4316" spans="1:5" x14ac:dyDescent="0.25">
      <c r="A4316" s="178" t="s">
        <v>516</v>
      </c>
      <c r="B4316" s="178" t="s">
        <v>3304</v>
      </c>
      <c r="C4316" s="178" t="s">
        <v>720</v>
      </c>
      <c r="D4316" s="178" t="s">
        <v>719</v>
      </c>
      <c r="E4316" s="178" t="s">
        <v>611</v>
      </c>
    </row>
    <row r="4317" spans="1:5" x14ac:dyDescent="0.25">
      <c r="A4317" s="178" t="s">
        <v>516</v>
      </c>
      <c r="B4317" s="178" t="s">
        <v>3304</v>
      </c>
      <c r="C4317" s="178" t="s">
        <v>720</v>
      </c>
      <c r="D4317" s="178" t="s">
        <v>719</v>
      </c>
      <c r="E4317" s="178" t="s">
        <v>3195</v>
      </c>
    </row>
    <row r="4318" spans="1:5" x14ac:dyDescent="0.25">
      <c r="A4318" s="178" t="s">
        <v>516</v>
      </c>
      <c r="B4318" s="178" t="s">
        <v>3304</v>
      </c>
      <c r="C4318" s="178" t="s">
        <v>720</v>
      </c>
      <c r="D4318" s="178" t="s">
        <v>719</v>
      </c>
      <c r="E4318" s="178" t="s">
        <v>805</v>
      </c>
    </row>
    <row r="4319" spans="1:5" x14ac:dyDescent="0.25">
      <c r="A4319" s="178" t="s">
        <v>516</v>
      </c>
      <c r="B4319" s="178" t="s">
        <v>3304</v>
      </c>
      <c r="C4319" s="178" t="s">
        <v>720</v>
      </c>
      <c r="D4319" s="178" t="s">
        <v>719</v>
      </c>
      <c r="E4319" s="178" t="s">
        <v>557</v>
      </c>
    </row>
    <row r="4320" spans="1:5" x14ac:dyDescent="0.25">
      <c r="A4320" s="178" t="s">
        <v>516</v>
      </c>
      <c r="B4320" s="178" t="s">
        <v>3304</v>
      </c>
      <c r="C4320" s="178" t="s">
        <v>720</v>
      </c>
      <c r="D4320" s="178" t="s">
        <v>719</v>
      </c>
      <c r="E4320" s="178" t="s">
        <v>559</v>
      </c>
    </row>
    <row r="4321" spans="1:5" x14ac:dyDescent="0.25">
      <c r="A4321" s="178" t="s">
        <v>516</v>
      </c>
      <c r="B4321" s="178" t="s">
        <v>3303</v>
      </c>
      <c r="C4321" s="178" t="s">
        <v>718</v>
      </c>
      <c r="D4321" s="178" t="s">
        <v>717</v>
      </c>
      <c r="E4321" s="178" t="s">
        <v>774</v>
      </c>
    </row>
    <row r="4322" spans="1:5" x14ac:dyDescent="0.25">
      <c r="A4322" s="178" t="s">
        <v>516</v>
      </c>
      <c r="B4322" s="178" t="s">
        <v>3303</v>
      </c>
      <c r="C4322" s="178" t="s">
        <v>718</v>
      </c>
      <c r="D4322" s="178" t="s">
        <v>717</v>
      </c>
      <c r="E4322" s="178" t="s">
        <v>583</v>
      </c>
    </row>
    <row r="4323" spans="1:5" x14ac:dyDescent="0.25">
      <c r="A4323" s="178" t="s">
        <v>516</v>
      </c>
      <c r="B4323" s="178" t="s">
        <v>3303</v>
      </c>
      <c r="C4323" s="178" t="s">
        <v>718</v>
      </c>
      <c r="D4323" s="178" t="s">
        <v>717</v>
      </c>
      <c r="E4323" s="178" t="s">
        <v>633</v>
      </c>
    </row>
    <row r="4324" spans="1:5" x14ac:dyDescent="0.25">
      <c r="A4324" s="178" t="s">
        <v>516</v>
      </c>
      <c r="B4324" s="178" t="s">
        <v>3303</v>
      </c>
      <c r="C4324" s="178" t="s">
        <v>718</v>
      </c>
      <c r="D4324" s="178" t="s">
        <v>717</v>
      </c>
      <c r="E4324" s="178" t="s">
        <v>780</v>
      </c>
    </row>
    <row r="4325" spans="1:5" x14ac:dyDescent="0.25">
      <c r="A4325" s="178" t="s">
        <v>516</v>
      </c>
      <c r="B4325" s="178" t="s">
        <v>3303</v>
      </c>
      <c r="C4325" s="178" t="s">
        <v>718</v>
      </c>
      <c r="D4325" s="178" t="s">
        <v>717</v>
      </c>
      <c r="E4325" s="178" t="s">
        <v>778</v>
      </c>
    </row>
    <row r="4326" spans="1:5" x14ac:dyDescent="0.25">
      <c r="A4326" s="178" t="s">
        <v>516</v>
      </c>
      <c r="B4326" s="178" t="s">
        <v>3303</v>
      </c>
      <c r="C4326" s="178" t="s">
        <v>718</v>
      </c>
      <c r="D4326" s="178" t="s">
        <v>717</v>
      </c>
      <c r="E4326" s="178" t="s">
        <v>613</v>
      </c>
    </row>
    <row r="4327" spans="1:5" x14ac:dyDescent="0.25">
      <c r="A4327" s="178" t="s">
        <v>516</v>
      </c>
      <c r="B4327" s="178" t="s">
        <v>3301</v>
      </c>
      <c r="C4327" s="178" t="s">
        <v>716</v>
      </c>
      <c r="D4327" s="178" t="s">
        <v>715</v>
      </c>
      <c r="E4327" s="178" t="s">
        <v>561</v>
      </c>
    </row>
    <row r="4328" spans="1:5" x14ac:dyDescent="0.25">
      <c r="A4328" s="178" t="s">
        <v>516</v>
      </c>
      <c r="B4328" s="178" t="s">
        <v>3301</v>
      </c>
      <c r="C4328" s="178" t="s">
        <v>716</v>
      </c>
      <c r="D4328" s="178" t="s">
        <v>715</v>
      </c>
      <c r="E4328" s="178" t="s">
        <v>3302</v>
      </c>
    </row>
    <row r="4329" spans="1:5" x14ac:dyDescent="0.25">
      <c r="A4329" s="178" t="s">
        <v>516</v>
      </c>
      <c r="B4329" s="178" t="s">
        <v>3301</v>
      </c>
      <c r="C4329" s="178" t="s">
        <v>716</v>
      </c>
      <c r="D4329" s="178" t="s">
        <v>715</v>
      </c>
      <c r="E4329" s="178" t="s">
        <v>2381</v>
      </c>
    </row>
    <row r="4330" spans="1:5" x14ac:dyDescent="0.25">
      <c r="A4330" s="178" t="s">
        <v>516</v>
      </c>
      <c r="B4330" s="178" t="s">
        <v>3301</v>
      </c>
      <c r="C4330" s="178" t="s">
        <v>716</v>
      </c>
      <c r="D4330" s="178" t="s">
        <v>715</v>
      </c>
      <c r="E4330" s="178" t="s">
        <v>719</v>
      </c>
    </row>
    <row r="4331" spans="1:5" x14ac:dyDescent="0.25">
      <c r="A4331" s="178" t="s">
        <v>516</v>
      </c>
      <c r="B4331" s="178" t="s">
        <v>3301</v>
      </c>
      <c r="C4331" s="178" t="s">
        <v>716</v>
      </c>
      <c r="D4331" s="178" t="s">
        <v>715</v>
      </c>
      <c r="E4331" s="178" t="s">
        <v>3200</v>
      </c>
    </row>
    <row r="4332" spans="1:5" x14ac:dyDescent="0.25">
      <c r="A4332" s="178" t="s">
        <v>516</v>
      </c>
      <c r="B4332" s="178" t="s">
        <v>3301</v>
      </c>
      <c r="C4332" s="178" t="s">
        <v>716</v>
      </c>
      <c r="D4332" s="178" t="s">
        <v>715</v>
      </c>
      <c r="E4332" s="178" t="s">
        <v>3166</v>
      </c>
    </row>
    <row r="4333" spans="1:5" x14ac:dyDescent="0.25">
      <c r="A4333" s="178" t="s">
        <v>516</v>
      </c>
      <c r="B4333" s="178" t="s">
        <v>3301</v>
      </c>
      <c r="C4333" s="178" t="s">
        <v>716</v>
      </c>
      <c r="D4333" s="178" t="s">
        <v>715</v>
      </c>
      <c r="E4333" s="178" t="s">
        <v>679</v>
      </c>
    </row>
    <row r="4334" spans="1:5" x14ac:dyDescent="0.25">
      <c r="A4334" s="178" t="s">
        <v>516</v>
      </c>
      <c r="B4334" s="178" t="s">
        <v>3301</v>
      </c>
      <c r="C4334" s="178" t="s">
        <v>716</v>
      </c>
      <c r="D4334" s="178" t="s">
        <v>715</v>
      </c>
      <c r="E4334" s="178" t="s">
        <v>3269</v>
      </c>
    </row>
    <row r="4335" spans="1:5" x14ac:dyDescent="0.25">
      <c r="A4335" s="178" t="s">
        <v>516</v>
      </c>
      <c r="B4335" s="178" t="s">
        <v>3301</v>
      </c>
      <c r="C4335" s="178" t="s">
        <v>716</v>
      </c>
      <c r="D4335" s="178" t="s">
        <v>715</v>
      </c>
      <c r="E4335" s="178" t="s">
        <v>3187</v>
      </c>
    </row>
    <row r="4336" spans="1:5" x14ac:dyDescent="0.25">
      <c r="A4336" s="178" t="s">
        <v>516</v>
      </c>
      <c r="B4336" s="178" t="s">
        <v>3300</v>
      </c>
      <c r="C4336" s="178" t="s">
        <v>714</v>
      </c>
      <c r="D4336" s="178" t="s">
        <v>713</v>
      </c>
      <c r="E4336" s="178" t="s">
        <v>3155</v>
      </c>
    </row>
    <row r="4337" spans="1:5" x14ac:dyDescent="0.25">
      <c r="A4337" s="178" t="s">
        <v>516</v>
      </c>
      <c r="B4337" s="178" t="s">
        <v>3300</v>
      </c>
      <c r="C4337" s="178" t="s">
        <v>714</v>
      </c>
      <c r="D4337" s="178" t="s">
        <v>713</v>
      </c>
      <c r="E4337" s="178" t="s">
        <v>701</v>
      </c>
    </row>
    <row r="4338" spans="1:5" x14ac:dyDescent="0.25">
      <c r="A4338" s="178" t="s">
        <v>516</v>
      </c>
      <c r="B4338" s="178" t="s">
        <v>3300</v>
      </c>
      <c r="C4338" s="178" t="s">
        <v>714</v>
      </c>
      <c r="D4338" s="178" t="s">
        <v>713</v>
      </c>
      <c r="E4338" s="178" t="s">
        <v>707</v>
      </c>
    </row>
    <row r="4339" spans="1:5" x14ac:dyDescent="0.25">
      <c r="A4339" s="178" t="s">
        <v>516</v>
      </c>
      <c r="B4339" s="178" t="s">
        <v>3300</v>
      </c>
      <c r="C4339" s="178" t="s">
        <v>714</v>
      </c>
      <c r="D4339" s="178" t="s">
        <v>713</v>
      </c>
      <c r="E4339" s="178" t="s">
        <v>3208</v>
      </c>
    </row>
    <row r="4340" spans="1:5" x14ac:dyDescent="0.25">
      <c r="A4340" s="178" t="s">
        <v>516</v>
      </c>
      <c r="B4340" s="178" t="s">
        <v>3300</v>
      </c>
      <c r="C4340" s="178" t="s">
        <v>714</v>
      </c>
      <c r="D4340" s="178" t="s">
        <v>713</v>
      </c>
      <c r="E4340" s="178" t="s">
        <v>545</v>
      </c>
    </row>
    <row r="4341" spans="1:5" x14ac:dyDescent="0.25">
      <c r="A4341" s="178" t="s">
        <v>516</v>
      </c>
      <c r="B4341" s="178" t="s">
        <v>3300</v>
      </c>
      <c r="C4341" s="178" t="s">
        <v>714</v>
      </c>
      <c r="D4341" s="178" t="s">
        <v>713</v>
      </c>
      <c r="E4341" s="178" t="s">
        <v>533</v>
      </c>
    </row>
    <row r="4342" spans="1:5" x14ac:dyDescent="0.25">
      <c r="A4342" s="178" t="s">
        <v>516</v>
      </c>
      <c r="B4342" s="178" t="s">
        <v>3300</v>
      </c>
      <c r="C4342" s="178" t="s">
        <v>714</v>
      </c>
      <c r="D4342" s="178" t="s">
        <v>713</v>
      </c>
      <c r="E4342" s="178" t="s">
        <v>3161</v>
      </c>
    </row>
    <row r="4343" spans="1:5" x14ac:dyDescent="0.25">
      <c r="A4343" s="178" t="s">
        <v>516</v>
      </c>
      <c r="B4343" s="178" t="s">
        <v>3300</v>
      </c>
      <c r="C4343" s="178" t="s">
        <v>714</v>
      </c>
      <c r="D4343" s="178" t="s">
        <v>713</v>
      </c>
      <c r="E4343" s="178" t="s">
        <v>687</v>
      </c>
    </row>
    <row r="4344" spans="1:5" x14ac:dyDescent="0.25">
      <c r="A4344" s="178" t="s">
        <v>516</v>
      </c>
      <c r="B4344" s="178" t="s">
        <v>3299</v>
      </c>
      <c r="C4344" s="178" t="s">
        <v>712</v>
      </c>
      <c r="D4344" s="178" t="s">
        <v>711</v>
      </c>
      <c r="E4344" s="178" t="s">
        <v>863</v>
      </c>
    </row>
    <row r="4345" spans="1:5" x14ac:dyDescent="0.25">
      <c r="A4345" s="178" t="s">
        <v>516</v>
      </c>
      <c r="B4345" s="178" t="s">
        <v>3299</v>
      </c>
      <c r="C4345" s="178" t="s">
        <v>712</v>
      </c>
      <c r="D4345" s="178" t="s">
        <v>711</v>
      </c>
      <c r="E4345" s="178" t="s">
        <v>3208</v>
      </c>
    </row>
    <row r="4346" spans="1:5" x14ac:dyDescent="0.25">
      <c r="A4346" s="178" t="s">
        <v>516</v>
      </c>
      <c r="B4346" s="178" t="s">
        <v>3299</v>
      </c>
      <c r="C4346" s="178" t="s">
        <v>712</v>
      </c>
      <c r="D4346" s="178" t="s">
        <v>711</v>
      </c>
      <c r="E4346" s="178" t="s">
        <v>736</v>
      </c>
    </row>
    <row r="4347" spans="1:5" x14ac:dyDescent="0.25">
      <c r="A4347" s="178" t="s">
        <v>516</v>
      </c>
      <c r="B4347" s="178" t="s">
        <v>3299</v>
      </c>
      <c r="C4347" s="178" t="s">
        <v>712</v>
      </c>
      <c r="D4347" s="178" t="s">
        <v>711</v>
      </c>
      <c r="E4347" s="178" t="s">
        <v>649</v>
      </c>
    </row>
    <row r="4348" spans="1:5" x14ac:dyDescent="0.25">
      <c r="A4348" s="178" t="s">
        <v>516</v>
      </c>
      <c r="B4348" s="178" t="s">
        <v>3299</v>
      </c>
      <c r="C4348" s="178" t="s">
        <v>712</v>
      </c>
      <c r="D4348" s="178" t="s">
        <v>711</v>
      </c>
      <c r="E4348" s="178" t="s">
        <v>543</v>
      </c>
    </row>
    <row r="4349" spans="1:5" x14ac:dyDescent="0.25">
      <c r="A4349" s="178" t="s">
        <v>516</v>
      </c>
      <c r="B4349" s="178" t="s">
        <v>3299</v>
      </c>
      <c r="C4349" s="178" t="s">
        <v>712</v>
      </c>
      <c r="D4349" s="178" t="s">
        <v>711</v>
      </c>
      <c r="E4349" s="178" t="s">
        <v>514</v>
      </c>
    </row>
    <row r="4350" spans="1:5" x14ac:dyDescent="0.25">
      <c r="A4350" s="178" t="s">
        <v>516</v>
      </c>
      <c r="B4350" s="178" t="s">
        <v>3298</v>
      </c>
      <c r="C4350" s="178" t="s">
        <v>710</v>
      </c>
      <c r="D4350" s="178" t="s">
        <v>709</v>
      </c>
      <c r="E4350" s="178" t="s">
        <v>3226</v>
      </c>
    </row>
    <row r="4351" spans="1:5" x14ac:dyDescent="0.25">
      <c r="A4351" s="178" t="s">
        <v>516</v>
      </c>
      <c r="B4351" s="178" t="s">
        <v>3298</v>
      </c>
      <c r="C4351" s="178" t="s">
        <v>710</v>
      </c>
      <c r="D4351" s="178" t="s">
        <v>709</v>
      </c>
      <c r="E4351" s="178" t="s">
        <v>809</v>
      </c>
    </row>
    <row r="4352" spans="1:5" x14ac:dyDescent="0.25">
      <c r="A4352" s="178" t="s">
        <v>516</v>
      </c>
      <c r="B4352" s="178" t="s">
        <v>3298</v>
      </c>
      <c r="C4352" s="178" t="s">
        <v>710</v>
      </c>
      <c r="D4352" s="178" t="s">
        <v>709</v>
      </c>
      <c r="E4352" s="178" t="s">
        <v>3146</v>
      </c>
    </row>
    <row r="4353" spans="1:5" x14ac:dyDescent="0.25">
      <c r="A4353" s="178" t="s">
        <v>516</v>
      </c>
      <c r="B4353" s="178" t="s">
        <v>3298</v>
      </c>
      <c r="C4353" s="178" t="s">
        <v>710</v>
      </c>
      <c r="D4353" s="178" t="s">
        <v>709</v>
      </c>
      <c r="E4353" s="178" t="s">
        <v>889</v>
      </c>
    </row>
    <row r="4354" spans="1:5" x14ac:dyDescent="0.25">
      <c r="A4354" s="178" t="s">
        <v>516</v>
      </c>
      <c r="B4354" s="178" t="s">
        <v>3298</v>
      </c>
      <c r="C4354" s="178" t="s">
        <v>710</v>
      </c>
      <c r="D4354" s="178" t="s">
        <v>709</v>
      </c>
      <c r="E4354" s="178" t="s">
        <v>827</v>
      </c>
    </row>
    <row r="4355" spans="1:5" x14ac:dyDescent="0.25">
      <c r="A4355" s="178" t="s">
        <v>516</v>
      </c>
      <c r="B4355" s="178" t="s">
        <v>3298</v>
      </c>
      <c r="C4355" s="178" t="s">
        <v>710</v>
      </c>
      <c r="D4355" s="178" t="s">
        <v>709</v>
      </c>
      <c r="E4355" s="178" t="s">
        <v>3216</v>
      </c>
    </row>
    <row r="4356" spans="1:5" x14ac:dyDescent="0.25">
      <c r="A4356" s="178" t="s">
        <v>516</v>
      </c>
      <c r="B4356" s="178" t="s">
        <v>3298</v>
      </c>
      <c r="C4356" s="178" t="s">
        <v>710</v>
      </c>
      <c r="D4356" s="178" t="s">
        <v>709</v>
      </c>
      <c r="E4356" s="178" t="s">
        <v>707</v>
      </c>
    </row>
    <row r="4357" spans="1:5" x14ac:dyDescent="0.25">
      <c r="A4357" s="178" t="s">
        <v>516</v>
      </c>
      <c r="B4357" s="178" t="s">
        <v>3297</v>
      </c>
      <c r="C4357" s="178" t="s">
        <v>708</v>
      </c>
      <c r="D4357" s="178" t="s">
        <v>707</v>
      </c>
      <c r="E4357" s="178" t="s">
        <v>545</v>
      </c>
    </row>
    <row r="4358" spans="1:5" x14ac:dyDescent="0.25">
      <c r="A4358" s="178" t="s">
        <v>516</v>
      </c>
      <c r="B4358" s="178" t="s">
        <v>3297</v>
      </c>
      <c r="C4358" s="178" t="s">
        <v>708</v>
      </c>
      <c r="D4358" s="178" t="s">
        <v>707</v>
      </c>
      <c r="E4358" s="178" t="s">
        <v>3153</v>
      </c>
    </row>
    <row r="4359" spans="1:5" x14ac:dyDescent="0.25">
      <c r="A4359" s="178" t="s">
        <v>516</v>
      </c>
      <c r="B4359" s="178" t="s">
        <v>3297</v>
      </c>
      <c r="C4359" s="178" t="s">
        <v>708</v>
      </c>
      <c r="D4359" s="178" t="s">
        <v>707</v>
      </c>
      <c r="E4359" s="178" t="s">
        <v>3167</v>
      </c>
    </row>
    <row r="4360" spans="1:5" x14ac:dyDescent="0.25">
      <c r="A4360" s="178" t="s">
        <v>516</v>
      </c>
      <c r="B4360" s="178" t="s">
        <v>3297</v>
      </c>
      <c r="C4360" s="178" t="s">
        <v>708</v>
      </c>
      <c r="D4360" s="178" t="s">
        <v>707</v>
      </c>
      <c r="E4360" s="178" t="s">
        <v>3155</v>
      </c>
    </row>
    <row r="4361" spans="1:5" x14ac:dyDescent="0.25">
      <c r="A4361" s="178" t="s">
        <v>516</v>
      </c>
      <c r="B4361" s="178" t="s">
        <v>3296</v>
      </c>
      <c r="C4361" s="178" t="s">
        <v>706</v>
      </c>
      <c r="D4361" s="178" t="s">
        <v>705</v>
      </c>
      <c r="E4361" s="178" t="s">
        <v>545</v>
      </c>
    </row>
    <row r="4362" spans="1:5" x14ac:dyDescent="0.25">
      <c r="A4362" s="178" t="s">
        <v>516</v>
      </c>
      <c r="B4362" s="178" t="s">
        <v>3296</v>
      </c>
      <c r="C4362" s="178" t="s">
        <v>706</v>
      </c>
      <c r="D4362" s="178" t="s">
        <v>705</v>
      </c>
      <c r="E4362" s="178" t="s">
        <v>3241</v>
      </c>
    </row>
    <row r="4363" spans="1:5" x14ac:dyDescent="0.25">
      <c r="A4363" s="178" t="s">
        <v>516</v>
      </c>
      <c r="B4363" s="178" t="s">
        <v>3296</v>
      </c>
      <c r="C4363" s="178" t="s">
        <v>706</v>
      </c>
      <c r="D4363" s="178" t="s">
        <v>705</v>
      </c>
      <c r="E4363" s="178" t="s">
        <v>721</v>
      </c>
    </row>
    <row r="4364" spans="1:5" x14ac:dyDescent="0.25">
      <c r="A4364" s="178" t="s">
        <v>516</v>
      </c>
      <c r="B4364" s="178" t="s">
        <v>3296</v>
      </c>
      <c r="C4364" s="178" t="s">
        <v>706</v>
      </c>
      <c r="D4364" s="178" t="s">
        <v>705</v>
      </c>
      <c r="E4364" s="178" t="s">
        <v>851</v>
      </c>
    </row>
    <row r="4365" spans="1:5" x14ac:dyDescent="0.25">
      <c r="A4365" s="178" t="s">
        <v>516</v>
      </c>
      <c r="B4365" s="178" t="s">
        <v>3296</v>
      </c>
      <c r="C4365" s="178" t="s">
        <v>706</v>
      </c>
      <c r="D4365" s="178" t="s">
        <v>705</v>
      </c>
      <c r="E4365" s="178" t="s">
        <v>653</v>
      </c>
    </row>
    <row r="4366" spans="1:5" x14ac:dyDescent="0.25">
      <c r="A4366" s="178" t="s">
        <v>516</v>
      </c>
      <c r="B4366" s="178" t="s">
        <v>3296</v>
      </c>
      <c r="C4366" s="178" t="s">
        <v>706</v>
      </c>
      <c r="D4366" s="178" t="s">
        <v>705</v>
      </c>
      <c r="E4366" s="178" t="s">
        <v>748</v>
      </c>
    </row>
    <row r="4367" spans="1:5" x14ac:dyDescent="0.25">
      <c r="A4367" s="178" t="s">
        <v>516</v>
      </c>
      <c r="B4367" s="178" t="s">
        <v>3296</v>
      </c>
      <c r="C4367" s="178" t="s">
        <v>706</v>
      </c>
      <c r="D4367" s="178" t="s">
        <v>705</v>
      </c>
      <c r="E4367" s="178" t="s">
        <v>3295</v>
      </c>
    </row>
    <row r="4368" spans="1:5" x14ac:dyDescent="0.25">
      <c r="A4368" s="178" t="s">
        <v>516</v>
      </c>
      <c r="B4368" s="178" t="s">
        <v>3294</v>
      </c>
      <c r="C4368" s="178" t="s">
        <v>704</v>
      </c>
      <c r="D4368" s="178" t="s">
        <v>703</v>
      </c>
      <c r="E4368" s="178" t="s">
        <v>701</v>
      </c>
    </row>
    <row r="4369" spans="1:5" x14ac:dyDescent="0.25">
      <c r="A4369" s="178" t="s">
        <v>516</v>
      </c>
      <c r="B4369" s="178" t="s">
        <v>3294</v>
      </c>
      <c r="C4369" s="178" t="s">
        <v>704</v>
      </c>
      <c r="D4369" s="178" t="s">
        <v>703</v>
      </c>
      <c r="E4369" s="178" t="s">
        <v>687</v>
      </c>
    </row>
    <row r="4370" spans="1:5" x14ac:dyDescent="0.25">
      <c r="A4370" s="178" t="s">
        <v>516</v>
      </c>
      <c r="B4370" s="178" t="s">
        <v>3294</v>
      </c>
      <c r="C4370" s="178" t="s">
        <v>704</v>
      </c>
      <c r="D4370" s="178" t="s">
        <v>703</v>
      </c>
      <c r="E4370" s="178" t="s">
        <v>3159</v>
      </c>
    </row>
    <row r="4371" spans="1:5" x14ac:dyDescent="0.25">
      <c r="A4371" s="178" t="s">
        <v>516</v>
      </c>
      <c r="B4371" s="178" t="s">
        <v>3294</v>
      </c>
      <c r="C4371" s="178" t="s">
        <v>704</v>
      </c>
      <c r="D4371" s="178" t="s">
        <v>703</v>
      </c>
      <c r="E4371" s="178" t="s">
        <v>693</v>
      </c>
    </row>
    <row r="4372" spans="1:5" x14ac:dyDescent="0.25">
      <c r="A4372" s="178" t="s">
        <v>516</v>
      </c>
      <c r="B4372" s="178" t="s">
        <v>3294</v>
      </c>
      <c r="C4372" s="178" t="s">
        <v>704</v>
      </c>
      <c r="D4372" s="178" t="s">
        <v>703</v>
      </c>
      <c r="E4372" s="178" t="s">
        <v>621</v>
      </c>
    </row>
    <row r="4373" spans="1:5" x14ac:dyDescent="0.25">
      <c r="A4373" s="178" t="s">
        <v>516</v>
      </c>
      <c r="B4373" s="178" t="s">
        <v>3294</v>
      </c>
      <c r="C4373" s="178" t="s">
        <v>704</v>
      </c>
      <c r="D4373" s="178" t="s">
        <v>703</v>
      </c>
      <c r="E4373" s="178" t="s">
        <v>695</v>
      </c>
    </row>
    <row r="4374" spans="1:5" x14ac:dyDescent="0.25">
      <c r="A4374" s="178" t="s">
        <v>516</v>
      </c>
      <c r="B4374" s="178" t="s">
        <v>3293</v>
      </c>
      <c r="C4374" s="178" t="s">
        <v>702</v>
      </c>
      <c r="D4374" s="178" t="s">
        <v>701</v>
      </c>
      <c r="E4374" s="178" t="s">
        <v>3167</v>
      </c>
    </row>
    <row r="4375" spans="1:5" x14ac:dyDescent="0.25">
      <c r="A4375" s="178" t="s">
        <v>516</v>
      </c>
      <c r="B4375" s="178" t="s">
        <v>3293</v>
      </c>
      <c r="C4375" s="178" t="s">
        <v>702</v>
      </c>
      <c r="D4375" s="178" t="s">
        <v>701</v>
      </c>
      <c r="E4375" s="178" t="s">
        <v>533</v>
      </c>
    </row>
    <row r="4376" spans="1:5" x14ac:dyDescent="0.25">
      <c r="A4376" s="178" t="s">
        <v>516</v>
      </c>
      <c r="B4376" s="178" t="s">
        <v>3293</v>
      </c>
      <c r="C4376" s="178" t="s">
        <v>702</v>
      </c>
      <c r="D4376" s="178" t="s">
        <v>701</v>
      </c>
      <c r="E4376" s="178" t="s">
        <v>3155</v>
      </c>
    </row>
    <row r="4377" spans="1:5" x14ac:dyDescent="0.25">
      <c r="A4377" s="178" t="s">
        <v>516</v>
      </c>
      <c r="B4377" s="178" t="s">
        <v>3293</v>
      </c>
      <c r="C4377" s="178" t="s">
        <v>702</v>
      </c>
      <c r="D4377" s="178" t="s">
        <v>701</v>
      </c>
      <c r="E4377" s="178" t="s">
        <v>707</v>
      </c>
    </row>
    <row r="4378" spans="1:5" x14ac:dyDescent="0.25">
      <c r="A4378" s="178" t="s">
        <v>516</v>
      </c>
      <c r="B4378" s="178" t="s">
        <v>3291</v>
      </c>
      <c r="C4378" s="178" t="s">
        <v>700</v>
      </c>
      <c r="D4378" s="178" t="s">
        <v>699</v>
      </c>
      <c r="E4378" s="178" t="s">
        <v>811</v>
      </c>
    </row>
    <row r="4379" spans="1:5" x14ac:dyDescent="0.25">
      <c r="A4379" s="178" t="s">
        <v>516</v>
      </c>
      <c r="B4379" s="178" t="s">
        <v>3291</v>
      </c>
      <c r="C4379" s="178" t="s">
        <v>700</v>
      </c>
      <c r="D4379" s="178" t="s">
        <v>699</v>
      </c>
      <c r="E4379" s="178" t="s">
        <v>805</v>
      </c>
    </row>
    <row r="4380" spans="1:5" x14ac:dyDescent="0.25">
      <c r="A4380" s="178" t="s">
        <v>516</v>
      </c>
      <c r="B4380" s="178" t="s">
        <v>3291</v>
      </c>
      <c r="C4380" s="178" t="s">
        <v>700</v>
      </c>
      <c r="D4380" s="178" t="s">
        <v>699</v>
      </c>
      <c r="E4380" s="178" t="s">
        <v>559</v>
      </c>
    </row>
    <row r="4381" spans="1:5" x14ac:dyDescent="0.25">
      <c r="A4381" s="178" t="s">
        <v>516</v>
      </c>
      <c r="B4381" s="178" t="s">
        <v>3291</v>
      </c>
      <c r="C4381" s="178" t="s">
        <v>700</v>
      </c>
      <c r="D4381" s="178" t="s">
        <v>699</v>
      </c>
      <c r="E4381" s="178" t="s">
        <v>3194</v>
      </c>
    </row>
    <row r="4382" spans="1:5" x14ac:dyDescent="0.25">
      <c r="A4382" s="178" t="s">
        <v>516</v>
      </c>
      <c r="B4382" s="178" t="s">
        <v>3291</v>
      </c>
      <c r="C4382" s="178" t="s">
        <v>700</v>
      </c>
      <c r="D4382" s="178" t="s">
        <v>699</v>
      </c>
      <c r="E4382" s="178" t="s">
        <v>825</v>
      </c>
    </row>
    <row r="4383" spans="1:5" x14ac:dyDescent="0.25">
      <c r="A4383" s="178" t="s">
        <v>516</v>
      </c>
      <c r="B4383" s="178" t="s">
        <v>3291</v>
      </c>
      <c r="C4383" s="178" t="s">
        <v>700</v>
      </c>
      <c r="D4383" s="178" t="s">
        <v>699</v>
      </c>
      <c r="E4383" s="178" t="s">
        <v>859</v>
      </c>
    </row>
    <row r="4384" spans="1:5" x14ac:dyDescent="0.25">
      <c r="A4384" s="178" t="s">
        <v>516</v>
      </c>
      <c r="B4384" s="178" t="s">
        <v>3291</v>
      </c>
      <c r="C4384" s="178" t="s">
        <v>700</v>
      </c>
      <c r="D4384" s="178" t="s">
        <v>699</v>
      </c>
      <c r="E4384" s="178" t="s">
        <v>561</v>
      </c>
    </row>
    <row r="4385" spans="1:5" x14ac:dyDescent="0.25">
      <c r="A4385" s="178" t="s">
        <v>516</v>
      </c>
      <c r="B4385" s="178" t="s">
        <v>3291</v>
      </c>
      <c r="C4385" s="178" t="s">
        <v>700</v>
      </c>
      <c r="D4385" s="178" t="s">
        <v>699</v>
      </c>
      <c r="E4385" s="178" t="s">
        <v>3204</v>
      </c>
    </row>
    <row r="4386" spans="1:5" x14ac:dyDescent="0.25">
      <c r="A4386" s="178" t="s">
        <v>516</v>
      </c>
      <c r="B4386" s="178" t="s">
        <v>3291</v>
      </c>
      <c r="C4386" s="178" t="s">
        <v>700</v>
      </c>
      <c r="D4386" s="178" t="s">
        <v>699</v>
      </c>
      <c r="E4386" s="178" t="s">
        <v>3292</v>
      </c>
    </row>
    <row r="4387" spans="1:5" x14ac:dyDescent="0.25">
      <c r="A4387" s="178" t="s">
        <v>516</v>
      </c>
      <c r="B4387" s="178" t="s">
        <v>3291</v>
      </c>
      <c r="C4387" s="178" t="s">
        <v>700</v>
      </c>
      <c r="D4387" s="178" t="s">
        <v>699</v>
      </c>
      <c r="E4387" s="178" t="s">
        <v>752</v>
      </c>
    </row>
    <row r="4388" spans="1:5" x14ac:dyDescent="0.25">
      <c r="A4388" s="178" t="s">
        <v>516</v>
      </c>
      <c r="B4388" s="178" t="s">
        <v>3291</v>
      </c>
      <c r="C4388" s="178" t="s">
        <v>700</v>
      </c>
      <c r="D4388" s="178" t="s">
        <v>699</v>
      </c>
      <c r="E4388" s="178" t="s">
        <v>3163</v>
      </c>
    </row>
    <row r="4389" spans="1:5" x14ac:dyDescent="0.25">
      <c r="A4389" s="178" t="s">
        <v>516</v>
      </c>
      <c r="B4389" s="178" t="s">
        <v>3289</v>
      </c>
      <c r="C4389" s="178" t="s">
        <v>698</v>
      </c>
      <c r="D4389" s="178" t="s">
        <v>697</v>
      </c>
      <c r="E4389" s="178" t="s">
        <v>3173</v>
      </c>
    </row>
    <row r="4390" spans="1:5" x14ac:dyDescent="0.25">
      <c r="A4390" s="178" t="s">
        <v>516</v>
      </c>
      <c r="B4390" s="178" t="s">
        <v>3289</v>
      </c>
      <c r="C4390" s="178" t="s">
        <v>698</v>
      </c>
      <c r="D4390" s="178" t="s">
        <v>697</v>
      </c>
      <c r="E4390" s="178" t="s">
        <v>3290</v>
      </c>
    </row>
    <row r="4391" spans="1:5" x14ac:dyDescent="0.25">
      <c r="A4391" s="178" t="s">
        <v>516</v>
      </c>
      <c r="B4391" s="178" t="s">
        <v>3289</v>
      </c>
      <c r="C4391" s="178" t="s">
        <v>698</v>
      </c>
      <c r="D4391" s="178" t="s">
        <v>697</v>
      </c>
      <c r="E4391" s="178" t="s">
        <v>851</v>
      </c>
    </row>
    <row r="4392" spans="1:5" x14ac:dyDescent="0.25">
      <c r="A4392" s="178" t="s">
        <v>516</v>
      </c>
      <c r="B4392" s="178" t="s">
        <v>3289</v>
      </c>
      <c r="C4392" s="178" t="s">
        <v>698</v>
      </c>
      <c r="D4392" s="178" t="s">
        <v>697</v>
      </c>
      <c r="E4392" s="178" t="s">
        <v>3178</v>
      </c>
    </row>
    <row r="4393" spans="1:5" x14ac:dyDescent="0.25">
      <c r="A4393" s="178" t="s">
        <v>516</v>
      </c>
      <c r="B4393" s="178" t="s">
        <v>3289</v>
      </c>
      <c r="C4393" s="178" t="s">
        <v>698</v>
      </c>
      <c r="D4393" s="178" t="s">
        <v>697</v>
      </c>
      <c r="E4393" s="178" t="s">
        <v>748</v>
      </c>
    </row>
    <row r="4394" spans="1:5" x14ac:dyDescent="0.25">
      <c r="A4394" s="178" t="s">
        <v>516</v>
      </c>
      <c r="B4394" s="178" t="s">
        <v>3287</v>
      </c>
      <c r="C4394" s="178" t="s">
        <v>696</v>
      </c>
      <c r="D4394" s="178" t="s">
        <v>695</v>
      </c>
      <c r="E4394" s="178" t="s">
        <v>3167</v>
      </c>
    </row>
    <row r="4395" spans="1:5" x14ac:dyDescent="0.25">
      <c r="A4395" s="178" t="s">
        <v>516</v>
      </c>
      <c r="B4395" s="178" t="s">
        <v>3287</v>
      </c>
      <c r="C4395" s="178" t="s">
        <v>696</v>
      </c>
      <c r="D4395" s="178" t="s">
        <v>695</v>
      </c>
      <c r="E4395" s="178" t="s">
        <v>687</v>
      </c>
    </row>
    <row r="4396" spans="1:5" x14ac:dyDescent="0.25">
      <c r="A4396" s="178" t="s">
        <v>516</v>
      </c>
      <c r="B4396" s="178" t="s">
        <v>3287</v>
      </c>
      <c r="C4396" s="178" t="s">
        <v>696</v>
      </c>
      <c r="D4396" s="178" t="s">
        <v>695</v>
      </c>
      <c r="E4396" s="178" t="s">
        <v>3159</v>
      </c>
    </row>
    <row r="4397" spans="1:5" x14ac:dyDescent="0.25">
      <c r="A4397" s="178" t="s">
        <v>516</v>
      </c>
      <c r="B4397" s="178" t="s">
        <v>3287</v>
      </c>
      <c r="C4397" s="178" t="s">
        <v>696</v>
      </c>
      <c r="D4397" s="178" t="s">
        <v>695</v>
      </c>
      <c r="E4397" s="178" t="s">
        <v>3151</v>
      </c>
    </row>
    <row r="4398" spans="1:5" x14ac:dyDescent="0.25">
      <c r="A4398" s="178" t="s">
        <v>516</v>
      </c>
      <c r="B4398" s="178" t="s">
        <v>3287</v>
      </c>
      <c r="C4398" s="178" t="s">
        <v>696</v>
      </c>
      <c r="D4398" s="178" t="s">
        <v>695</v>
      </c>
      <c r="E4398" s="178" t="s">
        <v>521</v>
      </c>
    </row>
    <row r="4399" spans="1:5" x14ac:dyDescent="0.25">
      <c r="A4399" s="178" t="s">
        <v>516</v>
      </c>
      <c r="B4399" s="178" t="s">
        <v>3287</v>
      </c>
      <c r="C4399" s="178" t="s">
        <v>696</v>
      </c>
      <c r="D4399" s="178" t="s">
        <v>695</v>
      </c>
      <c r="E4399" s="178" t="s">
        <v>619</v>
      </c>
    </row>
    <row r="4400" spans="1:5" x14ac:dyDescent="0.25">
      <c r="A4400" s="178" t="s">
        <v>516</v>
      </c>
      <c r="B4400" s="178" t="s">
        <v>3287</v>
      </c>
      <c r="C4400" s="178" t="s">
        <v>696</v>
      </c>
      <c r="D4400" s="178" t="s">
        <v>695</v>
      </c>
      <c r="E4400" s="178" t="s">
        <v>703</v>
      </c>
    </row>
    <row r="4401" spans="1:5" x14ac:dyDescent="0.25">
      <c r="A4401" s="178" t="s">
        <v>516</v>
      </c>
      <c r="B4401" s="178" t="s">
        <v>3287</v>
      </c>
      <c r="C4401" s="178" t="s">
        <v>696</v>
      </c>
      <c r="D4401" s="178" t="s">
        <v>695</v>
      </c>
      <c r="E4401" s="178" t="s">
        <v>3288</v>
      </c>
    </row>
    <row r="4402" spans="1:5" x14ac:dyDescent="0.25">
      <c r="A4402" s="178" t="s">
        <v>516</v>
      </c>
      <c r="B4402" s="178" t="s">
        <v>3287</v>
      </c>
      <c r="C4402" s="178" t="s">
        <v>696</v>
      </c>
      <c r="D4402" s="178" t="s">
        <v>695</v>
      </c>
      <c r="E4402" s="178" t="s">
        <v>693</v>
      </c>
    </row>
    <row r="4403" spans="1:5" x14ac:dyDescent="0.25">
      <c r="A4403" s="178" t="s">
        <v>516</v>
      </c>
      <c r="B4403" s="178" t="s">
        <v>3287</v>
      </c>
      <c r="C4403" s="178" t="s">
        <v>696</v>
      </c>
      <c r="D4403" s="178" t="s">
        <v>695</v>
      </c>
      <c r="E4403" s="178" t="s">
        <v>621</v>
      </c>
    </row>
    <row r="4404" spans="1:5" x14ac:dyDescent="0.25">
      <c r="A4404" s="178" t="s">
        <v>516</v>
      </c>
      <c r="B4404" s="178" t="s">
        <v>3286</v>
      </c>
      <c r="C4404" s="178" t="s">
        <v>694</v>
      </c>
      <c r="D4404" s="178" t="s">
        <v>693</v>
      </c>
      <c r="E4404" s="178" t="s">
        <v>3159</v>
      </c>
    </row>
    <row r="4405" spans="1:5" x14ac:dyDescent="0.25">
      <c r="A4405" s="178" t="s">
        <v>516</v>
      </c>
      <c r="B4405" s="178" t="s">
        <v>3286</v>
      </c>
      <c r="C4405" s="178" t="s">
        <v>694</v>
      </c>
      <c r="D4405" s="178" t="s">
        <v>693</v>
      </c>
      <c r="E4405" s="178" t="s">
        <v>3167</v>
      </c>
    </row>
    <row r="4406" spans="1:5" x14ac:dyDescent="0.25">
      <c r="A4406" s="178" t="s">
        <v>516</v>
      </c>
      <c r="B4406" s="178" t="s">
        <v>3286</v>
      </c>
      <c r="C4406" s="178" t="s">
        <v>694</v>
      </c>
      <c r="D4406" s="178" t="s">
        <v>693</v>
      </c>
      <c r="E4406" s="178" t="s">
        <v>687</v>
      </c>
    </row>
    <row r="4407" spans="1:5" x14ac:dyDescent="0.25">
      <c r="A4407" s="178" t="s">
        <v>516</v>
      </c>
      <c r="B4407" s="178" t="s">
        <v>3286</v>
      </c>
      <c r="C4407" s="178" t="s">
        <v>694</v>
      </c>
      <c r="D4407" s="178" t="s">
        <v>693</v>
      </c>
      <c r="E4407" s="178" t="s">
        <v>3161</v>
      </c>
    </row>
    <row r="4408" spans="1:5" x14ac:dyDescent="0.25">
      <c r="A4408" s="178" t="s">
        <v>516</v>
      </c>
      <c r="B4408" s="178" t="s">
        <v>3286</v>
      </c>
      <c r="C4408" s="178" t="s">
        <v>694</v>
      </c>
      <c r="D4408" s="178" t="s">
        <v>693</v>
      </c>
      <c r="E4408" s="178" t="s">
        <v>695</v>
      </c>
    </row>
    <row r="4409" spans="1:5" x14ac:dyDescent="0.25">
      <c r="A4409" s="178" t="s">
        <v>516</v>
      </c>
      <c r="B4409" s="178" t="s">
        <v>3286</v>
      </c>
      <c r="C4409" s="178" t="s">
        <v>694</v>
      </c>
      <c r="D4409" s="178" t="s">
        <v>693</v>
      </c>
      <c r="E4409" s="178" t="s">
        <v>703</v>
      </c>
    </row>
    <row r="4410" spans="1:5" x14ac:dyDescent="0.25">
      <c r="A4410" s="178" t="s">
        <v>516</v>
      </c>
      <c r="B4410" s="178" t="s">
        <v>3285</v>
      </c>
      <c r="C4410" s="178" t="s">
        <v>692</v>
      </c>
      <c r="D4410" s="178" t="s">
        <v>691</v>
      </c>
      <c r="E4410" s="178" t="s">
        <v>871</v>
      </c>
    </row>
    <row r="4411" spans="1:5" x14ac:dyDescent="0.25">
      <c r="A4411" s="178" t="s">
        <v>516</v>
      </c>
      <c r="B4411" s="178" t="s">
        <v>3285</v>
      </c>
      <c r="C4411" s="178" t="s">
        <v>692</v>
      </c>
      <c r="D4411" s="178" t="s">
        <v>691</v>
      </c>
      <c r="E4411" s="178" t="s">
        <v>839</v>
      </c>
    </row>
    <row r="4412" spans="1:5" x14ac:dyDescent="0.25">
      <c r="A4412" s="178" t="s">
        <v>516</v>
      </c>
      <c r="B4412" s="178" t="s">
        <v>3285</v>
      </c>
      <c r="C4412" s="178" t="s">
        <v>692</v>
      </c>
      <c r="D4412" s="178" t="s">
        <v>691</v>
      </c>
      <c r="E4412" s="178" t="s">
        <v>760</v>
      </c>
    </row>
    <row r="4413" spans="1:5" x14ac:dyDescent="0.25">
      <c r="A4413" s="178" t="s">
        <v>516</v>
      </c>
      <c r="B4413" s="178" t="s">
        <v>3285</v>
      </c>
      <c r="C4413" s="178" t="s">
        <v>692</v>
      </c>
      <c r="D4413" s="178" t="s">
        <v>691</v>
      </c>
      <c r="E4413" s="178" t="s">
        <v>547</v>
      </c>
    </row>
    <row r="4414" spans="1:5" x14ac:dyDescent="0.25">
      <c r="A4414" s="178" t="s">
        <v>516</v>
      </c>
      <c r="B4414" s="178" t="s">
        <v>3285</v>
      </c>
      <c r="C4414" s="178" t="s">
        <v>692</v>
      </c>
      <c r="D4414" s="178" t="s">
        <v>691</v>
      </c>
      <c r="E4414" s="178" t="s">
        <v>595</v>
      </c>
    </row>
    <row r="4415" spans="1:5" x14ac:dyDescent="0.25">
      <c r="A4415" s="178" t="s">
        <v>516</v>
      </c>
      <c r="B4415" s="178" t="s">
        <v>3285</v>
      </c>
      <c r="C4415" s="178" t="s">
        <v>692</v>
      </c>
      <c r="D4415" s="178" t="s">
        <v>691</v>
      </c>
      <c r="E4415" s="178" t="s">
        <v>877</v>
      </c>
    </row>
    <row r="4416" spans="1:5" x14ac:dyDescent="0.25">
      <c r="A4416" s="178" t="s">
        <v>516</v>
      </c>
      <c r="B4416" s="178" t="s">
        <v>3284</v>
      </c>
      <c r="C4416" s="178" t="s">
        <v>690</v>
      </c>
      <c r="D4416" s="178" t="s">
        <v>689</v>
      </c>
      <c r="E4416" s="178" t="s">
        <v>669</v>
      </c>
    </row>
    <row r="4417" spans="1:5" x14ac:dyDescent="0.25">
      <c r="A4417" s="178" t="s">
        <v>516</v>
      </c>
      <c r="B4417" s="178" t="s">
        <v>3284</v>
      </c>
      <c r="C4417" s="178" t="s">
        <v>690</v>
      </c>
      <c r="D4417" s="178" t="s">
        <v>689</v>
      </c>
      <c r="E4417" s="178" t="s">
        <v>899</v>
      </c>
    </row>
    <row r="4418" spans="1:5" x14ac:dyDescent="0.25">
      <c r="A4418" s="178" t="s">
        <v>516</v>
      </c>
      <c r="B4418" s="178" t="s">
        <v>3284</v>
      </c>
      <c r="C4418" s="178" t="s">
        <v>690</v>
      </c>
      <c r="D4418" s="178" t="s">
        <v>689</v>
      </c>
      <c r="E4418" s="178" t="s">
        <v>823</v>
      </c>
    </row>
    <row r="4419" spans="1:5" x14ac:dyDescent="0.25">
      <c r="A4419" s="178" t="s">
        <v>516</v>
      </c>
      <c r="B4419" s="178" t="s">
        <v>3283</v>
      </c>
      <c r="C4419" s="178" t="s">
        <v>688</v>
      </c>
      <c r="D4419" s="178" t="s">
        <v>687</v>
      </c>
      <c r="E4419" s="178" t="s">
        <v>3152</v>
      </c>
    </row>
    <row r="4420" spans="1:5" x14ac:dyDescent="0.25">
      <c r="A4420" s="178" t="s">
        <v>516</v>
      </c>
      <c r="B4420" s="178" t="s">
        <v>3283</v>
      </c>
      <c r="C4420" s="178" t="s">
        <v>688</v>
      </c>
      <c r="D4420" s="178" t="s">
        <v>687</v>
      </c>
      <c r="E4420" s="178" t="s">
        <v>559</v>
      </c>
    </row>
    <row r="4421" spans="1:5" x14ac:dyDescent="0.25">
      <c r="A4421" s="178" t="s">
        <v>516</v>
      </c>
      <c r="B4421" s="178" t="s">
        <v>3283</v>
      </c>
      <c r="C4421" s="178" t="s">
        <v>688</v>
      </c>
      <c r="D4421" s="178" t="s">
        <v>687</v>
      </c>
      <c r="E4421" s="178" t="s">
        <v>3184</v>
      </c>
    </row>
    <row r="4422" spans="1:5" x14ac:dyDescent="0.25">
      <c r="A4422" s="178" t="s">
        <v>516</v>
      </c>
      <c r="B4422" s="178" t="s">
        <v>3283</v>
      </c>
      <c r="C4422" s="178" t="s">
        <v>688</v>
      </c>
      <c r="D4422" s="178" t="s">
        <v>687</v>
      </c>
      <c r="E4422" s="178" t="s">
        <v>3148</v>
      </c>
    </row>
    <row r="4423" spans="1:5" x14ac:dyDescent="0.25">
      <c r="A4423" s="178" t="s">
        <v>516</v>
      </c>
      <c r="B4423" s="178" t="s">
        <v>3282</v>
      </c>
      <c r="C4423" s="178" t="s">
        <v>686</v>
      </c>
      <c r="D4423" s="178" t="s">
        <v>685</v>
      </c>
      <c r="E4423" s="178" t="s">
        <v>815</v>
      </c>
    </row>
    <row r="4424" spans="1:5" x14ac:dyDescent="0.25">
      <c r="A4424" s="178" t="s">
        <v>516</v>
      </c>
      <c r="B4424" s="178" t="s">
        <v>3282</v>
      </c>
      <c r="C4424" s="178" t="s">
        <v>686</v>
      </c>
      <c r="D4424" s="178" t="s">
        <v>685</v>
      </c>
      <c r="E4424" s="178" t="s">
        <v>575</v>
      </c>
    </row>
    <row r="4425" spans="1:5" x14ac:dyDescent="0.25">
      <c r="A4425" s="178" t="s">
        <v>516</v>
      </c>
      <c r="B4425" s="178" t="s">
        <v>3282</v>
      </c>
      <c r="C4425" s="178" t="s">
        <v>686</v>
      </c>
      <c r="D4425" s="178" t="s">
        <v>685</v>
      </c>
      <c r="E4425" s="178" t="s">
        <v>645</v>
      </c>
    </row>
    <row r="4426" spans="1:5" x14ac:dyDescent="0.25">
      <c r="A4426" s="178" t="s">
        <v>516</v>
      </c>
      <c r="B4426" s="178" t="s">
        <v>3282</v>
      </c>
      <c r="C4426" s="178" t="s">
        <v>686</v>
      </c>
      <c r="D4426" s="178" t="s">
        <v>685</v>
      </c>
      <c r="E4426" s="178" t="s">
        <v>3171</v>
      </c>
    </row>
    <row r="4427" spans="1:5" x14ac:dyDescent="0.25">
      <c r="A4427" s="178" t="s">
        <v>516</v>
      </c>
      <c r="B4427" s="178" t="s">
        <v>3281</v>
      </c>
      <c r="C4427" s="178" t="s">
        <v>684</v>
      </c>
      <c r="D4427" s="178" t="s">
        <v>683</v>
      </c>
      <c r="E4427" s="178" t="s">
        <v>801</v>
      </c>
    </row>
    <row r="4428" spans="1:5" x14ac:dyDescent="0.25">
      <c r="A4428" s="178" t="s">
        <v>516</v>
      </c>
      <c r="B4428" s="178" t="s">
        <v>3281</v>
      </c>
      <c r="C4428" s="178" t="s">
        <v>684</v>
      </c>
      <c r="D4428" s="178" t="s">
        <v>683</v>
      </c>
      <c r="E4428" s="178" t="s">
        <v>863</v>
      </c>
    </row>
    <row r="4429" spans="1:5" x14ac:dyDescent="0.25">
      <c r="A4429" s="178" t="s">
        <v>516</v>
      </c>
      <c r="B4429" s="178" t="s">
        <v>3281</v>
      </c>
      <c r="C4429" s="178" t="s">
        <v>684</v>
      </c>
      <c r="D4429" s="178" t="s">
        <v>683</v>
      </c>
      <c r="E4429" s="178" t="s">
        <v>732</v>
      </c>
    </row>
    <row r="4430" spans="1:5" x14ac:dyDescent="0.25">
      <c r="A4430" s="178" t="s">
        <v>516</v>
      </c>
      <c r="B4430" s="178" t="s">
        <v>3280</v>
      </c>
      <c r="C4430" s="178" t="s">
        <v>682</v>
      </c>
      <c r="D4430" s="178" t="s">
        <v>681</v>
      </c>
      <c r="E4430" s="178" t="s">
        <v>587</v>
      </c>
    </row>
    <row r="4431" spans="1:5" x14ac:dyDescent="0.25">
      <c r="A4431" s="178" t="s">
        <v>516</v>
      </c>
      <c r="B4431" s="178" t="s">
        <v>3280</v>
      </c>
      <c r="C4431" s="178" t="s">
        <v>682</v>
      </c>
      <c r="D4431" s="178" t="s">
        <v>681</v>
      </c>
      <c r="E4431" s="178" t="s">
        <v>541</v>
      </c>
    </row>
    <row r="4432" spans="1:5" x14ac:dyDescent="0.25">
      <c r="A4432" s="178" t="s">
        <v>516</v>
      </c>
      <c r="B4432" s="178" t="s">
        <v>3280</v>
      </c>
      <c r="C4432" s="178" t="s">
        <v>682</v>
      </c>
      <c r="D4432" s="178" t="s">
        <v>681</v>
      </c>
      <c r="E4432" s="178" t="s">
        <v>843</v>
      </c>
    </row>
    <row r="4433" spans="1:5" x14ac:dyDescent="0.25">
      <c r="A4433" s="178" t="s">
        <v>516</v>
      </c>
      <c r="B4433" s="178" t="s">
        <v>3280</v>
      </c>
      <c r="C4433" s="178" t="s">
        <v>682</v>
      </c>
      <c r="D4433" s="178" t="s">
        <v>681</v>
      </c>
      <c r="E4433" s="178" t="s">
        <v>669</v>
      </c>
    </row>
    <row r="4434" spans="1:5" x14ac:dyDescent="0.25">
      <c r="A4434" s="178" t="s">
        <v>516</v>
      </c>
      <c r="B4434" s="178" t="s">
        <v>3278</v>
      </c>
      <c r="C4434" s="178" t="s">
        <v>680</v>
      </c>
      <c r="D4434" s="178" t="s">
        <v>679</v>
      </c>
      <c r="E4434" s="178" t="s">
        <v>887</v>
      </c>
    </row>
    <row r="4435" spans="1:5" x14ac:dyDescent="0.25">
      <c r="A4435" s="178" t="s">
        <v>516</v>
      </c>
      <c r="B4435" s="178" t="s">
        <v>3278</v>
      </c>
      <c r="C4435" s="178" t="s">
        <v>680</v>
      </c>
      <c r="D4435" s="178" t="s">
        <v>679</v>
      </c>
      <c r="E4435" s="178" t="s">
        <v>3195</v>
      </c>
    </row>
    <row r="4436" spans="1:5" x14ac:dyDescent="0.25">
      <c r="A4436" s="178" t="s">
        <v>516</v>
      </c>
      <c r="B4436" s="178" t="s">
        <v>3278</v>
      </c>
      <c r="C4436" s="178" t="s">
        <v>680</v>
      </c>
      <c r="D4436" s="178" t="s">
        <v>679</v>
      </c>
      <c r="E4436" s="178" t="s">
        <v>811</v>
      </c>
    </row>
    <row r="4437" spans="1:5" x14ac:dyDescent="0.25">
      <c r="A4437" s="178" t="s">
        <v>516</v>
      </c>
      <c r="B4437" s="178" t="s">
        <v>3278</v>
      </c>
      <c r="C4437" s="178" t="s">
        <v>680</v>
      </c>
      <c r="D4437" s="178" t="s">
        <v>679</v>
      </c>
      <c r="E4437" s="178" t="s">
        <v>3279</v>
      </c>
    </row>
    <row r="4438" spans="1:5" x14ac:dyDescent="0.25">
      <c r="A4438" s="178" t="s">
        <v>516</v>
      </c>
      <c r="B4438" s="178" t="s">
        <v>3278</v>
      </c>
      <c r="C4438" s="178" t="s">
        <v>680</v>
      </c>
      <c r="D4438" s="178" t="s">
        <v>679</v>
      </c>
      <c r="E4438" s="178" t="s">
        <v>651</v>
      </c>
    </row>
    <row r="4439" spans="1:5" x14ac:dyDescent="0.25">
      <c r="A4439" s="178" t="s">
        <v>516</v>
      </c>
      <c r="B4439" s="178" t="s">
        <v>3277</v>
      </c>
      <c r="C4439" s="178" t="s">
        <v>678</v>
      </c>
      <c r="D4439" s="178" t="s">
        <v>677</v>
      </c>
      <c r="E4439" s="178" t="s">
        <v>1857</v>
      </c>
    </row>
    <row r="4440" spans="1:5" x14ac:dyDescent="0.25">
      <c r="A4440" s="178" t="s">
        <v>516</v>
      </c>
      <c r="B4440" s="178" t="s">
        <v>3277</v>
      </c>
      <c r="C4440" s="178" t="s">
        <v>678</v>
      </c>
      <c r="D4440" s="178" t="s">
        <v>677</v>
      </c>
      <c r="E4440" s="178" t="s">
        <v>3165</v>
      </c>
    </row>
    <row r="4441" spans="1:5" x14ac:dyDescent="0.25">
      <c r="A4441" s="178" t="s">
        <v>516</v>
      </c>
      <c r="B4441" s="178" t="s">
        <v>3277</v>
      </c>
      <c r="C4441" s="178" t="s">
        <v>678</v>
      </c>
      <c r="D4441" s="178" t="s">
        <v>677</v>
      </c>
      <c r="E4441" s="178" t="s">
        <v>744</v>
      </c>
    </row>
    <row r="4442" spans="1:5" x14ac:dyDescent="0.25">
      <c r="A4442" s="178" t="s">
        <v>516</v>
      </c>
      <c r="B4442" s="178" t="s">
        <v>3277</v>
      </c>
      <c r="C4442" s="178" t="s">
        <v>678</v>
      </c>
      <c r="D4442" s="178" t="s">
        <v>677</v>
      </c>
      <c r="E4442" s="178" t="s">
        <v>228</v>
      </c>
    </row>
    <row r="4443" spans="1:5" x14ac:dyDescent="0.25">
      <c r="A4443" s="178" t="s">
        <v>516</v>
      </c>
      <c r="B4443" s="178" t="s">
        <v>3277</v>
      </c>
      <c r="C4443" s="178" t="s">
        <v>678</v>
      </c>
      <c r="D4443" s="178" t="s">
        <v>677</v>
      </c>
      <c r="E4443" s="178" t="s">
        <v>3252</v>
      </c>
    </row>
    <row r="4444" spans="1:5" x14ac:dyDescent="0.25">
      <c r="A4444" s="178" t="s">
        <v>516</v>
      </c>
      <c r="B4444" s="178" t="s">
        <v>3277</v>
      </c>
      <c r="C4444" s="178" t="s">
        <v>678</v>
      </c>
      <c r="D4444" s="178" t="s">
        <v>677</v>
      </c>
      <c r="E4444" s="178" t="s">
        <v>3150</v>
      </c>
    </row>
    <row r="4445" spans="1:5" x14ac:dyDescent="0.25">
      <c r="A4445" s="178" t="s">
        <v>516</v>
      </c>
      <c r="B4445" s="178" t="s">
        <v>3277</v>
      </c>
      <c r="C4445" s="178" t="s">
        <v>678</v>
      </c>
      <c r="D4445" s="178" t="s">
        <v>677</v>
      </c>
      <c r="E4445" s="178" t="s">
        <v>805</v>
      </c>
    </row>
    <row r="4446" spans="1:5" x14ac:dyDescent="0.25">
      <c r="A4446" s="178" t="s">
        <v>516</v>
      </c>
      <c r="B4446" s="178" t="s">
        <v>3276</v>
      </c>
      <c r="C4446" s="178" t="s">
        <v>676</v>
      </c>
      <c r="D4446" s="178" t="s">
        <v>675</v>
      </c>
      <c r="E4446" s="178" t="s">
        <v>750</v>
      </c>
    </row>
    <row r="4447" spans="1:5" x14ac:dyDescent="0.25">
      <c r="A4447" s="178" t="s">
        <v>516</v>
      </c>
      <c r="B4447" s="178" t="s">
        <v>3276</v>
      </c>
      <c r="C4447" s="178" t="s">
        <v>676</v>
      </c>
      <c r="D4447" s="178" t="s">
        <v>675</v>
      </c>
      <c r="E4447" s="178" t="s">
        <v>3220</v>
      </c>
    </row>
    <row r="4448" spans="1:5" x14ac:dyDescent="0.25">
      <c r="A4448" s="178" t="s">
        <v>516</v>
      </c>
      <c r="B4448" s="178" t="s">
        <v>3276</v>
      </c>
      <c r="C4448" s="178" t="s">
        <v>676</v>
      </c>
      <c r="D4448" s="178" t="s">
        <v>675</v>
      </c>
      <c r="E4448" s="178" t="s">
        <v>770</v>
      </c>
    </row>
    <row r="4449" spans="1:5" x14ac:dyDescent="0.25">
      <c r="A4449" s="178" t="s">
        <v>516</v>
      </c>
      <c r="B4449" s="178" t="s">
        <v>3275</v>
      </c>
      <c r="C4449" s="178" t="s">
        <v>674</v>
      </c>
      <c r="D4449" s="178" t="s">
        <v>673</v>
      </c>
      <c r="E4449" s="178" t="s">
        <v>3244</v>
      </c>
    </row>
    <row r="4450" spans="1:5" x14ac:dyDescent="0.25">
      <c r="A4450" s="178" t="s">
        <v>516</v>
      </c>
      <c r="B4450" s="178" t="s">
        <v>3275</v>
      </c>
      <c r="C4450" s="178" t="s">
        <v>674</v>
      </c>
      <c r="D4450" s="178" t="s">
        <v>673</v>
      </c>
      <c r="E4450" s="178" t="s">
        <v>665</v>
      </c>
    </row>
    <row r="4451" spans="1:5" x14ac:dyDescent="0.25">
      <c r="A4451" s="178" t="s">
        <v>516</v>
      </c>
      <c r="B4451" s="178" t="s">
        <v>3275</v>
      </c>
      <c r="C4451" s="178" t="s">
        <v>674</v>
      </c>
      <c r="D4451" s="178" t="s">
        <v>673</v>
      </c>
      <c r="E4451" s="178" t="s">
        <v>585</v>
      </c>
    </row>
    <row r="4452" spans="1:5" x14ac:dyDescent="0.25">
      <c r="A4452" s="178" t="s">
        <v>516</v>
      </c>
      <c r="B4452" s="178" t="s">
        <v>3275</v>
      </c>
      <c r="C4452" s="178" t="s">
        <v>674</v>
      </c>
      <c r="D4452" s="178" t="s">
        <v>673</v>
      </c>
      <c r="E4452" s="178" t="s">
        <v>623</v>
      </c>
    </row>
    <row r="4453" spans="1:5" x14ac:dyDescent="0.25">
      <c r="A4453" s="178" t="s">
        <v>516</v>
      </c>
      <c r="B4453" s="178" t="s">
        <v>3275</v>
      </c>
      <c r="C4453" s="178" t="s">
        <v>674</v>
      </c>
      <c r="D4453" s="178" t="s">
        <v>673</v>
      </c>
      <c r="E4453" s="178" t="s">
        <v>661</v>
      </c>
    </row>
    <row r="4454" spans="1:5" x14ac:dyDescent="0.25">
      <c r="A4454" s="178" t="s">
        <v>516</v>
      </c>
      <c r="B4454" s="178" t="s">
        <v>3274</v>
      </c>
      <c r="C4454" s="178" t="s">
        <v>672</v>
      </c>
      <c r="D4454" s="178" t="s">
        <v>671</v>
      </c>
      <c r="E4454" s="178" t="s">
        <v>228</v>
      </c>
    </row>
    <row r="4455" spans="1:5" x14ac:dyDescent="0.25">
      <c r="A4455" s="178" t="s">
        <v>516</v>
      </c>
      <c r="B4455" s="178" t="s">
        <v>3274</v>
      </c>
      <c r="C4455" s="178" t="s">
        <v>672</v>
      </c>
      <c r="D4455" s="178" t="s">
        <v>671</v>
      </c>
      <c r="E4455" s="178" t="s">
        <v>3252</v>
      </c>
    </row>
    <row r="4456" spans="1:5" x14ac:dyDescent="0.25">
      <c r="A4456" s="178" t="s">
        <v>516</v>
      </c>
      <c r="B4456" s="178" t="s">
        <v>3274</v>
      </c>
      <c r="C4456" s="178" t="s">
        <v>672</v>
      </c>
      <c r="D4456" s="178" t="s">
        <v>671</v>
      </c>
      <c r="E4456" s="178" t="s">
        <v>3166</v>
      </c>
    </row>
    <row r="4457" spans="1:5" x14ac:dyDescent="0.25">
      <c r="A4457" s="178" t="s">
        <v>516</v>
      </c>
      <c r="B4457" s="178" t="s">
        <v>3274</v>
      </c>
      <c r="C4457" s="178" t="s">
        <v>672</v>
      </c>
      <c r="D4457" s="178" t="s">
        <v>671</v>
      </c>
      <c r="E4457" s="178" t="s">
        <v>633</v>
      </c>
    </row>
    <row r="4458" spans="1:5" x14ac:dyDescent="0.25">
      <c r="A4458" s="178" t="s">
        <v>516</v>
      </c>
      <c r="B4458" s="178" t="s">
        <v>3274</v>
      </c>
      <c r="C4458" s="178" t="s">
        <v>672</v>
      </c>
      <c r="D4458" s="178" t="s">
        <v>671</v>
      </c>
      <c r="E4458" s="178" t="s">
        <v>1857</v>
      </c>
    </row>
    <row r="4459" spans="1:5" x14ac:dyDescent="0.25">
      <c r="A4459" s="178" t="s">
        <v>516</v>
      </c>
      <c r="B4459" s="178" t="s">
        <v>3273</v>
      </c>
      <c r="C4459" s="178" t="s">
        <v>670</v>
      </c>
      <c r="D4459" s="178" t="s">
        <v>669</v>
      </c>
      <c r="E4459" s="178" t="s">
        <v>843</v>
      </c>
    </row>
    <row r="4460" spans="1:5" x14ac:dyDescent="0.25">
      <c r="A4460" s="178" t="s">
        <v>516</v>
      </c>
      <c r="B4460" s="178" t="s">
        <v>3273</v>
      </c>
      <c r="C4460" s="178" t="s">
        <v>670</v>
      </c>
      <c r="D4460" s="178" t="s">
        <v>669</v>
      </c>
      <c r="E4460" s="178" t="s">
        <v>681</v>
      </c>
    </row>
    <row r="4461" spans="1:5" x14ac:dyDescent="0.25">
      <c r="A4461" s="178" t="s">
        <v>516</v>
      </c>
      <c r="B4461" s="178" t="s">
        <v>3273</v>
      </c>
      <c r="C4461" s="178" t="s">
        <v>670</v>
      </c>
      <c r="D4461" s="178" t="s">
        <v>669</v>
      </c>
      <c r="E4461" s="178" t="s">
        <v>541</v>
      </c>
    </row>
    <row r="4462" spans="1:5" x14ac:dyDescent="0.25">
      <c r="A4462" s="178" t="s">
        <v>516</v>
      </c>
      <c r="B4462" s="178" t="s">
        <v>3273</v>
      </c>
      <c r="C4462" s="178" t="s">
        <v>670</v>
      </c>
      <c r="D4462" s="178" t="s">
        <v>669</v>
      </c>
      <c r="E4462" s="178" t="s">
        <v>899</v>
      </c>
    </row>
    <row r="4463" spans="1:5" x14ac:dyDescent="0.25">
      <c r="A4463" s="178" t="s">
        <v>516</v>
      </c>
      <c r="B4463" s="178" t="s">
        <v>3273</v>
      </c>
      <c r="C4463" s="178" t="s">
        <v>670</v>
      </c>
      <c r="D4463" s="178" t="s">
        <v>669</v>
      </c>
      <c r="E4463" s="178" t="s">
        <v>823</v>
      </c>
    </row>
    <row r="4464" spans="1:5" x14ac:dyDescent="0.25">
      <c r="A4464" s="178" t="s">
        <v>516</v>
      </c>
      <c r="B4464" s="178" t="s">
        <v>3273</v>
      </c>
      <c r="C4464" s="178" t="s">
        <v>670</v>
      </c>
      <c r="D4464" s="178" t="s">
        <v>669</v>
      </c>
      <c r="E4464" s="178" t="s">
        <v>833</v>
      </c>
    </row>
    <row r="4465" spans="1:5" x14ac:dyDescent="0.25">
      <c r="A4465" s="178" t="s">
        <v>516</v>
      </c>
      <c r="B4465" s="178" t="s">
        <v>3273</v>
      </c>
      <c r="C4465" s="178" t="s">
        <v>670</v>
      </c>
      <c r="D4465" s="178" t="s">
        <v>669</v>
      </c>
      <c r="E4465" s="178" t="s">
        <v>3272</v>
      </c>
    </row>
    <row r="4466" spans="1:5" x14ac:dyDescent="0.25">
      <c r="A4466" s="178" t="s">
        <v>516</v>
      </c>
      <c r="B4466" s="178" t="s">
        <v>3268</v>
      </c>
      <c r="C4466" s="178" t="s">
        <v>668</v>
      </c>
      <c r="D4466" s="178" t="s">
        <v>667</v>
      </c>
      <c r="E4466" s="178" t="s">
        <v>3166</v>
      </c>
    </row>
    <row r="4467" spans="1:5" x14ac:dyDescent="0.25">
      <c r="A4467" s="178" t="s">
        <v>516</v>
      </c>
      <c r="B4467" s="178" t="s">
        <v>3268</v>
      </c>
      <c r="C4467" s="178" t="s">
        <v>668</v>
      </c>
      <c r="D4467" s="178" t="s">
        <v>667</v>
      </c>
      <c r="E4467" s="178" t="s">
        <v>3271</v>
      </c>
    </row>
    <row r="4468" spans="1:5" x14ac:dyDescent="0.25">
      <c r="A4468" s="178" t="s">
        <v>516</v>
      </c>
      <c r="B4468" s="178" t="s">
        <v>3268</v>
      </c>
      <c r="C4468" s="178" t="s">
        <v>668</v>
      </c>
      <c r="D4468" s="178" t="s">
        <v>667</v>
      </c>
      <c r="E4468" s="178" t="s">
        <v>3270</v>
      </c>
    </row>
    <row r="4469" spans="1:5" x14ac:dyDescent="0.25">
      <c r="A4469" s="178" t="s">
        <v>516</v>
      </c>
      <c r="B4469" s="178" t="s">
        <v>3268</v>
      </c>
      <c r="C4469" s="178" t="s">
        <v>668</v>
      </c>
      <c r="D4469" s="178" t="s">
        <v>667</v>
      </c>
      <c r="E4469" s="178" t="s">
        <v>3269</v>
      </c>
    </row>
    <row r="4470" spans="1:5" x14ac:dyDescent="0.25">
      <c r="A4470" s="178" t="s">
        <v>516</v>
      </c>
      <c r="B4470" s="178" t="s">
        <v>3268</v>
      </c>
      <c r="C4470" s="178" t="s">
        <v>668</v>
      </c>
      <c r="D4470" s="178" t="s">
        <v>667</v>
      </c>
      <c r="E4470" s="178" t="s">
        <v>3187</v>
      </c>
    </row>
    <row r="4471" spans="1:5" x14ac:dyDescent="0.25">
      <c r="A4471" s="178" t="s">
        <v>516</v>
      </c>
      <c r="B4471" s="178" t="s">
        <v>3267</v>
      </c>
      <c r="C4471" s="178" t="s">
        <v>666</v>
      </c>
      <c r="D4471" s="178" t="s">
        <v>665</v>
      </c>
      <c r="E4471" s="178" t="s">
        <v>623</v>
      </c>
    </row>
    <row r="4472" spans="1:5" x14ac:dyDescent="0.25">
      <c r="A4472" s="178" t="s">
        <v>516</v>
      </c>
      <c r="B4472" s="178" t="s">
        <v>3267</v>
      </c>
      <c r="C4472" s="178" t="s">
        <v>666</v>
      </c>
      <c r="D4472" s="178" t="s">
        <v>665</v>
      </c>
      <c r="E4472" s="178" t="s">
        <v>673</v>
      </c>
    </row>
    <row r="4473" spans="1:5" x14ac:dyDescent="0.25">
      <c r="A4473" s="178" t="s">
        <v>516</v>
      </c>
      <c r="B4473" s="178" t="s">
        <v>3267</v>
      </c>
      <c r="C4473" s="178" t="s">
        <v>666</v>
      </c>
      <c r="D4473" s="178" t="s">
        <v>665</v>
      </c>
      <c r="E4473" s="178" t="s">
        <v>585</v>
      </c>
    </row>
    <row r="4474" spans="1:5" x14ac:dyDescent="0.25">
      <c r="A4474" s="178" t="s">
        <v>516</v>
      </c>
      <c r="B4474" s="178" t="s">
        <v>3267</v>
      </c>
      <c r="C4474" s="178" t="s">
        <v>666</v>
      </c>
      <c r="D4474" s="178" t="s">
        <v>665</v>
      </c>
      <c r="E4474" s="178" t="s">
        <v>883</v>
      </c>
    </row>
    <row r="4475" spans="1:5" x14ac:dyDescent="0.25">
      <c r="A4475" s="178" t="s">
        <v>516</v>
      </c>
      <c r="B4475" s="178" t="s">
        <v>3267</v>
      </c>
      <c r="C4475" s="178" t="s">
        <v>666</v>
      </c>
      <c r="D4475" s="178" t="s">
        <v>665</v>
      </c>
      <c r="E4475" s="178" t="s">
        <v>857</v>
      </c>
    </row>
    <row r="4476" spans="1:5" x14ac:dyDescent="0.25">
      <c r="A4476" s="178" t="s">
        <v>516</v>
      </c>
      <c r="B4476" s="178" t="s">
        <v>3266</v>
      </c>
      <c r="C4476" s="178" t="s">
        <v>664</v>
      </c>
      <c r="D4476" s="178" t="s">
        <v>663</v>
      </c>
      <c r="E4476" s="178" t="s">
        <v>519</v>
      </c>
    </row>
    <row r="4477" spans="1:5" x14ac:dyDescent="0.25">
      <c r="A4477" s="178" t="s">
        <v>516</v>
      </c>
      <c r="B4477" s="178" t="s">
        <v>3266</v>
      </c>
      <c r="C4477" s="178" t="s">
        <v>664</v>
      </c>
      <c r="D4477" s="178" t="s">
        <v>663</v>
      </c>
      <c r="E4477" s="178" t="s">
        <v>545</v>
      </c>
    </row>
    <row r="4478" spans="1:5" x14ac:dyDescent="0.25">
      <c r="A4478" s="178" t="s">
        <v>516</v>
      </c>
      <c r="B4478" s="178" t="s">
        <v>3266</v>
      </c>
      <c r="C4478" s="178" t="s">
        <v>664</v>
      </c>
      <c r="D4478" s="178" t="s">
        <v>663</v>
      </c>
      <c r="E4478" s="178" t="s">
        <v>3216</v>
      </c>
    </row>
    <row r="4479" spans="1:5" x14ac:dyDescent="0.25">
      <c r="A4479" s="178" t="s">
        <v>516</v>
      </c>
      <c r="B4479" s="178" t="s">
        <v>3266</v>
      </c>
      <c r="C4479" s="178" t="s">
        <v>664</v>
      </c>
      <c r="D4479" s="178" t="s">
        <v>663</v>
      </c>
      <c r="E4479" s="178" t="s">
        <v>573</v>
      </c>
    </row>
    <row r="4480" spans="1:5" x14ac:dyDescent="0.25">
      <c r="A4480" s="178" t="s">
        <v>516</v>
      </c>
      <c r="B4480" s="178" t="s">
        <v>3266</v>
      </c>
      <c r="C4480" s="178" t="s">
        <v>664</v>
      </c>
      <c r="D4480" s="178" t="s">
        <v>663</v>
      </c>
      <c r="E4480" s="178" t="s">
        <v>839</v>
      </c>
    </row>
    <row r="4481" spans="1:5" x14ac:dyDescent="0.25">
      <c r="A4481" s="178" t="s">
        <v>516</v>
      </c>
      <c r="B4481" s="178" t="s">
        <v>3266</v>
      </c>
      <c r="C4481" s="178" t="s">
        <v>664</v>
      </c>
      <c r="D4481" s="178" t="s">
        <v>663</v>
      </c>
      <c r="E4481" s="178" t="s">
        <v>764</v>
      </c>
    </row>
    <row r="4482" spans="1:5" x14ac:dyDescent="0.25">
      <c r="A4482" s="178" t="s">
        <v>516</v>
      </c>
      <c r="B4482" s="178" t="s">
        <v>3266</v>
      </c>
      <c r="C4482" s="178" t="s">
        <v>664</v>
      </c>
      <c r="D4482" s="178" t="s">
        <v>663</v>
      </c>
      <c r="E4482" s="178" t="s">
        <v>760</v>
      </c>
    </row>
    <row r="4483" spans="1:5" x14ac:dyDescent="0.25">
      <c r="A4483" s="178" t="s">
        <v>516</v>
      </c>
      <c r="B4483" s="178" t="s">
        <v>3266</v>
      </c>
      <c r="C4483" s="178" t="s">
        <v>664</v>
      </c>
      <c r="D4483" s="178" t="s">
        <v>663</v>
      </c>
      <c r="E4483" s="178" t="s">
        <v>889</v>
      </c>
    </row>
    <row r="4484" spans="1:5" x14ac:dyDescent="0.25">
      <c r="A4484" s="178" t="s">
        <v>516</v>
      </c>
      <c r="B4484" s="178" t="s">
        <v>3265</v>
      </c>
      <c r="C4484" s="178" t="s">
        <v>662</v>
      </c>
      <c r="D4484" s="178" t="s">
        <v>661</v>
      </c>
      <c r="E4484" s="178" t="s">
        <v>3244</v>
      </c>
    </row>
    <row r="4485" spans="1:5" x14ac:dyDescent="0.25">
      <c r="A4485" s="178" t="s">
        <v>516</v>
      </c>
      <c r="B4485" s="178" t="s">
        <v>3265</v>
      </c>
      <c r="C4485" s="178" t="s">
        <v>662</v>
      </c>
      <c r="D4485" s="178" t="s">
        <v>661</v>
      </c>
      <c r="E4485" s="178" t="s">
        <v>673</v>
      </c>
    </row>
    <row r="4486" spans="1:5" x14ac:dyDescent="0.25">
      <c r="A4486" s="178" t="s">
        <v>516</v>
      </c>
      <c r="B4486" s="178" t="s">
        <v>3265</v>
      </c>
      <c r="C4486" s="178" t="s">
        <v>662</v>
      </c>
      <c r="D4486" s="178" t="s">
        <v>661</v>
      </c>
      <c r="E4486" s="178" t="s">
        <v>585</v>
      </c>
    </row>
    <row r="4487" spans="1:5" x14ac:dyDescent="0.25">
      <c r="A4487" s="178" t="s">
        <v>516</v>
      </c>
      <c r="B4487" s="178" t="s">
        <v>3265</v>
      </c>
      <c r="C4487" s="178" t="s">
        <v>662</v>
      </c>
      <c r="D4487" s="178" t="s">
        <v>661</v>
      </c>
      <c r="E4487" s="178" t="s">
        <v>3213</v>
      </c>
    </row>
    <row r="4488" spans="1:5" x14ac:dyDescent="0.25">
      <c r="A4488" s="178" t="s">
        <v>516</v>
      </c>
      <c r="B4488" s="178" t="s">
        <v>3265</v>
      </c>
      <c r="C4488" s="178" t="s">
        <v>662</v>
      </c>
      <c r="D4488" s="178" t="s">
        <v>661</v>
      </c>
      <c r="E4488" s="178" t="s">
        <v>887</v>
      </c>
    </row>
    <row r="4489" spans="1:5" x14ac:dyDescent="0.25">
      <c r="A4489" s="178" t="s">
        <v>516</v>
      </c>
      <c r="B4489" s="178" t="s">
        <v>3264</v>
      </c>
      <c r="C4489" s="178" t="s">
        <v>658</v>
      </c>
      <c r="D4489" s="178" t="s">
        <v>657</v>
      </c>
      <c r="E4489" s="178" t="s">
        <v>815</v>
      </c>
    </row>
    <row r="4490" spans="1:5" x14ac:dyDescent="0.25">
      <c r="A4490" s="178" t="s">
        <v>516</v>
      </c>
      <c r="B4490" s="178" t="s">
        <v>3264</v>
      </c>
      <c r="C4490" s="178" t="s">
        <v>658</v>
      </c>
      <c r="D4490" s="178" t="s">
        <v>657</v>
      </c>
      <c r="E4490" s="178" t="s">
        <v>3171</v>
      </c>
    </row>
    <row r="4491" spans="1:5" x14ac:dyDescent="0.25">
      <c r="A4491" s="178" t="s">
        <v>516</v>
      </c>
      <c r="B4491" s="178" t="s">
        <v>3264</v>
      </c>
      <c r="C4491" s="178" t="s">
        <v>658</v>
      </c>
      <c r="D4491" s="178" t="s">
        <v>657</v>
      </c>
      <c r="E4491" s="178" t="s">
        <v>750</v>
      </c>
    </row>
    <row r="4492" spans="1:5" x14ac:dyDescent="0.25">
      <c r="A4492" s="178" t="s">
        <v>516</v>
      </c>
      <c r="B4492" s="178" t="s">
        <v>3264</v>
      </c>
      <c r="C4492" s="178" t="s">
        <v>658</v>
      </c>
      <c r="D4492" s="178" t="s">
        <v>657</v>
      </c>
      <c r="E4492" s="178" t="s">
        <v>3220</v>
      </c>
    </row>
    <row r="4493" spans="1:5" x14ac:dyDescent="0.25">
      <c r="A4493" s="178" t="s">
        <v>516</v>
      </c>
      <c r="B4493" s="178" t="s">
        <v>3264</v>
      </c>
      <c r="C4493" s="178" t="s">
        <v>658</v>
      </c>
      <c r="D4493" s="178" t="s">
        <v>657</v>
      </c>
      <c r="E4493" s="178" t="s">
        <v>593</v>
      </c>
    </row>
    <row r="4494" spans="1:5" x14ac:dyDescent="0.25">
      <c r="A4494" s="178" t="s">
        <v>516</v>
      </c>
      <c r="B4494" s="178" t="s">
        <v>3264</v>
      </c>
      <c r="C4494" s="178" t="s">
        <v>658</v>
      </c>
      <c r="D4494" s="178" t="s">
        <v>657</v>
      </c>
      <c r="E4494" s="178" t="s">
        <v>537</v>
      </c>
    </row>
    <row r="4495" spans="1:5" x14ac:dyDescent="0.25">
      <c r="A4495" s="178" t="s">
        <v>516</v>
      </c>
      <c r="B4495" s="178" t="s">
        <v>3263</v>
      </c>
      <c r="C4495" s="178" t="s">
        <v>656</v>
      </c>
      <c r="D4495" s="178" t="s">
        <v>655</v>
      </c>
      <c r="E4495" s="178" t="s">
        <v>591</v>
      </c>
    </row>
    <row r="4496" spans="1:5" x14ac:dyDescent="0.25">
      <c r="A4496" s="178" t="s">
        <v>516</v>
      </c>
      <c r="B4496" s="178" t="s">
        <v>3263</v>
      </c>
      <c r="C4496" s="178" t="s">
        <v>656</v>
      </c>
      <c r="D4496" s="178" t="s">
        <v>655</v>
      </c>
      <c r="E4496" s="178" t="s">
        <v>3218</v>
      </c>
    </row>
    <row r="4497" spans="1:5" x14ac:dyDescent="0.25">
      <c r="A4497" s="178" t="s">
        <v>516</v>
      </c>
      <c r="B4497" s="178" t="s">
        <v>3262</v>
      </c>
      <c r="C4497" s="178" t="s">
        <v>654</v>
      </c>
      <c r="D4497" s="178" t="s">
        <v>653</v>
      </c>
      <c r="E4497" s="178" t="s">
        <v>851</v>
      </c>
    </row>
    <row r="4498" spans="1:5" x14ac:dyDescent="0.25">
      <c r="A4498" s="178" t="s">
        <v>516</v>
      </c>
      <c r="B4498" s="178" t="s">
        <v>3262</v>
      </c>
      <c r="C4498" s="178" t="s">
        <v>654</v>
      </c>
      <c r="D4498" s="178" t="s">
        <v>653</v>
      </c>
      <c r="E4498" s="178" t="s">
        <v>721</v>
      </c>
    </row>
    <row r="4499" spans="1:5" x14ac:dyDescent="0.25">
      <c r="A4499" s="178" t="s">
        <v>516</v>
      </c>
      <c r="B4499" s="178" t="s">
        <v>3261</v>
      </c>
      <c r="C4499" s="178" t="s">
        <v>652</v>
      </c>
      <c r="D4499" s="178" t="s">
        <v>651</v>
      </c>
      <c r="E4499" s="178" t="s">
        <v>887</v>
      </c>
    </row>
    <row r="4500" spans="1:5" x14ac:dyDescent="0.25">
      <c r="A4500" s="178" t="s">
        <v>516</v>
      </c>
      <c r="B4500" s="178" t="s">
        <v>3261</v>
      </c>
      <c r="C4500" s="178" t="s">
        <v>652</v>
      </c>
      <c r="D4500" s="178" t="s">
        <v>651</v>
      </c>
      <c r="E4500" s="178" t="s">
        <v>811</v>
      </c>
    </row>
    <row r="4501" spans="1:5" x14ac:dyDescent="0.25">
      <c r="A4501" s="178" t="s">
        <v>516</v>
      </c>
      <c r="B4501" s="178" t="s">
        <v>3261</v>
      </c>
      <c r="C4501" s="178" t="s">
        <v>652</v>
      </c>
      <c r="D4501" s="178" t="s">
        <v>651</v>
      </c>
      <c r="E4501" s="178" t="s">
        <v>679</v>
      </c>
    </row>
    <row r="4502" spans="1:5" x14ac:dyDescent="0.25">
      <c r="A4502" s="178" t="s">
        <v>516</v>
      </c>
      <c r="B4502" s="178" t="s">
        <v>3261</v>
      </c>
      <c r="C4502" s="178" t="s">
        <v>652</v>
      </c>
      <c r="D4502" s="178" t="s">
        <v>651</v>
      </c>
      <c r="E4502" s="178" t="s">
        <v>3157</v>
      </c>
    </row>
    <row r="4503" spans="1:5" x14ac:dyDescent="0.25">
      <c r="A4503" s="178" t="s">
        <v>516</v>
      </c>
      <c r="B4503" s="178" t="s">
        <v>3260</v>
      </c>
      <c r="C4503" s="178" t="s">
        <v>650</v>
      </c>
      <c r="D4503" s="178" t="s">
        <v>649</v>
      </c>
      <c r="E4503" s="178" t="s">
        <v>619</v>
      </c>
    </row>
    <row r="4504" spans="1:5" x14ac:dyDescent="0.25">
      <c r="A4504" s="178" t="s">
        <v>516</v>
      </c>
      <c r="B4504" s="178" t="s">
        <v>3260</v>
      </c>
      <c r="C4504" s="178" t="s">
        <v>650</v>
      </c>
      <c r="D4504" s="178" t="s">
        <v>649</v>
      </c>
      <c r="E4504" s="178" t="s">
        <v>711</v>
      </c>
    </row>
    <row r="4505" spans="1:5" x14ac:dyDescent="0.25">
      <c r="A4505" s="178" t="s">
        <v>516</v>
      </c>
      <c r="B4505" s="178" t="s">
        <v>3260</v>
      </c>
      <c r="C4505" s="178" t="s">
        <v>650</v>
      </c>
      <c r="D4505" s="178" t="s">
        <v>649</v>
      </c>
      <c r="E4505" s="178" t="s">
        <v>521</v>
      </c>
    </row>
    <row r="4506" spans="1:5" x14ac:dyDescent="0.25">
      <c r="A4506" s="178" t="s">
        <v>516</v>
      </c>
      <c r="B4506" s="178" t="s">
        <v>3259</v>
      </c>
      <c r="C4506" s="178" t="s">
        <v>648</v>
      </c>
      <c r="D4506" s="178" t="s">
        <v>647</v>
      </c>
      <c r="E4506" s="178" t="s">
        <v>867</v>
      </c>
    </row>
    <row r="4507" spans="1:5" x14ac:dyDescent="0.25">
      <c r="A4507" s="178" t="s">
        <v>516</v>
      </c>
      <c r="B4507" s="178" t="s">
        <v>3259</v>
      </c>
      <c r="C4507" s="178" t="s">
        <v>648</v>
      </c>
      <c r="D4507" s="178" t="s">
        <v>647</v>
      </c>
      <c r="E4507" s="178" t="s">
        <v>732</v>
      </c>
    </row>
    <row r="4508" spans="1:5" x14ac:dyDescent="0.25">
      <c r="A4508" s="178" t="s">
        <v>516</v>
      </c>
      <c r="B4508" s="178" t="s">
        <v>3259</v>
      </c>
      <c r="C4508" s="178" t="s">
        <v>648</v>
      </c>
      <c r="D4508" s="178" t="s">
        <v>647</v>
      </c>
      <c r="E4508" s="178" t="s">
        <v>625</v>
      </c>
    </row>
    <row r="4509" spans="1:5" x14ac:dyDescent="0.25">
      <c r="A4509" s="178" t="s">
        <v>516</v>
      </c>
      <c r="B4509" s="178" t="s">
        <v>3258</v>
      </c>
      <c r="C4509" s="178" t="s">
        <v>646</v>
      </c>
      <c r="D4509" s="178" t="s">
        <v>645</v>
      </c>
      <c r="E4509" s="178" t="s">
        <v>815</v>
      </c>
    </row>
    <row r="4510" spans="1:5" x14ac:dyDescent="0.25">
      <c r="A4510" s="178" t="s">
        <v>516</v>
      </c>
      <c r="B4510" s="178" t="s">
        <v>3258</v>
      </c>
      <c r="C4510" s="178" t="s">
        <v>646</v>
      </c>
      <c r="D4510" s="178" t="s">
        <v>645</v>
      </c>
      <c r="E4510" s="178" t="s">
        <v>685</v>
      </c>
    </row>
    <row r="4511" spans="1:5" x14ac:dyDescent="0.25">
      <c r="A4511" s="178" t="s">
        <v>516</v>
      </c>
      <c r="B4511" s="178" t="s">
        <v>3258</v>
      </c>
      <c r="C4511" s="178" t="s">
        <v>646</v>
      </c>
      <c r="D4511" s="178" t="s">
        <v>645</v>
      </c>
      <c r="E4511" s="178" t="s">
        <v>3171</v>
      </c>
    </row>
    <row r="4512" spans="1:5" x14ac:dyDescent="0.25">
      <c r="A4512" s="178" t="s">
        <v>516</v>
      </c>
      <c r="B4512" s="178" t="s">
        <v>3257</v>
      </c>
      <c r="C4512" s="178" t="s">
        <v>644</v>
      </c>
      <c r="D4512" s="178" t="s">
        <v>643</v>
      </c>
      <c r="E4512" s="178" t="s">
        <v>3165</v>
      </c>
    </row>
    <row r="4513" spans="1:5" x14ac:dyDescent="0.25">
      <c r="A4513" s="178" t="s">
        <v>516</v>
      </c>
      <c r="B4513" s="178" t="s">
        <v>3257</v>
      </c>
      <c r="C4513" s="178" t="s">
        <v>644</v>
      </c>
      <c r="D4513" s="178" t="s">
        <v>643</v>
      </c>
      <c r="E4513" s="178" t="s">
        <v>887</v>
      </c>
    </row>
    <row r="4514" spans="1:5" x14ac:dyDescent="0.25">
      <c r="A4514" s="178" t="s">
        <v>516</v>
      </c>
      <c r="B4514" s="178" t="s">
        <v>3257</v>
      </c>
      <c r="C4514" s="178" t="s">
        <v>644</v>
      </c>
      <c r="D4514" s="178" t="s">
        <v>643</v>
      </c>
      <c r="E4514" s="178" t="s">
        <v>673</v>
      </c>
    </row>
    <row r="4515" spans="1:5" x14ac:dyDescent="0.25">
      <c r="A4515" s="178" t="s">
        <v>516</v>
      </c>
      <c r="B4515" s="178" t="s">
        <v>3257</v>
      </c>
      <c r="C4515" s="178" t="s">
        <v>644</v>
      </c>
      <c r="D4515" s="178" t="s">
        <v>643</v>
      </c>
      <c r="E4515" s="178" t="s">
        <v>661</v>
      </c>
    </row>
    <row r="4516" spans="1:5" x14ac:dyDescent="0.25">
      <c r="A4516" s="178" t="s">
        <v>516</v>
      </c>
      <c r="B4516" s="178" t="s">
        <v>3257</v>
      </c>
      <c r="C4516" s="178" t="s">
        <v>644</v>
      </c>
      <c r="D4516" s="178" t="s">
        <v>643</v>
      </c>
      <c r="E4516" s="178" t="s">
        <v>623</v>
      </c>
    </row>
    <row r="4517" spans="1:5" x14ac:dyDescent="0.25">
      <c r="A4517" s="178" t="s">
        <v>516</v>
      </c>
      <c r="B4517" s="178" t="s">
        <v>3257</v>
      </c>
      <c r="C4517" s="178" t="s">
        <v>644</v>
      </c>
      <c r="D4517" s="178" t="s">
        <v>643</v>
      </c>
      <c r="E4517" s="178" t="s">
        <v>621</v>
      </c>
    </row>
    <row r="4518" spans="1:5" x14ac:dyDescent="0.25">
      <c r="A4518" s="178" t="s">
        <v>516</v>
      </c>
      <c r="B4518" s="178" t="s">
        <v>3256</v>
      </c>
      <c r="C4518" s="178" t="s">
        <v>642</v>
      </c>
      <c r="D4518" s="178" t="s">
        <v>641</v>
      </c>
      <c r="E4518" s="178" t="s">
        <v>728</v>
      </c>
    </row>
    <row r="4519" spans="1:5" x14ac:dyDescent="0.25">
      <c r="A4519" s="178" t="s">
        <v>516</v>
      </c>
      <c r="B4519" s="178" t="s">
        <v>3256</v>
      </c>
      <c r="C4519" s="178" t="s">
        <v>642</v>
      </c>
      <c r="D4519" s="178" t="s">
        <v>641</v>
      </c>
      <c r="E4519" s="178" t="s">
        <v>627</v>
      </c>
    </row>
    <row r="4520" spans="1:5" x14ac:dyDescent="0.25">
      <c r="A4520" s="178" t="s">
        <v>516</v>
      </c>
      <c r="B4520" s="178" t="s">
        <v>3256</v>
      </c>
      <c r="C4520" s="178" t="s">
        <v>642</v>
      </c>
      <c r="D4520" s="178" t="s">
        <v>641</v>
      </c>
      <c r="E4520" s="178" t="s">
        <v>561</v>
      </c>
    </row>
    <row r="4521" spans="1:5" x14ac:dyDescent="0.25">
      <c r="A4521" s="178" t="s">
        <v>516</v>
      </c>
      <c r="B4521" s="178" t="s">
        <v>3255</v>
      </c>
      <c r="C4521" s="178" t="s">
        <v>638</v>
      </c>
      <c r="D4521" s="178" t="s">
        <v>637</v>
      </c>
      <c r="E4521" s="178" t="s">
        <v>789</v>
      </c>
    </row>
    <row r="4522" spans="1:5" x14ac:dyDescent="0.25">
      <c r="A4522" s="178" t="s">
        <v>516</v>
      </c>
      <c r="B4522" s="178" t="s">
        <v>3255</v>
      </c>
      <c r="C4522" s="178" t="s">
        <v>638</v>
      </c>
      <c r="D4522" s="178" t="s">
        <v>637</v>
      </c>
      <c r="E4522" s="178" t="s">
        <v>780</v>
      </c>
    </row>
    <row r="4523" spans="1:5" x14ac:dyDescent="0.25">
      <c r="A4523" s="178" t="s">
        <v>516</v>
      </c>
      <c r="B4523" s="178" t="s">
        <v>3255</v>
      </c>
      <c r="C4523" s="178" t="s">
        <v>638</v>
      </c>
      <c r="D4523" s="178" t="s">
        <v>637</v>
      </c>
      <c r="E4523" s="178" t="s">
        <v>891</v>
      </c>
    </row>
    <row r="4524" spans="1:5" x14ac:dyDescent="0.25">
      <c r="A4524" s="178" t="s">
        <v>516</v>
      </c>
      <c r="B4524" s="178" t="s">
        <v>3255</v>
      </c>
      <c r="C4524" s="178" t="s">
        <v>638</v>
      </c>
      <c r="D4524" s="178" t="s">
        <v>637</v>
      </c>
      <c r="E4524" s="178" t="s">
        <v>549</v>
      </c>
    </row>
    <row r="4525" spans="1:5" x14ac:dyDescent="0.25">
      <c r="A4525" s="178" t="s">
        <v>516</v>
      </c>
      <c r="B4525" s="178" t="s">
        <v>3254</v>
      </c>
      <c r="C4525" s="178" t="s">
        <v>636</v>
      </c>
      <c r="D4525" s="178" t="s">
        <v>635</v>
      </c>
      <c r="E4525" s="178" t="s">
        <v>774</v>
      </c>
    </row>
    <row r="4526" spans="1:5" x14ac:dyDescent="0.25">
      <c r="A4526" s="178" t="s">
        <v>516</v>
      </c>
      <c r="B4526" s="178" t="s">
        <v>3254</v>
      </c>
      <c r="C4526" s="178" t="s">
        <v>636</v>
      </c>
      <c r="D4526" s="178" t="s">
        <v>635</v>
      </c>
      <c r="E4526" s="178" t="s">
        <v>819</v>
      </c>
    </row>
    <row r="4527" spans="1:5" x14ac:dyDescent="0.25">
      <c r="A4527" s="178" t="s">
        <v>516</v>
      </c>
      <c r="B4527" s="178" t="s">
        <v>3254</v>
      </c>
      <c r="C4527" s="178" t="s">
        <v>636</v>
      </c>
      <c r="D4527" s="178" t="s">
        <v>635</v>
      </c>
      <c r="E4527" s="178" t="s">
        <v>615</v>
      </c>
    </row>
    <row r="4528" spans="1:5" x14ac:dyDescent="0.25">
      <c r="A4528" s="178" t="s">
        <v>516</v>
      </c>
      <c r="B4528" s="178" t="s">
        <v>3251</v>
      </c>
      <c r="C4528" s="178" t="s">
        <v>634</v>
      </c>
      <c r="D4528" s="178" t="s">
        <v>633</v>
      </c>
      <c r="E4528" s="178" t="s">
        <v>1857</v>
      </c>
    </row>
    <row r="4529" spans="1:5" x14ac:dyDescent="0.25">
      <c r="A4529" s="178" t="s">
        <v>516</v>
      </c>
      <c r="B4529" s="178" t="s">
        <v>3251</v>
      </c>
      <c r="C4529" s="178" t="s">
        <v>634</v>
      </c>
      <c r="D4529" s="178" t="s">
        <v>633</v>
      </c>
      <c r="E4529" s="178" t="s">
        <v>3253</v>
      </c>
    </row>
    <row r="4530" spans="1:5" x14ac:dyDescent="0.25">
      <c r="A4530" s="178" t="s">
        <v>516</v>
      </c>
      <c r="B4530" s="178" t="s">
        <v>3251</v>
      </c>
      <c r="C4530" s="178" t="s">
        <v>634</v>
      </c>
      <c r="D4530" s="178" t="s">
        <v>633</v>
      </c>
      <c r="E4530" s="178" t="s">
        <v>3252</v>
      </c>
    </row>
    <row r="4531" spans="1:5" x14ac:dyDescent="0.25">
      <c r="A4531" s="178" t="s">
        <v>516</v>
      </c>
      <c r="B4531" s="178" t="s">
        <v>3251</v>
      </c>
      <c r="C4531" s="178" t="s">
        <v>634</v>
      </c>
      <c r="D4531" s="178" t="s">
        <v>633</v>
      </c>
      <c r="E4531" s="178" t="s">
        <v>3193</v>
      </c>
    </row>
    <row r="4532" spans="1:5" x14ac:dyDescent="0.25">
      <c r="A4532" s="178" t="s">
        <v>516</v>
      </c>
      <c r="B4532" s="178" t="s">
        <v>3250</v>
      </c>
      <c r="C4532" s="178" t="s">
        <v>632</v>
      </c>
      <c r="D4532" s="178" t="s">
        <v>631</v>
      </c>
      <c r="E4532" s="178" t="s">
        <v>3162</v>
      </c>
    </row>
    <row r="4533" spans="1:5" x14ac:dyDescent="0.25">
      <c r="A4533" s="178" t="s">
        <v>516</v>
      </c>
      <c r="B4533" s="178" t="s">
        <v>3250</v>
      </c>
      <c r="C4533" s="178" t="s">
        <v>632</v>
      </c>
      <c r="D4533" s="178" t="s">
        <v>631</v>
      </c>
      <c r="E4533" s="178" t="s">
        <v>730</v>
      </c>
    </row>
    <row r="4534" spans="1:5" x14ac:dyDescent="0.25">
      <c r="A4534" s="178" t="s">
        <v>516</v>
      </c>
      <c r="B4534" s="178" t="s">
        <v>3250</v>
      </c>
      <c r="C4534" s="178" t="s">
        <v>632</v>
      </c>
      <c r="D4534" s="178" t="s">
        <v>631</v>
      </c>
      <c r="E4534" s="178" t="s">
        <v>827</v>
      </c>
    </row>
    <row r="4535" spans="1:5" x14ac:dyDescent="0.25">
      <c r="A4535" s="178" t="s">
        <v>516</v>
      </c>
      <c r="B4535" s="178" t="s">
        <v>3250</v>
      </c>
      <c r="C4535" s="178" t="s">
        <v>632</v>
      </c>
      <c r="D4535" s="178" t="s">
        <v>631</v>
      </c>
      <c r="E4535" s="178" t="s">
        <v>809</v>
      </c>
    </row>
    <row r="4536" spans="1:5" x14ac:dyDescent="0.25">
      <c r="A4536" s="178" t="s">
        <v>516</v>
      </c>
      <c r="B4536" s="178" t="s">
        <v>3250</v>
      </c>
      <c r="C4536" s="178" t="s">
        <v>632</v>
      </c>
      <c r="D4536" s="178" t="s">
        <v>631</v>
      </c>
      <c r="E4536" s="178" t="s">
        <v>3142</v>
      </c>
    </row>
    <row r="4537" spans="1:5" x14ac:dyDescent="0.25">
      <c r="A4537" s="178" t="s">
        <v>516</v>
      </c>
      <c r="B4537" s="178" t="s">
        <v>3250</v>
      </c>
      <c r="C4537" s="178" t="s">
        <v>632</v>
      </c>
      <c r="D4537" s="178" t="s">
        <v>631</v>
      </c>
      <c r="E4537" s="178" t="s">
        <v>693</v>
      </c>
    </row>
    <row r="4538" spans="1:5" x14ac:dyDescent="0.25">
      <c r="A4538" s="178" t="s">
        <v>516</v>
      </c>
      <c r="B4538" s="178" t="s">
        <v>3249</v>
      </c>
      <c r="C4538" s="178" t="s">
        <v>630</v>
      </c>
      <c r="D4538" s="178" t="s">
        <v>629</v>
      </c>
      <c r="E4538" s="178" t="s">
        <v>440</v>
      </c>
    </row>
    <row r="4539" spans="1:5" x14ac:dyDescent="0.25">
      <c r="A4539" s="178" t="s">
        <v>516</v>
      </c>
      <c r="B4539" s="178" t="s">
        <v>3249</v>
      </c>
      <c r="C4539" s="178" t="s">
        <v>630</v>
      </c>
      <c r="D4539" s="178" t="s">
        <v>629</v>
      </c>
      <c r="E4539" s="178" t="s">
        <v>871</v>
      </c>
    </row>
    <row r="4540" spans="1:5" x14ac:dyDescent="0.25">
      <c r="A4540" s="178" t="s">
        <v>516</v>
      </c>
      <c r="B4540" s="178" t="s">
        <v>3249</v>
      </c>
      <c r="C4540" s="178" t="s">
        <v>630</v>
      </c>
      <c r="D4540" s="178" t="s">
        <v>629</v>
      </c>
      <c r="E4540" s="178" t="s">
        <v>833</v>
      </c>
    </row>
    <row r="4541" spans="1:5" x14ac:dyDescent="0.25">
      <c r="A4541" s="178" t="s">
        <v>516</v>
      </c>
      <c r="B4541" s="178" t="s">
        <v>3249</v>
      </c>
      <c r="C4541" s="178" t="s">
        <v>630</v>
      </c>
      <c r="D4541" s="178" t="s">
        <v>629</v>
      </c>
      <c r="E4541" s="178" t="s">
        <v>541</v>
      </c>
    </row>
    <row r="4542" spans="1:5" x14ac:dyDescent="0.25">
      <c r="A4542" s="178" t="s">
        <v>516</v>
      </c>
      <c r="B4542" s="178" t="s">
        <v>3249</v>
      </c>
      <c r="C4542" s="178" t="s">
        <v>630</v>
      </c>
      <c r="D4542" s="178" t="s">
        <v>629</v>
      </c>
      <c r="E4542" s="178" t="s">
        <v>567</v>
      </c>
    </row>
    <row r="4543" spans="1:5" x14ac:dyDescent="0.25">
      <c r="A4543" s="178" t="s">
        <v>516</v>
      </c>
      <c r="B4543" s="178" t="s">
        <v>3248</v>
      </c>
      <c r="C4543" s="178" t="s">
        <v>628</v>
      </c>
      <c r="D4543" s="178" t="s">
        <v>627</v>
      </c>
      <c r="E4543" s="178" t="s">
        <v>641</v>
      </c>
    </row>
    <row r="4544" spans="1:5" x14ac:dyDescent="0.25">
      <c r="A4544" s="178" t="s">
        <v>516</v>
      </c>
      <c r="B4544" s="178" t="s">
        <v>3248</v>
      </c>
      <c r="C4544" s="178" t="s">
        <v>628</v>
      </c>
      <c r="D4544" s="178" t="s">
        <v>627</v>
      </c>
      <c r="E4544" s="178" t="s">
        <v>728</v>
      </c>
    </row>
    <row r="4545" spans="1:5" x14ac:dyDescent="0.25">
      <c r="A4545" s="178" t="s">
        <v>516</v>
      </c>
      <c r="B4545" s="178" t="s">
        <v>3248</v>
      </c>
      <c r="C4545" s="178" t="s">
        <v>628</v>
      </c>
      <c r="D4545" s="178" t="s">
        <v>627</v>
      </c>
      <c r="E4545" s="178" t="s">
        <v>881</v>
      </c>
    </row>
    <row r="4546" spans="1:5" x14ac:dyDescent="0.25">
      <c r="A4546" s="178" t="s">
        <v>516</v>
      </c>
      <c r="B4546" s="178" t="s">
        <v>3246</v>
      </c>
      <c r="C4546" s="178" t="s">
        <v>626</v>
      </c>
      <c r="D4546" s="178" t="s">
        <v>625</v>
      </c>
      <c r="E4546" s="178" t="s">
        <v>867</v>
      </c>
    </row>
    <row r="4547" spans="1:5" x14ac:dyDescent="0.25">
      <c r="A4547" s="178" t="s">
        <v>516</v>
      </c>
      <c r="B4547" s="178" t="s">
        <v>3246</v>
      </c>
      <c r="C4547" s="178" t="s">
        <v>626</v>
      </c>
      <c r="D4547" s="178" t="s">
        <v>625</v>
      </c>
      <c r="E4547" s="178" t="s">
        <v>647</v>
      </c>
    </row>
    <row r="4548" spans="1:5" x14ac:dyDescent="0.25">
      <c r="A4548" s="178" t="s">
        <v>516</v>
      </c>
      <c r="B4548" s="178" t="s">
        <v>3246</v>
      </c>
      <c r="C4548" s="178" t="s">
        <v>626</v>
      </c>
      <c r="D4548" s="178" t="s">
        <v>625</v>
      </c>
      <c r="E4548" s="178" t="s">
        <v>801</v>
      </c>
    </row>
    <row r="4549" spans="1:5" x14ac:dyDescent="0.25">
      <c r="A4549" s="178" t="s">
        <v>516</v>
      </c>
      <c r="B4549" s="178" t="s">
        <v>3246</v>
      </c>
      <c r="C4549" s="178" t="s">
        <v>626</v>
      </c>
      <c r="D4549" s="178" t="s">
        <v>625</v>
      </c>
      <c r="E4549" s="178" t="s">
        <v>3247</v>
      </c>
    </row>
    <row r="4550" spans="1:5" x14ac:dyDescent="0.25">
      <c r="A4550" s="178" t="s">
        <v>516</v>
      </c>
      <c r="B4550" s="178" t="s">
        <v>3246</v>
      </c>
      <c r="C4550" s="178" t="s">
        <v>626</v>
      </c>
      <c r="D4550" s="178" t="s">
        <v>625</v>
      </c>
      <c r="E4550" s="178" t="s">
        <v>732</v>
      </c>
    </row>
    <row r="4551" spans="1:5" x14ac:dyDescent="0.25">
      <c r="A4551" s="178" t="s">
        <v>516</v>
      </c>
      <c r="B4551" s="178" t="s">
        <v>3245</v>
      </c>
      <c r="C4551" s="178" t="s">
        <v>624</v>
      </c>
      <c r="D4551" s="178" t="s">
        <v>623</v>
      </c>
      <c r="E4551" s="178" t="s">
        <v>3244</v>
      </c>
    </row>
    <row r="4552" spans="1:5" x14ac:dyDescent="0.25">
      <c r="A4552" s="178" t="s">
        <v>516</v>
      </c>
      <c r="B4552" s="178" t="s">
        <v>3245</v>
      </c>
      <c r="C4552" s="178" t="s">
        <v>624</v>
      </c>
      <c r="D4552" s="178" t="s">
        <v>623</v>
      </c>
      <c r="E4552" s="178" t="s">
        <v>673</v>
      </c>
    </row>
    <row r="4553" spans="1:5" x14ac:dyDescent="0.25">
      <c r="A4553" s="178" t="s">
        <v>516</v>
      </c>
      <c r="B4553" s="178" t="s">
        <v>3245</v>
      </c>
      <c r="C4553" s="178" t="s">
        <v>624</v>
      </c>
      <c r="D4553" s="178" t="s">
        <v>623</v>
      </c>
      <c r="E4553" s="178" t="s">
        <v>665</v>
      </c>
    </row>
    <row r="4554" spans="1:5" x14ac:dyDescent="0.25">
      <c r="A4554" s="178" t="s">
        <v>516</v>
      </c>
      <c r="B4554" s="178" t="s">
        <v>3245</v>
      </c>
      <c r="C4554" s="178" t="s">
        <v>624</v>
      </c>
      <c r="D4554" s="178" t="s">
        <v>623</v>
      </c>
      <c r="E4554" s="178" t="s">
        <v>619</v>
      </c>
    </row>
    <row r="4555" spans="1:5" x14ac:dyDescent="0.25">
      <c r="A4555" s="178" t="s">
        <v>516</v>
      </c>
      <c r="B4555" s="178" t="s">
        <v>3245</v>
      </c>
      <c r="C4555" s="178" t="s">
        <v>624</v>
      </c>
      <c r="D4555" s="178" t="s">
        <v>623</v>
      </c>
      <c r="E4555" s="178" t="s">
        <v>621</v>
      </c>
    </row>
    <row r="4556" spans="1:5" x14ac:dyDescent="0.25">
      <c r="A4556" s="178" t="s">
        <v>516</v>
      </c>
      <c r="B4556" s="178" t="s">
        <v>3243</v>
      </c>
      <c r="C4556" s="178" t="s">
        <v>622</v>
      </c>
      <c r="D4556" s="178" t="s">
        <v>621</v>
      </c>
      <c r="E4556" s="178" t="s">
        <v>619</v>
      </c>
    </row>
    <row r="4557" spans="1:5" x14ac:dyDescent="0.25">
      <c r="A4557" s="178" t="s">
        <v>516</v>
      </c>
      <c r="B4557" s="178" t="s">
        <v>3243</v>
      </c>
      <c r="C4557" s="178" t="s">
        <v>622</v>
      </c>
      <c r="D4557" s="178" t="s">
        <v>621</v>
      </c>
      <c r="E4557" s="178" t="s">
        <v>623</v>
      </c>
    </row>
    <row r="4558" spans="1:5" x14ac:dyDescent="0.25">
      <c r="A4558" s="178" t="s">
        <v>516</v>
      </c>
      <c r="B4558" s="178" t="s">
        <v>3243</v>
      </c>
      <c r="C4558" s="178" t="s">
        <v>622</v>
      </c>
      <c r="D4558" s="178" t="s">
        <v>621</v>
      </c>
      <c r="E4558" s="178" t="s">
        <v>703</v>
      </c>
    </row>
    <row r="4559" spans="1:5" x14ac:dyDescent="0.25">
      <c r="A4559" s="178" t="s">
        <v>516</v>
      </c>
      <c r="B4559" s="178" t="s">
        <v>3243</v>
      </c>
      <c r="C4559" s="178" t="s">
        <v>622</v>
      </c>
      <c r="D4559" s="178" t="s">
        <v>621</v>
      </c>
      <c r="E4559" s="178" t="s">
        <v>3244</v>
      </c>
    </row>
    <row r="4560" spans="1:5" x14ac:dyDescent="0.25">
      <c r="A4560" s="178" t="s">
        <v>516</v>
      </c>
      <c r="B4560" s="178" t="s">
        <v>3243</v>
      </c>
      <c r="C4560" s="178" t="s">
        <v>622</v>
      </c>
      <c r="D4560" s="178" t="s">
        <v>621</v>
      </c>
      <c r="E4560" s="178" t="s">
        <v>695</v>
      </c>
    </row>
    <row r="4561" spans="1:5" x14ac:dyDescent="0.25">
      <c r="A4561" s="178" t="s">
        <v>516</v>
      </c>
      <c r="B4561" s="178" t="s">
        <v>3243</v>
      </c>
      <c r="C4561" s="178" t="s">
        <v>622</v>
      </c>
      <c r="D4561" s="178" t="s">
        <v>621</v>
      </c>
      <c r="E4561" s="178" t="s">
        <v>887</v>
      </c>
    </row>
    <row r="4562" spans="1:5" x14ac:dyDescent="0.25">
      <c r="A4562" s="178" t="s">
        <v>516</v>
      </c>
      <c r="B4562" s="178" t="s">
        <v>3243</v>
      </c>
      <c r="C4562" s="178" t="s">
        <v>622</v>
      </c>
      <c r="D4562" s="178" t="s">
        <v>621</v>
      </c>
      <c r="E4562" s="178" t="s">
        <v>3159</v>
      </c>
    </row>
    <row r="4563" spans="1:5" x14ac:dyDescent="0.25">
      <c r="A4563" s="178" t="s">
        <v>516</v>
      </c>
      <c r="B4563" s="178" t="s">
        <v>3242</v>
      </c>
      <c r="C4563" s="178" t="s">
        <v>620</v>
      </c>
      <c r="D4563" s="178" t="s">
        <v>619</v>
      </c>
      <c r="E4563" s="178" t="s">
        <v>695</v>
      </c>
    </row>
    <row r="4564" spans="1:5" x14ac:dyDescent="0.25">
      <c r="A4564" s="178" t="s">
        <v>516</v>
      </c>
      <c r="B4564" s="178" t="s">
        <v>3242</v>
      </c>
      <c r="C4564" s="178" t="s">
        <v>620</v>
      </c>
      <c r="D4564" s="178" t="s">
        <v>619</v>
      </c>
      <c r="E4564" s="178" t="s">
        <v>649</v>
      </c>
    </row>
    <row r="4565" spans="1:5" x14ac:dyDescent="0.25">
      <c r="A4565" s="178" t="s">
        <v>516</v>
      </c>
      <c r="B4565" s="178" t="s">
        <v>3242</v>
      </c>
      <c r="C4565" s="178" t="s">
        <v>620</v>
      </c>
      <c r="D4565" s="178" t="s">
        <v>619</v>
      </c>
      <c r="E4565" s="178" t="s">
        <v>514</v>
      </c>
    </row>
    <row r="4566" spans="1:5" x14ac:dyDescent="0.25">
      <c r="A4566" s="178" t="s">
        <v>516</v>
      </c>
      <c r="B4566" s="178" t="s">
        <v>3242</v>
      </c>
      <c r="C4566" s="178" t="s">
        <v>620</v>
      </c>
      <c r="D4566" s="178" t="s">
        <v>619</v>
      </c>
      <c r="E4566" s="178" t="s">
        <v>623</v>
      </c>
    </row>
    <row r="4567" spans="1:5" x14ac:dyDescent="0.25">
      <c r="A4567" s="178" t="s">
        <v>516</v>
      </c>
      <c r="B4567" s="178" t="s">
        <v>3242</v>
      </c>
      <c r="C4567" s="178" t="s">
        <v>620</v>
      </c>
      <c r="D4567" s="178" t="s">
        <v>619</v>
      </c>
      <c r="E4567" s="178" t="s">
        <v>521</v>
      </c>
    </row>
    <row r="4568" spans="1:5" x14ac:dyDescent="0.25">
      <c r="A4568" s="178" t="s">
        <v>516</v>
      </c>
      <c r="B4568" s="178" t="s">
        <v>3242</v>
      </c>
      <c r="C4568" s="178" t="s">
        <v>620</v>
      </c>
      <c r="D4568" s="178" t="s">
        <v>619</v>
      </c>
      <c r="E4568" s="178" t="s">
        <v>621</v>
      </c>
    </row>
    <row r="4569" spans="1:5" x14ac:dyDescent="0.25">
      <c r="A4569" s="178" t="s">
        <v>516</v>
      </c>
      <c r="B4569" s="178" t="s">
        <v>3242</v>
      </c>
      <c r="C4569" s="178" t="s">
        <v>620</v>
      </c>
      <c r="D4569" s="178" t="s">
        <v>619</v>
      </c>
      <c r="E4569" s="178" t="s">
        <v>711</v>
      </c>
    </row>
    <row r="4570" spans="1:5" x14ac:dyDescent="0.25">
      <c r="A4570" s="178" t="s">
        <v>516</v>
      </c>
      <c r="B4570" s="178" t="s">
        <v>3237</v>
      </c>
      <c r="C4570" s="178" t="s">
        <v>618</v>
      </c>
      <c r="D4570" s="178" t="s">
        <v>617</v>
      </c>
      <c r="E4570" s="178" t="s">
        <v>3218</v>
      </c>
    </row>
    <row r="4571" spans="1:5" x14ac:dyDescent="0.25">
      <c r="A4571" s="178" t="s">
        <v>516</v>
      </c>
      <c r="B4571" s="178" t="s">
        <v>3237</v>
      </c>
      <c r="C4571" s="178" t="s">
        <v>618</v>
      </c>
      <c r="D4571" s="178" t="s">
        <v>617</v>
      </c>
      <c r="E4571" s="178" t="s">
        <v>3241</v>
      </c>
    </row>
    <row r="4572" spans="1:5" x14ac:dyDescent="0.25">
      <c r="A4572" s="178" t="s">
        <v>516</v>
      </c>
      <c r="B4572" s="178" t="s">
        <v>3237</v>
      </c>
      <c r="C4572" s="178" t="s">
        <v>618</v>
      </c>
      <c r="D4572" s="178" t="s">
        <v>617</v>
      </c>
      <c r="E4572" s="178" t="s">
        <v>3240</v>
      </c>
    </row>
    <row r="4573" spans="1:5" x14ac:dyDescent="0.25">
      <c r="A4573" s="178" t="s">
        <v>516</v>
      </c>
      <c r="B4573" s="178" t="s">
        <v>3237</v>
      </c>
      <c r="C4573" s="178" t="s">
        <v>618</v>
      </c>
      <c r="D4573" s="178" t="s">
        <v>617</v>
      </c>
      <c r="E4573" s="178" t="s">
        <v>3191</v>
      </c>
    </row>
    <row r="4574" spans="1:5" x14ac:dyDescent="0.25">
      <c r="A4574" s="178" t="s">
        <v>516</v>
      </c>
      <c r="B4574" s="178" t="s">
        <v>3237</v>
      </c>
      <c r="C4574" s="178" t="s">
        <v>618</v>
      </c>
      <c r="D4574" s="178" t="s">
        <v>617</v>
      </c>
      <c r="E4574" s="178" t="s">
        <v>597</v>
      </c>
    </row>
    <row r="4575" spans="1:5" x14ac:dyDescent="0.25">
      <c r="A4575" s="178" t="s">
        <v>516</v>
      </c>
      <c r="B4575" s="178" t="s">
        <v>3237</v>
      </c>
      <c r="C4575" s="178" t="s">
        <v>618</v>
      </c>
      <c r="D4575" s="178" t="s">
        <v>617</v>
      </c>
      <c r="E4575" s="178" t="s">
        <v>547</v>
      </c>
    </row>
    <row r="4576" spans="1:5" x14ac:dyDescent="0.25">
      <c r="A4576" s="178" t="s">
        <v>516</v>
      </c>
      <c r="B4576" s="178" t="s">
        <v>3237</v>
      </c>
      <c r="C4576" s="178" t="s">
        <v>618</v>
      </c>
      <c r="D4576" s="178" t="s">
        <v>617</v>
      </c>
      <c r="E4576" s="178" t="s">
        <v>591</v>
      </c>
    </row>
    <row r="4577" spans="1:5" x14ac:dyDescent="0.25">
      <c r="A4577" s="178" t="s">
        <v>516</v>
      </c>
      <c r="B4577" s="178" t="s">
        <v>3237</v>
      </c>
      <c r="C4577" s="178" t="s">
        <v>618</v>
      </c>
      <c r="D4577" s="178" t="s">
        <v>617</v>
      </c>
      <c r="E4577" s="178" t="s">
        <v>691</v>
      </c>
    </row>
    <row r="4578" spans="1:5" x14ac:dyDescent="0.25">
      <c r="A4578" s="178" t="s">
        <v>516</v>
      </c>
      <c r="B4578" s="178" t="s">
        <v>3237</v>
      </c>
      <c r="C4578" s="178" t="s">
        <v>618</v>
      </c>
      <c r="D4578" s="178" t="s">
        <v>617</v>
      </c>
      <c r="E4578" s="178" t="s">
        <v>869</v>
      </c>
    </row>
    <row r="4579" spans="1:5" x14ac:dyDescent="0.25">
      <c r="A4579" s="178" t="s">
        <v>516</v>
      </c>
      <c r="B4579" s="178" t="s">
        <v>3237</v>
      </c>
      <c r="C4579" s="178" t="s">
        <v>618</v>
      </c>
      <c r="D4579" s="178" t="s">
        <v>617</v>
      </c>
      <c r="E4579" s="178" t="s">
        <v>760</v>
      </c>
    </row>
    <row r="4580" spans="1:5" x14ac:dyDescent="0.25">
      <c r="A4580" s="178" t="s">
        <v>516</v>
      </c>
      <c r="B4580" s="178" t="s">
        <v>3237</v>
      </c>
      <c r="C4580" s="178" t="s">
        <v>618</v>
      </c>
      <c r="D4580" s="178" t="s">
        <v>617</v>
      </c>
      <c r="E4580" s="178" t="s">
        <v>571</v>
      </c>
    </row>
    <row r="4581" spans="1:5" x14ac:dyDescent="0.25">
      <c r="A4581" s="178" t="s">
        <v>516</v>
      </c>
      <c r="B4581" s="178" t="s">
        <v>3237</v>
      </c>
      <c r="C4581" s="178" t="s">
        <v>618</v>
      </c>
      <c r="D4581" s="178" t="s">
        <v>617</v>
      </c>
      <c r="E4581" s="178" t="s">
        <v>3239</v>
      </c>
    </row>
    <row r="4582" spans="1:5" x14ac:dyDescent="0.25">
      <c r="A4582" s="178" t="s">
        <v>516</v>
      </c>
      <c r="B4582" s="178" t="s">
        <v>3237</v>
      </c>
      <c r="C4582" s="178" t="s">
        <v>618</v>
      </c>
      <c r="D4582" s="178" t="s">
        <v>617</v>
      </c>
      <c r="E4582" s="178" t="s">
        <v>3238</v>
      </c>
    </row>
    <row r="4583" spans="1:5" x14ac:dyDescent="0.25">
      <c r="A4583" s="178" t="s">
        <v>516</v>
      </c>
      <c r="B4583" s="178" t="s">
        <v>3237</v>
      </c>
      <c r="C4583" s="178" t="s">
        <v>618</v>
      </c>
      <c r="D4583" s="178" t="s">
        <v>617</v>
      </c>
      <c r="E4583" s="178" t="s">
        <v>567</v>
      </c>
    </row>
    <row r="4584" spans="1:5" x14ac:dyDescent="0.25">
      <c r="A4584" s="178" t="s">
        <v>516</v>
      </c>
      <c r="B4584" s="178" t="s">
        <v>3237</v>
      </c>
      <c r="C4584" s="178" t="s">
        <v>618</v>
      </c>
      <c r="D4584" s="178" t="s">
        <v>617</v>
      </c>
      <c r="E4584" s="178" t="s">
        <v>847</v>
      </c>
    </row>
    <row r="4585" spans="1:5" x14ac:dyDescent="0.25">
      <c r="A4585" s="178" t="s">
        <v>516</v>
      </c>
      <c r="B4585" s="178" t="s">
        <v>3236</v>
      </c>
      <c r="C4585" s="178" t="s">
        <v>616</v>
      </c>
      <c r="D4585" s="178" t="s">
        <v>615</v>
      </c>
      <c r="E4585" s="178" t="s">
        <v>559</v>
      </c>
    </row>
    <row r="4586" spans="1:5" x14ac:dyDescent="0.25">
      <c r="A4586" s="178" t="s">
        <v>516</v>
      </c>
      <c r="B4586" s="178" t="s">
        <v>3236</v>
      </c>
      <c r="C4586" s="178" t="s">
        <v>616</v>
      </c>
      <c r="D4586" s="178" t="s">
        <v>615</v>
      </c>
      <c r="E4586" s="178" t="s">
        <v>819</v>
      </c>
    </row>
    <row r="4587" spans="1:5" x14ac:dyDescent="0.25">
      <c r="A4587" s="178" t="s">
        <v>516</v>
      </c>
      <c r="B4587" s="178" t="s">
        <v>3236</v>
      </c>
      <c r="C4587" s="178" t="s">
        <v>616</v>
      </c>
      <c r="D4587" s="178" t="s">
        <v>615</v>
      </c>
      <c r="E4587" s="178" t="s">
        <v>635</v>
      </c>
    </row>
    <row r="4588" spans="1:5" x14ac:dyDescent="0.25">
      <c r="A4588" s="178" t="s">
        <v>516</v>
      </c>
      <c r="B4588" s="178" t="s">
        <v>3235</v>
      </c>
      <c r="C4588" s="178" t="s">
        <v>614</v>
      </c>
      <c r="D4588" s="178" t="s">
        <v>613</v>
      </c>
      <c r="E4588" s="178" t="s">
        <v>717</v>
      </c>
    </row>
    <row r="4589" spans="1:5" x14ac:dyDescent="0.25">
      <c r="A4589" s="178" t="s">
        <v>516</v>
      </c>
      <c r="B4589" s="178" t="s">
        <v>3235</v>
      </c>
      <c r="C4589" s="178" t="s">
        <v>614</v>
      </c>
      <c r="D4589" s="178" t="s">
        <v>613</v>
      </c>
      <c r="E4589" s="178" t="s">
        <v>778</v>
      </c>
    </row>
    <row r="4590" spans="1:5" x14ac:dyDescent="0.25">
      <c r="A4590" s="178" t="s">
        <v>516</v>
      </c>
      <c r="B4590" s="178" t="s">
        <v>3235</v>
      </c>
      <c r="C4590" s="178" t="s">
        <v>614</v>
      </c>
      <c r="D4590" s="178" t="s">
        <v>613</v>
      </c>
      <c r="E4590" s="178" t="s">
        <v>583</v>
      </c>
    </row>
    <row r="4591" spans="1:5" x14ac:dyDescent="0.25">
      <c r="A4591" s="178" t="s">
        <v>516</v>
      </c>
      <c r="B4591" s="178" t="s">
        <v>3234</v>
      </c>
      <c r="C4591" s="178" t="s">
        <v>612</v>
      </c>
      <c r="D4591" s="178" t="s">
        <v>611</v>
      </c>
      <c r="E4591" s="178" t="s">
        <v>728</v>
      </c>
    </row>
    <row r="4592" spans="1:5" x14ac:dyDescent="0.25">
      <c r="A4592" s="178" t="s">
        <v>516</v>
      </c>
      <c r="B4592" s="178" t="s">
        <v>3234</v>
      </c>
      <c r="C4592" s="178" t="s">
        <v>612</v>
      </c>
      <c r="D4592" s="178" t="s">
        <v>611</v>
      </c>
      <c r="E4592" s="178" t="s">
        <v>3187</v>
      </c>
    </row>
    <row r="4593" spans="1:5" x14ac:dyDescent="0.25">
      <c r="A4593" s="178" t="s">
        <v>516</v>
      </c>
      <c r="B4593" s="178" t="s">
        <v>3234</v>
      </c>
      <c r="C4593" s="178" t="s">
        <v>612</v>
      </c>
      <c r="D4593" s="178" t="s">
        <v>611</v>
      </c>
      <c r="E4593" s="178" t="s">
        <v>897</v>
      </c>
    </row>
    <row r="4594" spans="1:5" x14ac:dyDescent="0.25">
      <c r="A4594" s="178" t="s">
        <v>516</v>
      </c>
      <c r="B4594" s="178" t="s">
        <v>3234</v>
      </c>
      <c r="C4594" s="178" t="s">
        <v>612</v>
      </c>
      <c r="D4594" s="178" t="s">
        <v>611</v>
      </c>
      <c r="E4594" s="178" t="s">
        <v>3213</v>
      </c>
    </row>
    <row r="4595" spans="1:5" x14ac:dyDescent="0.25">
      <c r="A4595" s="178" t="s">
        <v>516</v>
      </c>
      <c r="B4595" s="178" t="s">
        <v>3233</v>
      </c>
      <c r="D4595" s="178" t="s">
        <v>3232</v>
      </c>
      <c r="E4595" s="178" t="s">
        <v>3231</v>
      </c>
    </row>
    <row r="4596" spans="1:5" x14ac:dyDescent="0.25">
      <c r="A4596" s="178" t="s">
        <v>516</v>
      </c>
      <c r="B4596" s="178" t="s">
        <v>3230</v>
      </c>
      <c r="C4596" s="178" t="s">
        <v>608</v>
      </c>
      <c r="D4596" s="178" t="s">
        <v>607</v>
      </c>
      <c r="E4596" s="178" t="s">
        <v>885</v>
      </c>
    </row>
    <row r="4597" spans="1:5" x14ac:dyDescent="0.25">
      <c r="A4597" s="178" t="s">
        <v>516</v>
      </c>
      <c r="B4597" s="178" t="s">
        <v>3230</v>
      </c>
      <c r="C4597" s="178" t="s">
        <v>608</v>
      </c>
      <c r="D4597" s="178" t="s">
        <v>607</v>
      </c>
      <c r="E4597" s="178" t="s">
        <v>829</v>
      </c>
    </row>
    <row r="4598" spans="1:5" x14ac:dyDescent="0.25">
      <c r="A4598" s="178" t="s">
        <v>516</v>
      </c>
      <c r="B4598" s="178" t="s">
        <v>3230</v>
      </c>
      <c r="C4598" s="178" t="s">
        <v>608</v>
      </c>
      <c r="D4598" s="178" t="s">
        <v>607</v>
      </c>
      <c r="E4598" s="178" t="s">
        <v>3213</v>
      </c>
    </row>
    <row r="4599" spans="1:5" x14ac:dyDescent="0.25">
      <c r="A4599" s="178" t="s">
        <v>516</v>
      </c>
      <c r="B4599" s="178" t="s">
        <v>3230</v>
      </c>
      <c r="C4599" s="178" t="s">
        <v>608</v>
      </c>
      <c r="D4599" s="178" t="s">
        <v>607</v>
      </c>
      <c r="E4599" s="178" t="s">
        <v>819</v>
      </c>
    </row>
    <row r="4600" spans="1:5" x14ac:dyDescent="0.25">
      <c r="A4600" s="178" t="s">
        <v>516</v>
      </c>
      <c r="B4600" s="178" t="s">
        <v>3230</v>
      </c>
      <c r="C4600" s="178" t="s">
        <v>608</v>
      </c>
      <c r="D4600" s="178" t="s">
        <v>607</v>
      </c>
      <c r="E4600" s="178" t="s">
        <v>228</v>
      </c>
    </row>
    <row r="4601" spans="1:5" x14ac:dyDescent="0.25">
      <c r="A4601" s="178" t="s">
        <v>516</v>
      </c>
      <c r="B4601" s="178" t="s">
        <v>3230</v>
      </c>
      <c r="C4601" s="178" t="s">
        <v>608</v>
      </c>
      <c r="D4601" s="178" t="s">
        <v>607</v>
      </c>
      <c r="E4601" s="178" t="s">
        <v>897</v>
      </c>
    </row>
    <row r="4602" spans="1:5" x14ac:dyDescent="0.25">
      <c r="A4602" s="178" t="s">
        <v>516</v>
      </c>
      <c r="B4602" s="178" t="s">
        <v>3229</v>
      </c>
      <c r="C4602" s="178" t="s">
        <v>606</v>
      </c>
      <c r="D4602" s="178" t="s">
        <v>605</v>
      </c>
      <c r="E4602" s="178" t="s">
        <v>750</v>
      </c>
    </row>
    <row r="4603" spans="1:5" x14ac:dyDescent="0.25">
      <c r="A4603" s="178" t="s">
        <v>516</v>
      </c>
      <c r="B4603" s="178" t="s">
        <v>3229</v>
      </c>
      <c r="C4603" s="178" t="s">
        <v>606</v>
      </c>
      <c r="D4603" s="178" t="s">
        <v>605</v>
      </c>
      <c r="E4603" s="178" t="s">
        <v>675</v>
      </c>
    </row>
    <row r="4604" spans="1:5" x14ac:dyDescent="0.25">
      <c r="A4604" s="178" t="s">
        <v>516</v>
      </c>
      <c r="B4604" s="178" t="s">
        <v>3229</v>
      </c>
      <c r="C4604" s="178" t="s">
        <v>606</v>
      </c>
      <c r="D4604" s="178" t="s">
        <v>605</v>
      </c>
      <c r="E4604" s="178" t="s">
        <v>770</v>
      </c>
    </row>
    <row r="4605" spans="1:5" x14ac:dyDescent="0.25">
      <c r="A4605" s="178" t="s">
        <v>516</v>
      </c>
      <c r="B4605" s="178" t="s">
        <v>3229</v>
      </c>
      <c r="C4605" s="178" t="s">
        <v>606</v>
      </c>
      <c r="D4605" s="178" t="s">
        <v>605</v>
      </c>
      <c r="E4605" s="178" t="s">
        <v>762</v>
      </c>
    </row>
    <row r="4606" spans="1:5" x14ac:dyDescent="0.25">
      <c r="A4606" s="178" t="s">
        <v>516</v>
      </c>
      <c r="B4606" s="178" t="s">
        <v>3229</v>
      </c>
      <c r="C4606" s="178" t="s">
        <v>606</v>
      </c>
      <c r="D4606" s="178" t="s">
        <v>605</v>
      </c>
      <c r="E4606" s="178" t="s">
        <v>595</v>
      </c>
    </row>
    <row r="4607" spans="1:5" x14ac:dyDescent="0.25">
      <c r="A4607" s="178" t="s">
        <v>516</v>
      </c>
      <c r="B4607" s="178" t="s">
        <v>3229</v>
      </c>
      <c r="C4607" s="178" t="s">
        <v>606</v>
      </c>
      <c r="D4607" s="178" t="s">
        <v>605</v>
      </c>
      <c r="E4607" s="178" t="s">
        <v>3228</v>
      </c>
    </row>
    <row r="4608" spans="1:5" x14ac:dyDescent="0.25">
      <c r="A4608" s="178" t="s">
        <v>516</v>
      </c>
      <c r="B4608" s="178" t="s">
        <v>3225</v>
      </c>
      <c r="C4608" s="178" t="s">
        <v>604</v>
      </c>
      <c r="D4608" s="178" t="s">
        <v>603</v>
      </c>
      <c r="E4608" s="178" t="s">
        <v>730</v>
      </c>
    </row>
    <row r="4609" spans="1:5" x14ac:dyDescent="0.25">
      <c r="A4609" s="178" t="s">
        <v>516</v>
      </c>
      <c r="B4609" s="178" t="s">
        <v>3225</v>
      </c>
      <c r="C4609" s="178" t="s">
        <v>604</v>
      </c>
      <c r="D4609" s="178" t="s">
        <v>603</v>
      </c>
      <c r="E4609" s="178" t="s">
        <v>795</v>
      </c>
    </row>
    <row r="4610" spans="1:5" x14ac:dyDescent="0.25">
      <c r="A4610" s="178" t="s">
        <v>516</v>
      </c>
      <c r="B4610" s="178" t="s">
        <v>3225</v>
      </c>
      <c r="C4610" s="178" t="s">
        <v>604</v>
      </c>
      <c r="D4610" s="178" t="s">
        <v>603</v>
      </c>
      <c r="E4610" s="178" t="s">
        <v>533</v>
      </c>
    </row>
    <row r="4611" spans="1:5" x14ac:dyDescent="0.25">
      <c r="A4611" s="178" t="s">
        <v>516</v>
      </c>
      <c r="B4611" s="178" t="s">
        <v>3225</v>
      </c>
      <c r="C4611" s="178" t="s">
        <v>604</v>
      </c>
      <c r="D4611" s="178" t="s">
        <v>603</v>
      </c>
      <c r="E4611" s="178" t="s">
        <v>3155</v>
      </c>
    </row>
    <row r="4612" spans="1:5" x14ac:dyDescent="0.25">
      <c r="A4612" s="178" t="s">
        <v>516</v>
      </c>
      <c r="B4612" s="178" t="s">
        <v>3225</v>
      </c>
      <c r="C4612" s="178" t="s">
        <v>604</v>
      </c>
      <c r="D4612" s="178" t="s">
        <v>603</v>
      </c>
      <c r="E4612" s="178" t="s">
        <v>3227</v>
      </c>
    </row>
    <row r="4613" spans="1:5" x14ac:dyDescent="0.25">
      <c r="A4613" s="178" t="s">
        <v>516</v>
      </c>
      <c r="B4613" s="178" t="s">
        <v>3225</v>
      </c>
      <c r="C4613" s="178" t="s">
        <v>604</v>
      </c>
      <c r="D4613" s="178" t="s">
        <v>603</v>
      </c>
      <c r="E4613" s="178" t="s">
        <v>3152</v>
      </c>
    </row>
    <row r="4614" spans="1:5" x14ac:dyDescent="0.25">
      <c r="A4614" s="178" t="s">
        <v>516</v>
      </c>
      <c r="B4614" s="178" t="s">
        <v>3225</v>
      </c>
      <c r="C4614" s="178" t="s">
        <v>604</v>
      </c>
      <c r="D4614" s="178" t="s">
        <v>603</v>
      </c>
      <c r="E4614" s="178" t="s">
        <v>827</v>
      </c>
    </row>
    <row r="4615" spans="1:5" x14ac:dyDescent="0.25">
      <c r="A4615" s="178" t="s">
        <v>516</v>
      </c>
      <c r="B4615" s="178" t="s">
        <v>3225</v>
      </c>
      <c r="C4615" s="178" t="s">
        <v>604</v>
      </c>
      <c r="D4615" s="178" t="s">
        <v>603</v>
      </c>
      <c r="E4615" s="178" t="s">
        <v>3226</v>
      </c>
    </row>
    <row r="4616" spans="1:5" x14ac:dyDescent="0.25">
      <c r="A4616" s="178" t="s">
        <v>516</v>
      </c>
      <c r="B4616" s="178" t="s">
        <v>3225</v>
      </c>
      <c r="C4616" s="178" t="s">
        <v>604</v>
      </c>
      <c r="D4616" s="178" t="s">
        <v>603</v>
      </c>
      <c r="E4616" s="178" t="s">
        <v>3157</v>
      </c>
    </row>
    <row r="4617" spans="1:5" x14ac:dyDescent="0.25">
      <c r="A4617" s="178" t="s">
        <v>516</v>
      </c>
      <c r="B4617" s="178" t="s">
        <v>3225</v>
      </c>
      <c r="C4617" s="178" t="s">
        <v>604</v>
      </c>
      <c r="D4617" s="178" t="s">
        <v>603</v>
      </c>
      <c r="E4617" s="178" t="s">
        <v>845</v>
      </c>
    </row>
    <row r="4618" spans="1:5" x14ac:dyDescent="0.25">
      <c r="A4618" s="178" t="s">
        <v>516</v>
      </c>
      <c r="B4618" s="178" t="s">
        <v>3224</v>
      </c>
      <c r="C4618" s="178" t="s">
        <v>602</v>
      </c>
      <c r="D4618" s="178" t="s">
        <v>601</v>
      </c>
      <c r="E4618" s="178" t="s">
        <v>831</v>
      </c>
    </row>
    <row r="4619" spans="1:5" x14ac:dyDescent="0.25">
      <c r="A4619" s="178" t="s">
        <v>516</v>
      </c>
      <c r="B4619" s="178" t="s">
        <v>3224</v>
      </c>
      <c r="C4619" s="178" t="s">
        <v>602</v>
      </c>
      <c r="D4619" s="178" t="s">
        <v>601</v>
      </c>
      <c r="E4619" s="178" t="s">
        <v>3189</v>
      </c>
    </row>
    <row r="4620" spans="1:5" x14ac:dyDescent="0.25">
      <c r="A4620" s="178" t="s">
        <v>516</v>
      </c>
      <c r="B4620" s="178" t="s">
        <v>3224</v>
      </c>
      <c r="C4620" s="178" t="s">
        <v>602</v>
      </c>
      <c r="D4620" s="178" t="s">
        <v>601</v>
      </c>
      <c r="E4620" s="178" t="s">
        <v>843</v>
      </c>
    </row>
    <row r="4621" spans="1:5" x14ac:dyDescent="0.25">
      <c r="A4621" s="178" t="s">
        <v>516</v>
      </c>
      <c r="B4621" s="178" t="s">
        <v>3223</v>
      </c>
      <c r="C4621" s="178" t="s">
        <v>600</v>
      </c>
      <c r="D4621" s="178" t="s">
        <v>599</v>
      </c>
      <c r="E4621" s="178" t="s">
        <v>711</v>
      </c>
    </row>
    <row r="4622" spans="1:5" x14ac:dyDescent="0.25">
      <c r="A4622" s="178" t="s">
        <v>516</v>
      </c>
      <c r="B4622" s="178" t="s">
        <v>3223</v>
      </c>
      <c r="C4622" s="178" t="s">
        <v>600</v>
      </c>
      <c r="D4622" s="178" t="s">
        <v>599</v>
      </c>
      <c r="E4622" s="178" t="s">
        <v>863</v>
      </c>
    </row>
    <row r="4623" spans="1:5" x14ac:dyDescent="0.25">
      <c r="A4623" s="178" t="s">
        <v>516</v>
      </c>
      <c r="B4623" s="178" t="s">
        <v>3223</v>
      </c>
      <c r="C4623" s="178" t="s">
        <v>600</v>
      </c>
      <c r="D4623" s="178" t="s">
        <v>599</v>
      </c>
      <c r="E4623" s="178" t="s">
        <v>619</v>
      </c>
    </row>
    <row r="4624" spans="1:5" x14ac:dyDescent="0.25">
      <c r="A4624" s="178" t="s">
        <v>516</v>
      </c>
      <c r="B4624" s="178" t="s">
        <v>3223</v>
      </c>
      <c r="C4624" s="178" t="s">
        <v>600</v>
      </c>
      <c r="D4624" s="178" t="s">
        <v>599</v>
      </c>
      <c r="E4624" s="178" t="s">
        <v>3151</v>
      </c>
    </row>
    <row r="4625" spans="1:5" x14ac:dyDescent="0.25">
      <c r="A4625" s="178" t="s">
        <v>516</v>
      </c>
      <c r="B4625" s="178" t="s">
        <v>3223</v>
      </c>
      <c r="C4625" s="178" t="s">
        <v>600</v>
      </c>
      <c r="D4625" s="178" t="s">
        <v>599</v>
      </c>
      <c r="E4625" s="178" t="s">
        <v>3208</v>
      </c>
    </row>
    <row r="4626" spans="1:5" x14ac:dyDescent="0.25">
      <c r="A4626" s="178" t="s">
        <v>516</v>
      </c>
      <c r="B4626" s="178" t="s">
        <v>3223</v>
      </c>
      <c r="C4626" s="178" t="s">
        <v>600</v>
      </c>
      <c r="D4626" s="178" t="s">
        <v>599</v>
      </c>
      <c r="E4626" s="178" t="s">
        <v>649</v>
      </c>
    </row>
    <row r="4627" spans="1:5" x14ac:dyDescent="0.25">
      <c r="A4627" s="178" t="s">
        <v>516</v>
      </c>
      <c r="B4627" s="178" t="s">
        <v>3222</v>
      </c>
      <c r="C4627" s="178" t="s">
        <v>598</v>
      </c>
      <c r="D4627" s="178" t="s">
        <v>597</v>
      </c>
      <c r="E4627" s="178" t="s">
        <v>541</v>
      </c>
    </row>
    <row r="4628" spans="1:5" x14ac:dyDescent="0.25">
      <c r="A4628" s="178" t="s">
        <v>516</v>
      </c>
      <c r="B4628" s="178" t="s">
        <v>3222</v>
      </c>
      <c r="C4628" s="178" t="s">
        <v>598</v>
      </c>
      <c r="D4628" s="178" t="s">
        <v>597</v>
      </c>
      <c r="E4628" s="178" t="s">
        <v>723</v>
      </c>
    </row>
    <row r="4629" spans="1:5" x14ac:dyDescent="0.25">
      <c r="A4629" s="178" t="s">
        <v>516</v>
      </c>
      <c r="B4629" s="178" t="s">
        <v>3222</v>
      </c>
      <c r="C4629" s="178" t="s">
        <v>598</v>
      </c>
      <c r="D4629" s="178" t="s">
        <v>597</v>
      </c>
      <c r="E4629" s="178" t="s">
        <v>547</v>
      </c>
    </row>
    <row r="4630" spans="1:5" x14ac:dyDescent="0.25">
      <c r="A4630" s="178" t="s">
        <v>516</v>
      </c>
      <c r="B4630" s="178" t="s">
        <v>3222</v>
      </c>
      <c r="C4630" s="178" t="s">
        <v>598</v>
      </c>
      <c r="D4630" s="178" t="s">
        <v>597</v>
      </c>
      <c r="E4630" s="178" t="s">
        <v>877</v>
      </c>
    </row>
    <row r="4631" spans="1:5" x14ac:dyDescent="0.25">
      <c r="A4631" s="178" t="s">
        <v>516</v>
      </c>
      <c r="B4631" s="178" t="s">
        <v>3222</v>
      </c>
      <c r="C4631" s="178" t="s">
        <v>598</v>
      </c>
      <c r="D4631" s="178" t="s">
        <v>597</v>
      </c>
      <c r="E4631" s="178" t="s">
        <v>591</v>
      </c>
    </row>
    <row r="4632" spans="1:5" x14ac:dyDescent="0.25">
      <c r="A4632" s="178" t="s">
        <v>516</v>
      </c>
      <c r="B4632" s="178" t="s">
        <v>3221</v>
      </c>
      <c r="C4632" s="178" t="s">
        <v>596</v>
      </c>
      <c r="D4632" s="178" t="s">
        <v>595</v>
      </c>
      <c r="E4632" s="178" t="s">
        <v>770</v>
      </c>
    </row>
    <row r="4633" spans="1:5" x14ac:dyDescent="0.25">
      <c r="A4633" s="178" t="s">
        <v>516</v>
      </c>
      <c r="B4633" s="178" t="s">
        <v>3221</v>
      </c>
      <c r="C4633" s="178" t="s">
        <v>596</v>
      </c>
      <c r="D4633" s="178" t="s">
        <v>595</v>
      </c>
      <c r="E4633" s="178" t="s">
        <v>750</v>
      </c>
    </row>
    <row r="4634" spans="1:5" x14ac:dyDescent="0.25">
      <c r="A4634" s="178" t="s">
        <v>516</v>
      </c>
      <c r="B4634" s="178" t="s">
        <v>3221</v>
      </c>
      <c r="C4634" s="178" t="s">
        <v>596</v>
      </c>
      <c r="D4634" s="178" t="s">
        <v>595</v>
      </c>
      <c r="E4634" s="178" t="s">
        <v>3143</v>
      </c>
    </row>
    <row r="4635" spans="1:5" x14ac:dyDescent="0.25">
      <c r="A4635" s="178" t="s">
        <v>516</v>
      </c>
      <c r="B4635" s="178" t="s">
        <v>3221</v>
      </c>
      <c r="C4635" s="178" t="s">
        <v>596</v>
      </c>
      <c r="D4635" s="178" t="s">
        <v>595</v>
      </c>
      <c r="E4635" s="178" t="s">
        <v>691</v>
      </c>
    </row>
    <row r="4636" spans="1:5" x14ac:dyDescent="0.25">
      <c r="A4636" s="178" t="s">
        <v>516</v>
      </c>
      <c r="B4636" s="178" t="s">
        <v>3221</v>
      </c>
      <c r="C4636" s="178" t="s">
        <v>596</v>
      </c>
      <c r="D4636" s="178" t="s">
        <v>595</v>
      </c>
      <c r="E4636" s="178" t="s">
        <v>839</v>
      </c>
    </row>
    <row r="4637" spans="1:5" x14ac:dyDescent="0.25">
      <c r="A4637" s="178" t="s">
        <v>516</v>
      </c>
      <c r="B4637" s="178" t="s">
        <v>3219</v>
      </c>
      <c r="C4637" s="178" t="s">
        <v>594</v>
      </c>
      <c r="D4637" s="178" t="s">
        <v>593</v>
      </c>
      <c r="E4637" s="178" t="s">
        <v>734</v>
      </c>
    </row>
    <row r="4638" spans="1:5" x14ac:dyDescent="0.25">
      <c r="A4638" s="178" t="s">
        <v>516</v>
      </c>
      <c r="B4638" s="178" t="s">
        <v>3219</v>
      </c>
      <c r="C4638" s="178" t="s">
        <v>594</v>
      </c>
      <c r="D4638" s="178" t="s">
        <v>593</v>
      </c>
      <c r="E4638" s="178" t="s">
        <v>514</v>
      </c>
    </row>
    <row r="4639" spans="1:5" x14ac:dyDescent="0.25">
      <c r="A4639" s="178" t="s">
        <v>516</v>
      </c>
      <c r="B4639" s="178" t="s">
        <v>3219</v>
      </c>
      <c r="C4639" s="178" t="s">
        <v>594</v>
      </c>
      <c r="D4639" s="178" t="s">
        <v>593</v>
      </c>
      <c r="E4639" s="178" t="s">
        <v>3220</v>
      </c>
    </row>
    <row r="4640" spans="1:5" x14ac:dyDescent="0.25">
      <c r="A4640" s="178" t="s">
        <v>516</v>
      </c>
      <c r="B4640" s="178" t="s">
        <v>3219</v>
      </c>
      <c r="C4640" s="178" t="s">
        <v>594</v>
      </c>
      <c r="D4640" s="178" t="s">
        <v>593</v>
      </c>
      <c r="E4640" s="178" t="s">
        <v>3140</v>
      </c>
    </row>
    <row r="4641" spans="1:5" x14ac:dyDescent="0.25">
      <c r="A4641" s="178" t="s">
        <v>516</v>
      </c>
      <c r="B4641" s="178" t="s">
        <v>3219</v>
      </c>
      <c r="C4641" s="178" t="s">
        <v>594</v>
      </c>
      <c r="D4641" s="178" t="s">
        <v>593</v>
      </c>
      <c r="E4641" s="178" t="s">
        <v>657</v>
      </c>
    </row>
    <row r="4642" spans="1:5" x14ac:dyDescent="0.25">
      <c r="A4642" s="178" t="s">
        <v>516</v>
      </c>
      <c r="B4642" s="178" t="s">
        <v>3217</v>
      </c>
      <c r="C4642" s="178" t="s">
        <v>592</v>
      </c>
      <c r="D4642" s="178" t="s">
        <v>591</v>
      </c>
      <c r="E4642" s="178" t="s">
        <v>869</v>
      </c>
    </row>
    <row r="4643" spans="1:5" x14ac:dyDescent="0.25">
      <c r="A4643" s="178" t="s">
        <v>516</v>
      </c>
      <c r="B4643" s="178" t="s">
        <v>3217</v>
      </c>
      <c r="C4643" s="178" t="s">
        <v>592</v>
      </c>
      <c r="D4643" s="178" t="s">
        <v>591</v>
      </c>
      <c r="E4643" s="178" t="s">
        <v>617</v>
      </c>
    </row>
    <row r="4644" spans="1:5" x14ac:dyDescent="0.25">
      <c r="A4644" s="178" t="s">
        <v>516</v>
      </c>
      <c r="B4644" s="178" t="s">
        <v>3217</v>
      </c>
      <c r="C4644" s="178" t="s">
        <v>592</v>
      </c>
      <c r="D4644" s="178" t="s">
        <v>591</v>
      </c>
      <c r="E4644" s="178" t="s">
        <v>547</v>
      </c>
    </row>
    <row r="4645" spans="1:5" x14ac:dyDescent="0.25">
      <c r="A4645" s="178" t="s">
        <v>516</v>
      </c>
      <c r="B4645" s="178" t="s">
        <v>3217</v>
      </c>
      <c r="C4645" s="178" t="s">
        <v>592</v>
      </c>
      <c r="D4645" s="178" t="s">
        <v>591</v>
      </c>
      <c r="E4645" s="178" t="s">
        <v>723</v>
      </c>
    </row>
    <row r="4646" spans="1:5" x14ac:dyDescent="0.25">
      <c r="A4646" s="178" t="s">
        <v>516</v>
      </c>
      <c r="B4646" s="178" t="s">
        <v>3217</v>
      </c>
      <c r="C4646" s="178" t="s">
        <v>592</v>
      </c>
      <c r="D4646" s="178" t="s">
        <v>591</v>
      </c>
      <c r="E4646" s="178" t="s">
        <v>3191</v>
      </c>
    </row>
    <row r="4647" spans="1:5" x14ac:dyDescent="0.25">
      <c r="A4647" s="178" t="s">
        <v>516</v>
      </c>
      <c r="B4647" s="178" t="s">
        <v>3217</v>
      </c>
      <c r="C4647" s="178" t="s">
        <v>592</v>
      </c>
      <c r="D4647" s="178" t="s">
        <v>591</v>
      </c>
      <c r="E4647" s="178" t="s">
        <v>3199</v>
      </c>
    </row>
    <row r="4648" spans="1:5" x14ac:dyDescent="0.25">
      <c r="A4648" s="178" t="s">
        <v>516</v>
      </c>
      <c r="B4648" s="178" t="s">
        <v>3217</v>
      </c>
      <c r="C4648" s="178" t="s">
        <v>592</v>
      </c>
      <c r="D4648" s="178" t="s">
        <v>591</v>
      </c>
      <c r="E4648" s="178" t="s">
        <v>597</v>
      </c>
    </row>
    <row r="4649" spans="1:5" x14ac:dyDescent="0.25">
      <c r="A4649" s="178" t="s">
        <v>516</v>
      </c>
      <c r="B4649" s="178" t="s">
        <v>3217</v>
      </c>
      <c r="C4649" s="178" t="s">
        <v>592</v>
      </c>
      <c r="D4649" s="178" t="s">
        <v>591</v>
      </c>
      <c r="E4649" s="178" t="s">
        <v>3218</v>
      </c>
    </row>
    <row r="4650" spans="1:5" x14ac:dyDescent="0.25">
      <c r="A4650" s="178" t="s">
        <v>516</v>
      </c>
      <c r="B4650" s="178" t="s">
        <v>3217</v>
      </c>
      <c r="C4650" s="178" t="s">
        <v>592</v>
      </c>
      <c r="D4650" s="178" t="s">
        <v>591</v>
      </c>
      <c r="E4650" s="178" t="s">
        <v>3145</v>
      </c>
    </row>
    <row r="4651" spans="1:5" x14ac:dyDescent="0.25">
      <c r="A4651" s="178" t="s">
        <v>516</v>
      </c>
      <c r="B4651" s="178" t="s">
        <v>3215</v>
      </c>
      <c r="C4651" s="178" t="s">
        <v>590</v>
      </c>
      <c r="D4651" s="178" t="s">
        <v>589</v>
      </c>
      <c r="E4651" s="178" t="s">
        <v>625</v>
      </c>
    </row>
    <row r="4652" spans="1:5" x14ac:dyDescent="0.25">
      <c r="A4652" s="178" t="s">
        <v>516</v>
      </c>
      <c r="B4652" s="178" t="s">
        <v>3215</v>
      </c>
      <c r="C4652" s="178" t="s">
        <v>590</v>
      </c>
      <c r="D4652" s="178" t="s">
        <v>589</v>
      </c>
      <c r="E4652" s="178" t="s">
        <v>801</v>
      </c>
    </row>
    <row r="4653" spans="1:5" x14ac:dyDescent="0.25">
      <c r="A4653" s="178" t="s">
        <v>516</v>
      </c>
      <c r="B4653" s="178" t="s">
        <v>3215</v>
      </c>
      <c r="C4653" s="178" t="s">
        <v>590</v>
      </c>
      <c r="D4653" s="178" t="s">
        <v>589</v>
      </c>
      <c r="E4653" s="178" t="s">
        <v>647</v>
      </c>
    </row>
    <row r="4654" spans="1:5" x14ac:dyDescent="0.25">
      <c r="A4654" s="178" t="s">
        <v>516</v>
      </c>
      <c r="B4654" s="178" t="s">
        <v>3215</v>
      </c>
      <c r="C4654" s="178" t="s">
        <v>590</v>
      </c>
      <c r="D4654" s="178" t="s">
        <v>589</v>
      </c>
      <c r="E4654" s="178" t="s">
        <v>863</v>
      </c>
    </row>
    <row r="4655" spans="1:5" x14ac:dyDescent="0.25">
      <c r="A4655" s="178" t="s">
        <v>516</v>
      </c>
      <c r="B4655" s="178" t="s">
        <v>3215</v>
      </c>
      <c r="C4655" s="178" t="s">
        <v>590</v>
      </c>
      <c r="D4655" s="178" t="s">
        <v>589</v>
      </c>
      <c r="E4655" s="178" t="s">
        <v>793</v>
      </c>
    </row>
    <row r="4656" spans="1:5" x14ac:dyDescent="0.25">
      <c r="A4656" s="178" t="s">
        <v>516</v>
      </c>
      <c r="B4656" s="178" t="s">
        <v>3215</v>
      </c>
      <c r="C4656" s="178" t="s">
        <v>590</v>
      </c>
      <c r="D4656" s="178" t="s">
        <v>589</v>
      </c>
      <c r="E4656" s="178" t="s">
        <v>3216</v>
      </c>
    </row>
    <row r="4657" spans="1:5" x14ac:dyDescent="0.25">
      <c r="A4657" s="178" t="s">
        <v>516</v>
      </c>
      <c r="B4657" s="178" t="s">
        <v>3215</v>
      </c>
      <c r="C4657" s="178" t="s">
        <v>590</v>
      </c>
      <c r="D4657" s="178" t="s">
        <v>589</v>
      </c>
      <c r="E4657" s="178" t="s">
        <v>732</v>
      </c>
    </row>
    <row r="4658" spans="1:5" x14ac:dyDescent="0.25">
      <c r="A4658" s="178" t="s">
        <v>516</v>
      </c>
      <c r="B4658" s="178" t="s">
        <v>3214</v>
      </c>
      <c r="C4658" s="178" t="s">
        <v>588</v>
      </c>
      <c r="D4658" s="178" t="s">
        <v>587</v>
      </c>
      <c r="E4658" s="178" t="s">
        <v>541</v>
      </c>
    </row>
    <row r="4659" spans="1:5" x14ac:dyDescent="0.25">
      <c r="A4659" s="178" t="s">
        <v>516</v>
      </c>
      <c r="B4659" s="178" t="s">
        <v>3214</v>
      </c>
      <c r="C4659" s="178" t="s">
        <v>588</v>
      </c>
      <c r="D4659" s="178" t="s">
        <v>587</v>
      </c>
      <c r="E4659" s="178" t="s">
        <v>3189</v>
      </c>
    </row>
    <row r="4660" spans="1:5" x14ac:dyDescent="0.25">
      <c r="A4660" s="178" t="s">
        <v>516</v>
      </c>
      <c r="B4660" s="178" t="s">
        <v>3214</v>
      </c>
      <c r="C4660" s="178" t="s">
        <v>588</v>
      </c>
      <c r="D4660" s="178" t="s">
        <v>587</v>
      </c>
      <c r="E4660" s="178" t="s">
        <v>723</v>
      </c>
    </row>
    <row r="4661" spans="1:5" x14ac:dyDescent="0.25">
      <c r="A4661" s="178" t="s">
        <v>516</v>
      </c>
      <c r="B4661" s="178" t="s">
        <v>3214</v>
      </c>
      <c r="C4661" s="178" t="s">
        <v>588</v>
      </c>
      <c r="D4661" s="178" t="s">
        <v>587</v>
      </c>
      <c r="E4661" s="178" t="s">
        <v>843</v>
      </c>
    </row>
    <row r="4662" spans="1:5" x14ac:dyDescent="0.25">
      <c r="A4662" s="178" t="s">
        <v>516</v>
      </c>
      <c r="B4662" s="178" t="s">
        <v>3214</v>
      </c>
      <c r="C4662" s="178" t="s">
        <v>588</v>
      </c>
      <c r="D4662" s="178" t="s">
        <v>587</v>
      </c>
      <c r="E4662" s="178" t="s">
        <v>681</v>
      </c>
    </row>
    <row r="4663" spans="1:5" x14ac:dyDescent="0.25">
      <c r="A4663" s="178" t="s">
        <v>516</v>
      </c>
      <c r="B4663" s="178" t="s">
        <v>3212</v>
      </c>
      <c r="C4663" s="178" t="s">
        <v>586</v>
      </c>
      <c r="D4663" s="178" t="s">
        <v>585</v>
      </c>
      <c r="E4663" s="178" t="s">
        <v>535</v>
      </c>
    </row>
    <row r="4664" spans="1:5" x14ac:dyDescent="0.25">
      <c r="A4664" s="178" t="s">
        <v>516</v>
      </c>
      <c r="B4664" s="178" t="s">
        <v>3212</v>
      </c>
      <c r="C4664" s="178" t="s">
        <v>586</v>
      </c>
      <c r="D4664" s="178" t="s">
        <v>585</v>
      </c>
      <c r="E4664" s="178" t="s">
        <v>857</v>
      </c>
    </row>
    <row r="4665" spans="1:5" x14ac:dyDescent="0.25">
      <c r="A4665" s="178" t="s">
        <v>516</v>
      </c>
      <c r="B4665" s="178" t="s">
        <v>3212</v>
      </c>
      <c r="C4665" s="178" t="s">
        <v>586</v>
      </c>
      <c r="D4665" s="178" t="s">
        <v>585</v>
      </c>
      <c r="E4665" s="178" t="s">
        <v>673</v>
      </c>
    </row>
    <row r="4666" spans="1:5" x14ac:dyDescent="0.25">
      <c r="A4666" s="178" t="s">
        <v>516</v>
      </c>
      <c r="B4666" s="178" t="s">
        <v>3212</v>
      </c>
      <c r="C4666" s="178" t="s">
        <v>586</v>
      </c>
      <c r="D4666" s="178" t="s">
        <v>585</v>
      </c>
      <c r="E4666" s="178" t="s">
        <v>3213</v>
      </c>
    </row>
    <row r="4667" spans="1:5" x14ac:dyDescent="0.25">
      <c r="A4667" s="178" t="s">
        <v>516</v>
      </c>
      <c r="B4667" s="178" t="s">
        <v>3212</v>
      </c>
      <c r="C4667" s="178" t="s">
        <v>586</v>
      </c>
      <c r="D4667" s="178" t="s">
        <v>585</v>
      </c>
      <c r="E4667" s="178" t="s">
        <v>665</v>
      </c>
    </row>
    <row r="4668" spans="1:5" x14ac:dyDescent="0.25">
      <c r="A4668" s="178" t="s">
        <v>516</v>
      </c>
      <c r="B4668" s="178" t="s">
        <v>3212</v>
      </c>
      <c r="C4668" s="178" t="s">
        <v>586</v>
      </c>
      <c r="D4668" s="178" t="s">
        <v>585</v>
      </c>
      <c r="E4668" s="178" t="s">
        <v>661</v>
      </c>
    </row>
    <row r="4669" spans="1:5" x14ac:dyDescent="0.25">
      <c r="A4669" s="178" t="s">
        <v>516</v>
      </c>
      <c r="B4669" s="178" t="s">
        <v>3211</v>
      </c>
      <c r="C4669" s="178" t="s">
        <v>584</v>
      </c>
      <c r="D4669" s="178" t="s">
        <v>583</v>
      </c>
      <c r="E4669" s="178" t="s">
        <v>829</v>
      </c>
    </row>
    <row r="4670" spans="1:5" x14ac:dyDescent="0.25">
      <c r="A4670" s="178" t="s">
        <v>516</v>
      </c>
      <c r="B4670" s="178" t="s">
        <v>3211</v>
      </c>
      <c r="C4670" s="178" t="s">
        <v>584</v>
      </c>
      <c r="D4670" s="178" t="s">
        <v>583</v>
      </c>
      <c r="E4670" s="178" t="s">
        <v>613</v>
      </c>
    </row>
    <row r="4671" spans="1:5" x14ac:dyDescent="0.25">
      <c r="A4671" s="178" t="s">
        <v>516</v>
      </c>
      <c r="B4671" s="178" t="s">
        <v>3211</v>
      </c>
      <c r="C4671" s="178" t="s">
        <v>584</v>
      </c>
      <c r="D4671" s="178" t="s">
        <v>583</v>
      </c>
      <c r="E4671" s="178" t="s">
        <v>717</v>
      </c>
    </row>
    <row r="4672" spans="1:5" x14ac:dyDescent="0.25">
      <c r="A4672" s="178" t="s">
        <v>516</v>
      </c>
      <c r="B4672" s="178" t="s">
        <v>3211</v>
      </c>
      <c r="C4672" s="178" t="s">
        <v>584</v>
      </c>
      <c r="D4672" s="178" t="s">
        <v>583</v>
      </c>
      <c r="E4672" s="178" t="s">
        <v>778</v>
      </c>
    </row>
    <row r="4673" spans="1:5" x14ac:dyDescent="0.25">
      <c r="A4673" s="178" t="s">
        <v>516</v>
      </c>
      <c r="B4673" s="178" t="s">
        <v>3211</v>
      </c>
      <c r="C4673" s="178" t="s">
        <v>584</v>
      </c>
      <c r="D4673" s="178" t="s">
        <v>583</v>
      </c>
      <c r="E4673" s="178" t="s">
        <v>549</v>
      </c>
    </row>
    <row r="4674" spans="1:5" x14ac:dyDescent="0.25">
      <c r="A4674" s="178" t="s">
        <v>516</v>
      </c>
      <c r="B4674" s="178" t="s">
        <v>3209</v>
      </c>
      <c r="C4674" s="178" t="s">
        <v>582</v>
      </c>
      <c r="D4674" s="178" t="s">
        <v>581</v>
      </c>
      <c r="E4674" s="178" t="s">
        <v>881</v>
      </c>
    </row>
    <row r="4675" spans="1:5" x14ac:dyDescent="0.25">
      <c r="A4675" s="178" t="s">
        <v>516</v>
      </c>
      <c r="B4675" s="178" t="s">
        <v>3209</v>
      </c>
      <c r="C4675" s="178" t="s">
        <v>582</v>
      </c>
      <c r="D4675" s="178" t="s">
        <v>581</v>
      </c>
      <c r="E4675" s="178" t="s">
        <v>728</v>
      </c>
    </row>
    <row r="4676" spans="1:5" x14ac:dyDescent="0.25">
      <c r="A4676" s="178" t="s">
        <v>516</v>
      </c>
      <c r="B4676" s="178" t="s">
        <v>3209</v>
      </c>
      <c r="C4676" s="178" t="s">
        <v>582</v>
      </c>
      <c r="D4676" s="178" t="s">
        <v>581</v>
      </c>
      <c r="E4676" s="178" t="s">
        <v>3210</v>
      </c>
    </row>
    <row r="4677" spans="1:5" x14ac:dyDescent="0.25">
      <c r="A4677" s="178" t="s">
        <v>516</v>
      </c>
      <c r="B4677" s="178" t="s">
        <v>3209</v>
      </c>
      <c r="C4677" s="178" t="s">
        <v>582</v>
      </c>
      <c r="D4677" s="178" t="s">
        <v>581</v>
      </c>
      <c r="E4677" s="178" t="s">
        <v>897</v>
      </c>
    </row>
    <row r="4678" spans="1:5" x14ac:dyDescent="0.25">
      <c r="A4678" s="178" t="s">
        <v>516</v>
      </c>
      <c r="B4678" s="178" t="s">
        <v>3207</v>
      </c>
      <c r="C4678" s="178" t="s">
        <v>580</v>
      </c>
      <c r="D4678" s="178" t="s">
        <v>579</v>
      </c>
      <c r="E4678" s="178" t="s">
        <v>3208</v>
      </c>
    </row>
    <row r="4679" spans="1:5" x14ac:dyDescent="0.25">
      <c r="A4679" s="178" t="s">
        <v>516</v>
      </c>
      <c r="B4679" s="178" t="s">
        <v>3207</v>
      </c>
      <c r="C4679" s="178" t="s">
        <v>580</v>
      </c>
      <c r="D4679" s="178" t="s">
        <v>579</v>
      </c>
      <c r="E4679" s="178" t="s">
        <v>3178</v>
      </c>
    </row>
    <row r="4680" spans="1:5" x14ac:dyDescent="0.25">
      <c r="A4680" s="178" t="s">
        <v>516</v>
      </c>
      <c r="B4680" s="178" t="s">
        <v>3207</v>
      </c>
      <c r="C4680" s="178" t="s">
        <v>580</v>
      </c>
      <c r="D4680" s="178" t="s">
        <v>579</v>
      </c>
      <c r="E4680" s="178" t="s">
        <v>545</v>
      </c>
    </row>
    <row r="4681" spans="1:5" x14ac:dyDescent="0.25">
      <c r="A4681" s="178" t="s">
        <v>516</v>
      </c>
      <c r="B4681" s="178" t="s">
        <v>3206</v>
      </c>
      <c r="C4681" s="178" t="s">
        <v>576</v>
      </c>
      <c r="D4681" s="178" t="s">
        <v>575</v>
      </c>
      <c r="E4681" s="178" t="s">
        <v>537</v>
      </c>
    </row>
    <row r="4682" spans="1:5" x14ac:dyDescent="0.25">
      <c r="A4682" s="178" t="s">
        <v>516</v>
      </c>
      <c r="B4682" s="178" t="s">
        <v>3206</v>
      </c>
      <c r="C4682" s="178" t="s">
        <v>576</v>
      </c>
      <c r="D4682" s="178" t="s">
        <v>575</v>
      </c>
      <c r="E4682" s="178" t="s">
        <v>865</v>
      </c>
    </row>
    <row r="4683" spans="1:5" x14ac:dyDescent="0.25">
      <c r="A4683" s="178" t="s">
        <v>516</v>
      </c>
      <c r="B4683" s="178" t="s">
        <v>3206</v>
      </c>
      <c r="C4683" s="178" t="s">
        <v>576</v>
      </c>
      <c r="D4683" s="178" t="s">
        <v>575</v>
      </c>
      <c r="E4683" s="178" t="s">
        <v>685</v>
      </c>
    </row>
    <row r="4684" spans="1:5" x14ac:dyDescent="0.25">
      <c r="A4684" s="178" t="s">
        <v>516</v>
      </c>
      <c r="B4684" s="178" t="s">
        <v>3205</v>
      </c>
      <c r="C4684" s="178" t="s">
        <v>574</v>
      </c>
      <c r="D4684" s="178" t="s">
        <v>573</v>
      </c>
      <c r="E4684" s="178" t="s">
        <v>3143</v>
      </c>
    </row>
    <row r="4685" spans="1:5" x14ac:dyDescent="0.25">
      <c r="A4685" s="178" t="s">
        <v>516</v>
      </c>
      <c r="B4685" s="178" t="s">
        <v>3205</v>
      </c>
      <c r="C4685" s="178" t="s">
        <v>574</v>
      </c>
      <c r="D4685" s="178" t="s">
        <v>573</v>
      </c>
      <c r="E4685" s="178" t="s">
        <v>762</v>
      </c>
    </row>
    <row r="4686" spans="1:5" x14ac:dyDescent="0.25">
      <c r="A4686" s="178" t="s">
        <v>516</v>
      </c>
      <c r="B4686" s="178" t="s">
        <v>3205</v>
      </c>
      <c r="C4686" s="178" t="s">
        <v>574</v>
      </c>
      <c r="D4686" s="178" t="s">
        <v>573</v>
      </c>
      <c r="E4686" s="178" t="s">
        <v>770</v>
      </c>
    </row>
    <row r="4687" spans="1:5" x14ac:dyDescent="0.25">
      <c r="A4687" s="178" t="s">
        <v>516</v>
      </c>
      <c r="B4687" s="178" t="s">
        <v>3203</v>
      </c>
      <c r="C4687" s="178" t="s">
        <v>572</v>
      </c>
      <c r="D4687" s="178" t="s">
        <v>571</v>
      </c>
      <c r="E4687" s="178" t="s">
        <v>3199</v>
      </c>
    </row>
    <row r="4688" spans="1:5" x14ac:dyDescent="0.25">
      <c r="A4688" s="178" t="s">
        <v>516</v>
      </c>
      <c r="B4688" s="178" t="s">
        <v>3203</v>
      </c>
      <c r="C4688" s="178" t="s">
        <v>572</v>
      </c>
      <c r="D4688" s="178" t="s">
        <v>571</v>
      </c>
      <c r="E4688" s="178" t="s">
        <v>730</v>
      </c>
    </row>
    <row r="4689" spans="1:5" x14ac:dyDescent="0.25">
      <c r="A4689" s="178" t="s">
        <v>516</v>
      </c>
      <c r="B4689" s="178" t="s">
        <v>3203</v>
      </c>
      <c r="C4689" s="178" t="s">
        <v>572</v>
      </c>
      <c r="D4689" s="178" t="s">
        <v>571</v>
      </c>
      <c r="E4689" s="178" t="s">
        <v>3204</v>
      </c>
    </row>
    <row r="4690" spans="1:5" x14ac:dyDescent="0.25">
      <c r="A4690" s="178" t="s">
        <v>516</v>
      </c>
      <c r="B4690" s="178" t="s">
        <v>3203</v>
      </c>
      <c r="C4690" s="178" t="s">
        <v>572</v>
      </c>
      <c r="D4690" s="178" t="s">
        <v>571</v>
      </c>
      <c r="E4690" s="178" t="s">
        <v>845</v>
      </c>
    </row>
    <row r="4691" spans="1:5" x14ac:dyDescent="0.25">
      <c r="A4691" s="178" t="s">
        <v>516</v>
      </c>
      <c r="B4691" s="178" t="s">
        <v>3202</v>
      </c>
      <c r="C4691" s="178" t="s">
        <v>3201</v>
      </c>
      <c r="D4691" s="178" t="s">
        <v>3200</v>
      </c>
      <c r="E4691" s="178" t="s">
        <v>611</v>
      </c>
    </row>
    <row r="4692" spans="1:5" x14ac:dyDescent="0.25">
      <c r="A4692" s="178" t="s">
        <v>516</v>
      </c>
      <c r="B4692" s="178" t="s">
        <v>3202</v>
      </c>
      <c r="C4692" s="178" t="s">
        <v>3201</v>
      </c>
      <c r="D4692" s="178" t="s">
        <v>3200</v>
      </c>
      <c r="E4692" s="178" t="s">
        <v>3169</v>
      </c>
    </row>
    <row r="4693" spans="1:5" x14ac:dyDescent="0.25">
      <c r="A4693" s="178" t="s">
        <v>516</v>
      </c>
      <c r="B4693" s="178" t="s">
        <v>3202</v>
      </c>
      <c r="C4693" s="178" t="s">
        <v>3201</v>
      </c>
      <c r="D4693" s="178" t="s">
        <v>3200</v>
      </c>
      <c r="E4693" s="178" t="s">
        <v>3187</v>
      </c>
    </row>
    <row r="4694" spans="1:5" x14ac:dyDescent="0.25">
      <c r="A4694" s="178" t="s">
        <v>516</v>
      </c>
      <c r="B4694" s="178" t="s">
        <v>3197</v>
      </c>
      <c r="C4694" s="178" t="s">
        <v>570</v>
      </c>
      <c r="D4694" s="178" t="s">
        <v>569</v>
      </c>
      <c r="E4694" s="178" t="s">
        <v>617</v>
      </c>
    </row>
    <row r="4695" spans="1:5" x14ac:dyDescent="0.25">
      <c r="A4695" s="178" t="s">
        <v>516</v>
      </c>
      <c r="B4695" s="178" t="s">
        <v>3197</v>
      </c>
      <c r="C4695" s="178" t="s">
        <v>570</v>
      </c>
      <c r="D4695" s="178" t="s">
        <v>569</v>
      </c>
      <c r="E4695" s="178" t="s">
        <v>3199</v>
      </c>
    </row>
    <row r="4696" spans="1:5" x14ac:dyDescent="0.25">
      <c r="A4696" s="178" t="s">
        <v>516</v>
      </c>
      <c r="B4696" s="178" t="s">
        <v>3197</v>
      </c>
      <c r="C4696" s="178" t="s">
        <v>570</v>
      </c>
      <c r="D4696" s="178" t="s">
        <v>569</v>
      </c>
      <c r="E4696" s="178" t="s">
        <v>591</v>
      </c>
    </row>
    <row r="4697" spans="1:5" x14ac:dyDescent="0.25">
      <c r="A4697" s="178" t="s">
        <v>516</v>
      </c>
      <c r="B4697" s="178" t="s">
        <v>3197</v>
      </c>
      <c r="C4697" s="178" t="s">
        <v>570</v>
      </c>
      <c r="D4697" s="178" t="s">
        <v>569</v>
      </c>
      <c r="E4697" s="178" t="s">
        <v>827</v>
      </c>
    </row>
    <row r="4698" spans="1:5" x14ac:dyDescent="0.25">
      <c r="A4698" s="178" t="s">
        <v>516</v>
      </c>
      <c r="B4698" s="178" t="s">
        <v>3197</v>
      </c>
      <c r="C4698" s="178" t="s">
        <v>570</v>
      </c>
      <c r="D4698" s="178" t="s">
        <v>569</v>
      </c>
      <c r="E4698" s="178" t="s">
        <v>821</v>
      </c>
    </row>
    <row r="4699" spans="1:5" x14ac:dyDescent="0.25">
      <c r="A4699" s="178" t="s">
        <v>516</v>
      </c>
      <c r="B4699" s="178" t="s">
        <v>3197</v>
      </c>
      <c r="C4699" s="178" t="s">
        <v>570</v>
      </c>
      <c r="D4699" s="178" t="s">
        <v>569</v>
      </c>
      <c r="E4699" s="178" t="s">
        <v>869</v>
      </c>
    </row>
    <row r="4700" spans="1:5" x14ac:dyDescent="0.25">
      <c r="A4700" s="178" t="s">
        <v>516</v>
      </c>
      <c r="B4700" s="178" t="s">
        <v>3197</v>
      </c>
      <c r="C4700" s="178" t="s">
        <v>570</v>
      </c>
      <c r="D4700" s="178" t="s">
        <v>569</v>
      </c>
      <c r="E4700" s="178" t="s">
        <v>3198</v>
      </c>
    </row>
    <row r="4701" spans="1:5" x14ac:dyDescent="0.25">
      <c r="A4701" s="178" t="s">
        <v>516</v>
      </c>
      <c r="B4701" s="178" t="s">
        <v>3197</v>
      </c>
      <c r="C4701" s="178" t="s">
        <v>570</v>
      </c>
      <c r="D4701" s="178" t="s">
        <v>569</v>
      </c>
      <c r="E4701" s="178" t="s">
        <v>809</v>
      </c>
    </row>
    <row r="4702" spans="1:5" x14ac:dyDescent="0.25">
      <c r="A4702" s="178" t="s">
        <v>516</v>
      </c>
      <c r="B4702" s="178" t="s">
        <v>3197</v>
      </c>
      <c r="C4702" s="178" t="s">
        <v>570</v>
      </c>
      <c r="D4702" s="178" t="s">
        <v>569</v>
      </c>
      <c r="E4702" s="178" t="s">
        <v>867</v>
      </c>
    </row>
    <row r="4703" spans="1:5" x14ac:dyDescent="0.25">
      <c r="A4703" s="178" t="s">
        <v>516</v>
      </c>
      <c r="B4703" s="178" t="s">
        <v>3197</v>
      </c>
      <c r="C4703" s="178" t="s">
        <v>570</v>
      </c>
      <c r="D4703" s="178" t="s">
        <v>569</v>
      </c>
      <c r="E4703" s="178" t="s">
        <v>707</v>
      </c>
    </row>
    <row r="4704" spans="1:5" x14ac:dyDescent="0.25">
      <c r="A4704" s="178" t="s">
        <v>516</v>
      </c>
      <c r="B4704" s="178" t="s">
        <v>3196</v>
      </c>
      <c r="C4704" s="178" t="s">
        <v>568</v>
      </c>
      <c r="D4704" s="178" t="s">
        <v>567</v>
      </c>
      <c r="E4704" s="178" t="s">
        <v>629</v>
      </c>
    </row>
    <row r="4705" spans="1:5" x14ac:dyDescent="0.25">
      <c r="A4705" s="178" t="s">
        <v>516</v>
      </c>
      <c r="B4705" s="178" t="s">
        <v>3196</v>
      </c>
      <c r="C4705" s="178" t="s">
        <v>568</v>
      </c>
      <c r="D4705" s="178" t="s">
        <v>567</v>
      </c>
      <c r="E4705" s="178" t="s">
        <v>440</v>
      </c>
    </row>
    <row r="4706" spans="1:5" x14ac:dyDescent="0.25">
      <c r="A4706" s="178" t="s">
        <v>516</v>
      </c>
      <c r="B4706" s="178" t="s">
        <v>3196</v>
      </c>
      <c r="C4706" s="178" t="s">
        <v>568</v>
      </c>
      <c r="D4706" s="178" t="s">
        <v>567</v>
      </c>
      <c r="E4706" s="178" t="s">
        <v>871</v>
      </c>
    </row>
    <row r="4707" spans="1:5" x14ac:dyDescent="0.25">
      <c r="A4707" s="178" t="s">
        <v>516</v>
      </c>
      <c r="B4707" s="178" t="s">
        <v>3196</v>
      </c>
      <c r="C4707" s="178" t="s">
        <v>568</v>
      </c>
      <c r="D4707" s="178" t="s">
        <v>567</v>
      </c>
      <c r="E4707" s="178" t="s">
        <v>750</v>
      </c>
    </row>
    <row r="4708" spans="1:5" x14ac:dyDescent="0.25">
      <c r="A4708" s="178" t="s">
        <v>516</v>
      </c>
      <c r="B4708" s="178" t="s">
        <v>3192</v>
      </c>
      <c r="C4708" s="178" t="s">
        <v>566</v>
      </c>
      <c r="D4708" s="178" t="s">
        <v>565</v>
      </c>
      <c r="E4708" s="178" t="s">
        <v>3195</v>
      </c>
    </row>
    <row r="4709" spans="1:5" x14ac:dyDescent="0.25">
      <c r="A4709" s="178" t="s">
        <v>516</v>
      </c>
      <c r="B4709" s="178" t="s">
        <v>3192</v>
      </c>
      <c r="C4709" s="178" t="s">
        <v>566</v>
      </c>
      <c r="D4709" s="178" t="s">
        <v>565</v>
      </c>
      <c r="E4709" s="178" t="s">
        <v>3166</v>
      </c>
    </row>
    <row r="4710" spans="1:5" x14ac:dyDescent="0.25">
      <c r="A4710" s="178" t="s">
        <v>516</v>
      </c>
      <c r="B4710" s="178" t="s">
        <v>3192</v>
      </c>
      <c r="C4710" s="178" t="s">
        <v>566</v>
      </c>
      <c r="D4710" s="178" t="s">
        <v>565</v>
      </c>
      <c r="E4710" s="178" t="s">
        <v>3194</v>
      </c>
    </row>
    <row r="4711" spans="1:5" x14ac:dyDescent="0.25">
      <c r="A4711" s="178" t="s">
        <v>516</v>
      </c>
      <c r="B4711" s="178" t="s">
        <v>3192</v>
      </c>
      <c r="C4711" s="178" t="s">
        <v>566</v>
      </c>
      <c r="D4711" s="178" t="s">
        <v>565</v>
      </c>
      <c r="E4711" s="178" t="s">
        <v>3193</v>
      </c>
    </row>
    <row r="4712" spans="1:5" x14ac:dyDescent="0.25">
      <c r="A4712" s="178" t="s">
        <v>516</v>
      </c>
      <c r="B4712" s="178" t="s">
        <v>3192</v>
      </c>
      <c r="C4712" s="178" t="s">
        <v>566</v>
      </c>
      <c r="D4712" s="178" t="s">
        <v>565</v>
      </c>
      <c r="E4712" s="178" t="s">
        <v>752</v>
      </c>
    </row>
    <row r="4713" spans="1:5" x14ac:dyDescent="0.25">
      <c r="A4713" s="178" t="s">
        <v>516</v>
      </c>
      <c r="B4713" s="178" t="s">
        <v>3190</v>
      </c>
      <c r="C4713" s="178" t="s">
        <v>564</v>
      </c>
      <c r="D4713" s="178" t="s">
        <v>563</v>
      </c>
      <c r="E4713" s="178" t="s">
        <v>591</v>
      </c>
    </row>
    <row r="4714" spans="1:5" x14ac:dyDescent="0.25">
      <c r="A4714" s="178" t="s">
        <v>516</v>
      </c>
      <c r="B4714" s="178" t="s">
        <v>3190</v>
      </c>
      <c r="C4714" s="178" t="s">
        <v>564</v>
      </c>
      <c r="D4714" s="178" t="s">
        <v>563</v>
      </c>
      <c r="E4714" s="178" t="s">
        <v>723</v>
      </c>
    </row>
    <row r="4715" spans="1:5" x14ac:dyDescent="0.25">
      <c r="A4715" s="178" t="s">
        <v>516</v>
      </c>
      <c r="B4715" s="178" t="s">
        <v>3190</v>
      </c>
      <c r="C4715" s="178" t="s">
        <v>564</v>
      </c>
      <c r="D4715" s="178" t="s">
        <v>563</v>
      </c>
      <c r="E4715" s="178" t="s">
        <v>3191</v>
      </c>
    </row>
    <row r="4716" spans="1:5" x14ac:dyDescent="0.25">
      <c r="A4716" s="178" t="s">
        <v>516</v>
      </c>
      <c r="B4716" s="178" t="s">
        <v>3190</v>
      </c>
      <c r="C4716" s="178" t="s">
        <v>564</v>
      </c>
      <c r="D4716" s="178" t="s">
        <v>563</v>
      </c>
      <c r="E4716" s="178" t="s">
        <v>3189</v>
      </c>
    </row>
    <row r="4717" spans="1:5" x14ac:dyDescent="0.25">
      <c r="A4717" s="178" t="s">
        <v>516</v>
      </c>
      <c r="B4717" s="178" t="s">
        <v>3186</v>
      </c>
      <c r="C4717" s="178" t="s">
        <v>562</v>
      </c>
      <c r="D4717" s="178" t="s">
        <v>561</v>
      </c>
      <c r="E4717" s="178" t="s">
        <v>728</v>
      </c>
    </row>
    <row r="4718" spans="1:5" x14ac:dyDescent="0.25">
      <c r="A4718" s="178" t="s">
        <v>516</v>
      </c>
      <c r="B4718" s="178" t="s">
        <v>3186</v>
      </c>
      <c r="C4718" s="178" t="s">
        <v>562</v>
      </c>
      <c r="D4718" s="178" t="s">
        <v>561</v>
      </c>
      <c r="E4718" s="178" t="s">
        <v>3188</v>
      </c>
    </row>
    <row r="4719" spans="1:5" x14ac:dyDescent="0.25">
      <c r="A4719" s="178" t="s">
        <v>516</v>
      </c>
      <c r="B4719" s="178" t="s">
        <v>3186</v>
      </c>
      <c r="C4719" s="178" t="s">
        <v>562</v>
      </c>
      <c r="D4719" s="178" t="s">
        <v>561</v>
      </c>
      <c r="E4719" s="178" t="s">
        <v>859</v>
      </c>
    </row>
    <row r="4720" spans="1:5" x14ac:dyDescent="0.25">
      <c r="A4720" s="178" t="s">
        <v>516</v>
      </c>
      <c r="B4720" s="178" t="s">
        <v>3186</v>
      </c>
      <c r="C4720" s="178" t="s">
        <v>562</v>
      </c>
      <c r="D4720" s="178" t="s">
        <v>561</v>
      </c>
      <c r="E4720" s="178" t="s">
        <v>3187</v>
      </c>
    </row>
    <row r="4721" spans="1:5" x14ac:dyDescent="0.25">
      <c r="A4721" s="178" t="s">
        <v>516</v>
      </c>
      <c r="B4721" s="178" t="s">
        <v>3186</v>
      </c>
      <c r="C4721" s="178" t="s">
        <v>562</v>
      </c>
      <c r="D4721" s="178" t="s">
        <v>561</v>
      </c>
      <c r="E4721" s="178" t="s">
        <v>641</v>
      </c>
    </row>
    <row r="4722" spans="1:5" x14ac:dyDescent="0.25">
      <c r="A4722" s="178" t="s">
        <v>516</v>
      </c>
      <c r="B4722" s="178" t="s">
        <v>3185</v>
      </c>
      <c r="C4722" s="178" t="s">
        <v>560</v>
      </c>
      <c r="D4722" s="178" t="s">
        <v>559</v>
      </c>
      <c r="E4722" s="178" t="s">
        <v>615</v>
      </c>
    </row>
    <row r="4723" spans="1:5" x14ac:dyDescent="0.25">
      <c r="A4723" s="178" t="s">
        <v>516</v>
      </c>
      <c r="B4723" s="178" t="s">
        <v>3185</v>
      </c>
      <c r="C4723" s="178" t="s">
        <v>560</v>
      </c>
      <c r="D4723" s="178" t="s">
        <v>559</v>
      </c>
      <c r="E4723" s="178" t="s">
        <v>783</v>
      </c>
    </row>
    <row r="4724" spans="1:5" x14ac:dyDescent="0.25">
      <c r="A4724" s="178" t="s">
        <v>516</v>
      </c>
      <c r="B4724" s="178" t="s">
        <v>3185</v>
      </c>
      <c r="C4724" s="178" t="s">
        <v>560</v>
      </c>
      <c r="D4724" s="178" t="s">
        <v>559</v>
      </c>
      <c r="E4724" s="178" t="s">
        <v>3152</v>
      </c>
    </row>
    <row r="4725" spans="1:5" x14ac:dyDescent="0.25">
      <c r="A4725" s="178" t="s">
        <v>516</v>
      </c>
      <c r="B4725" s="178" t="s">
        <v>3185</v>
      </c>
      <c r="C4725" s="178" t="s">
        <v>560</v>
      </c>
      <c r="D4725" s="178" t="s">
        <v>559</v>
      </c>
      <c r="E4725" s="178" t="s">
        <v>819</v>
      </c>
    </row>
    <row r="4726" spans="1:5" x14ac:dyDescent="0.25">
      <c r="A4726" s="178" t="s">
        <v>516</v>
      </c>
      <c r="B4726" s="178" t="s">
        <v>3183</v>
      </c>
      <c r="C4726" s="178" t="s">
        <v>556</v>
      </c>
      <c r="D4726" s="178" t="s">
        <v>555</v>
      </c>
      <c r="E4726" s="178" t="s">
        <v>3150</v>
      </c>
    </row>
    <row r="4727" spans="1:5" x14ac:dyDescent="0.25">
      <c r="A4727" s="178" t="s">
        <v>516</v>
      </c>
      <c r="B4727" s="178" t="s">
        <v>3183</v>
      </c>
      <c r="C4727" s="178" t="s">
        <v>556</v>
      </c>
      <c r="D4727" s="178" t="s">
        <v>555</v>
      </c>
      <c r="E4727" s="178" t="s">
        <v>774</v>
      </c>
    </row>
    <row r="4728" spans="1:5" x14ac:dyDescent="0.25">
      <c r="A4728" s="178" t="s">
        <v>516</v>
      </c>
      <c r="B4728" s="178" t="s">
        <v>3183</v>
      </c>
      <c r="C4728" s="178" t="s">
        <v>556</v>
      </c>
      <c r="D4728" s="178" t="s">
        <v>555</v>
      </c>
      <c r="E4728" s="178" t="s">
        <v>746</v>
      </c>
    </row>
    <row r="4729" spans="1:5" x14ac:dyDescent="0.25">
      <c r="A4729" s="178" t="s">
        <v>516</v>
      </c>
      <c r="B4729" s="178" t="s">
        <v>3183</v>
      </c>
      <c r="C4729" s="178" t="s">
        <v>556</v>
      </c>
      <c r="D4729" s="178" t="s">
        <v>555</v>
      </c>
      <c r="E4729" s="178" t="s">
        <v>3184</v>
      </c>
    </row>
    <row r="4730" spans="1:5" x14ac:dyDescent="0.25">
      <c r="A4730" s="178" t="s">
        <v>516</v>
      </c>
      <c r="B4730" s="178" t="s">
        <v>3183</v>
      </c>
      <c r="C4730" s="178" t="s">
        <v>556</v>
      </c>
      <c r="D4730" s="178" t="s">
        <v>555</v>
      </c>
      <c r="E4730" s="178" t="s">
        <v>819</v>
      </c>
    </row>
    <row r="4731" spans="1:5" x14ac:dyDescent="0.25">
      <c r="A4731" s="178" t="s">
        <v>516</v>
      </c>
      <c r="B4731" s="178" t="s">
        <v>3181</v>
      </c>
      <c r="C4731" s="178" t="s">
        <v>552</v>
      </c>
      <c r="D4731" s="178" t="s">
        <v>551</v>
      </c>
      <c r="E4731" s="178" t="s">
        <v>545</v>
      </c>
    </row>
    <row r="4732" spans="1:5" x14ac:dyDescent="0.25">
      <c r="A4732" s="178" t="s">
        <v>516</v>
      </c>
      <c r="B4732" s="178" t="s">
        <v>3181</v>
      </c>
      <c r="C4732" s="178" t="s">
        <v>552</v>
      </c>
      <c r="D4732" s="178" t="s">
        <v>551</v>
      </c>
      <c r="E4732" s="178" t="s">
        <v>701</v>
      </c>
    </row>
    <row r="4733" spans="1:5" x14ac:dyDescent="0.25">
      <c r="A4733" s="178" t="s">
        <v>516</v>
      </c>
      <c r="B4733" s="178" t="s">
        <v>3181</v>
      </c>
      <c r="C4733" s="178" t="s">
        <v>552</v>
      </c>
      <c r="D4733" s="178" t="s">
        <v>551</v>
      </c>
      <c r="E4733" s="178" t="s">
        <v>579</v>
      </c>
    </row>
    <row r="4734" spans="1:5" x14ac:dyDescent="0.25">
      <c r="A4734" s="178" t="s">
        <v>516</v>
      </c>
      <c r="B4734" s="178" t="s">
        <v>3181</v>
      </c>
      <c r="C4734" s="178" t="s">
        <v>552</v>
      </c>
      <c r="D4734" s="178" t="s">
        <v>551</v>
      </c>
      <c r="E4734" s="178" t="s">
        <v>3182</v>
      </c>
    </row>
    <row r="4735" spans="1:5" x14ac:dyDescent="0.25">
      <c r="A4735" s="178" t="s">
        <v>516</v>
      </c>
      <c r="B4735" s="178" t="s">
        <v>3181</v>
      </c>
      <c r="C4735" s="178" t="s">
        <v>552</v>
      </c>
      <c r="D4735" s="178" t="s">
        <v>551</v>
      </c>
      <c r="E4735" s="178" t="s">
        <v>3167</v>
      </c>
    </row>
    <row r="4736" spans="1:5" x14ac:dyDescent="0.25">
      <c r="A4736" s="178" t="s">
        <v>516</v>
      </c>
      <c r="B4736" s="178" t="s">
        <v>3181</v>
      </c>
      <c r="C4736" s="178" t="s">
        <v>552</v>
      </c>
      <c r="D4736" s="178" t="s">
        <v>551</v>
      </c>
      <c r="E4736" s="178" t="s">
        <v>3165</v>
      </c>
    </row>
    <row r="4737" spans="1:5" x14ac:dyDescent="0.25">
      <c r="A4737" s="178" t="s">
        <v>516</v>
      </c>
      <c r="B4737" s="178" t="s">
        <v>3180</v>
      </c>
      <c r="C4737" s="178" t="s">
        <v>550</v>
      </c>
      <c r="D4737" s="178" t="s">
        <v>549</v>
      </c>
      <c r="E4737" s="178" t="s">
        <v>891</v>
      </c>
    </row>
    <row r="4738" spans="1:5" x14ac:dyDescent="0.25">
      <c r="A4738" s="178" t="s">
        <v>516</v>
      </c>
      <c r="B4738" s="178" t="s">
        <v>3180</v>
      </c>
      <c r="C4738" s="178" t="s">
        <v>550</v>
      </c>
      <c r="D4738" s="178" t="s">
        <v>549</v>
      </c>
      <c r="E4738" s="178" t="s">
        <v>583</v>
      </c>
    </row>
    <row r="4739" spans="1:5" x14ac:dyDescent="0.25">
      <c r="A4739" s="178" t="s">
        <v>516</v>
      </c>
      <c r="B4739" s="178" t="s">
        <v>3180</v>
      </c>
      <c r="C4739" s="178" t="s">
        <v>550</v>
      </c>
      <c r="D4739" s="178" t="s">
        <v>549</v>
      </c>
      <c r="E4739" s="178" t="s">
        <v>885</v>
      </c>
    </row>
    <row r="4740" spans="1:5" x14ac:dyDescent="0.25">
      <c r="A4740" s="178" t="s">
        <v>516</v>
      </c>
      <c r="B4740" s="178" t="s">
        <v>3180</v>
      </c>
      <c r="C4740" s="178" t="s">
        <v>550</v>
      </c>
      <c r="D4740" s="178" t="s">
        <v>549</v>
      </c>
      <c r="E4740" s="178" t="s">
        <v>829</v>
      </c>
    </row>
    <row r="4741" spans="1:5" x14ac:dyDescent="0.25">
      <c r="A4741" s="178" t="s">
        <v>516</v>
      </c>
      <c r="B4741" s="178" t="s">
        <v>3180</v>
      </c>
      <c r="C4741" s="178" t="s">
        <v>550</v>
      </c>
      <c r="D4741" s="178" t="s">
        <v>549</v>
      </c>
      <c r="E4741" s="178" t="s">
        <v>717</v>
      </c>
    </row>
    <row r="4742" spans="1:5" x14ac:dyDescent="0.25">
      <c r="A4742" s="178" t="s">
        <v>516</v>
      </c>
      <c r="B4742" s="178" t="s">
        <v>3180</v>
      </c>
      <c r="C4742" s="178" t="s">
        <v>550</v>
      </c>
      <c r="D4742" s="178" t="s">
        <v>549</v>
      </c>
      <c r="E4742" s="178" t="s">
        <v>637</v>
      </c>
    </row>
    <row r="4743" spans="1:5" x14ac:dyDescent="0.25">
      <c r="A4743" s="178" t="s">
        <v>516</v>
      </c>
      <c r="B4743" s="178" t="s">
        <v>3180</v>
      </c>
      <c r="C4743" s="178" t="s">
        <v>550</v>
      </c>
      <c r="D4743" s="178" t="s">
        <v>549</v>
      </c>
      <c r="E4743" s="178" t="s">
        <v>780</v>
      </c>
    </row>
    <row r="4744" spans="1:5" x14ac:dyDescent="0.25">
      <c r="A4744" s="178" t="s">
        <v>516</v>
      </c>
      <c r="B4744" s="178" t="s">
        <v>3179</v>
      </c>
      <c r="C4744" s="178" t="s">
        <v>548</v>
      </c>
      <c r="D4744" s="178" t="s">
        <v>547</v>
      </c>
      <c r="E4744" s="178" t="s">
        <v>597</v>
      </c>
    </row>
    <row r="4745" spans="1:5" x14ac:dyDescent="0.25">
      <c r="A4745" s="178" t="s">
        <v>516</v>
      </c>
      <c r="B4745" s="178" t="s">
        <v>3179</v>
      </c>
      <c r="C4745" s="178" t="s">
        <v>548</v>
      </c>
      <c r="D4745" s="178" t="s">
        <v>547</v>
      </c>
      <c r="E4745" s="178" t="s">
        <v>871</v>
      </c>
    </row>
    <row r="4746" spans="1:5" x14ac:dyDescent="0.25">
      <c r="A4746" s="178" t="s">
        <v>516</v>
      </c>
      <c r="B4746" s="178" t="s">
        <v>3179</v>
      </c>
      <c r="C4746" s="178" t="s">
        <v>548</v>
      </c>
      <c r="D4746" s="178" t="s">
        <v>547</v>
      </c>
      <c r="E4746" s="178" t="s">
        <v>877</v>
      </c>
    </row>
    <row r="4747" spans="1:5" x14ac:dyDescent="0.25">
      <c r="A4747" s="178" t="s">
        <v>516</v>
      </c>
      <c r="B4747" s="178" t="s">
        <v>3179</v>
      </c>
      <c r="C4747" s="178" t="s">
        <v>548</v>
      </c>
      <c r="D4747" s="178" t="s">
        <v>547</v>
      </c>
      <c r="E4747" s="178" t="s">
        <v>617</v>
      </c>
    </row>
    <row r="4748" spans="1:5" x14ac:dyDescent="0.25">
      <c r="A4748" s="178" t="s">
        <v>516</v>
      </c>
      <c r="B4748" s="178" t="s">
        <v>3179</v>
      </c>
      <c r="C4748" s="178" t="s">
        <v>548</v>
      </c>
      <c r="D4748" s="178" t="s">
        <v>547</v>
      </c>
      <c r="E4748" s="178" t="s">
        <v>591</v>
      </c>
    </row>
    <row r="4749" spans="1:5" x14ac:dyDescent="0.25">
      <c r="A4749" s="178" t="s">
        <v>516</v>
      </c>
      <c r="B4749" s="178" t="s">
        <v>3179</v>
      </c>
      <c r="C4749" s="178" t="s">
        <v>548</v>
      </c>
      <c r="D4749" s="178" t="s">
        <v>547</v>
      </c>
      <c r="E4749" s="178" t="s">
        <v>691</v>
      </c>
    </row>
    <row r="4750" spans="1:5" x14ac:dyDescent="0.25">
      <c r="A4750" s="178" t="s">
        <v>516</v>
      </c>
      <c r="B4750" s="178" t="s">
        <v>3179</v>
      </c>
      <c r="C4750" s="178" t="s">
        <v>548</v>
      </c>
      <c r="D4750" s="178" t="s">
        <v>547</v>
      </c>
      <c r="E4750" s="178" t="s">
        <v>519</v>
      </c>
    </row>
    <row r="4751" spans="1:5" x14ac:dyDescent="0.25">
      <c r="A4751" s="178" t="s">
        <v>516</v>
      </c>
      <c r="B4751" s="178" t="s">
        <v>3177</v>
      </c>
      <c r="C4751" s="178" t="s">
        <v>546</v>
      </c>
      <c r="D4751" s="178" t="s">
        <v>545</v>
      </c>
      <c r="E4751" s="178" t="s">
        <v>3167</v>
      </c>
    </row>
    <row r="4752" spans="1:5" x14ac:dyDescent="0.25">
      <c r="A4752" s="178" t="s">
        <v>516</v>
      </c>
      <c r="B4752" s="178" t="s">
        <v>3177</v>
      </c>
      <c r="C4752" s="178" t="s">
        <v>546</v>
      </c>
      <c r="D4752" s="178" t="s">
        <v>545</v>
      </c>
      <c r="E4752" s="178" t="s">
        <v>748</v>
      </c>
    </row>
    <row r="4753" spans="1:5" x14ac:dyDescent="0.25">
      <c r="A4753" s="178" t="s">
        <v>516</v>
      </c>
      <c r="B4753" s="178" t="s">
        <v>3177</v>
      </c>
      <c r="C4753" s="178" t="s">
        <v>546</v>
      </c>
      <c r="D4753" s="178" t="s">
        <v>545</v>
      </c>
      <c r="E4753" s="178" t="s">
        <v>579</v>
      </c>
    </row>
    <row r="4754" spans="1:5" x14ac:dyDescent="0.25">
      <c r="A4754" s="178" t="s">
        <v>516</v>
      </c>
      <c r="B4754" s="178" t="s">
        <v>3177</v>
      </c>
      <c r="C4754" s="178" t="s">
        <v>546</v>
      </c>
      <c r="D4754" s="178" t="s">
        <v>545</v>
      </c>
      <c r="E4754" s="178" t="s">
        <v>3178</v>
      </c>
    </row>
    <row r="4755" spans="1:5" x14ac:dyDescent="0.25">
      <c r="A4755" s="178" t="s">
        <v>516</v>
      </c>
      <c r="B4755" s="178" t="s">
        <v>3177</v>
      </c>
      <c r="C4755" s="178" t="s">
        <v>546</v>
      </c>
      <c r="D4755" s="178" t="s">
        <v>545</v>
      </c>
      <c r="E4755" s="178" t="s">
        <v>707</v>
      </c>
    </row>
    <row r="4756" spans="1:5" x14ac:dyDescent="0.25">
      <c r="A4756" s="178" t="s">
        <v>516</v>
      </c>
      <c r="B4756" s="178" t="s">
        <v>3177</v>
      </c>
      <c r="C4756" s="178" t="s">
        <v>546</v>
      </c>
      <c r="D4756" s="178" t="s">
        <v>545</v>
      </c>
      <c r="E4756" s="178" t="s">
        <v>3153</v>
      </c>
    </row>
    <row r="4757" spans="1:5" x14ac:dyDescent="0.25">
      <c r="A4757" s="178" t="s">
        <v>516</v>
      </c>
      <c r="B4757" s="178" t="s">
        <v>3176</v>
      </c>
      <c r="C4757" s="178" t="s">
        <v>544</v>
      </c>
      <c r="D4757" s="178" t="s">
        <v>543</v>
      </c>
      <c r="E4757" s="178" t="s">
        <v>514</v>
      </c>
    </row>
    <row r="4758" spans="1:5" x14ac:dyDescent="0.25">
      <c r="A4758" s="178" t="s">
        <v>516</v>
      </c>
      <c r="B4758" s="178" t="s">
        <v>3176</v>
      </c>
      <c r="C4758" s="178" t="s">
        <v>544</v>
      </c>
      <c r="D4758" s="178" t="s">
        <v>543</v>
      </c>
      <c r="E4758" s="178" t="s">
        <v>3140</v>
      </c>
    </row>
    <row r="4759" spans="1:5" x14ac:dyDescent="0.25">
      <c r="A4759" s="178" t="s">
        <v>516</v>
      </c>
      <c r="B4759" s="178" t="s">
        <v>3176</v>
      </c>
      <c r="C4759" s="178" t="s">
        <v>544</v>
      </c>
      <c r="D4759" s="178" t="s">
        <v>543</v>
      </c>
      <c r="E4759" s="178" t="s">
        <v>711</v>
      </c>
    </row>
    <row r="4760" spans="1:5" x14ac:dyDescent="0.25">
      <c r="A4760" s="178" t="s">
        <v>516</v>
      </c>
      <c r="B4760" s="178" t="s">
        <v>3175</v>
      </c>
      <c r="C4760" s="178" t="s">
        <v>542</v>
      </c>
      <c r="D4760" s="178" t="s">
        <v>541</v>
      </c>
      <c r="E4760" s="178" t="s">
        <v>843</v>
      </c>
    </row>
    <row r="4761" spans="1:5" x14ac:dyDescent="0.25">
      <c r="A4761" s="178" t="s">
        <v>516</v>
      </c>
      <c r="B4761" s="178" t="s">
        <v>3175</v>
      </c>
      <c r="C4761" s="178" t="s">
        <v>542</v>
      </c>
      <c r="D4761" s="178" t="s">
        <v>541</v>
      </c>
      <c r="E4761" s="178" t="s">
        <v>629</v>
      </c>
    </row>
    <row r="4762" spans="1:5" x14ac:dyDescent="0.25">
      <c r="A4762" s="178" t="s">
        <v>516</v>
      </c>
      <c r="B4762" s="178" t="s">
        <v>3175</v>
      </c>
      <c r="C4762" s="178" t="s">
        <v>542</v>
      </c>
      <c r="D4762" s="178" t="s">
        <v>541</v>
      </c>
      <c r="E4762" s="178" t="s">
        <v>587</v>
      </c>
    </row>
    <row r="4763" spans="1:5" x14ac:dyDescent="0.25">
      <c r="A4763" s="178" t="s">
        <v>516</v>
      </c>
      <c r="B4763" s="178" t="s">
        <v>3175</v>
      </c>
      <c r="C4763" s="178" t="s">
        <v>542</v>
      </c>
      <c r="D4763" s="178" t="s">
        <v>541</v>
      </c>
      <c r="E4763" s="178" t="s">
        <v>871</v>
      </c>
    </row>
    <row r="4764" spans="1:5" x14ac:dyDescent="0.25">
      <c r="A4764" s="178" t="s">
        <v>516</v>
      </c>
      <c r="B4764" s="178" t="s">
        <v>3175</v>
      </c>
      <c r="C4764" s="178" t="s">
        <v>542</v>
      </c>
      <c r="D4764" s="178" t="s">
        <v>541</v>
      </c>
      <c r="E4764" s="178" t="s">
        <v>681</v>
      </c>
    </row>
    <row r="4765" spans="1:5" x14ac:dyDescent="0.25">
      <c r="A4765" s="178" t="s">
        <v>516</v>
      </c>
      <c r="B4765" s="178" t="s">
        <v>3175</v>
      </c>
      <c r="C4765" s="178" t="s">
        <v>542</v>
      </c>
      <c r="D4765" s="178" t="s">
        <v>541</v>
      </c>
      <c r="E4765" s="178" t="s">
        <v>723</v>
      </c>
    </row>
    <row r="4766" spans="1:5" x14ac:dyDescent="0.25">
      <c r="A4766" s="178" t="s">
        <v>516</v>
      </c>
      <c r="B4766" s="178" t="s">
        <v>3175</v>
      </c>
      <c r="C4766" s="178" t="s">
        <v>542</v>
      </c>
      <c r="D4766" s="178" t="s">
        <v>541</v>
      </c>
      <c r="E4766" s="178" t="s">
        <v>597</v>
      </c>
    </row>
    <row r="4767" spans="1:5" x14ac:dyDescent="0.25">
      <c r="A4767" s="178" t="s">
        <v>516</v>
      </c>
      <c r="B4767" s="178" t="s">
        <v>3175</v>
      </c>
      <c r="C4767" s="178" t="s">
        <v>542</v>
      </c>
      <c r="D4767" s="178" t="s">
        <v>541</v>
      </c>
      <c r="E4767" s="178" t="s">
        <v>669</v>
      </c>
    </row>
    <row r="4768" spans="1:5" x14ac:dyDescent="0.25">
      <c r="A4768" s="178" t="s">
        <v>516</v>
      </c>
      <c r="B4768" s="178" t="s">
        <v>3174</v>
      </c>
      <c r="C4768" s="178" t="s">
        <v>540</v>
      </c>
      <c r="D4768" s="178" t="s">
        <v>539</v>
      </c>
      <c r="E4768" s="178" t="s">
        <v>766</v>
      </c>
    </row>
    <row r="4769" spans="1:5" x14ac:dyDescent="0.25">
      <c r="A4769" s="178" t="s">
        <v>516</v>
      </c>
      <c r="B4769" s="178" t="s">
        <v>3174</v>
      </c>
      <c r="C4769" s="178" t="s">
        <v>540</v>
      </c>
      <c r="D4769" s="178" t="s">
        <v>539</v>
      </c>
      <c r="E4769" s="178" t="s">
        <v>881</v>
      </c>
    </row>
    <row r="4770" spans="1:5" x14ac:dyDescent="0.25">
      <c r="A4770" s="178" t="s">
        <v>516</v>
      </c>
      <c r="B4770" s="178" t="s">
        <v>3174</v>
      </c>
      <c r="C4770" s="178" t="s">
        <v>540</v>
      </c>
      <c r="D4770" s="178" t="s">
        <v>539</v>
      </c>
      <c r="E4770" s="178" t="s">
        <v>789</v>
      </c>
    </row>
    <row r="4771" spans="1:5" x14ac:dyDescent="0.25">
      <c r="A4771" s="178" t="s">
        <v>516</v>
      </c>
      <c r="B4771" s="178" t="s">
        <v>3172</v>
      </c>
      <c r="C4771" s="178" t="s">
        <v>538</v>
      </c>
      <c r="D4771" s="178" t="s">
        <v>537</v>
      </c>
      <c r="E4771" s="178" t="s">
        <v>849</v>
      </c>
    </row>
    <row r="4772" spans="1:5" x14ac:dyDescent="0.25">
      <c r="A4772" s="178" t="s">
        <v>516</v>
      </c>
      <c r="B4772" s="178" t="s">
        <v>3172</v>
      </c>
      <c r="C4772" s="178" t="s">
        <v>538</v>
      </c>
      <c r="D4772" s="178" t="s">
        <v>537</v>
      </c>
      <c r="E4772" s="178" t="s">
        <v>750</v>
      </c>
    </row>
    <row r="4773" spans="1:5" x14ac:dyDescent="0.25">
      <c r="A4773" s="178" t="s">
        <v>516</v>
      </c>
      <c r="B4773" s="178" t="s">
        <v>3172</v>
      </c>
      <c r="C4773" s="178" t="s">
        <v>538</v>
      </c>
      <c r="D4773" s="178" t="s">
        <v>537</v>
      </c>
      <c r="E4773" s="178" t="s">
        <v>575</v>
      </c>
    </row>
    <row r="4774" spans="1:5" x14ac:dyDescent="0.25">
      <c r="A4774" s="178" t="s">
        <v>516</v>
      </c>
      <c r="B4774" s="178" t="s">
        <v>3172</v>
      </c>
      <c r="C4774" s="178" t="s">
        <v>538</v>
      </c>
      <c r="D4774" s="178" t="s">
        <v>537</v>
      </c>
      <c r="E4774" s="178" t="s">
        <v>3173</v>
      </c>
    </row>
    <row r="4775" spans="1:5" x14ac:dyDescent="0.25">
      <c r="A4775" s="178" t="s">
        <v>516</v>
      </c>
      <c r="B4775" s="178" t="s">
        <v>3172</v>
      </c>
      <c r="C4775" s="178" t="s">
        <v>538</v>
      </c>
      <c r="D4775" s="178" t="s">
        <v>537</v>
      </c>
      <c r="E4775" s="178" t="s">
        <v>657</v>
      </c>
    </row>
    <row r="4776" spans="1:5" x14ac:dyDescent="0.25">
      <c r="A4776" s="178" t="s">
        <v>516</v>
      </c>
      <c r="B4776" s="178" t="s">
        <v>3172</v>
      </c>
      <c r="C4776" s="178" t="s">
        <v>538</v>
      </c>
      <c r="D4776" s="178" t="s">
        <v>537</v>
      </c>
      <c r="E4776" s="178" t="s">
        <v>865</v>
      </c>
    </row>
    <row r="4777" spans="1:5" x14ac:dyDescent="0.25">
      <c r="A4777" s="178" t="s">
        <v>516</v>
      </c>
      <c r="B4777" s="178" t="s">
        <v>3172</v>
      </c>
      <c r="C4777" s="178" t="s">
        <v>538</v>
      </c>
      <c r="D4777" s="178" t="s">
        <v>537</v>
      </c>
      <c r="E4777" s="178" t="s">
        <v>685</v>
      </c>
    </row>
    <row r="4778" spans="1:5" x14ac:dyDescent="0.25">
      <c r="A4778" s="178" t="s">
        <v>516</v>
      </c>
      <c r="B4778" s="178" t="s">
        <v>3172</v>
      </c>
      <c r="C4778" s="178" t="s">
        <v>538</v>
      </c>
      <c r="D4778" s="178" t="s">
        <v>537</v>
      </c>
      <c r="E4778" s="178" t="s">
        <v>3171</v>
      </c>
    </row>
    <row r="4779" spans="1:5" x14ac:dyDescent="0.25">
      <c r="A4779" s="178" t="s">
        <v>516</v>
      </c>
      <c r="B4779" s="178" t="s">
        <v>3168</v>
      </c>
      <c r="C4779" s="178" t="s">
        <v>536</v>
      </c>
      <c r="D4779" s="178" t="s">
        <v>535</v>
      </c>
      <c r="E4779" s="178" t="s">
        <v>3170</v>
      </c>
    </row>
    <row r="4780" spans="1:5" x14ac:dyDescent="0.25">
      <c r="A4780" s="178" t="s">
        <v>516</v>
      </c>
      <c r="B4780" s="178" t="s">
        <v>3168</v>
      </c>
      <c r="C4780" s="178" t="s">
        <v>536</v>
      </c>
      <c r="D4780" s="178" t="s">
        <v>535</v>
      </c>
      <c r="E4780" s="178" t="s">
        <v>3169</v>
      </c>
    </row>
    <row r="4781" spans="1:5" x14ac:dyDescent="0.25">
      <c r="A4781" s="178" t="s">
        <v>516</v>
      </c>
      <c r="B4781" s="178" t="s">
        <v>3168</v>
      </c>
      <c r="C4781" s="178" t="s">
        <v>536</v>
      </c>
      <c r="D4781" s="178" t="s">
        <v>535</v>
      </c>
      <c r="E4781" s="178" t="s">
        <v>585</v>
      </c>
    </row>
    <row r="4782" spans="1:5" x14ac:dyDescent="0.25">
      <c r="A4782" s="178" t="s">
        <v>516</v>
      </c>
      <c r="B4782" s="178" t="s">
        <v>3168</v>
      </c>
      <c r="C4782" s="178" t="s">
        <v>536</v>
      </c>
      <c r="D4782" s="178" t="s">
        <v>535</v>
      </c>
      <c r="E4782" s="178" t="s">
        <v>829</v>
      </c>
    </row>
    <row r="4783" spans="1:5" x14ac:dyDescent="0.25">
      <c r="A4783" s="178" t="s">
        <v>516</v>
      </c>
      <c r="B4783" s="178" t="s">
        <v>3168</v>
      </c>
      <c r="C4783" s="178" t="s">
        <v>536</v>
      </c>
      <c r="D4783" s="178" t="s">
        <v>535</v>
      </c>
      <c r="E4783" s="178" t="s">
        <v>857</v>
      </c>
    </row>
    <row r="4784" spans="1:5" x14ac:dyDescent="0.25">
      <c r="A4784" s="178" t="s">
        <v>516</v>
      </c>
      <c r="B4784" s="178" t="s">
        <v>3164</v>
      </c>
      <c r="C4784" s="178" t="s">
        <v>534</v>
      </c>
      <c r="D4784" s="178" t="s">
        <v>533</v>
      </c>
      <c r="E4784" s="178" t="s">
        <v>3167</v>
      </c>
    </row>
    <row r="4785" spans="1:5" x14ac:dyDescent="0.25">
      <c r="A4785" s="178" t="s">
        <v>516</v>
      </c>
      <c r="B4785" s="178" t="s">
        <v>3164</v>
      </c>
      <c r="C4785" s="178" t="s">
        <v>534</v>
      </c>
      <c r="D4785" s="178" t="s">
        <v>533</v>
      </c>
      <c r="E4785" s="178" t="s">
        <v>3155</v>
      </c>
    </row>
    <row r="4786" spans="1:5" x14ac:dyDescent="0.25">
      <c r="A4786" s="178" t="s">
        <v>516</v>
      </c>
      <c r="B4786" s="178" t="s">
        <v>3164</v>
      </c>
      <c r="C4786" s="178" t="s">
        <v>534</v>
      </c>
      <c r="D4786" s="178" t="s">
        <v>533</v>
      </c>
      <c r="E4786" s="178" t="s">
        <v>3166</v>
      </c>
    </row>
    <row r="4787" spans="1:5" x14ac:dyDescent="0.25">
      <c r="A4787" s="178" t="s">
        <v>516</v>
      </c>
      <c r="B4787" s="178" t="s">
        <v>3164</v>
      </c>
      <c r="C4787" s="178" t="s">
        <v>534</v>
      </c>
      <c r="D4787" s="178" t="s">
        <v>533</v>
      </c>
      <c r="E4787" s="178" t="s">
        <v>3165</v>
      </c>
    </row>
    <row r="4788" spans="1:5" x14ac:dyDescent="0.25">
      <c r="A4788" s="178" t="s">
        <v>516</v>
      </c>
      <c r="B4788" s="178" t="s">
        <v>3164</v>
      </c>
      <c r="C4788" s="178" t="s">
        <v>534</v>
      </c>
      <c r="D4788" s="178" t="s">
        <v>533</v>
      </c>
      <c r="E4788" s="178" t="s">
        <v>3163</v>
      </c>
    </row>
    <row r="4789" spans="1:5" x14ac:dyDescent="0.25">
      <c r="A4789" s="178" t="s">
        <v>516</v>
      </c>
      <c r="B4789" s="178" t="s">
        <v>3160</v>
      </c>
      <c r="C4789" s="178" t="s">
        <v>532</v>
      </c>
      <c r="D4789" s="178" t="s">
        <v>531</v>
      </c>
      <c r="E4789" s="178" t="s">
        <v>3162</v>
      </c>
    </row>
    <row r="4790" spans="1:5" x14ac:dyDescent="0.25">
      <c r="A4790" s="178" t="s">
        <v>516</v>
      </c>
      <c r="B4790" s="178" t="s">
        <v>3160</v>
      </c>
      <c r="C4790" s="178" t="s">
        <v>532</v>
      </c>
      <c r="D4790" s="178" t="s">
        <v>531</v>
      </c>
      <c r="E4790" s="178" t="s">
        <v>3161</v>
      </c>
    </row>
    <row r="4791" spans="1:5" x14ac:dyDescent="0.25">
      <c r="A4791" s="178" t="s">
        <v>516</v>
      </c>
      <c r="B4791" s="178" t="s">
        <v>3160</v>
      </c>
      <c r="C4791" s="178" t="s">
        <v>532</v>
      </c>
      <c r="D4791" s="178" t="s">
        <v>531</v>
      </c>
      <c r="E4791" s="178" t="s">
        <v>845</v>
      </c>
    </row>
    <row r="4792" spans="1:5" x14ac:dyDescent="0.25">
      <c r="A4792" s="178" t="s">
        <v>516</v>
      </c>
      <c r="B4792" s="178" t="s">
        <v>3160</v>
      </c>
      <c r="C4792" s="178" t="s">
        <v>532</v>
      </c>
      <c r="D4792" s="178" t="s">
        <v>531</v>
      </c>
      <c r="E4792" s="178" t="s">
        <v>3152</v>
      </c>
    </row>
    <row r="4793" spans="1:5" x14ac:dyDescent="0.25">
      <c r="A4793" s="178" t="s">
        <v>516</v>
      </c>
      <c r="B4793" s="178" t="s">
        <v>3160</v>
      </c>
      <c r="C4793" s="178" t="s">
        <v>532</v>
      </c>
      <c r="D4793" s="178" t="s">
        <v>531</v>
      </c>
      <c r="E4793" s="178" t="s">
        <v>3159</v>
      </c>
    </row>
    <row r="4794" spans="1:5" x14ac:dyDescent="0.25">
      <c r="A4794" s="178" t="s">
        <v>516</v>
      </c>
      <c r="B4794" s="178" t="s">
        <v>3158</v>
      </c>
      <c r="C4794" s="178" t="s">
        <v>530</v>
      </c>
      <c r="D4794" s="178" t="s">
        <v>529</v>
      </c>
      <c r="E4794" s="178" t="s">
        <v>762</v>
      </c>
    </row>
    <row r="4795" spans="1:5" x14ac:dyDescent="0.25">
      <c r="A4795" s="178" t="s">
        <v>516</v>
      </c>
      <c r="B4795" s="178" t="s">
        <v>3158</v>
      </c>
      <c r="C4795" s="178" t="s">
        <v>530</v>
      </c>
      <c r="D4795" s="178" t="s">
        <v>529</v>
      </c>
      <c r="E4795" s="178" t="s">
        <v>521</v>
      </c>
    </row>
    <row r="4796" spans="1:5" x14ac:dyDescent="0.25">
      <c r="A4796" s="178" t="s">
        <v>516</v>
      </c>
      <c r="B4796" s="178" t="s">
        <v>3158</v>
      </c>
      <c r="C4796" s="178" t="s">
        <v>530</v>
      </c>
      <c r="D4796" s="178" t="s">
        <v>529</v>
      </c>
      <c r="E4796" s="178" t="s">
        <v>711</v>
      </c>
    </row>
    <row r="4797" spans="1:5" x14ac:dyDescent="0.25">
      <c r="A4797" s="178" t="s">
        <v>516</v>
      </c>
      <c r="B4797" s="178" t="s">
        <v>3158</v>
      </c>
      <c r="C4797" s="178" t="s">
        <v>530</v>
      </c>
      <c r="D4797" s="178" t="s">
        <v>529</v>
      </c>
      <c r="E4797" s="178" t="s">
        <v>514</v>
      </c>
    </row>
    <row r="4798" spans="1:5" x14ac:dyDescent="0.25">
      <c r="A4798" s="178" t="s">
        <v>516</v>
      </c>
      <c r="B4798" s="178" t="s">
        <v>3158</v>
      </c>
      <c r="C4798" s="178" t="s">
        <v>530</v>
      </c>
      <c r="D4798" s="178" t="s">
        <v>529</v>
      </c>
      <c r="E4798" s="178" t="s">
        <v>593</v>
      </c>
    </row>
    <row r="4799" spans="1:5" x14ac:dyDescent="0.25">
      <c r="A4799" s="178" t="s">
        <v>516</v>
      </c>
      <c r="B4799" s="178" t="s">
        <v>3158</v>
      </c>
      <c r="C4799" s="178" t="s">
        <v>530</v>
      </c>
      <c r="D4799" s="178" t="s">
        <v>529</v>
      </c>
      <c r="E4799" s="178" t="s">
        <v>543</v>
      </c>
    </row>
    <row r="4800" spans="1:5" x14ac:dyDescent="0.25">
      <c r="A4800" s="178" t="s">
        <v>516</v>
      </c>
      <c r="B4800" s="178" t="s">
        <v>3158</v>
      </c>
      <c r="C4800" s="178" t="s">
        <v>530</v>
      </c>
      <c r="D4800" s="178" t="s">
        <v>529</v>
      </c>
      <c r="E4800" s="178" t="s">
        <v>734</v>
      </c>
    </row>
    <row r="4801" spans="1:5" x14ac:dyDescent="0.25">
      <c r="A4801" s="178" t="s">
        <v>516</v>
      </c>
      <c r="B4801" s="178" t="s">
        <v>3156</v>
      </c>
      <c r="C4801" s="178" t="s">
        <v>528</v>
      </c>
      <c r="D4801" s="178" t="s">
        <v>527</v>
      </c>
      <c r="E4801" s="178" t="s">
        <v>693</v>
      </c>
    </row>
    <row r="4802" spans="1:5" x14ac:dyDescent="0.25">
      <c r="A4802" s="178" t="s">
        <v>516</v>
      </c>
      <c r="B4802" s="178" t="s">
        <v>3156</v>
      </c>
      <c r="C4802" s="178" t="s">
        <v>528</v>
      </c>
      <c r="D4802" s="178" t="s">
        <v>527</v>
      </c>
      <c r="E4802" s="178" t="s">
        <v>703</v>
      </c>
    </row>
    <row r="4803" spans="1:5" x14ac:dyDescent="0.25">
      <c r="A4803" s="178" t="s">
        <v>516</v>
      </c>
      <c r="B4803" s="178" t="s">
        <v>3156</v>
      </c>
      <c r="C4803" s="178" t="s">
        <v>528</v>
      </c>
      <c r="D4803" s="178" t="s">
        <v>527</v>
      </c>
      <c r="E4803" s="178" t="s">
        <v>887</v>
      </c>
    </row>
    <row r="4804" spans="1:5" x14ac:dyDescent="0.25">
      <c r="A4804" s="178" t="s">
        <v>516</v>
      </c>
      <c r="B4804" s="178" t="s">
        <v>3156</v>
      </c>
      <c r="C4804" s="178" t="s">
        <v>528</v>
      </c>
      <c r="D4804" s="178" t="s">
        <v>527</v>
      </c>
      <c r="E4804" s="178" t="s">
        <v>3157</v>
      </c>
    </row>
    <row r="4805" spans="1:5" x14ac:dyDescent="0.25">
      <c r="A4805" s="178" t="s">
        <v>516</v>
      </c>
      <c r="B4805" s="178" t="s">
        <v>3156</v>
      </c>
      <c r="C4805" s="178" t="s">
        <v>528</v>
      </c>
      <c r="D4805" s="178" t="s">
        <v>527</v>
      </c>
      <c r="E4805" s="178" t="s">
        <v>621</v>
      </c>
    </row>
    <row r="4806" spans="1:5" x14ac:dyDescent="0.25">
      <c r="A4806" s="178" t="s">
        <v>516</v>
      </c>
      <c r="B4806" s="178" t="s">
        <v>3154</v>
      </c>
      <c r="C4806" s="178" t="s">
        <v>526</v>
      </c>
      <c r="D4806" s="178" t="s">
        <v>525</v>
      </c>
      <c r="E4806" s="178" t="s">
        <v>3155</v>
      </c>
    </row>
    <row r="4807" spans="1:5" x14ac:dyDescent="0.25">
      <c r="A4807" s="178" t="s">
        <v>516</v>
      </c>
      <c r="B4807" s="178" t="s">
        <v>3154</v>
      </c>
      <c r="C4807" s="178" t="s">
        <v>526</v>
      </c>
      <c r="D4807" s="178" t="s">
        <v>525</v>
      </c>
      <c r="E4807" s="178" t="s">
        <v>748</v>
      </c>
    </row>
    <row r="4808" spans="1:5" x14ac:dyDescent="0.25">
      <c r="A4808" s="178" t="s">
        <v>516</v>
      </c>
      <c r="B4808" s="178" t="s">
        <v>3154</v>
      </c>
      <c r="C4808" s="178" t="s">
        <v>526</v>
      </c>
      <c r="D4808" s="178" t="s">
        <v>525</v>
      </c>
      <c r="E4808" s="178" t="s">
        <v>721</v>
      </c>
    </row>
    <row r="4809" spans="1:5" x14ac:dyDescent="0.25">
      <c r="A4809" s="178" t="s">
        <v>516</v>
      </c>
      <c r="B4809" s="178" t="s">
        <v>3154</v>
      </c>
      <c r="C4809" s="178" t="s">
        <v>526</v>
      </c>
      <c r="D4809" s="178" t="s">
        <v>525</v>
      </c>
      <c r="E4809" s="178" t="s">
        <v>3153</v>
      </c>
    </row>
    <row r="4810" spans="1:5" x14ac:dyDescent="0.25">
      <c r="A4810" s="178" t="s">
        <v>516</v>
      </c>
      <c r="B4810" s="178" t="s">
        <v>3149</v>
      </c>
      <c r="C4810" s="178" t="s">
        <v>524</v>
      </c>
      <c r="D4810" s="178" t="s">
        <v>523</v>
      </c>
      <c r="E4810" s="178" t="s">
        <v>783</v>
      </c>
    </row>
    <row r="4811" spans="1:5" x14ac:dyDescent="0.25">
      <c r="A4811" s="178" t="s">
        <v>516</v>
      </c>
      <c r="B4811" s="178" t="s">
        <v>3149</v>
      </c>
      <c r="C4811" s="178" t="s">
        <v>524</v>
      </c>
      <c r="D4811" s="178" t="s">
        <v>523</v>
      </c>
      <c r="E4811" s="178" t="s">
        <v>3152</v>
      </c>
    </row>
    <row r="4812" spans="1:5" x14ac:dyDescent="0.25">
      <c r="A4812" s="178" t="s">
        <v>516</v>
      </c>
      <c r="B4812" s="178" t="s">
        <v>3149</v>
      </c>
      <c r="C4812" s="178" t="s">
        <v>524</v>
      </c>
      <c r="D4812" s="178" t="s">
        <v>523</v>
      </c>
      <c r="E4812" s="178" t="s">
        <v>3151</v>
      </c>
    </row>
    <row r="4813" spans="1:5" x14ac:dyDescent="0.25">
      <c r="A4813" s="178" t="s">
        <v>516</v>
      </c>
      <c r="B4813" s="178" t="s">
        <v>3149</v>
      </c>
      <c r="C4813" s="178" t="s">
        <v>524</v>
      </c>
      <c r="D4813" s="178" t="s">
        <v>523</v>
      </c>
      <c r="E4813" s="178" t="s">
        <v>559</v>
      </c>
    </row>
    <row r="4814" spans="1:5" x14ac:dyDescent="0.25">
      <c r="A4814" s="178" t="s">
        <v>516</v>
      </c>
      <c r="B4814" s="178" t="s">
        <v>3149</v>
      </c>
      <c r="C4814" s="178" t="s">
        <v>524</v>
      </c>
      <c r="D4814" s="178" t="s">
        <v>523</v>
      </c>
      <c r="E4814" s="178" t="s">
        <v>687</v>
      </c>
    </row>
    <row r="4815" spans="1:5" x14ac:dyDescent="0.25">
      <c r="A4815" s="178" t="s">
        <v>516</v>
      </c>
      <c r="B4815" s="178" t="s">
        <v>3149</v>
      </c>
      <c r="C4815" s="178" t="s">
        <v>524</v>
      </c>
      <c r="D4815" s="178" t="s">
        <v>523</v>
      </c>
      <c r="E4815" s="178" t="s">
        <v>3150</v>
      </c>
    </row>
    <row r="4816" spans="1:5" x14ac:dyDescent="0.25">
      <c r="A4816" s="178" t="s">
        <v>516</v>
      </c>
      <c r="B4816" s="178" t="s">
        <v>3149</v>
      </c>
      <c r="C4816" s="178" t="s">
        <v>524</v>
      </c>
      <c r="D4816" s="178" t="s">
        <v>523</v>
      </c>
      <c r="E4816" s="178" t="s">
        <v>3148</v>
      </c>
    </row>
    <row r="4817" spans="1:5" x14ac:dyDescent="0.25">
      <c r="A4817" s="178" t="s">
        <v>516</v>
      </c>
      <c r="B4817" s="178" t="s">
        <v>3147</v>
      </c>
      <c r="C4817" s="178" t="s">
        <v>522</v>
      </c>
      <c r="D4817" s="178" t="s">
        <v>521</v>
      </c>
      <c r="E4817" s="178" t="s">
        <v>889</v>
      </c>
    </row>
    <row r="4818" spans="1:5" x14ac:dyDescent="0.25">
      <c r="A4818" s="178" t="s">
        <v>516</v>
      </c>
      <c r="B4818" s="178" t="s">
        <v>3147</v>
      </c>
      <c r="C4818" s="178" t="s">
        <v>522</v>
      </c>
      <c r="D4818" s="178" t="s">
        <v>521</v>
      </c>
      <c r="E4818" s="178" t="s">
        <v>649</v>
      </c>
    </row>
    <row r="4819" spans="1:5" x14ac:dyDescent="0.25">
      <c r="A4819" s="178" t="s">
        <v>516</v>
      </c>
      <c r="B4819" s="178" t="s">
        <v>3147</v>
      </c>
      <c r="C4819" s="178" t="s">
        <v>522</v>
      </c>
      <c r="D4819" s="178" t="s">
        <v>521</v>
      </c>
      <c r="E4819" s="178" t="s">
        <v>762</v>
      </c>
    </row>
    <row r="4820" spans="1:5" x14ac:dyDescent="0.25">
      <c r="A4820" s="178" t="s">
        <v>516</v>
      </c>
      <c r="B4820" s="178" t="s">
        <v>3147</v>
      </c>
      <c r="C4820" s="178" t="s">
        <v>522</v>
      </c>
      <c r="D4820" s="178" t="s">
        <v>521</v>
      </c>
      <c r="E4820" s="178" t="s">
        <v>695</v>
      </c>
    </row>
    <row r="4821" spans="1:5" x14ac:dyDescent="0.25">
      <c r="A4821" s="178" t="s">
        <v>516</v>
      </c>
      <c r="B4821" s="178" t="s">
        <v>3147</v>
      </c>
      <c r="C4821" s="178" t="s">
        <v>522</v>
      </c>
      <c r="D4821" s="178" t="s">
        <v>521</v>
      </c>
      <c r="E4821" s="178" t="s">
        <v>619</v>
      </c>
    </row>
    <row r="4822" spans="1:5" x14ac:dyDescent="0.25">
      <c r="A4822" s="178" t="s">
        <v>516</v>
      </c>
      <c r="B4822" s="178" t="s">
        <v>3147</v>
      </c>
      <c r="C4822" s="178" t="s">
        <v>522</v>
      </c>
      <c r="D4822" s="178" t="s">
        <v>521</v>
      </c>
      <c r="E4822" s="178" t="s">
        <v>3140</v>
      </c>
    </row>
    <row r="4823" spans="1:5" x14ac:dyDescent="0.25">
      <c r="A4823" s="178" t="s">
        <v>516</v>
      </c>
      <c r="B4823" s="178" t="s">
        <v>3144</v>
      </c>
      <c r="C4823" s="178" t="s">
        <v>520</v>
      </c>
      <c r="D4823" s="178" t="s">
        <v>519</v>
      </c>
      <c r="E4823" s="178" t="s">
        <v>3146</v>
      </c>
    </row>
    <row r="4824" spans="1:5" x14ac:dyDescent="0.25">
      <c r="A4824" s="178" t="s">
        <v>516</v>
      </c>
      <c r="B4824" s="178" t="s">
        <v>3144</v>
      </c>
      <c r="C4824" s="178" t="s">
        <v>520</v>
      </c>
      <c r="D4824" s="178" t="s">
        <v>519</v>
      </c>
      <c r="E4824" s="178" t="s">
        <v>547</v>
      </c>
    </row>
    <row r="4825" spans="1:5" x14ac:dyDescent="0.25">
      <c r="A4825" s="178" t="s">
        <v>516</v>
      </c>
      <c r="B4825" s="178" t="s">
        <v>3144</v>
      </c>
      <c r="C4825" s="178" t="s">
        <v>520</v>
      </c>
      <c r="D4825" s="178" t="s">
        <v>519</v>
      </c>
      <c r="E4825" s="178" t="s">
        <v>760</v>
      </c>
    </row>
    <row r="4826" spans="1:5" x14ac:dyDescent="0.25">
      <c r="A4826" s="178" t="s">
        <v>516</v>
      </c>
      <c r="B4826" s="178" t="s">
        <v>3144</v>
      </c>
      <c r="C4826" s="178" t="s">
        <v>520</v>
      </c>
      <c r="D4826" s="178" t="s">
        <v>519</v>
      </c>
      <c r="E4826" s="178" t="s">
        <v>877</v>
      </c>
    </row>
    <row r="4827" spans="1:5" x14ac:dyDescent="0.25">
      <c r="A4827" s="178" t="s">
        <v>516</v>
      </c>
      <c r="B4827" s="178" t="s">
        <v>3144</v>
      </c>
      <c r="C4827" s="178" t="s">
        <v>520</v>
      </c>
      <c r="D4827" s="178" t="s">
        <v>519</v>
      </c>
      <c r="E4827" s="178" t="s">
        <v>821</v>
      </c>
    </row>
    <row r="4828" spans="1:5" x14ac:dyDescent="0.25">
      <c r="A4828" s="178" t="s">
        <v>516</v>
      </c>
      <c r="B4828" s="178" t="s">
        <v>3144</v>
      </c>
      <c r="C4828" s="178" t="s">
        <v>520</v>
      </c>
      <c r="D4828" s="178" t="s">
        <v>519</v>
      </c>
      <c r="E4828" s="178" t="s">
        <v>3145</v>
      </c>
    </row>
    <row r="4829" spans="1:5" x14ac:dyDescent="0.25">
      <c r="A4829" s="178" t="s">
        <v>516</v>
      </c>
      <c r="B4829" s="178" t="s">
        <v>3144</v>
      </c>
      <c r="C4829" s="178" t="s">
        <v>520</v>
      </c>
      <c r="D4829" s="178" t="s">
        <v>519</v>
      </c>
      <c r="E4829" s="178" t="s">
        <v>617</v>
      </c>
    </row>
    <row r="4830" spans="1:5" x14ac:dyDescent="0.25">
      <c r="A4830" s="178" t="s">
        <v>516</v>
      </c>
      <c r="B4830" s="178" t="s">
        <v>3141</v>
      </c>
      <c r="C4830" s="178" t="s">
        <v>518</v>
      </c>
      <c r="D4830" s="178" t="s">
        <v>517</v>
      </c>
      <c r="E4830" s="178" t="s">
        <v>821</v>
      </c>
    </row>
    <row r="4831" spans="1:5" x14ac:dyDescent="0.25">
      <c r="A4831" s="178" t="s">
        <v>516</v>
      </c>
      <c r="B4831" s="178" t="s">
        <v>3141</v>
      </c>
      <c r="C4831" s="178" t="s">
        <v>518</v>
      </c>
      <c r="D4831" s="178" t="s">
        <v>517</v>
      </c>
      <c r="E4831" s="178" t="s">
        <v>3143</v>
      </c>
    </row>
    <row r="4832" spans="1:5" x14ac:dyDescent="0.25">
      <c r="A4832" s="178" t="s">
        <v>516</v>
      </c>
      <c r="B4832" s="178" t="s">
        <v>3141</v>
      </c>
      <c r="C4832" s="178" t="s">
        <v>518</v>
      </c>
      <c r="D4832" s="178" t="s">
        <v>517</v>
      </c>
      <c r="E4832" s="178" t="s">
        <v>3142</v>
      </c>
    </row>
    <row r="4833" spans="1:5" x14ac:dyDescent="0.25">
      <c r="A4833" s="178" t="s">
        <v>516</v>
      </c>
      <c r="B4833" s="178" t="s">
        <v>3141</v>
      </c>
      <c r="C4833" s="178" t="s">
        <v>518</v>
      </c>
      <c r="D4833" s="178" t="s">
        <v>517</v>
      </c>
      <c r="E4833" s="178" t="s">
        <v>809</v>
      </c>
    </row>
    <row r="4834" spans="1:5" x14ac:dyDescent="0.25">
      <c r="A4834" s="178" t="s">
        <v>516</v>
      </c>
      <c r="B4834" s="178" t="s">
        <v>3141</v>
      </c>
      <c r="C4834" s="178" t="s">
        <v>518</v>
      </c>
      <c r="D4834" s="178" t="s">
        <v>517</v>
      </c>
      <c r="E4834" s="178" t="s">
        <v>889</v>
      </c>
    </row>
    <row r="4835" spans="1:5" x14ac:dyDescent="0.25">
      <c r="A4835" s="178" t="s">
        <v>516</v>
      </c>
      <c r="B4835" s="178" t="s">
        <v>3141</v>
      </c>
      <c r="C4835" s="178" t="s">
        <v>518</v>
      </c>
      <c r="D4835" s="178" t="s">
        <v>517</v>
      </c>
      <c r="E4835" s="178" t="s">
        <v>519</v>
      </c>
    </row>
    <row r="4836" spans="1:5" x14ac:dyDescent="0.25">
      <c r="A4836" s="178" t="s">
        <v>516</v>
      </c>
      <c r="B4836" s="178" t="s">
        <v>3141</v>
      </c>
      <c r="C4836" s="178" t="s">
        <v>518</v>
      </c>
      <c r="D4836" s="178" t="s">
        <v>517</v>
      </c>
      <c r="E4836" s="178" t="s">
        <v>760</v>
      </c>
    </row>
    <row r="4837" spans="1:5" x14ac:dyDescent="0.25">
      <c r="A4837" s="178" t="s">
        <v>516</v>
      </c>
      <c r="B4837" s="178" t="s">
        <v>3139</v>
      </c>
      <c r="C4837" s="178" t="s">
        <v>515</v>
      </c>
      <c r="D4837" s="178" t="s">
        <v>514</v>
      </c>
      <c r="E4837" s="178" t="s">
        <v>736</v>
      </c>
    </row>
    <row r="4838" spans="1:5" x14ac:dyDescent="0.25">
      <c r="A4838" s="178" t="s">
        <v>516</v>
      </c>
      <c r="B4838" s="178" t="s">
        <v>3139</v>
      </c>
      <c r="C4838" s="178" t="s">
        <v>515</v>
      </c>
      <c r="D4838" s="178" t="s">
        <v>514</v>
      </c>
      <c r="E4838" s="178" t="s">
        <v>619</v>
      </c>
    </row>
    <row r="4839" spans="1:5" x14ac:dyDescent="0.25">
      <c r="A4839" s="178" t="s">
        <v>516</v>
      </c>
      <c r="B4839" s="178" t="s">
        <v>3139</v>
      </c>
      <c r="C4839" s="178" t="s">
        <v>515</v>
      </c>
      <c r="D4839" s="178" t="s">
        <v>514</v>
      </c>
      <c r="E4839" s="178" t="s">
        <v>3140</v>
      </c>
    </row>
    <row r="4840" spans="1:5" x14ac:dyDescent="0.25">
      <c r="A4840" s="178" t="s">
        <v>516</v>
      </c>
      <c r="B4840" s="178" t="s">
        <v>3139</v>
      </c>
      <c r="C4840" s="178" t="s">
        <v>515</v>
      </c>
      <c r="D4840" s="178" t="s">
        <v>514</v>
      </c>
      <c r="E4840" s="178" t="s">
        <v>593</v>
      </c>
    </row>
    <row r="4841" spans="1:5" x14ac:dyDescent="0.25">
      <c r="A4841" s="178" t="s">
        <v>516</v>
      </c>
      <c r="B4841" s="178" t="s">
        <v>3139</v>
      </c>
      <c r="C4841" s="178" t="s">
        <v>515</v>
      </c>
      <c r="D4841" s="178" t="s">
        <v>514</v>
      </c>
      <c r="E4841" s="178" t="s">
        <v>543</v>
      </c>
    </row>
    <row r="4842" spans="1:5" x14ac:dyDescent="0.25">
      <c r="A4842" s="178" t="s">
        <v>516</v>
      </c>
      <c r="B4842" s="178" t="s">
        <v>3139</v>
      </c>
      <c r="C4842" s="178" t="s">
        <v>515</v>
      </c>
      <c r="D4842" s="178" t="s">
        <v>514</v>
      </c>
      <c r="E4842" s="178" t="s">
        <v>711</v>
      </c>
    </row>
    <row r="4843" spans="1:5" x14ac:dyDescent="0.25">
      <c r="A4843" s="178" t="s">
        <v>487</v>
      </c>
      <c r="B4843" s="178" t="s">
        <v>3138</v>
      </c>
      <c r="C4843" s="178" t="s">
        <v>513</v>
      </c>
      <c r="D4843" s="178" t="s">
        <v>512</v>
      </c>
      <c r="E4843" s="178" t="s">
        <v>500</v>
      </c>
    </row>
    <row r="4844" spans="1:5" x14ac:dyDescent="0.25">
      <c r="A4844" s="178" t="s">
        <v>487</v>
      </c>
      <c r="B4844" s="178" t="s">
        <v>3138</v>
      </c>
      <c r="C4844" s="178" t="s">
        <v>513</v>
      </c>
      <c r="D4844" s="178" t="s">
        <v>512</v>
      </c>
      <c r="E4844" s="178" t="s">
        <v>496</v>
      </c>
    </row>
    <row r="4845" spans="1:5" x14ac:dyDescent="0.25">
      <c r="A4845" s="178" t="s">
        <v>487</v>
      </c>
      <c r="B4845" s="178" t="s">
        <v>3137</v>
      </c>
      <c r="C4845" s="178" t="s">
        <v>511</v>
      </c>
      <c r="D4845" s="178" t="s">
        <v>510</v>
      </c>
      <c r="E4845" s="178" t="s">
        <v>502</v>
      </c>
    </row>
    <row r="4846" spans="1:5" x14ac:dyDescent="0.25">
      <c r="A4846" s="178" t="s">
        <v>487</v>
      </c>
      <c r="B4846" s="178" t="s">
        <v>3136</v>
      </c>
      <c r="C4846" s="178" t="s">
        <v>507</v>
      </c>
      <c r="D4846" s="178" t="s">
        <v>506</v>
      </c>
      <c r="E4846" s="178" t="s">
        <v>485</v>
      </c>
    </row>
    <row r="4847" spans="1:5" x14ac:dyDescent="0.25">
      <c r="A4847" s="178" t="s">
        <v>487</v>
      </c>
      <c r="B4847" s="178" t="s">
        <v>3135</v>
      </c>
      <c r="C4847" s="178" t="s">
        <v>505</v>
      </c>
      <c r="D4847" s="178" t="s">
        <v>504</v>
      </c>
      <c r="E4847" s="178" t="s">
        <v>502</v>
      </c>
    </row>
    <row r="4848" spans="1:5" x14ac:dyDescent="0.25">
      <c r="A4848" s="178" t="s">
        <v>487</v>
      </c>
      <c r="B4848" s="178" t="s">
        <v>3135</v>
      </c>
      <c r="C4848" s="178" t="s">
        <v>505</v>
      </c>
      <c r="D4848" s="178" t="s">
        <v>504</v>
      </c>
      <c r="E4848" s="178" t="s">
        <v>512</v>
      </c>
    </row>
    <row r="4849" spans="1:5" x14ac:dyDescent="0.25">
      <c r="A4849" s="178" t="s">
        <v>487</v>
      </c>
      <c r="B4849" s="178" t="s">
        <v>3135</v>
      </c>
      <c r="C4849" s="178" t="s">
        <v>505</v>
      </c>
      <c r="D4849" s="178" t="s">
        <v>504</v>
      </c>
      <c r="E4849" s="178" t="s">
        <v>510</v>
      </c>
    </row>
    <row r="4850" spans="1:5" x14ac:dyDescent="0.25">
      <c r="A4850" s="178" t="s">
        <v>487</v>
      </c>
      <c r="B4850" s="178" t="s">
        <v>3135</v>
      </c>
      <c r="C4850" s="178" t="s">
        <v>505</v>
      </c>
      <c r="D4850" s="178" t="s">
        <v>504</v>
      </c>
      <c r="E4850" s="178" t="s">
        <v>500</v>
      </c>
    </row>
    <row r="4851" spans="1:5" x14ac:dyDescent="0.25">
      <c r="A4851" s="178" t="s">
        <v>487</v>
      </c>
      <c r="B4851" s="178" t="s">
        <v>3134</v>
      </c>
      <c r="C4851" s="178" t="s">
        <v>503</v>
      </c>
      <c r="D4851" s="178" t="s">
        <v>502</v>
      </c>
      <c r="E4851" s="178" t="s">
        <v>510</v>
      </c>
    </row>
    <row r="4852" spans="1:5" x14ac:dyDescent="0.25">
      <c r="A4852" s="178" t="s">
        <v>487</v>
      </c>
      <c r="B4852" s="178" t="s">
        <v>3133</v>
      </c>
      <c r="C4852" s="178" t="s">
        <v>501</v>
      </c>
      <c r="D4852" s="178" t="s">
        <v>500</v>
      </c>
      <c r="E4852" s="178" t="s">
        <v>496</v>
      </c>
    </row>
    <row r="4853" spans="1:5" x14ac:dyDescent="0.25">
      <c r="A4853" s="178" t="s">
        <v>487</v>
      </c>
      <c r="B4853" s="178" t="s">
        <v>3133</v>
      </c>
      <c r="C4853" s="178" t="s">
        <v>501</v>
      </c>
      <c r="D4853" s="178" t="s">
        <v>500</v>
      </c>
      <c r="E4853" s="178" t="s">
        <v>512</v>
      </c>
    </row>
    <row r="4854" spans="1:5" x14ac:dyDescent="0.25">
      <c r="A4854" s="178" t="s">
        <v>487</v>
      </c>
      <c r="B4854" s="178" t="s">
        <v>3132</v>
      </c>
      <c r="C4854" s="178" t="s">
        <v>499</v>
      </c>
      <c r="D4854" s="178" t="s">
        <v>498</v>
      </c>
      <c r="E4854" s="178" t="s">
        <v>490</v>
      </c>
    </row>
    <row r="4855" spans="1:5" x14ac:dyDescent="0.25">
      <c r="A4855" s="178" t="s">
        <v>487</v>
      </c>
      <c r="B4855" s="178" t="s">
        <v>3131</v>
      </c>
      <c r="C4855" s="178" t="s">
        <v>497</v>
      </c>
      <c r="D4855" s="178" t="s">
        <v>496</v>
      </c>
      <c r="E4855" s="178" t="s">
        <v>512</v>
      </c>
    </row>
    <row r="4856" spans="1:5" x14ac:dyDescent="0.25">
      <c r="A4856" s="178" t="s">
        <v>487</v>
      </c>
      <c r="B4856" s="178" t="s">
        <v>3131</v>
      </c>
      <c r="C4856" s="178" t="s">
        <v>497</v>
      </c>
      <c r="D4856" s="178" t="s">
        <v>496</v>
      </c>
      <c r="E4856" s="178" t="s">
        <v>500</v>
      </c>
    </row>
    <row r="4857" spans="1:5" x14ac:dyDescent="0.25">
      <c r="A4857" s="178" t="s">
        <v>487</v>
      </c>
      <c r="B4857" s="178" t="s">
        <v>3130</v>
      </c>
      <c r="C4857" s="178" t="s">
        <v>495</v>
      </c>
      <c r="D4857" s="178" t="s">
        <v>494</v>
      </c>
      <c r="E4857" s="178" t="s">
        <v>488</v>
      </c>
    </row>
    <row r="4858" spans="1:5" x14ac:dyDescent="0.25">
      <c r="A4858" s="178" t="s">
        <v>487</v>
      </c>
      <c r="B4858" s="178" t="s">
        <v>3129</v>
      </c>
      <c r="C4858" s="178" t="s">
        <v>491</v>
      </c>
      <c r="D4858" s="178" t="s">
        <v>490</v>
      </c>
      <c r="E4858" s="178" t="s">
        <v>498</v>
      </c>
    </row>
    <row r="4859" spans="1:5" x14ac:dyDescent="0.25">
      <c r="A4859" s="178" t="s">
        <v>487</v>
      </c>
      <c r="B4859" s="178" t="s">
        <v>3128</v>
      </c>
      <c r="C4859" s="178" t="s">
        <v>489</v>
      </c>
      <c r="D4859" s="178" t="s">
        <v>488</v>
      </c>
      <c r="E4859" s="178" t="s">
        <v>494</v>
      </c>
    </row>
    <row r="4860" spans="1:5" x14ac:dyDescent="0.25">
      <c r="A4860" s="178" t="s">
        <v>487</v>
      </c>
      <c r="B4860" s="178" t="s">
        <v>3127</v>
      </c>
      <c r="C4860" s="178" t="s">
        <v>486</v>
      </c>
      <c r="D4860" s="178" t="s">
        <v>485</v>
      </c>
      <c r="E4860" s="178" t="s">
        <v>506</v>
      </c>
    </row>
    <row r="4861" spans="1:5" x14ac:dyDescent="0.25">
      <c r="A4861" s="178" t="s">
        <v>466</v>
      </c>
      <c r="B4861" s="178" t="s">
        <v>3126</v>
      </c>
      <c r="C4861" s="178" t="s">
        <v>482</v>
      </c>
      <c r="D4861" s="178" t="s">
        <v>481</v>
      </c>
      <c r="E4861" s="178" t="s">
        <v>483</v>
      </c>
    </row>
    <row r="4862" spans="1:5" x14ac:dyDescent="0.25">
      <c r="A4862" s="178" t="s">
        <v>466</v>
      </c>
      <c r="B4862" s="178" t="s">
        <v>3125</v>
      </c>
      <c r="C4862" s="178" t="s">
        <v>476</v>
      </c>
      <c r="D4862" s="178" t="s">
        <v>475</v>
      </c>
      <c r="E4862" s="178" t="s">
        <v>3124</v>
      </c>
    </row>
    <row r="4863" spans="1:5" x14ac:dyDescent="0.25">
      <c r="A4863" s="178" t="s">
        <v>466</v>
      </c>
      <c r="B4863" s="178" t="s">
        <v>3123</v>
      </c>
      <c r="C4863" s="178" t="s">
        <v>474</v>
      </c>
      <c r="D4863" s="178" t="s">
        <v>473</v>
      </c>
      <c r="E4863" s="178" t="s">
        <v>1163</v>
      </c>
    </row>
    <row r="4864" spans="1:5" x14ac:dyDescent="0.25">
      <c r="A4864" s="178" t="s">
        <v>466</v>
      </c>
      <c r="B4864" s="178" t="s">
        <v>3122</v>
      </c>
      <c r="C4864" s="178" t="s">
        <v>472</v>
      </c>
      <c r="D4864" s="178" t="s">
        <v>471</v>
      </c>
      <c r="E4864" s="178" t="s">
        <v>467</v>
      </c>
    </row>
    <row r="4865" spans="1:5" x14ac:dyDescent="0.25">
      <c r="A4865" s="178" t="s">
        <v>466</v>
      </c>
      <c r="B4865" s="178" t="s">
        <v>3121</v>
      </c>
      <c r="C4865" s="178" t="s">
        <v>468</v>
      </c>
      <c r="D4865" s="178" t="s">
        <v>467</v>
      </c>
      <c r="E4865" s="178" t="s">
        <v>3120</v>
      </c>
    </row>
    <row r="4866" spans="1:5" x14ac:dyDescent="0.25">
      <c r="A4866" s="178" t="s">
        <v>411</v>
      </c>
      <c r="B4866" s="178" t="s">
        <v>3119</v>
      </c>
      <c r="C4866" s="178" t="s">
        <v>463</v>
      </c>
      <c r="D4866" s="178" t="s">
        <v>462</v>
      </c>
      <c r="E4866" s="178" t="s">
        <v>438</v>
      </c>
    </row>
    <row r="4867" spans="1:5" x14ac:dyDescent="0.25">
      <c r="A4867" s="178" t="s">
        <v>411</v>
      </c>
      <c r="B4867" s="178" t="s">
        <v>3119</v>
      </c>
      <c r="C4867" s="178" t="s">
        <v>463</v>
      </c>
      <c r="D4867" s="178" t="s">
        <v>462</v>
      </c>
      <c r="E4867" s="178" t="s">
        <v>422</v>
      </c>
    </row>
    <row r="4868" spans="1:5" x14ac:dyDescent="0.25">
      <c r="A4868" s="178" t="s">
        <v>411</v>
      </c>
      <c r="B4868" s="178" t="s">
        <v>3119</v>
      </c>
      <c r="C4868" s="178" t="s">
        <v>463</v>
      </c>
      <c r="D4868" s="178" t="s">
        <v>462</v>
      </c>
      <c r="E4868" s="178" t="s">
        <v>454</v>
      </c>
    </row>
    <row r="4869" spans="1:5" x14ac:dyDescent="0.25">
      <c r="A4869" s="178" t="s">
        <v>411</v>
      </c>
      <c r="B4869" s="178" t="s">
        <v>3119</v>
      </c>
      <c r="C4869" s="178" t="s">
        <v>463</v>
      </c>
      <c r="D4869" s="178" t="s">
        <v>462</v>
      </c>
      <c r="E4869" s="178" t="s">
        <v>460</v>
      </c>
    </row>
    <row r="4870" spans="1:5" x14ac:dyDescent="0.25">
      <c r="A4870" s="178" t="s">
        <v>411</v>
      </c>
      <c r="B4870" s="178" t="s">
        <v>3119</v>
      </c>
      <c r="C4870" s="178" t="s">
        <v>463</v>
      </c>
      <c r="D4870" s="178" t="s">
        <v>462</v>
      </c>
      <c r="E4870" s="178" t="s">
        <v>432</v>
      </c>
    </row>
    <row r="4871" spans="1:5" x14ac:dyDescent="0.25">
      <c r="A4871" s="178" t="s">
        <v>411</v>
      </c>
      <c r="B4871" s="178" t="s">
        <v>3119</v>
      </c>
      <c r="C4871" s="178" t="s">
        <v>463</v>
      </c>
      <c r="D4871" s="178" t="s">
        <v>462</v>
      </c>
      <c r="E4871" s="178" t="s">
        <v>424</v>
      </c>
    </row>
    <row r="4872" spans="1:5" x14ac:dyDescent="0.25">
      <c r="A4872" s="178" t="s">
        <v>411</v>
      </c>
      <c r="B4872" s="178" t="s">
        <v>3118</v>
      </c>
      <c r="C4872" s="178" t="s">
        <v>461</v>
      </c>
      <c r="D4872" s="178" t="s">
        <v>460</v>
      </c>
      <c r="E4872" s="178" t="s">
        <v>462</v>
      </c>
    </row>
    <row r="4873" spans="1:5" x14ac:dyDescent="0.25">
      <c r="A4873" s="178" t="s">
        <v>411</v>
      </c>
      <c r="B4873" s="178" t="s">
        <v>3118</v>
      </c>
      <c r="C4873" s="178" t="s">
        <v>461</v>
      </c>
      <c r="D4873" s="178" t="s">
        <v>460</v>
      </c>
      <c r="E4873" s="178" t="s">
        <v>450</v>
      </c>
    </row>
    <row r="4874" spans="1:5" x14ac:dyDescent="0.25">
      <c r="A4874" s="178" t="s">
        <v>411</v>
      </c>
      <c r="B4874" s="178" t="s">
        <v>3118</v>
      </c>
      <c r="C4874" s="178" t="s">
        <v>461</v>
      </c>
      <c r="D4874" s="178" t="s">
        <v>460</v>
      </c>
      <c r="E4874" s="178" t="s">
        <v>440</v>
      </c>
    </row>
    <row r="4875" spans="1:5" x14ac:dyDescent="0.25">
      <c r="A4875" s="178" t="s">
        <v>411</v>
      </c>
      <c r="B4875" s="178" t="s">
        <v>3118</v>
      </c>
      <c r="C4875" s="178" t="s">
        <v>461</v>
      </c>
      <c r="D4875" s="178" t="s">
        <v>460</v>
      </c>
      <c r="E4875" s="178" t="s">
        <v>438</v>
      </c>
    </row>
    <row r="4876" spans="1:5" x14ac:dyDescent="0.25">
      <c r="A4876" s="178" t="s">
        <v>411</v>
      </c>
      <c r="B4876" s="178" t="s">
        <v>3118</v>
      </c>
      <c r="C4876" s="178" t="s">
        <v>461</v>
      </c>
      <c r="D4876" s="178" t="s">
        <v>460</v>
      </c>
      <c r="E4876" s="178" t="s">
        <v>422</v>
      </c>
    </row>
    <row r="4877" spans="1:5" x14ac:dyDescent="0.25">
      <c r="A4877" s="178" t="s">
        <v>411</v>
      </c>
      <c r="B4877" s="178" t="s">
        <v>3117</v>
      </c>
      <c r="C4877" s="178" t="s">
        <v>459</v>
      </c>
      <c r="D4877" s="178" t="s">
        <v>458</v>
      </c>
      <c r="E4877" s="178" t="s">
        <v>436</v>
      </c>
    </row>
    <row r="4878" spans="1:5" x14ac:dyDescent="0.25">
      <c r="A4878" s="178" t="s">
        <v>411</v>
      </c>
      <c r="B4878" s="178" t="s">
        <v>3116</v>
      </c>
      <c r="C4878" s="178" t="s">
        <v>455</v>
      </c>
      <c r="D4878" s="178" t="s">
        <v>454</v>
      </c>
      <c r="E4878" s="178" t="s">
        <v>462</v>
      </c>
    </row>
    <row r="4879" spans="1:5" x14ac:dyDescent="0.25">
      <c r="A4879" s="178" t="s">
        <v>411</v>
      </c>
      <c r="B4879" s="178" t="s">
        <v>3116</v>
      </c>
      <c r="C4879" s="178" t="s">
        <v>455</v>
      </c>
      <c r="D4879" s="178" t="s">
        <v>454</v>
      </c>
      <c r="E4879" s="178" t="s">
        <v>395</v>
      </c>
    </row>
    <row r="4880" spans="1:5" x14ac:dyDescent="0.25">
      <c r="A4880" s="178" t="s">
        <v>411</v>
      </c>
      <c r="B4880" s="178" t="s">
        <v>3116</v>
      </c>
      <c r="C4880" s="178" t="s">
        <v>455</v>
      </c>
      <c r="D4880" s="178" t="s">
        <v>454</v>
      </c>
      <c r="E4880" s="178" t="s">
        <v>424</v>
      </c>
    </row>
    <row r="4881" spans="1:5" x14ac:dyDescent="0.25">
      <c r="A4881" s="178" t="s">
        <v>411</v>
      </c>
      <c r="B4881" s="178" t="s">
        <v>3115</v>
      </c>
      <c r="C4881" s="178" t="s">
        <v>453</v>
      </c>
      <c r="D4881" s="178" t="s">
        <v>452</v>
      </c>
      <c r="E4881" s="178" t="s">
        <v>434</v>
      </c>
    </row>
    <row r="4882" spans="1:5" x14ac:dyDescent="0.25">
      <c r="A4882" s="178" t="s">
        <v>411</v>
      </c>
      <c r="B4882" s="178" t="s">
        <v>3115</v>
      </c>
      <c r="C4882" s="178" t="s">
        <v>453</v>
      </c>
      <c r="D4882" s="178" t="s">
        <v>452</v>
      </c>
      <c r="E4882" s="178" t="s">
        <v>414</v>
      </c>
    </row>
    <row r="4883" spans="1:5" x14ac:dyDescent="0.25">
      <c r="A4883" s="178" t="s">
        <v>411</v>
      </c>
      <c r="B4883" s="178" t="s">
        <v>3114</v>
      </c>
      <c r="C4883" s="178" t="s">
        <v>451</v>
      </c>
      <c r="D4883" s="178" t="s">
        <v>450</v>
      </c>
      <c r="E4883" s="178" t="s">
        <v>460</v>
      </c>
    </row>
    <row r="4884" spans="1:5" x14ac:dyDescent="0.25">
      <c r="A4884" s="178" t="s">
        <v>411</v>
      </c>
      <c r="B4884" s="178" t="s">
        <v>3114</v>
      </c>
      <c r="C4884" s="178" t="s">
        <v>451</v>
      </c>
      <c r="D4884" s="178" t="s">
        <v>450</v>
      </c>
      <c r="E4884" s="178" t="s">
        <v>440</v>
      </c>
    </row>
    <row r="4885" spans="1:5" x14ac:dyDescent="0.25">
      <c r="A4885" s="178" t="s">
        <v>411</v>
      </c>
      <c r="B4885" s="178" t="s">
        <v>3114</v>
      </c>
      <c r="C4885" s="178" t="s">
        <v>451</v>
      </c>
      <c r="D4885" s="178" t="s">
        <v>450</v>
      </c>
      <c r="E4885" s="178" t="s">
        <v>448</v>
      </c>
    </row>
    <row r="4886" spans="1:5" x14ac:dyDescent="0.25">
      <c r="A4886" s="178" t="s">
        <v>411</v>
      </c>
      <c r="B4886" s="178" t="s">
        <v>3114</v>
      </c>
      <c r="C4886" s="178" t="s">
        <v>451</v>
      </c>
      <c r="D4886" s="178" t="s">
        <v>450</v>
      </c>
      <c r="E4886" s="178" t="s">
        <v>442</v>
      </c>
    </row>
    <row r="4887" spans="1:5" x14ac:dyDescent="0.25">
      <c r="A4887" s="178" t="s">
        <v>411</v>
      </c>
      <c r="B4887" s="178" t="s">
        <v>3114</v>
      </c>
      <c r="C4887" s="178" t="s">
        <v>451</v>
      </c>
      <c r="D4887" s="178" t="s">
        <v>450</v>
      </c>
      <c r="E4887" s="178" t="s">
        <v>438</v>
      </c>
    </row>
    <row r="4888" spans="1:5" x14ac:dyDescent="0.25">
      <c r="A4888" s="178" t="s">
        <v>411</v>
      </c>
      <c r="B4888" s="178" t="s">
        <v>3114</v>
      </c>
      <c r="C4888" s="178" t="s">
        <v>451</v>
      </c>
      <c r="D4888" s="178" t="s">
        <v>450</v>
      </c>
      <c r="E4888" s="178" t="s">
        <v>418</v>
      </c>
    </row>
    <row r="4889" spans="1:5" x14ac:dyDescent="0.25">
      <c r="A4889" s="178" t="s">
        <v>411</v>
      </c>
      <c r="B4889" s="178" t="s">
        <v>3114</v>
      </c>
      <c r="C4889" s="178" t="s">
        <v>451</v>
      </c>
      <c r="D4889" s="178" t="s">
        <v>450</v>
      </c>
      <c r="E4889" s="178" t="s">
        <v>412</v>
      </c>
    </row>
    <row r="4890" spans="1:5" x14ac:dyDescent="0.25">
      <c r="A4890" s="178" t="s">
        <v>411</v>
      </c>
      <c r="B4890" s="178" t="s">
        <v>3113</v>
      </c>
      <c r="C4890" s="178" t="s">
        <v>449</v>
      </c>
      <c r="D4890" s="178" t="s">
        <v>448</v>
      </c>
      <c r="E4890" s="178" t="s">
        <v>444</v>
      </c>
    </row>
    <row r="4891" spans="1:5" x14ac:dyDescent="0.25">
      <c r="A4891" s="178" t="s">
        <v>411</v>
      </c>
      <c r="B4891" s="178" t="s">
        <v>3113</v>
      </c>
      <c r="C4891" s="178" t="s">
        <v>449</v>
      </c>
      <c r="D4891" s="178" t="s">
        <v>448</v>
      </c>
      <c r="E4891" s="178" t="s">
        <v>420</v>
      </c>
    </row>
    <row r="4892" spans="1:5" x14ac:dyDescent="0.25">
      <c r="A4892" s="178" t="s">
        <v>411</v>
      </c>
      <c r="B4892" s="178" t="s">
        <v>3113</v>
      </c>
      <c r="C4892" s="178" t="s">
        <v>449</v>
      </c>
      <c r="D4892" s="178" t="s">
        <v>448</v>
      </c>
      <c r="E4892" s="178" t="s">
        <v>430</v>
      </c>
    </row>
    <row r="4893" spans="1:5" x14ac:dyDescent="0.25">
      <c r="A4893" s="178" t="s">
        <v>411</v>
      </c>
      <c r="B4893" s="178" t="s">
        <v>3113</v>
      </c>
      <c r="C4893" s="178" t="s">
        <v>449</v>
      </c>
      <c r="D4893" s="178" t="s">
        <v>448</v>
      </c>
      <c r="E4893" s="178" t="s">
        <v>442</v>
      </c>
    </row>
    <row r="4894" spans="1:5" x14ac:dyDescent="0.25">
      <c r="A4894" s="178" t="s">
        <v>411</v>
      </c>
      <c r="B4894" s="178" t="s">
        <v>3113</v>
      </c>
      <c r="C4894" s="178" t="s">
        <v>449</v>
      </c>
      <c r="D4894" s="178" t="s">
        <v>448</v>
      </c>
      <c r="E4894" s="178" t="s">
        <v>418</v>
      </c>
    </row>
    <row r="4895" spans="1:5" x14ac:dyDescent="0.25">
      <c r="A4895" s="178" t="s">
        <v>411</v>
      </c>
      <c r="B4895" s="178" t="s">
        <v>3113</v>
      </c>
      <c r="C4895" s="178" t="s">
        <v>449</v>
      </c>
      <c r="D4895" s="178" t="s">
        <v>448</v>
      </c>
      <c r="E4895" s="178" t="s">
        <v>450</v>
      </c>
    </row>
    <row r="4896" spans="1:5" x14ac:dyDescent="0.25">
      <c r="A4896" s="178" t="s">
        <v>411</v>
      </c>
      <c r="B4896" s="178" t="s">
        <v>3112</v>
      </c>
      <c r="C4896" s="178" t="s">
        <v>3111</v>
      </c>
      <c r="D4896" s="178" t="s">
        <v>3110</v>
      </c>
      <c r="E4896" s="178" t="s">
        <v>442</v>
      </c>
    </row>
    <row r="4897" spans="1:5" x14ac:dyDescent="0.25">
      <c r="A4897" s="178" t="s">
        <v>411</v>
      </c>
      <c r="B4897" s="178" t="s">
        <v>3112</v>
      </c>
      <c r="C4897" s="178" t="s">
        <v>3111</v>
      </c>
      <c r="D4897" s="178" t="s">
        <v>3110</v>
      </c>
      <c r="E4897" s="178" t="s">
        <v>420</v>
      </c>
    </row>
    <row r="4898" spans="1:5" x14ac:dyDescent="0.25">
      <c r="A4898" s="178" t="s">
        <v>411</v>
      </c>
      <c r="B4898" s="178" t="s">
        <v>3112</v>
      </c>
      <c r="C4898" s="178" t="s">
        <v>3111</v>
      </c>
      <c r="D4898" s="178" t="s">
        <v>3110</v>
      </c>
      <c r="E4898" s="178" t="s">
        <v>430</v>
      </c>
    </row>
    <row r="4899" spans="1:5" x14ac:dyDescent="0.25">
      <c r="A4899" s="178" t="s">
        <v>411</v>
      </c>
      <c r="B4899" s="178" t="s">
        <v>3109</v>
      </c>
      <c r="C4899" s="178" t="s">
        <v>447</v>
      </c>
      <c r="D4899" s="178" t="s">
        <v>446</v>
      </c>
      <c r="E4899" s="178" t="s">
        <v>436</v>
      </c>
    </row>
    <row r="4900" spans="1:5" x14ac:dyDescent="0.25">
      <c r="A4900" s="178" t="s">
        <v>411</v>
      </c>
      <c r="B4900" s="178" t="s">
        <v>3108</v>
      </c>
      <c r="C4900" s="178" t="s">
        <v>445</v>
      </c>
      <c r="D4900" s="178" t="s">
        <v>444</v>
      </c>
      <c r="E4900" s="178" t="s">
        <v>430</v>
      </c>
    </row>
    <row r="4901" spans="1:5" x14ac:dyDescent="0.25">
      <c r="A4901" s="178" t="s">
        <v>411</v>
      </c>
      <c r="B4901" s="178" t="s">
        <v>3108</v>
      </c>
      <c r="C4901" s="178" t="s">
        <v>445</v>
      </c>
      <c r="D4901" s="178" t="s">
        <v>444</v>
      </c>
      <c r="E4901" s="178" t="s">
        <v>442</v>
      </c>
    </row>
    <row r="4902" spans="1:5" x14ac:dyDescent="0.25">
      <c r="A4902" s="178" t="s">
        <v>411</v>
      </c>
      <c r="B4902" s="178" t="s">
        <v>3108</v>
      </c>
      <c r="C4902" s="178" t="s">
        <v>445</v>
      </c>
      <c r="D4902" s="178" t="s">
        <v>444</v>
      </c>
      <c r="E4902" s="178" t="s">
        <v>412</v>
      </c>
    </row>
    <row r="4903" spans="1:5" x14ac:dyDescent="0.25">
      <c r="A4903" s="178" t="s">
        <v>411</v>
      </c>
      <c r="B4903" s="178" t="s">
        <v>3108</v>
      </c>
      <c r="C4903" s="178" t="s">
        <v>445</v>
      </c>
      <c r="D4903" s="178" t="s">
        <v>444</v>
      </c>
      <c r="E4903" s="178" t="s">
        <v>448</v>
      </c>
    </row>
    <row r="4904" spans="1:5" x14ac:dyDescent="0.25">
      <c r="A4904" s="178" t="s">
        <v>411</v>
      </c>
      <c r="B4904" s="178" t="s">
        <v>3107</v>
      </c>
      <c r="C4904" s="178" t="s">
        <v>443</v>
      </c>
      <c r="D4904" s="178" t="s">
        <v>442</v>
      </c>
      <c r="E4904" s="178" t="s">
        <v>448</v>
      </c>
    </row>
    <row r="4905" spans="1:5" x14ac:dyDescent="0.25">
      <c r="A4905" s="178" t="s">
        <v>411</v>
      </c>
      <c r="B4905" s="178" t="s">
        <v>3107</v>
      </c>
      <c r="C4905" s="178" t="s">
        <v>443</v>
      </c>
      <c r="D4905" s="178" t="s">
        <v>442</v>
      </c>
      <c r="E4905" s="178" t="s">
        <v>444</v>
      </c>
    </row>
    <row r="4906" spans="1:5" x14ac:dyDescent="0.25">
      <c r="A4906" s="178" t="s">
        <v>411</v>
      </c>
      <c r="B4906" s="178" t="s">
        <v>3107</v>
      </c>
      <c r="C4906" s="178" t="s">
        <v>443</v>
      </c>
      <c r="D4906" s="178" t="s">
        <v>442</v>
      </c>
      <c r="E4906" s="178" t="s">
        <v>412</v>
      </c>
    </row>
    <row r="4907" spans="1:5" x14ac:dyDescent="0.25">
      <c r="A4907" s="178" t="s">
        <v>411</v>
      </c>
      <c r="B4907" s="178" t="s">
        <v>3107</v>
      </c>
      <c r="C4907" s="178" t="s">
        <v>443</v>
      </c>
      <c r="D4907" s="178" t="s">
        <v>442</v>
      </c>
      <c r="E4907" s="178" t="s">
        <v>440</v>
      </c>
    </row>
    <row r="4908" spans="1:5" x14ac:dyDescent="0.25">
      <c r="A4908" s="178" t="s">
        <v>411</v>
      </c>
      <c r="B4908" s="178" t="s">
        <v>3107</v>
      </c>
      <c r="C4908" s="178" t="s">
        <v>443</v>
      </c>
      <c r="D4908" s="178" t="s">
        <v>442</v>
      </c>
      <c r="E4908" s="178" t="s">
        <v>450</v>
      </c>
    </row>
    <row r="4909" spans="1:5" x14ac:dyDescent="0.25">
      <c r="A4909" s="178" t="s">
        <v>411</v>
      </c>
      <c r="B4909" s="178" t="s">
        <v>3106</v>
      </c>
      <c r="C4909" s="178" t="s">
        <v>441</v>
      </c>
      <c r="D4909" s="178" t="s">
        <v>440</v>
      </c>
      <c r="E4909" s="178" t="s">
        <v>450</v>
      </c>
    </row>
    <row r="4910" spans="1:5" x14ac:dyDescent="0.25">
      <c r="A4910" s="178" t="s">
        <v>411</v>
      </c>
      <c r="B4910" s="178" t="s">
        <v>3106</v>
      </c>
      <c r="C4910" s="178" t="s">
        <v>441</v>
      </c>
      <c r="D4910" s="178" t="s">
        <v>440</v>
      </c>
      <c r="E4910" s="178" t="s">
        <v>412</v>
      </c>
    </row>
    <row r="4911" spans="1:5" x14ac:dyDescent="0.25">
      <c r="A4911" s="178" t="s">
        <v>411</v>
      </c>
      <c r="B4911" s="178" t="s">
        <v>3106</v>
      </c>
      <c r="C4911" s="178" t="s">
        <v>441</v>
      </c>
      <c r="D4911" s="178" t="s">
        <v>440</v>
      </c>
      <c r="E4911" s="178" t="s">
        <v>442</v>
      </c>
    </row>
    <row r="4912" spans="1:5" x14ac:dyDescent="0.25">
      <c r="A4912" s="178" t="s">
        <v>411</v>
      </c>
      <c r="B4912" s="178" t="s">
        <v>3106</v>
      </c>
      <c r="C4912" s="178" t="s">
        <v>441</v>
      </c>
      <c r="D4912" s="178" t="s">
        <v>440</v>
      </c>
      <c r="E4912" s="178" t="s">
        <v>460</v>
      </c>
    </row>
    <row r="4913" spans="1:5" x14ac:dyDescent="0.25">
      <c r="A4913" s="178" t="s">
        <v>411</v>
      </c>
      <c r="B4913" s="178" t="s">
        <v>3105</v>
      </c>
      <c r="C4913" s="178" t="s">
        <v>439</v>
      </c>
      <c r="D4913" s="178" t="s">
        <v>438</v>
      </c>
      <c r="E4913" s="178" t="s">
        <v>460</v>
      </c>
    </row>
    <row r="4914" spans="1:5" x14ac:dyDescent="0.25">
      <c r="A4914" s="178" t="s">
        <v>411</v>
      </c>
      <c r="B4914" s="178" t="s">
        <v>3105</v>
      </c>
      <c r="C4914" s="178" t="s">
        <v>439</v>
      </c>
      <c r="D4914" s="178" t="s">
        <v>438</v>
      </c>
      <c r="E4914" s="178" t="s">
        <v>462</v>
      </c>
    </row>
    <row r="4915" spans="1:5" x14ac:dyDescent="0.25">
      <c r="A4915" s="178" t="s">
        <v>411</v>
      </c>
      <c r="B4915" s="178" t="s">
        <v>3105</v>
      </c>
      <c r="C4915" s="178" t="s">
        <v>439</v>
      </c>
      <c r="D4915" s="178" t="s">
        <v>438</v>
      </c>
      <c r="E4915" s="178" t="s">
        <v>418</v>
      </c>
    </row>
    <row r="4916" spans="1:5" x14ac:dyDescent="0.25">
      <c r="A4916" s="178" t="s">
        <v>411</v>
      </c>
      <c r="B4916" s="178" t="s">
        <v>3105</v>
      </c>
      <c r="C4916" s="178" t="s">
        <v>439</v>
      </c>
      <c r="D4916" s="178" t="s">
        <v>438</v>
      </c>
      <c r="E4916" s="178" t="s">
        <v>450</v>
      </c>
    </row>
    <row r="4917" spans="1:5" x14ac:dyDescent="0.25">
      <c r="A4917" s="178" t="s">
        <v>411</v>
      </c>
      <c r="B4917" s="178" t="s">
        <v>3104</v>
      </c>
      <c r="C4917" s="178" t="s">
        <v>437</v>
      </c>
      <c r="D4917" s="178" t="s">
        <v>436</v>
      </c>
      <c r="E4917" s="178" t="s">
        <v>458</v>
      </c>
    </row>
    <row r="4918" spans="1:5" x14ac:dyDescent="0.25">
      <c r="A4918" s="178" t="s">
        <v>411</v>
      </c>
      <c r="B4918" s="178" t="s">
        <v>3104</v>
      </c>
      <c r="C4918" s="178" t="s">
        <v>437</v>
      </c>
      <c r="D4918" s="178" t="s">
        <v>436</v>
      </c>
      <c r="E4918" s="178" t="s">
        <v>446</v>
      </c>
    </row>
    <row r="4919" spans="1:5" x14ac:dyDescent="0.25">
      <c r="A4919" s="178" t="s">
        <v>411</v>
      </c>
      <c r="B4919" s="178" t="s">
        <v>3103</v>
      </c>
      <c r="C4919" s="178" t="s">
        <v>435</v>
      </c>
      <c r="D4919" s="178" t="s">
        <v>434</v>
      </c>
      <c r="E4919" s="178" t="s">
        <v>426</v>
      </c>
    </row>
    <row r="4920" spans="1:5" x14ac:dyDescent="0.25">
      <c r="A4920" s="178" t="s">
        <v>411</v>
      </c>
      <c r="B4920" s="178" t="s">
        <v>3103</v>
      </c>
      <c r="C4920" s="178" t="s">
        <v>435</v>
      </c>
      <c r="D4920" s="178" t="s">
        <v>434</v>
      </c>
      <c r="E4920" s="178" t="s">
        <v>452</v>
      </c>
    </row>
    <row r="4921" spans="1:5" x14ac:dyDescent="0.25">
      <c r="A4921" s="178" t="s">
        <v>411</v>
      </c>
      <c r="B4921" s="178" t="s">
        <v>3103</v>
      </c>
      <c r="C4921" s="178" t="s">
        <v>435</v>
      </c>
      <c r="D4921" s="178" t="s">
        <v>434</v>
      </c>
      <c r="E4921" s="178" t="s">
        <v>414</v>
      </c>
    </row>
    <row r="4922" spans="1:5" x14ac:dyDescent="0.25">
      <c r="A4922" s="178" t="s">
        <v>411</v>
      </c>
      <c r="B4922" s="178" t="s">
        <v>3102</v>
      </c>
      <c r="C4922" s="178" t="s">
        <v>433</v>
      </c>
      <c r="D4922" s="178" t="s">
        <v>432</v>
      </c>
      <c r="E4922" s="178" t="s">
        <v>395</v>
      </c>
    </row>
    <row r="4923" spans="1:5" x14ac:dyDescent="0.25">
      <c r="A4923" s="178" t="s">
        <v>411</v>
      </c>
      <c r="B4923" s="178" t="s">
        <v>3102</v>
      </c>
      <c r="C4923" s="178" t="s">
        <v>433</v>
      </c>
      <c r="D4923" s="178" t="s">
        <v>432</v>
      </c>
      <c r="E4923" s="178" t="s">
        <v>424</v>
      </c>
    </row>
    <row r="4924" spans="1:5" x14ac:dyDescent="0.25">
      <c r="A4924" s="178" t="s">
        <v>411</v>
      </c>
      <c r="B4924" s="178" t="s">
        <v>3102</v>
      </c>
      <c r="C4924" s="178" t="s">
        <v>433</v>
      </c>
      <c r="D4924" s="178" t="s">
        <v>432</v>
      </c>
      <c r="E4924" s="178" t="s">
        <v>462</v>
      </c>
    </row>
    <row r="4925" spans="1:5" x14ac:dyDescent="0.25">
      <c r="A4925" s="178" t="s">
        <v>411</v>
      </c>
      <c r="B4925" s="178" t="s">
        <v>3102</v>
      </c>
      <c r="C4925" s="178" t="s">
        <v>433</v>
      </c>
      <c r="D4925" s="178" t="s">
        <v>432</v>
      </c>
      <c r="E4925" s="178" t="s">
        <v>422</v>
      </c>
    </row>
    <row r="4926" spans="1:5" x14ac:dyDescent="0.25">
      <c r="A4926" s="178" t="s">
        <v>411</v>
      </c>
      <c r="B4926" s="178" t="s">
        <v>3101</v>
      </c>
      <c r="C4926" s="178" t="s">
        <v>431</v>
      </c>
      <c r="D4926" s="178" t="s">
        <v>430</v>
      </c>
      <c r="E4926" s="178" t="s">
        <v>420</v>
      </c>
    </row>
    <row r="4927" spans="1:5" x14ac:dyDescent="0.25">
      <c r="A4927" s="178" t="s">
        <v>411</v>
      </c>
      <c r="B4927" s="178" t="s">
        <v>3101</v>
      </c>
      <c r="C4927" s="178" t="s">
        <v>431</v>
      </c>
      <c r="D4927" s="178" t="s">
        <v>430</v>
      </c>
      <c r="E4927" s="178" t="s">
        <v>448</v>
      </c>
    </row>
    <row r="4928" spans="1:5" x14ac:dyDescent="0.25">
      <c r="A4928" s="178" t="s">
        <v>411</v>
      </c>
      <c r="B4928" s="178" t="s">
        <v>3101</v>
      </c>
      <c r="C4928" s="178" t="s">
        <v>431</v>
      </c>
      <c r="D4928" s="178" t="s">
        <v>430</v>
      </c>
      <c r="E4928" s="178" t="s">
        <v>444</v>
      </c>
    </row>
    <row r="4929" spans="1:5" x14ac:dyDescent="0.25">
      <c r="A4929" s="178" t="s">
        <v>411</v>
      </c>
      <c r="B4929" s="178" t="s">
        <v>3100</v>
      </c>
      <c r="C4929" s="178" t="s">
        <v>427</v>
      </c>
      <c r="D4929" s="178" t="s">
        <v>426</v>
      </c>
      <c r="E4929" s="178" t="s">
        <v>434</v>
      </c>
    </row>
    <row r="4930" spans="1:5" x14ac:dyDescent="0.25">
      <c r="A4930" s="178" t="s">
        <v>411</v>
      </c>
      <c r="B4930" s="178" t="s">
        <v>3099</v>
      </c>
      <c r="C4930" s="178" t="s">
        <v>425</v>
      </c>
      <c r="D4930" s="178" t="s">
        <v>424</v>
      </c>
      <c r="E4930" s="178" t="s">
        <v>422</v>
      </c>
    </row>
    <row r="4931" spans="1:5" x14ac:dyDescent="0.25">
      <c r="A4931" s="178" t="s">
        <v>411</v>
      </c>
      <c r="B4931" s="178" t="s">
        <v>3099</v>
      </c>
      <c r="C4931" s="178" t="s">
        <v>425</v>
      </c>
      <c r="D4931" s="178" t="s">
        <v>424</v>
      </c>
      <c r="E4931" s="178" t="s">
        <v>3088</v>
      </c>
    </row>
    <row r="4932" spans="1:5" x14ac:dyDescent="0.25">
      <c r="A4932" s="178" t="s">
        <v>411</v>
      </c>
      <c r="B4932" s="178" t="s">
        <v>3099</v>
      </c>
      <c r="C4932" s="178" t="s">
        <v>425</v>
      </c>
      <c r="D4932" s="178" t="s">
        <v>424</v>
      </c>
      <c r="E4932" s="178" t="s">
        <v>462</v>
      </c>
    </row>
    <row r="4933" spans="1:5" x14ac:dyDescent="0.25">
      <c r="A4933" s="178" t="s">
        <v>411</v>
      </c>
      <c r="B4933" s="178" t="s">
        <v>3099</v>
      </c>
      <c r="C4933" s="178" t="s">
        <v>425</v>
      </c>
      <c r="D4933" s="178" t="s">
        <v>424</v>
      </c>
      <c r="E4933" s="178" t="s">
        <v>454</v>
      </c>
    </row>
    <row r="4934" spans="1:5" x14ac:dyDescent="0.25">
      <c r="A4934" s="178" t="s">
        <v>411</v>
      </c>
      <c r="B4934" s="178" t="s">
        <v>3099</v>
      </c>
      <c r="C4934" s="178" t="s">
        <v>425</v>
      </c>
      <c r="D4934" s="178" t="s">
        <v>424</v>
      </c>
      <c r="E4934" s="178" t="s">
        <v>395</v>
      </c>
    </row>
    <row r="4935" spans="1:5" x14ac:dyDescent="0.25">
      <c r="A4935" s="178" t="s">
        <v>411</v>
      </c>
      <c r="B4935" s="178" t="s">
        <v>3098</v>
      </c>
      <c r="C4935" s="178" t="s">
        <v>423</v>
      </c>
      <c r="D4935" s="178" t="s">
        <v>422</v>
      </c>
      <c r="E4935" s="178" t="s">
        <v>462</v>
      </c>
    </row>
    <row r="4936" spans="1:5" x14ac:dyDescent="0.25">
      <c r="A4936" s="178" t="s">
        <v>411</v>
      </c>
      <c r="B4936" s="178" t="s">
        <v>3098</v>
      </c>
      <c r="C4936" s="178" t="s">
        <v>423</v>
      </c>
      <c r="D4936" s="178" t="s">
        <v>422</v>
      </c>
      <c r="E4936" s="178" t="s">
        <v>424</v>
      </c>
    </row>
    <row r="4937" spans="1:5" x14ac:dyDescent="0.25">
      <c r="A4937" s="178" t="s">
        <v>411</v>
      </c>
      <c r="B4937" s="178" t="s">
        <v>3098</v>
      </c>
      <c r="C4937" s="178" t="s">
        <v>423</v>
      </c>
      <c r="D4937" s="178" t="s">
        <v>422</v>
      </c>
      <c r="E4937" s="178" t="s">
        <v>3088</v>
      </c>
    </row>
    <row r="4938" spans="1:5" x14ac:dyDescent="0.25">
      <c r="A4938" s="178" t="s">
        <v>411</v>
      </c>
      <c r="B4938" s="178" t="s">
        <v>3098</v>
      </c>
      <c r="C4938" s="178" t="s">
        <v>423</v>
      </c>
      <c r="D4938" s="178" t="s">
        <v>422</v>
      </c>
      <c r="E4938" s="178" t="s">
        <v>460</v>
      </c>
    </row>
    <row r="4939" spans="1:5" x14ac:dyDescent="0.25">
      <c r="A4939" s="178" t="s">
        <v>411</v>
      </c>
      <c r="B4939" s="178" t="s">
        <v>3097</v>
      </c>
      <c r="C4939" s="178" t="s">
        <v>3096</v>
      </c>
      <c r="D4939" s="178" t="s">
        <v>3095</v>
      </c>
      <c r="E4939" s="178" t="s">
        <v>454</v>
      </c>
    </row>
    <row r="4940" spans="1:5" x14ac:dyDescent="0.25">
      <c r="A4940" s="178" t="s">
        <v>411</v>
      </c>
      <c r="B4940" s="178" t="s">
        <v>3097</v>
      </c>
      <c r="C4940" s="178" t="s">
        <v>3096</v>
      </c>
      <c r="D4940" s="178" t="s">
        <v>3095</v>
      </c>
      <c r="E4940" s="178" t="s">
        <v>424</v>
      </c>
    </row>
    <row r="4941" spans="1:5" x14ac:dyDescent="0.25">
      <c r="A4941" s="178" t="s">
        <v>411</v>
      </c>
      <c r="B4941" s="178" t="s">
        <v>3097</v>
      </c>
      <c r="C4941" s="178" t="s">
        <v>3096</v>
      </c>
      <c r="D4941" s="178" t="s">
        <v>3095</v>
      </c>
      <c r="E4941" s="178" t="s">
        <v>395</v>
      </c>
    </row>
    <row r="4942" spans="1:5" x14ac:dyDescent="0.25">
      <c r="A4942" s="178" t="s">
        <v>411</v>
      </c>
      <c r="B4942" s="178" t="s">
        <v>3097</v>
      </c>
      <c r="C4942" s="178" t="s">
        <v>3096</v>
      </c>
      <c r="D4942" s="178" t="s">
        <v>3095</v>
      </c>
      <c r="E4942" s="178" t="s">
        <v>462</v>
      </c>
    </row>
    <row r="4943" spans="1:5" x14ac:dyDescent="0.25">
      <c r="A4943" s="178" t="s">
        <v>411</v>
      </c>
      <c r="B4943" s="178" t="s">
        <v>3094</v>
      </c>
      <c r="C4943" s="178" t="s">
        <v>421</v>
      </c>
      <c r="D4943" s="178" t="s">
        <v>420</v>
      </c>
      <c r="E4943" s="178" t="s">
        <v>418</v>
      </c>
    </row>
    <row r="4944" spans="1:5" x14ac:dyDescent="0.25">
      <c r="A4944" s="178" t="s">
        <v>411</v>
      </c>
      <c r="B4944" s="178" t="s">
        <v>3094</v>
      </c>
      <c r="C4944" s="178" t="s">
        <v>421</v>
      </c>
      <c r="D4944" s="178" t="s">
        <v>420</v>
      </c>
      <c r="E4944" s="178" t="s">
        <v>416</v>
      </c>
    </row>
    <row r="4945" spans="1:5" x14ac:dyDescent="0.25">
      <c r="A4945" s="178" t="s">
        <v>411</v>
      </c>
      <c r="B4945" s="178" t="s">
        <v>3094</v>
      </c>
      <c r="C4945" s="178" t="s">
        <v>421</v>
      </c>
      <c r="D4945" s="178" t="s">
        <v>420</v>
      </c>
      <c r="E4945" s="178" t="s">
        <v>430</v>
      </c>
    </row>
    <row r="4946" spans="1:5" x14ac:dyDescent="0.25">
      <c r="A4946" s="178" t="s">
        <v>411</v>
      </c>
      <c r="B4946" s="178" t="s">
        <v>3094</v>
      </c>
      <c r="C4946" s="178" t="s">
        <v>421</v>
      </c>
      <c r="D4946" s="178" t="s">
        <v>420</v>
      </c>
      <c r="E4946" s="178" t="s">
        <v>448</v>
      </c>
    </row>
    <row r="4947" spans="1:5" x14ac:dyDescent="0.25">
      <c r="A4947" s="178" t="s">
        <v>411</v>
      </c>
      <c r="B4947" s="178" t="s">
        <v>3093</v>
      </c>
      <c r="C4947" s="178" t="s">
        <v>419</v>
      </c>
      <c r="D4947" s="178" t="s">
        <v>418</v>
      </c>
      <c r="E4947" s="178" t="s">
        <v>448</v>
      </c>
    </row>
    <row r="4948" spans="1:5" x14ac:dyDescent="0.25">
      <c r="A4948" s="178" t="s">
        <v>411</v>
      </c>
      <c r="B4948" s="178" t="s">
        <v>3093</v>
      </c>
      <c r="C4948" s="178" t="s">
        <v>419</v>
      </c>
      <c r="D4948" s="178" t="s">
        <v>418</v>
      </c>
      <c r="E4948" s="178" t="s">
        <v>438</v>
      </c>
    </row>
    <row r="4949" spans="1:5" x14ac:dyDescent="0.25">
      <c r="A4949" s="178" t="s">
        <v>411</v>
      </c>
      <c r="B4949" s="178" t="s">
        <v>3093</v>
      </c>
      <c r="C4949" s="178" t="s">
        <v>419</v>
      </c>
      <c r="D4949" s="178" t="s">
        <v>418</v>
      </c>
      <c r="E4949" s="178" t="s">
        <v>420</v>
      </c>
    </row>
    <row r="4950" spans="1:5" x14ac:dyDescent="0.25">
      <c r="A4950" s="178" t="s">
        <v>411</v>
      </c>
      <c r="B4950" s="178" t="s">
        <v>3093</v>
      </c>
      <c r="C4950" s="178" t="s">
        <v>419</v>
      </c>
      <c r="D4950" s="178" t="s">
        <v>418</v>
      </c>
      <c r="E4950" s="178" t="s">
        <v>450</v>
      </c>
    </row>
    <row r="4951" spans="1:5" x14ac:dyDescent="0.25">
      <c r="A4951" s="178" t="s">
        <v>411</v>
      </c>
      <c r="B4951" s="178" t="s">
        <v>3092</v>
      </c>
      <c r="C4951" s="178" t="s">
        <v>417</v>
      </c>
      <c r="D4951" s="178" t="s">
        <v>416</v>
      </c>
      <c r="E4951" s="178" t="s">
        <v>420</v>
      </c>
    </row>
    <row r="4952" spans="1:5" x14ac:dyDescent="0.25">
      <c r="A4952" s="178" t="s">
        <v>411</v>
      </c>
      <c r="B4952" s="178" t="s">
        <v>3091</v>
      </c>
      <c r="C4952" s="178" t="s">
        <v>415</v>
      </c>
      <c r="D4952" s="178" t="s">
        <v>414</v>
      </c>
      <c r="E4952" s="178" t="s">
        <v>452</v>
      </c>
    </row>
    <row r="4953" spans="1:5" x14ac:dyDescent="0.25">
      <c r="A4953" s="178" t="s">
        <v>411</v>
      </c>
      <c r="B4953" s="178" t="s">
        <v>3091</v>
      </c>
      <c r="C4953" s="178" t="s">
        <v>415</v>
      </c>
      <c r="D4953" s="178" t="s">
        <v>414</v>
      </c>
      <c r="E4953" s="178" t="s">
        <v>434</v>
      </c>
    </row>
    <row r="4954" spans="1:5" x14ac:dyDescent="0.25">
      <c r="A4954" s="178" t="s">
        <v>411</v>
      </c>
      <c r="B4954" s="178" t="s">
        <v>3090</v>
      </c>
      <c r="C4954" s="178" t="s">
        <v>413</v>
      </c>
      <c r="D4954" s="178" t="s">
        <v>412</v>
      </c>
      <c r="E4954" s="178" t="s">
        <v>444</v>
      </c>
    </row>
    <row r="4955" spans="1:5" x14ac:dyDescent="0.25">
      <c r="A4955" s="178" t="s">
        <v>411</v>
      </c>
      <c r="B4955" s="178" t="s">
        <v>3090</v>
      </c>
      <c r="C4955" s="178" t="s">
        <v>413</v>
      </c>
      <c r="D4955" s="178" t="s">
        <v>412</v>
      </c>
      <c r="E4955" s="178" t="s">
        <v>442</v>
      </c>
    </row>
    <row r="4956" spans="1:5" x14ac:dyDescent="0.25">
      <c r="A4956" s="178" t="s">
        <v>411</v>
      </c>
      <c r="B4956" s="178" t="s">
        <v>3090</v>
      </c>
      <c r="C4956" s="178" t="s">
        <v>413</v>
      </c>
      <c r="D4956" s="178" t="s">
        <v>412</v>
      </c>
      <c r="E4956" s="178" t="s">
        <v>440</v>
      </c>
    </row>
    <row r="4957" spans="1:5" x14ac:dyDescent="0.25">
      <c r="A4957" s="178" t="s">
        <v>411</v>
      </c>
      <c r="B4957" s="178" t="s">
        <v>3090</v>
      </c>
      <c r="C4957" s="178" t="s">
        <v>413</v>
      </c>
      <c r="D4957" s="178" t="s">
        <v>412</v>
      </c>
      <c r="E4957" s="178" t="s">
        <v>450</v>
      </c>
    </row>
    <row r="4958" spans="1:5" x14ac:dyDescent="0.25">
      <c r="A4958" s="178" t="s">
        <v>411</v>
      </c>
      <c r="B4958" s="178" t="s">
        <v>3089</v>
      </c>
      <c r="C4958" s="178" t="s">
        <v>410</v>
      </c>
      <c r="D4958" s="178" t="s">
        <v>395</v>
      </c>
      <c r="E4958" s="178" t="s">
        <v>454</v>
      </c>
    </row>
    <row r="4959" spans="1:5" x14ac:dyDescent="0.25">
      <c r="A4959" s="178" t="s">
        <v>411</v>
      </c>
      <c r="B4959" s="178" t="s">
        <v>3089</v>
      </c>
      <c r="C4959" s="178" t="s">
        <v>410</v>
      </c>
      <c r="D4959" s="178" t="s">
        <v>395</v>
      </c>
      <c r="E4959" s="178" t="s">
        <v>424</v>
      </c>
    </row>
    <row r="4960" spans="1:5" x14ac:dyDescent="0.25">
      <c r="A4960" s="178" t="s">
        <v>411</v>
      </c>
      <c r="B4960" s="178" t="s">
        <v>3089</v>
      </c>
      <c r="C4960" s="178" t="s">
        <v>410</v>
      </c>
      <c r="D4960" s="178" t="s">
        <v>395</v>
      </c>
      <c r="E4960" s="178" t="s">
        <v>3088</v>
      </c>
    </row>
    <row r="4961" spans="1:5" x14ac:dyDescent="0.25">
      <c r="A4961" s="178" t="s">
        <v>397</v>
      </c>
      <c r="B4961" s="178" t="s">
        <v>3087</v>
      </c>
      <c r="C4961" s="178" t="s">
        <v>409</v>
      </c>
      <c r="D4961" s="178" t="s">
        <v>408</v>
      </c>
      <c r="E4961" s="178" t="s">
        <v>3076</v>
      </c>
    </row>
    <row r="4962" spans="1:5" x14ac:dyDescent="0.25">
      <c r="A4962" s="178" t="s">
        <v>397</v>
      </c>
      <c r="B4962" s="178" t="s">
        <v>3087</v>
      </c>
      <c r="C4962" s="178" t="s">
        <v>409</v>
      </c>
      <c r="D4962" s="178" t="s">
        <v>408</v>
      </c>
      <c r="E4962" s="178" t="s">
        <v>3074</v>
      </c>
    </row>
    <row r="4963" spans="1:5" x14ac:dyDescent="0.25">
      <c r="A4963" s="178" t="s">
        <v>397</v>
      </c>
      <c r="B4963" s="178" t="s">
        <v>3086</v>
      </c>
      <c r="C4963" s="178" t="s">
        <v>3085</v>
      </c>
      <c r="D4963" s="178" t="s">
        <v>3076</v>
      </c>
      <c r="E4963" s="178" t="s">
        <v>3074</v>
      </c>
    </row>
    <row r="4964" spans="1:5" x14ac:dyDescent="0.25">
      <c r="A4964" s="178" t="s">
        <v>397</v>
      </c>
      <c r="B4964" s="178" t="s">
        <v>3086</v>
      </c>
      <c r="C4964" s="178" t="s">
        <v>3085</v>
      </c>
      <c r="D4964" s="178" t="s">
        <v>3076</v>
      </c>
      <c r="E4964" s="178" t="s">
        <v>395</v>
      </c>
    </row>
    <row r="4965" spans="1:5" x14ac:dyDescent="0.25">
      <c r="A4965" s="178" t="s">
        <v>397</v>
      </c>
      <c r="B4965" s="178" t="s">
        <v>3086</v>
      </c>
      <c r="C4965" s="178" t="s">
        <v>3085</v>
      </c>
      <c r="D4965" s="178" t="s">
        <v>3076</v>
      </c>
      <c r="E4965" s="178" t="s">
        <v>408</v>
      </c>
    </row>
    <row r="4966" spans="1:5" x14ac:dyDescent="0.25">
      <c r="A4966" s="178" t="s">
        <v>397</v>
      </c>
      <c r="B4966" s="178" t="s">
        <v>3086</v>
      </c>
      <c r="C4966" s="178" t="s">
        <v>3085</v>
      </c>
      <c r="D4966" s="178" t="s">
        <v>3076</v>
      </c>
      <c r="E4966" s="178" t="s">
        <v>402</v>
      </c>
    </row>
    <row r="4967" spans="1:5" x14ac:dyDescent="0.25">
      <c r="A4967" s="178" t="s">
        <v>397</v>
      </c>
      <c r="B4967" s="178" t="s">
        <v>3084</v>
      </c>
      <c r="C4967" s="178" t="s">
        <v>3083</v>
      </c>
      <c r="D4967" s="178" t="s">
        <v>3074</v>
      </c>
      <c r="E4967" s="178" t="s">
        <v>402</v>
      </c>
    </row>
    <row r="4968" spans="1:5" x14ac:dyDescent="0.25">
      <c r="A4968" s="178" t="s">
        <v>397</v>
      </c>
      <c r="B4968" s="178" t="s">
        <v>3084</v>
      </c>
      <c r="C4968" s="178" t="s">
        <v>3083</v>
      </c>
      <c r="D4968" s="178" t="s">
        <v>3074</v>
      </c>
      <c r="E4968" s="178" t="s">
        <v>3076</v>
      </c>
    </row>
    <row r="4969" spans="1:5" x14ac:dyDescent="0.25">
      <c r="A4969" s="178" t="s">
        <v>397</v>
      </c>
      <c r="B4969" s="178" t="s">
        <v>3084</v>
      </c>
      <c r="C4969" s="178" t="s">
        <v>3083</v>
      </c>
      <c r="D4969" s="178" t="s">
        <v>3074</v>
      </c>
      <c r="E4969" s="178" t="s">
        <v>408</v>
      </c>
    </row>
    <row r="4970" spans="1:5" x14ac:dyDescent="0.25">
      <c r="A4970" s="178" t="s">
        <v>397</v>
      </c>
      <c r="B4970" s="178" t="s">
        <v>3084</v>
      </c>
      <c r="C4970" s="178" t="s">
        <v>3083</v>
      </c>
      <c r="D4970" s="178" t="s">
        <v>3074</v>
      </c>
      <c r="E4970" s="178" t="s">
        <v>395</v>
      </c>
    </row>
    <row r="4971" spans="1:5" x14ac:dyDescent="0.25">
      <c r="A4971" s="178" t="s">
        <v>397</v>
      </c>
      <c r="B4971" s="178" t="s">
        <v>3082</v>
      </c>
      <c r="C4971" s="178" t="s">
        <v>407</v>
      </c>
      <c r="D4971" s="178" t="s">
        <v>406</v>
      </c>
      <c r="E4971" s="178" t="s">
        <v>3080</v>
      </c>
    </row>
    <row r="4972" spans="1:5" x14ac:dyDescent="0.25">
      <c r="A4972" s="178" t="s">
        <v>397</v>
      </c>
      <c r="B4972" s="178" t="s">
        <v>3081</v>
      </c>
      <c r="C4972" s="178" t="s">
        <v>405</v>
      </c>
      <c r="D4972" s="178" t="s">
        <v>404</v>
      </c>
      <c r="E4972" s="178" t="s">
        <v>3080</v>
      </c>
    </row>
    <row r="4973" spans="1:5" x14ac:dyDescent="0.25">
      <c r="A4973" s="178" t="s">
        <v>397</v>
      </c>
      <c r="B4973" s="178" t="s">
        <v>3079</v>
      </c>
      <c r="C4973" s="178" t="s">
        <v>403</v>
      </c>
      <c r="D4973" s="178" t="s">
        <v>402</v>
      </c>
      <c r="E4973" s="178" t="s">
        <v>3076</v>
      </c>
    </row>
    <row r="4974" spans="1:5" x14ac:dyDescent="0.25">
      <c r="A4974" s="178" t="s">
        <v>397</v>
      </c>
      <c r="B4974" s="178" t="s">
        <v>3079</v>
      </c>
      <c r="C4974" s="178" t="s">
        <v>403</v>
      </c>
      <c r="D4974" s="178" t="s">
        <v>402</v>
      </c>
      <c r="E4974" s="178" t="s">
        <v>3074</v>
      </c>
    </row>
    <row r="4975" spans="1:5" x14ac:dyDescent="0.25">
      <c r="A4975" s="178" t="s">
        <v>397</v>
      </c>
      <c r="B4975" s="178" t="s">
        <v>3079</v>
      </c>
      <c r="C4975" s="178" t="s">
        <v>403</v>
      </c>
      <c r="D4975" s="178" t="s">
        <v>402</v>
      </c>
      <c r="E4975" s="178" t="s">
        <v>398</v>
      </c>
    </row>
    <row r="4976" spans="1:5" x14ac:dyDescent="0.25">
      <c r="A4976" s="178" t="s">
        <v>397</v>
      </c>
      <c r="B4976" s="178" t="s">
        <v>3078</v>
      </c>
      <c r="C4976" s="178" t="s">
        <v>401</v>
      </c>
      <c r="D4976" s="178" t="s">
        <v>400</v>
      </c>
      <c r="E4976" s="178" t="s">
        <v>406</v>
      </c>
    </row>
    <row r="4977" spans="1:5" x14ac:dyDescent="0.25">
      <c r="A4977" s="178" t="s">
        <v>397</v>
      </c>
      <c r="B4977" s="178" t="s">
        <v>3078</v>
      </c>
      <c r="C4977" s="178" t="s">
        <v>401</v>
      </c>
      <c r="D4977" s="178" t="s">
        <v>400</v>
      </c>
      <c r="E4977" s="178" t="s">
        <v>404</v>
      </c>
    </row>
    <row r="4978" spans="1:5" x14ac:dyDescent="0.25">
      <c r="A4978" s="178" t="s">
        <v>397</v>
      </c>
      <c r="B4978" s="178" t="s">
        <v>3077</v>
      </c>
      <c r="C4978" s="178" t="s">
        <v>399</v>
      </c>
      <c r="D4978" s="178" t="s">
        <v>398</v>
      </c>
      <c r="E4978" s="178" t="s">
        <v>402</v>
      </c>
    </row>
    <row r="4979" spans="1:5" x14ac:dyDescent="0.25">
      <c r="A4979" s="178" t="s">
        <v>397</v>
      </c>
      <c r="B4979" s="178" t="s">
        <v>3075</v>
      </c>
      <c r="C4979" s="178" t="s">
        <v>396</v>
      </c>
      <c r="D4979" s="178" t="s">
        <v>395</v>
      </c>
      <c r="E4979" s="178" t="s">
        <v>3076</v>
      </c>
    </row>
    <row r="4980" spans="1:5" x14ac:dyDescent="0.25">
      <c r="A4980" s="178" t="s">
        <v>397</v>
      </c>
      <c r="B4980" s="178" t="s">
        <v>3075</v>
      </c>
      <c r="C4980" s="178" t="s">
        <v>396</v>
      </c>
      <c r="D4980" s="178" t="s">
        <v>395</v>
      </c>
      <c r="E4980" s="178" t="s">
        <v>3074</v>
      </c>
    </row>
    <row r="4981" spans="1:5" x14ac:dyDescent="0.25">
      <c r="A4981" s="178" t="s">
        <v>306</v>
      </c>
      <c r="B4981" s="178" t="s">
        <v>3073</v>
      </c>
      <c r="C4981" s="178" t="s">
        <v>390</v>
      </c>
      <c r="D4981" s="178" t="s">
        <v>389</v>
      </c>
      <c r="E4981" s="178" t="s">
        <v>363</v>
      </c>
    </row>
    <row r="4982" spans="1:5" x14ac:dyDescent="0.25">
      <c r="A4982" s="178" t="s">
        <v>306</v>
      </c>
      <c r="B4982" s="178" t="s">
        <v>3073</v>
      </c>
      <c r="C4982" s="178" t="s">
        <v>390</v>
      </c>
      <c r="D4982" s="178" t="s">
        <v>389</v>
      </c>
      <c r="E4982" s="178" t="s">
        <v>369</v>
      </c>
    </row>
    <row r="4983" spans="1:5" x14ac:dyDescent="0.25">
      <c r="A4983" s="178" t="s">
        <v>306</v>
      </c>
      <c r="B4983" s="178" t="s">
        <v>3073</v>
      </c>
      <c r="C4983" s="178" t="s">
        <v>390</v>
      </c>
      <c r="D4983" s="178" t="s">
        <v>389</v>
      </c>
      <c r="E4983" s="178" t="s">
        <v>3053</v>
      </c>
    </row>
    <row r="4984" spans="1:5" x14ac:dyDescent="0.25">
      <c r="A4984" s="178" t="s">
        <v>306</v>
      </c>
      <c r="B4984" s="178" t="s">
        <v>3073</v>
      </c>
      <c r="C4984" s="178" t="s">
        <v>390</v>
      </c>
      <c r="D4984" s="178" t="s">
        <v>389</v>
      </c>
      <c r="E4984" s="178" t="s">
        <v>327</v>
      </c>
    </row>
    <row r="4985" spans="1:5" x14ac:dyDescent="0.25">
      <c r="A4985" s="178" t="s">
        <v>306</v>
      </c>
      <c r="B4985" s="178" t="s">
        <v>3073</v>
      </c>
      <c r="C4985" s="178" t="s">
        <v>390</v>
      </c>
      <c r="D4985" s="178" t="s">
        <v>389</v>
      </c>
      <c r="E4985" s="178" t="s">
        <v>325</v>
      </c>
    </row>
    <row r="4986" spans="1:5" x14ac:dyDescent="0.25">
      <c r="A4986" s="178" t="s">
        <v>306</v>
      </c>
      <c r="B4986" s="178" t="s">
        <v>3073</v>
      </c>
      <c r="C4986" s="178" t="s">
        <v>390</v>
      </c>
      <c r="D4986" s="178" t="s">
        <v>389</v>
      </c>
      <c r="E4986" s="178" t="s">
        <v>349</v>
      </c>
    </row>
    <row r="4987" spans="1:5" x14ac:dyDescent="0.25">
      <c r="A4987" s="178" t="s">
        <v>306</v>
      </c>
      <c r="B4987" s="178" t="s">
        <v>3072</v>
      </c>
      <c r="C4987" s="178" t="s">
        <v>388</v>
      </c>
      <c r="D4987" s="178" t="s">
        <v>387</v>
      </c>
      <c r="E4987" s="178" t="s">
        <v>359</v>
      </c>
    </row>
    <row r="4988" spans="1:5" x14ac:dyDescent="0.25">
      <c r="A4988" s="178" t="s">
        <v>306</v>
      </c>
      <c r="B4988" s="178" t="s">
        <v>3072</v>
      </c>
      <c r="C4988" s="178" t="s">
        <v>388</v>
      </c>
      <c r="D4988" s="178" t="s">
        <v>387</v>
      </c>
      <c r="E4988" s="178" t="s">
        <v>333</v>
      </c>
    </row>
    <row r="4989" spans="1:5" x14ac:dyDescent="0.25">
      <c r="A4989" s="178" t="s">
        <v>306</v>
      </c>
      <c r="B4989" s="178" t="s">
        <v>3072</v>
      </c>
      <c r="C4989" s="178" t="s">
        <v>388</v>
      </c>
      <c r="D4989" s="178" t="s">
        <v>387</v>
      </c>
      <c r="E4989" s="178" t="s">
        <v>323</v>
      </c>
    </row>
    <row r="4990" spans="1:5" x14ac:dyDescent="0.25">
      <c r="A4990" s="178" t="s">
        <v>306</v>
      </c>
      <c r="B4990" s="178" t="s">
        <v>3072</v>
      </c>
      <c r="C4990" s="178" t="s">
        <v>388</v>
      </c>
      <c r="D4990" s="178" t="s">
        <v>387</v>
      </c>
      <c r="E4990" s="178" t="s">
        <v>329</v>
      </c>
    </row>
    <row r="4991" spans="1:5" x14ac:dyDescent="0.25">
      <c r="A4991" s="178" t="s">
        <v>306</v>
      </c>
      <c r="B4991" s="178" t="s">
        <v>3071</v>
      </c>
      <c r="C4991" s="178" t="s">
        <v>386</v>
      </c>
      <c r="D4991" s="178" t="s">
        <v>385</v>
      </c>
      <c r="E4991" s="178" t="s">
        <v>304</v>
      </c>
    </row>
    <row r="4992" spans="1:5" x14ac:dyDescent="0.25">
      <c r="A4992" s="178" t="s">
        <v>306</v>
      </c>
      <c r="B4992" s="178" t="s">
        <v>3071</v>
      </c>
      <c r="C4992" s="178" t="s">
        <v>386</v>
      </c>
      <c r="D4992" s="178" t="s">
        <v>385</v>
      </c>
      <c r="E4992" s="178" t="s">
        <v>3028</v>
      </c>
    </row>
    <row r="4993" spans="1:5" x14ac:dyDescent="0.25">
      <c r="A4993" s="178" t="s">
        <v>306</v>
      </c>
      <c r="B4993" s="178" t="s">
        <v>3071</v>
      </c>
      <c r="C4993" s="178" t="s">
        <v>386</v>
      </c>
      <c r="D4993" s="178" t="s">
        <v>385</v>
      </c>
      <c r="E4993" s="178" t="s">
        <v>319</v>
      </c>
    </row>
    <row r="4994" spans="1:5" x14ac:dyDescent="0.25">
      <c r="A4994" s="178" t="s">
        <v>306</v>
      </c>
      <c r="B4994" s="178" t="s">
        <v>3070</v>
      </c>
      <c r="C4994" s="178" t="s">
        <v>384</v>
      </c>
      <c r="D4994" s="178" t="s">
        <v>383</v>
      </c>
      <c r="E4994" s="178" t="s">
        <v>313</v>
      </c>
    </row>
    <row r="4995" spans="1:5" x14ac:dyDescent="0.25">
      <c r="A4995" s="178" t="s">
        <v>306</v>
      </c>
      <c r="B4995" s="178" t="s">
        <v>3070</v>
      </c>
      <c r="C4995" s="178" t="s">
        <v>384</v>
      </c>
      <c r="D4995" s="178" t="s">
        <v>383</v>
      </c>
      <c r="E4995" s="178" t="s">
        <v>3032</v>
      </c>
    </row>
    <row r="4996" spans="1:5" x14ac:dyDescent="0.25">
      <c r="A4996" s="178" t="s">
        <v>306</v>
      </c>
      <c r="B4996" s="178" t="s">
        <v>3070</v>
      </c>
      <c r="C4996" s="178" t="s">
        <v>384</v>
      </c>
      <c r="D4996" s="178" t="s">
        <v>383</v>
      </c>
      <c r="E4996" s="178" t="s">
        <v>317</v>
      </c>
    </row>
    <row r="4997" spans="1:5" x14ac:dyDescent="0.25">
      <c r="A4997" s="178" t="s">
        <v>306</v>
      </c>
      <c r="B4997" s="178" t="s">
        <v>3069</v>
      </c>
      <c r="C4997" s="178" t="s">
        <v>382</v>
      </c>
      <c r="D4997" s="178" t="s">
        <v>381</v>
      </c>
      <c r="E4997" s="178" t="s">
        <v>339</v>
      </c>
    </row>
    <row r="4998" spans="1:5" x14ac:dyDescent="0.25">
      <c r="A4998" s="178" t="s">
        <v>306</v>
      </c>
      <c r="B4998" s="178" t="s">
        <v>3069</v>
      </c>
      <c r="C4998" s="178" t="s">
        <v>382</v>
      </c>
      <c r="D4998" s="178" t="s">
        <v>381</v>
      </c>
      <c r="E4998" s="178" t="s">
        <v>321</v>
      </c>
    </row>
    <row r="4999" spans="1:5" x14ac:dyDescent="0.25">
      <c r="A4999" s="178" t="s">
        <v>306</v>
      </c>
      <c r="B4999" s="178" t="s">
        <v>3068</v>
      </c>
      <c r="C4999" s="178" t="s">
        <v>378</v>
      </c>
      <c r="D4999" s="178" t="s">
        <v>377</v>
      </c>
      <c r="E4999" s="178" t="s">
        <v>357</v>
      </c>
    </row>
    <row r="5000" spans="1:5" x14ac:dyDescent="0.25">
      <c r="A5000" s="178" t="s">
        <v>306</v>
      </c>
      <c r="B5000" s="178" t="s">
        <v>3068</v>
      </c>
      <c r="C5000" s="178" t="s">
        <v>378</v>
      </c>
      <c r="D5000" s="178" t="s">
        <v>377</v>
      </c>
      <c r="E5000" s="178" t="s">
        <v>345</v>
      </c>
    </row>
    <row r="5001" spans="1:5" x14ac:dyDescent="0.25">
      <c r="A5001" s="178" t="s">
        <v>306</v>
      </c>
      <c r="B5001" s="178" t="s">
        <v>3068</v>
      </c>
      <c r="C5001" s="178" t="s">
        <v>378</v>
      </c>
      <c r="D5001" s="178" t="s">
        <v>377</v>
      </c>
      <c r="E5001" s="178" t="s">
        <v>307</v>
      </c>
    </row>
    <row r="5002" spans="1:5" x14ac:dyDescent="0.25">
      <c r="A5002" s="178" t="s">
        <v>306</v>
      </c>
      <c r="B5002" s="178" t="s">
        <v>3068</v>
      </c>
      <c r="C5002" s="178" t="s">
        <v>378</v>
      </c>
      <c r="D5002" s="178" t="s">
        <v>377</v>
      </c>
      <c r="E5002" s="178" t="s">
        <v>351</v>
      </c>
    </row>
    <row r="5003" spans="1:5" x14ac:dyDescent="0.25">
      <c r="A5003" s="178" t="s">
        <v>306</v>
      </c>
      <c r="B5003" s="178" t="s">
        <v>3067</v>
      </c>
      <c r="C5003" s="178" t="s">
        <v>376</v>
      </c>
      <c r="D5003" s="178" t="s">
        <v>375</v>
      </c>
      <c r="E5003" s="178" t="s">
        <v>3066</v>
      </c>
    </row>
    <row r="5004" spans="1:5" x14ac:dyDescent="0.25">
      <c r="A5004" s="178" t="s">
        <v>306</v>
      </c>
      <c r="B5004" s="178" t="s">
        <v>3067</v>
      </c>
      <c r="C5004" s="178" t="s">
        <v>376</v>
      </c>
      <c r="D5004" s="178" t="s">
        <v>375</v>
      </c>
      <c r="E5004" s="178" t="s">
        <v>3029</v>
      </c>
    </row>
    <row r="5005" spans="1:5" x14ac:dyDescent="0.25">
      <c r="A5005" s="178" t="s">
        <v>306</v>
      </c>
      <c r="B5005" s="178" t="s">
        <v>3067</v>
      </c>
      <c r="C5005" s="178" t="s">
        <v>376</v>
      </c>
      <c r="D5005" s="178" t="s">
        <v>375</v>
      </c>
      <c r="E5005" s="178" t="s">
        <v>304</v>
      </c>
    </row>
    <row r="5006" spans="1:5" x14ac:dyDescent="0.25">
      <c r="A5006" s="178" t="s">
        <v>306</v>
      </c>
      <c r="B5006" s="178" t="s">
        <v>3065</v>
      </c>
      <c r="C5006" s="178" t="s">
        <v>374</v>
      </c>
      <c r="D5006" s="178" t="s">
        <v>373</v>
      </c>
      <c r="E5006" s="178" t="s">
        <v>3066</v>
      </c>
    </row>
    <row r="5007" spans="1:5" x14ac:dyDescent="0.25">
      <c r="A5007" s="178" t="s">
        <v>306</v>
      </c>
      <c r="B5007" s="178" t="s">
        <v>3065</v>
      </c>
      <c r="C5007" s="178" t="s">
        <v>374</v>
      </c>
      <c r="D5007" s="178" t="s">
        <v>373</v>
      </c>
      <c r="E5007" s="178" t="s">
        <v>309</v>
      </c>
    </row>
    <row r="5008" spans="1:5" x14ac:dyDescent="0.25">
      <c r="A5008" s="178" t="s">
        <v>306</v>
      </c>
      <c r="B5008" s="178" t="s">
        <v>3065</v>
      </c>
      <c r="C5008" s="178" t="s">
        <v>374</v>
      </c>
      <c r="D5008" s="178" t="s">
        <v>373</v>
      </c>
      <c r="E5008" s="178" t="s">
        <v>313</v>
      </c>
    </row>
    <row r="5009" spans="1:5" x14ac:dyDescent="0.25">
      <c r="A5009" s="178" t="s">
        <v>306</v>
      </c>
      <c r="B5009" s="178" t="s">
        <v>3064</v>
      </c>
      <c r="C5009" s="178" t="s">
        <v>372</v>
      </c>
      <c r="D5009" s="178" t="s">
        <v>371</v>
      </c>
      <c r="E5009" s="178" t="s">
        <v>313</v>
      </c>
    </row>
    <row r="5010" spans="1:5" x14ac:dyDescent="0.25">
      <c r="A5010" s="178" t="s">
        <v>306</v>
      </c>
      <c r="B5010" s="178" t="s">
        <v>3064</v>
      </c>
      <c r="C5010" s="178" t="s">
        <v>372</v>
      </c>
      <c r="D5010" s="178" t="s">
        <v>371</v>
      </c>
      <c r="E5010" s="178" t="s">
        <v>341</v>
      </c>
    </row>
    <row r="5011" spans="1:5" x14ac:dyDescent="0.25">
      <c r="A5011" s="178" t="s">
        <v>306</v>
      </c>
      <c r="B5011" s="178" t="s">
        <v>3064</v>
      </c>
      <c r="C5011" s="178" t="s">
        <v>372</v>
      </c>
      <c r="D5011" s="178" t="s">
        <v>371</v>
      </c>
      <c r="E5011" s="178" t="s">
        <v>309</v>
      </c>
    </row>
    <row r="5012" spans="1:5" x14ac:dyDescent="0.25">
      <c r="A5012" s="178" t="s">
        <v>306</v>
      </c>
      <c r="B5012" s="178" t="s">
        <v>3064</v>
      </c>
      <c r="C5012" s="178" t="s">
        <v>372</v>
      </c>
      <c r="D5012" s="178" t="s">
        <v>371</v>
      </c>
      <c r="E5012" s="178" t="s">
        <v>317</v>
      </c>
    </row>
    <row r="5013" spans="1:5" x14ac:dyDescent="0.25">
      <c r="A5013" s="178" t="s">
        <v>306</v>
      </c>
      <c r="B5013" s="178" t="s">
        <v>3064</v>
      </c>
      <c r="C5013" s="178" t="s">
        <v>372</v>
      </c>
      <c r="D5013" s="178" t="s">
        <v>371</v>
      </c>
      <c r="E5013" s="178" t="s">
        <v>383</v>
      </c>
    </row>
    <row r="5014" spans="1:5" x14ac:dyDescent="0.25">
      <c r="A5014" s="178" t="s">
        <v>306</v>
      </c>
      <c r="B5014" s="178" t="s">
        <v>3063</v>
      </c>
      <c r="C5014" s="178" t="s">
        <v>370</v>
      </c>
      <c r="D5014" s="178" t="s">
        <v>369</v>
      </c>
      <c r="E5014" s="178" t="s">
        <v>361</v>
      </c>
    </row>
    <row r="5015" spans="1:5" x14ac:dyDescent="0.25">
      <c r="A5015" s="178" t="s">
        <v>306</v>
      </c>
      <c r="B5015" s="178" t="s">
        <v>3063</v>
      </c>
      <c r="C5015" s="178" t="s">
        <v>370</v>
      </c>
      <c r="D5015" s="178" t="s">
        <v>369</v>
      </c>
      <c r="E5015" s="178" t="s">
        <v>3053</v>
      </c>
    </row>
    <row r="5016" spans="1:5" x14ac:dyDescent="0.25">
      <c r="A5016" s="178" t="s">
        <v>306</v>
      </c>
      <c r="B5016" s="178" t="s">
        <v>3063</v>
      </c>
      <c r="C5016" s="178" t="s">
        <v>370</v>
      </c>
      <c r="D5016" s="178" t="s">
        <v>369</v>
      </c>
      <c r="E5016" s="178" t="s">
        <v>389</v>
      </c>
    </row>
    <row r="5017" spans="1:5" x14ac:dyDescent="0.25">
      <c r="A5017" s="178" t="s">
        <v>306</v>
      </c>
      <c r="B5017" s="178" t="s">
        <v>3063</v>
      </c>
      <c r="C5017" s="178" t="s">
        <v>370</v>
      </c>
      <c r="D5017" s="178" t="s">
        <v>369</v>
      </c>
      <c r="E5017" s="178" t="s">
        <v>363</v>
      </c>
    </row>
    <row r="5018" spans="1:5" x14ac:dyDescent="0.25">
      <c r="A5018" s="178" t="s">
        <v>306</v>
      </c>
      <c r="B5018" s="178" t="s">
        <v>3063</v>
      </c>
      <c r="C5018" s="178" t="s">
        <v>370</v>
      </c>
      <c r="D5018" s="178" t="s">
        <v>369</v>
      </c>
      <c r="E5018" s="178" t="s">
        <v>331</v>
      </c>
    </row>
    <row r="5019" spans="1:5" x14ac:dyDescent="0.25">
      <c r="A5019" s="178" t="s">
        <v>306</v>
      </c>
      <c r="B5019" s="178" t="s">
        <v>3063</v>
      </c>
      <c r="C5019" s="178" t="s">
        <v>370</v>
      </c>
      <c r="D5019" s="178" t="s">
        <v>369</v>
      </c>
      <c r="E5019" s="178" t="s">
        <v>3044</v>
      </c>
    </row>
    <row r="5020" spans="1:5" x14ac:dyDescent="0.25">
      <c r="A5020" s="178" t="s">
        <v>306</v>
      </c>
      <c r="B5020" s="178" t="s">
        <v>3063</v>
      </c>
      <c r="C5020" s="178" t="s">
        <v>370</v>
      </c>
      <c r="D5020" s="178" t="s">
        <v>369</v>
      </c>
      <c r="E5020" s="178" t="s">
        <v>359</v>
      </c>
    </row>
    <row r="5021" spans="1:5" x14ac:dyDescent="0.25">
      <c r="A5021" s="178" t="s">
        <v>306</v>
      </c>
      <c r="B5021" s="178" t="s">
        <v>3063</v>
      </c>
      <c r="C5021" s="178" t="s">
        <v>370</v>
      </c>
      <c r="D5021" s="178" t="s">
        <v>369</v>
      </c>
      <c r="E5021" s="178" t="s">
        <v>339</v>
      </c>
    </row>
    <row r="5022" spans="1:5" x14ac:dyDescent="0.25">
      <c r="A5022" s="178" t="s">
        <v>306</v>
      </c>
      <c r="B5022" s="178" t="s">
        <v>3063</v>
      </c>
      <c r="C5022" s="178" t="s">
        <v>370</v>
      </c>
      <c r="D5022" s="178" t="s">
        <v>369</v>
      </c>
      <c r="E5022" s="178" t="s">
        <v>329</v>
      </c>
    </row>
    <row r="5023" spans="1:5" x14ac:dyDescent="0.25">
      <c r="A5023" s="178" t="s">
        <v>306</v>
      </c>
      <c r="B5023" s="178" t="s">
        <v>3062</v>
      </c>
      <c r="C5023" s="178" t="s">
        <v>368</v>
      </c>
      <c r="D5023" s="178" t="s">
        <v>367</v>
      </c>
      <c r="E5023" s="178" t="s">
        <v>365</v>
      </c>
    </row>
    <row r="5024" spans="1:5" x14ac:dyDescent="0.25">
      <c r="A5024" s="178" t="s">
        <v>306</v>
      </c>
      <c r="B5024" s="178" t="s">
        <v>3062</v>
      </c>
      <c r="C5024" s="178" t="s">
        <v>368</v>
      </c>
      <c r="D5024" s="178" t="s">
        <v>367</v>
      </c>
      <c r="E5024" s="178" t="s">
        <v>349</v>
      </c>
    </row>
    <row r="5025" spans="1:5" x14ac:dyDescent="0.25">
      <c r="A5025" s="178" t="s">
        <v>306</v>
      </c>
      <c r="B5025" s="178" t="s">
        <v>3062</v>
      </c>
      <c r="C5025" s="178" t="s">
        <v>368</v>
      </c>
      <c r="D5025" s="178" t="s">
        <v>367</v>
      </c>
      <c r="E5025" s="178" t="s">
        <v>389</v>
      </c>
    </row>
    <row r="5026" spans="1:5" x14ac:dyDescent="0.25">
      <c r="A5026" s="178" t="s">
        <v>306</v>
      </c>
      <c r="B5026" s="178" t="s">
        <v>3062</v>
      </c>
      <c r="C5026" s="178" t="s">
        <v>368</v>
      </c>
      <c r="D5026" s="178" t="s">
        <v>367</v>
      </c>
      <c r="E5026" s="178" t="s">
        <v>361</v>
      </c>
    </row>
    <row r="5027" spans="1:5" x14ac:dyDescent="0.25">
      <c r="A5027" s="178" t="s">
        <v>306</v>
      </c>
      <c r="B5027" s="178" t="s">
        <v>3062</v>
      </c>
      <c r="C5027" s="178" t="s">
        <v>368</v>
      </c>
      <c r="D5027" s="178" t="s">
        <v>367</v>
      </c>
      <c r="E5027" s="178" t="s">
        <v>369</v>
      </c>
    </row>
    <row r="5028" spans="1:5" x14ac:dyDescent="0.25">
      <c r="A5028" s="178" t="s">
        <v>306</v>
      </c>
      <c r="B5028" s="178" t="s">
        <v>3062</v>
      </c>
      <c r="C5028" s="178" t="s">
        <v>368</v>
      </c>
      <c r="D5028" s="178" t="s">
        <v>367</v>
      </c>
      <c r="E5028" s="178" t="s">
        <v>359</v>
      </c>
    </row>
    <row r="5029" spans="1:5" x14ac:dyDescent="0.25">
      <c r="A5029" s="178" t="s">
        <v>306</v>
      </c>
      <c r="B5029" s="178" t="s">
        <v>3062</v>
      </c>
      <c r="C5029" s="178" t="s">
        <v>368</v>
      </c>
      <c r="D5029" s="178" t="s">
        <v>367</v>
      </c>
      <c r="E5029" s="178" t="s">
        <v>387</v>
      </c>
    </row>
    <row r="5030" spans="1:5" x14ac:dyDescent="0.25">
      <c r="A5030" s="178" t="s">
        <v>306</v>
      </c>
      <c r="B5030" s="178" t="s">
        <v>3061</v>
      </c>
      <c r="C5030" s="178" t="s">
        <v>366</v>
      </c>
      <c r="D5030" s="178" t="s">
        <v>365</v>
      </c>
      <c r="E5030" s="178" t="s">
        <v>307</v>
      </c>
    </row>
    <row r="5031" spans="1:5" x14ac:dyDescent="0.25">
      <c r="A5031" s="178" t="s">
        <v>306</v>
      </c>
      <c r="B5031" s="178" t="s">
        <v>3061</v>
      </c>
      <c r="C5031" s="178" t="s">
        <v>366</v>
      </c>
      <c r="D5031" s="178" t="s">
        <v>365</v>
      </c>
      <c r="E5031" s="178" t="s">
        <v>353</v>
      </c>
    </row>
    <row r="5032" spans="1:5" x14ac:dyDescent="0.25">
      <c r="A5032" s="178" t="s">
        <v>306</v>
      </c>
      <c r="B5032" s="178" t="s">
        <v>3061</v>
      </c>
      <c r="C5032" s="178" t="s">
        <v>366</v>
      </c>
      <c r="D5032" s="178" t="s">
        <v>365</v>
      </c>
      <c r="E5032" s="178" t="s">
        <v>349</v>
      </c>
    </row>
    <row r="5033" spans="1:5" x14ac:dyDescent="0.25">
      <c r="A5033" s="178" t="s">
        <v>306</v>
      </c>
      <c r="B5033" s="178" t="s">
        <v>3061</v>
      </c>
      <c r="C5033" s="178" t="s">
        <v>366</v>
      </c>
      <c r="D5033" s="178" t="s">
        <v>365</v>
      </c>
      <c r="E5033" s="178" t="s">
        <v>3053</v>
      </c>
    </row>
    <row r="5034" spans="1:5" x14ac:dyDescent="0.25">
      <c r="A5034" s="178" t="s">
        <v>306</v>
      </c>
      <c r="B5034" s="178" t="s">
        <v>3061</v>
      </c>
      <c r="C5034" s="178" t="s">
        <v>366</v>
      </c>
      <c r="D5034" s="178" t="s">
        <v>365</v>
      </c>
      <c r="E5034" s="178" t="s">
        <v>361</v>
      </c>
    </row>
    <row r="5035" spans="1:5" x14ac:dyDescent="0.25">
      <c r="A5035" s="178" t="s">
        <v>306</v>
      </c>
      <c r="B5035" s="178" t="s">
        <v>3061</v>
      </c>
      <c r="C5035" s="178" t="s">
        <v>366</v>
      </c>
      <c r="D5035" s="178" t="s">
        <v>365</v>
      </c>
      <c r="E5035" s="178" t="s">
        <v>387</v>
      </c>
    </row>
    <row r="5036" spans="1:5" x14ac:dyDescent="0.25">
      <c r="A5036" s="178" t="s">
        <v>306</v>
      </c>
      <c r="B5036" s="178" t="s">
        <v>3061</v>
      </c>
      <c r="C5036" s="178" t="s">
        <v>366</v>
      </c>
      <c r="D5036" s="178" t="s">
        <v>365</v>
      </c>
      <c r="E5036" s="178" t="s">
        <v>323</v>
      </c>
    </row>
    <row r="5037" spans="1:5" x14ac:dyDescent="0.25">
      <c r="A5037" s="178" t="s">
        <v>306</v>
      </c>
      <c r="B5037" s="178" t="s">
        <v>3060</v>
      </c>
      <c r="C5037" s="178" t="s">
        <v>364</v>
      </c>
      <c r="D5037" s="178" t="s">
        <v>363</v>
      </c>
      <c r="E5037" s="178" t="s">
        <v>389</v>
      </c>
    </row>
    <row r="5038" spans="1:5" x14ac:dyDescent="0.25">
      <c r="A5038" s="178" t="s">
        <v>306</v>
      </c>
      <c r="B5038" s="178" t="s">
        <v>3060</v>
      </c>
      <c r="C5038" s="178" t="s">
        <v>364</v>
      </c>
      <c r="D5038" s="178" t="s">
        <v>363</v>
      </c>
      <c r="E5038" s="178" t="s">
        <v>3054</v>
      </c>
    </row>
    <row r="5039" spans="1:5" x14ac:dyDescent="0.25">
      <c r="A5039" s="178" t="s">
        <v>306</v>
      </c>
      <c r="B5039" s="178" t="s">
        <v>3060</v>
      </c>
      <c r="C5039" s="178" t="s">
        <v>364</v>
      </c>
      <c r="D5039" s="178" t="s">
        <v>363</v>
      </c>
      <c r="E5039" s="178" t="s">
        <v>325</v>
      </c>
    </row>
    <row r="5040" spans="1:5" x14ac:dyDescent="0.25">
      <c r="A5040" s="178" t="s">
        <v>306</v>
      </c>
      <c r="B5040" s="178" t="s">
        <v>3060</v>
      </c>
      <c r="C5040" s="178" t="s">
        <v>364</v>
      </c>
      <c r="D5040" s="178" t="s">
        <v>363</v>
      </c>
      <c r="E5040" s="178" t="s">
        <v>345</v>
      </c>
    </row>
    <row r="5041" spans="1:5" x14ac:dyDescent="0.25">
      <c r="A5041" s="178" t="s">
        <v>306</v>
      </c>
      <c r="B5041" s="178" t="s">
        <v>3060</v>
      </c>
      <c r="C5041" s="178" t="s">
        <v>364</v>
      </c>
      <c r="D5041" s="178" t="s">
        <v>363</v>
      </c>
      <c r="E5041" s="178" t="s">
        <v>335</v>
      </c>
    </row>
    <row r="5042" spans="1:5" x14ac:dyDescent="0.25">
      <c r="A5042" s="178" t="s">
        <v>306</v>
      </c>
      <c r="B5042" s="178" t="s">
        <v>3060</v>
      </c>
      <c r="C5042" s="178" t="s">
        <v>364</v>
      </c>
      <c r="D5042" s="178" t="s">
        <v>363</v>
      </c>
      <c r="E5042" s="178" t="s">
        <v>331</v>
      </c>
    </row>
    <row r="5043" spans="1:5" x14ac:dyDescent="0.25">
      <c r="A5043" s="178" t="s">
        <v>306</v>
      </c>
      <c r="B5043" s="178" t="s">
        <v>3060</v>
      </c>
      <c r="C5043" s="178" t="s">
        <v>364</v>
      </c>
      <c r="D5043" s="178" t="s">
        <v>363</v>
      </c>
      <c r="E5043" s="178" t="s">
        <v>369</v>
      </c>
    </row>
    <row r="5044" spans="1:5" x14ac:dyDescent="0.25">
      <c r="A5044" s="178" t="s">
        <v>306</v>
      </c>
      <c r="B5044" s="178" t="s">
        <v>3059</v>
      </c>
      <c r="C5044" s="178" t="s">
        <v>360</v>
      </c>
      <c r="D5044" s="178" t="s">
        <v>359</v>
      </c>
      <c r="E5044" s="178" t="s">
        <v>387</v>
      </c>
    </row>
    <row r="5045" spans="1:5" x14ac:dyDescent="0.25">
      <c r="A5045" s="178" t="s">
        <v>306</v>
      </c>
      <c r="B5045" s="178" t="s">
        <v>3059</v>
      </c>
      <c r="C5045" s="178" t="s">
        <v>360</v>
      </c>
      <c r="D5045" s="178" t="s">
        <v>359</v>
      </c>
      <c r="E5045" s="178" t="s">
        <v>3053</v>
      </c>
    </row>
    <row r="5046" spans="1:5" x14ac:dyDescent="0.25">
      <c r="A5046" s="178" t="s">
        <v>306</v>
      </c>
      <c r="B5046" s="178" t="s">
        <v>3059</v>
      </c>
      <c r="C5046" s="178" t="s">
        <v>360</v>
      </c>
      <c r="D5046" s="178" t="s">
        <v>359</v>
      </c>
      <c r="E5046" s="178" t="s">
        <v>361</v>
      </c>
    </row>
    <row r="5047" spans="1:5" x14ac:dyDescent="0.25">
      <c r="A5047" s="178" t="s">
        <v>306</v>
      </c>
      <c r="B5047" s="178" t="s">
        <v>3059</v>
      </c>
      <c r="C5047" s="178" t="s">
        <v>360</v>
      </c>
      <c r="D5047" s="178" t="s">
        <v>359</v>
      </c>
      <c r="E5047" s="178" t="s">
        <v>369</v>
      </c>
    </row>
    <row r="5048" spans="1:5" x14ac:dyDescent="0.25">
      <c r="A5048" s="178" t="s">
        <v>306</v>
      </c>
      <c r="B5048" s="178" t="s">
        <v>3059</v>
      </c>
      <c r="C5048" s="178" t="s">
        <v>360</v>
      </c>
      <c r="D5048" s="178" t="s">
        <v>359</v>
      </c>
      <c r="E5048" s="178" t="s">
        <v>3044</v>
      </c>
    </row>
    <row r="5049" spans="1:5" x14ac:dyDescent="0.25">
      <c r="A5049" s="178" t="s">
        <v>306</v>
      </c>
      <c r="B5049" s="178" t="s">
        <v>3059</v>
      </c>
      <c r="C5049" s="178" t="s">
        <v>360</v>
      </c>
      <c r="D5049" s="178" t="s">
        <v>359</v>
      </c>
      <c r="E5049" s="178" t="s">
        <v>321</v>
      </c>
    </row>
    <row r="5050" spans="1:5" x14ac:dyDescent="0.25">
      <c r="A5050" s="178" t="s">
        <v>306</v>
      </c>
      <c r="B5050" s="178" t="s">
        <v>3058</v>
      </c>
      <c r="C5050" s="178" t="s">
        <v>358</v>
      </c>
      <c r="D5050" s="178" t="s">
        <v>357</v>
      </c>
      <c r="E5050" s="178" t="s">
        <v>377</v>
      </c>
    </row>
    <row r="5051" spans="1:5" x14ac:dyDescent="0.25">
      <c r="A5051" s="178" t="s">
        <v>306</v>
      </c>
      <c r="B5051" s="178" t="s">
        <v>3057</v>
      </c>
      <c r="C5051" s="178" t="s">
        <v>356</v>
      </c>
      <c r="D5051" s="178" t="s">
        <v>355</v>
      </c>
      <c r="E5051" s="178" t="s">
        <v>373</v>
      </c>
    </row>
    <row r="5052" spans="1:5" x14ac:dyDescent="0.25">
      <c r="A5052" s="178" t="s">
        <v>306</v>
      </c>
      <c r="B5052" s="178" t="s">
        <v>3057</v>
      </c>
      <c r="C5052" s="178" t="s">
        <v>356</v>
      </c>
      <c r="D5052" s="178" t="s">
        <v>355</v>
      </c>
      <c r="E5052" s="178" t="s">
        <v>375</v>
      </c>
    </row>
    <row r="5053" spans="1:5" x14ac:dyDescent="0.25">
      <c r="A5053" s="178" t="s">
        <v>306</v>
      </c>
      <c r="B5053" s="178" t="s">
        <v>3056</v>
      </c>
      <c r="C5053" s="178" t="s">
        <v>354</v>
      </c>
      <c r="D5053" s="178" t="s">
        <v>353</v>
      </c>
      <c r="E5053" s="178" t="s">
        <v>365</v>
      </c>
    </row>
    <row r="5054" spans="1:5" x14ac:dyDescent="0.25">
      <c r="A5054" s="178" t="s">
        <v>306</v>
      </c>
      <c r="B5054" s="178" t="s">
        <v>3056</v>
      </c>
      <c r="C5054" s="178" t="s">
        <v>354</v>
      </c>
      <c r="D5054" s="178" t="s">
        <v>353</v>
      </c>
      <c r="E5054" s="178" t="s">
        <v>307</v>
      </c>
    </row>
    <row r="5055" spans="1:5" x14ac:dyDescent="0.25">
      <c r="A5055" s="178" t="s">
        <v>306</v>
      </c>
      <c r="B5055" s="178" t="s">
        <v>3056</v>
      </c>
      <c r="C5055" s="178" t="s">
        <v>354</v>
      </c>
      <c r="D5055" s="178" t="s">
        <v>353</v>
      </c>
      <c r="E5055" s="178" t="s">
        <v>3031</v>
      </c>
    </row>
    <row r="5056" spans="1:5" x14ac:dyDescent="0.25">
      <c r="A5056" s="178" t="s">
        <v>306</v>
      </c>
      <c r="B5056" s="178" t="s">
        <v>3056</v>
      </c>
      <c r="C5056" s="178" t="s">
        <v>354</v>
      </c>
      <c r="D5056" s="178" t="s">
        <v>353</v>
      </c>
      <c r="E5056" s="178" t="s">
        <v>325</v>
      </c>
    </row>
    <row r="5057" spans="1:5" x14ac:dyDescent="0.25">
      <c r="A5057" s="178" t="s">
        <v>306</v>
      </c>
      <c r="B5057" s="178" t="s">
        <v>3056</v>
      </c>
      <c r="C5057" s="178" t="s">
        <v>354</v>
      </c>
      <c r="D5057" s="178" t="s">
        <v>353</v>
      </c>
      <c r="E5057" s="178" t="s">
        <v>349</v>
      </c>
    </row>
    <row r="5058" spans="1:5" x14ac:dyDescent="0.25">
      <c r="A5058" s="178" t="s">
        <v>306</v>
      </c>
      <c r="B5058" s="178" t="s">
        <v>3055</v>
      </c>
      <c r="C5058" s="178" t="s">
        <v>352</v>
      </c>
      <c r="D5058" s="178" t="s">
        <v>351</v>
      </c>
      <c r="E5058" s="178" t="s">
        <v>307</v>
      </c>
    </row>
    <row r="5059" spans="1:5" x14ac:dyDescent="0.25">
      <c r="A5059" s="178" t="s">
        <v>306</v>
      </c>
      <c r="B5059" s="178" t="s">
        <v>3055</v>
      </c>
      <c r="C5059" s="178" t="s">
        <v>352</v>
      </c>
      <c r="D5059" s="178" t="s">
        <v>351</v>
      </c>
      <c r="E5059" s="178" t="s">
        <v>345</v>
      </c>
    </row>
    <row r="5060" spans="1:5" x14ac:dyDescent="0.25">
      <c r="A5060" s="178" t="s">
        <v>306</v>
      </c>
      <c r="B5060" s="178" t="s">
        <v>3055</v>
      </c>
      <c r="C5060" s="178" t="s">
        <v>352</v>
      </c>
      <c r="D5060" s="178" t="s">
        <v>351</v>
      </c>
      <c r="E5060" s="178" t="s">
        <v>353</v>
      </c>
    </row>
    <row r="5061" spans="1:5" x14ac:dyDescent="0.25">
      <c r="A5061" s="178" t="s">
        <v>306</v>
      </c>
      <c r="B5061" s="178" t="s">
        <v>3055</v>
      </c>
      <c r="C5061" s="178" t="s">
        <v>352</v>
      </c>
      <c r="D5061" s="178" t="s">
        <v>351</v>
      </c>
      <c r="E5061" s="178" t="s">
        <v>325</v>
      </c>
    </row>
    <row r="5062" spans="1:5" x14ac:dyDescent="0.25">
      <c r="A5062" s="178" t="s">
        <v>306</v>
      </c>
      <c r="B5062" s="178" t="s">
        <v>3055</v>
      </c>
      <c r="C5062" s="178" t="s">
        <v>352</v>
      </c>
      <c r="D5062" s="178" t="s">
        <v>351</v>
      </c>
      <c r="E5062" s="178" t="s">
        <v>377</v>
      </c>
    </row>
    <row r="5063" spans="1:5" x14ac:dyDescent="0.25">
      <c r="A5063" s="178" t="s">
        <v>306</v>
      </c>
      <c r="B5063" s="178" t="s">
        <v>3055</v>
      </c>
      <c r="C5063" s="178" t="s">
        <v>352</v>
      </c>
      <c r="D5063" s="178" t="s">
        <v>351</v>
      </c>
      <c r="E5063" s="178" t="s">
        <v>349</v>
      </c>
    </row>
    <row r="5064" spans="1:5" x14ac:dyDescent="0.25">
      <c r="A5064" s="178" t="s">
        <v>306</v>
      </c>
      <c r="B5064" s="178" t="s">
        <v>3052</v>
      </c>
      <c r="C5064" s="178" t="s">
        <v>350</v>
      </c>
      <c r="D5064" s="178" t="s">
        <v>349</v>
      </c>
      <c r="E5064" s="178" t="s">
        <v>365</v>
      </c>
    </row>
    <row r="5065" spans="1:5" x14ac:dyDescent="0.25">
      <c r="A5065" s="178" t="s">
        <v>306</v>
      </c>
      <c r="B5065" s="178" t="s">
        <v>3052</v>
      </c>
      <c r="C5065" s="178" t="s">
        <v>350</v>
      </c>
      <c r="D5065" s="178" t="s">
        <v>349</v>
      </c>
      <c r="E5065" s="178" t="s">
        <v>353</v>
      </c>
    </row>
    <row r="5066" spans="1:5" x14ac:dyDescent="0.25">
      <c r="A5066" s="178" t="s">
        <v>306</v>
      </c>
      <c r="B5066" s="178" t="s">
        <v>3052</v>
      </c>
      <c r="C5066" s="178" t="s">
        <v>350</v>
      </c>
      <c r="D5066" s="178" t="s">
        <v>349</v>
      </c>
      <c r="E5066" s="178" t="s">
        <v>325</v>
      </c>
    </row>
    <row r="5067" spans="1:5" x14ac:dyDescent="0.25">
      <c r="A5067" s="178" t="s">
        <v>306</v>
      </c>
      <c r="B5067" s="178" t="s">
        <v>3052</v>
      </c>
      <c r="C5067" s="178" t="s">
        <v>350</v>
      </c>
      <c r="D5067" s="178" t="s">
        <v>349</v>
      </c>
      <c r="E5067" s="178" t="s">
        <v>3054</v>
      </c>
    </row>
    <row r="5068" spans="1:5" x14ac:dyDescent="0.25">
      <c r="A5068" s="178" t="s">
        <v>306</v>
      </c>
      <c r="B5068" s="178" t="s">
        <v>3052</v>
      </c>
      <c r="C5068" s="178" t="s">
        <v>350</v>
      </c>
      <c r="D5068" s="178" t="s">
        <v>349</v>
      </c>
      <c r="E5068" s="178" t="s">
        <v>389</v>
      </c>
    </row>
    <row r="5069" spans="1:5" x14ac:dyDescent="0.25">
      <c r="A5069" s="178" t="s">
        <v>306</v>
      </c>
      <c r="B5069" s="178" t="s">
        <v>3052</v>
      </c>
      <c r="C5069" s="178" t="s">
        <v>350</v>
      </c>
      <c r="D5069" s="178" t="s">
        <v>349</v>
      </c>
      <c r="E5069" s="178" t="s">
        <v>3053</v>
      </c>
    </row>
    <row r="5070" spans="1:5" x14ac:dyDescent="0.25">
      <c r="A5070" s="178" t="s">
        <v>306</v>
      </c>
      <c r="B5070" s="178" t="s">
        <v>3052</v>
      </c>
      <c r="C5070" s="178" t="s">
        <v>350</v>
      </c>
      <c r="D5070" s="178" t="s">
        <v>349</v>
      </c>
      <c r="E5070" s="178" t="s">
        <v>361</v>
      </c>
    </row>
    <row r="5071" spans="1:5" x14ac:dyDescent="0.25">
      <c r="A5071" s="178" t="s">
        <v>306</v>
      </c>
      <c r="B5071" s="178" t="s">
        <v>3051</v>
      </c>
      <c r="C5071" s="178" t="s">
        <v>346</v>
      </c>
      <c r="D5071" s="178" t="s">
        <v>345</v>
      </c>
      <c r="E5071" s="178" t="s">
        <v>363</v>
      </c>
    </row>
    <row r="5072" spans="1:5" x14ac:dyDescent="0.25">
      <c r="A5072" s="178" t="s">
        <v>306</v>
      </c>
      <c r="B5072" s="178" t="s">
        <v>3051</v>
      </c>
      <c r="C5072" s="178" t="s">
        <v>346</v>
      </c>
      <c r="D5072" s="178" t="s">
        <v>345</v>
      </c>
      <c r="E5072" s="178" t="s">
        <v>325</v>
      </c>
    </row>
    <row r="5073" spans="1:5" x14ac:dyDescent="0.25">
      <c r="A5073" s="178" t="s">
        <v>306</v>
      </c>
      <c r="B5073" s="178" t="s">
        <v>3051</v>
      </c>
      <c r="C5073" s="178" t="s">
        <v>346</v>
      </c>
      <c r="D5073" s="178" t="s">
        <v>345</v>
      </c>
      <c r="E5073" s="178" t="s">
        <v>377</v>
      </c>
    </row>
    <row r="5074" spans="1:5" x14ac:dyDescent="0.25">
      <c r="A5074" s="178" t="s">
        <v>306</v>
      </c>
      <c r="B5074" s="178" t="s">
        <v>3051</v>
      </c>
      <c r="C5074" s="178" t="s">
        <v>346</v>
      </c>
      <c r="D5074" s="178" t="s">
        <v>345</v>
      </c>
      <c r="E5074" s="178" t="s">
        <v>3031</v>
      </c>
    </row>
    <row r="5075" spans="1:5" x14ac:dyDescent="0.25">
      <c r="A5075" s="178" t="s">
        <v>306</v>
      </c>
      <c r="B5075" s="178" t="s">
        <v>3051</v>
      </c>
      <c r="C5075" s="178" t="s">
        <v>346</v>
      </c>
      <c r="D5075" s="178" t="s">
        <v>345</v>
      </c>
      <c r="E5075" s="178" t="s">
        <v>335</v>
      </c>
    </row>
    <row r="5076" spans="1:5" x14ac:dyDescent="0.25">
      <c r="A5076" s="178" t="s">
        <v>306</v>
      </c>
      <c r="B5076" s="178" t="s">
        <v>3050</v>
      </c>
      <c r="C5076" s="178" t="s">
        <v>344</v>
      </c>
      <c r="D5076" s="178" t="s">
        <v>343</v>
      </c>
      <c r="E5076" s="178" t="s">
        <v>375</v>
      </c>
    </row>
    <row r="5077" spans="1:5" x14ac:dyDescent="0.25">
      <c r="A5077" s="178" t="s">
        <v>306</v>
      </c>
      <c r="B5077" s="178" t="s">
        <v>3050</v>
      </c>
      <c r="C5077" s="178" t="s">
        <v>344</v>
      </c>
      <c r="D5077" s="178" t="s">
        <v>343</v>
      </c>
      <c r="E5077" s="178" t="s">
        <v>319</v>
      </c>
    </row>
    <row r="5078" spans="1:5" x14ac:dyDescent="0.25">
      <c r="A5078" s="178" t="s">
        <v>306</v>
      </c>
      <c r="B5078" s="178" t="s">
        <v>3050</v>
      </c>
      <c r="C5078" s="178" t="s">
        <v>344</v>
      </c>
      <c r="D5078" s="178" t="s">
        <v>343</v>
      </c>
      <c r="E5078" s="178" t="s">
        <v>3028</v>
      </c>
    </row>
    <row r="5079" spans="1:5" x14ac:dyDescent="0.25">
      <c r="A5079" s="178" t="s">
        <v>306</v>
      </c>
      <c r="B5079" s="178" t="s">
        <v>3050</v>
      </c>
      <c r="C5079" s="178" t="s">
        <v>344</v>
      </c>
      <c r="D5079" s="178" t="s">
        <v>343</v>
      </c>
      <c r="E5079" s="178" t="s">
        <v>304</v>
      </c>
    </row>
    <row r="5080" spans="1:5" x14ac:dyDescent="0.25">
      <c r="A5080" s="178" t="s">
        <v>306</v>
      </c>
      <c r="B5080" s="178" t="s">
        <v>3049</v>
      </c>
      <c r="C5080" s="178" t="s">
        <v>342</v>
      </c>
      <c r="D5080" s="178" t="s">
        <v>341</v>
      </c>
      <c r="E5080" s="178" t="s">
        <v>309</v>
      </c>
    </row>
    <row r="5081" spans="1:5" x14ac:dyDescent="0.25">
      <c r="A5081" s="178" t="s">
        <v>306</v>
      </c>
      <c r="B5081" s="178" t="s">
        <v>3049</v>
      </c>
      <c r="C5081" s="178" t="s">
        <v>342</v>
      </c>
      <c r="D5081" s="178" t="s">
        <v>341</v>
      </c>
      <c r="E5081" s="178" t="s">
        <v>317</v>
      </c>
    </row>
    <row r="5082" spans="1:5" x14ac:dyDescent="0.25">
      <c r="A5082" s="178" t="s">
        <v>306</v>
      </c>
      <c r="B5082" s="178" t="s">
        <v>3049</v>
      </c>
      <c r="C5082" s="178" t="s">
        <v>342</v>
      </c>
      <c r="D5082" s="178" t="s">
        <v>341</v>
      </c>
      <c r="E5082" s="178" t="s">
        <v>3032</v>
      </c>
    </row>
    <row r="5083" spans="1:5" x14ac:dyDescent="0.25">
      <c r="A5083" s="178" t="s">
        <v>306</v>
      </c>
      <c r="B5083" s="178" t="s">
        <v>3048</v>
      </c>
      <c r="C5083" s="178" t="s">
        <v>340</v>
      </c>
      <c r="D5083" s="178" t="s">
        <v>339</v>
      </c>
      <c r="E5083" s="178" t="s">
        <v>359</v>
      </c>
    </row>
    <row r="5084" spans="1:5" x14ac:dyDescent="0.25">
      <c r="A5084" s="178" t="s">
        <v>306</v>
      </c>
      <c r="B5084" s="178" t="s">
        <v>3048</v>
      </c>
      <c r="C5084" s="178" t="s">
        <v>340</v>
      </c>
      <c r="D5084" s="178" t="s">
        <v>339</v>
      </c>
      <c r="E5084" s="178" t="s">
        <v>3044</v>
      </c>
    </row>
    <row r="5085" spans="1:5" x14ac:dyDescent="0.25">
      <c r="A5085" s="178" t="s">
        <v>306</v>
      </c>
      <c r="B5085" s="178" t="s">
        <v>3048</v>
      </c>
      <c r="C5085" s="178" t="s">
        <v>340</v>
      </c>
      <c r="D5085" s="178" t="s">
        <v>339</v>
      </c>
      <c r="E5085" s="178" t="s">
        <v>335</v>
      </c>
    </row>
    <row r="5086" spans="1:5" x14ac:dyDescent="0.25">
      <c r="A5086" s="178" t="s">
        <v>306</v>
      </c>
      <c r="B5086" s="178" t="s">
        <v>3048</v>
      </c>
      <c r="C5086" s="178" t="s">
        <v>340</v>
      </c>
      <c r="D5086" s="178" t="s">
        <v>339</v>
      </c>
      <c r="E5086" s="178" t="s">
        <v>381</v>
      </c>
    </row>
    <row r="5087" spans="1:5" x14ac:dyDescent="0.25">
      <c r="A5087" s="178" t="s">
        <v>306</v>
      </c>
      <c r="B5087" s="178" t="s">
        <v>3048</v>
      </c>
      <c r="C5087" s="178" t="s">
        <v>340</v>
      </c>
      <c r="D5087" s="178" t="s">
        <v>339</v>
      </c>
      <c r="E5087" s="178" t="s">
        <v>321</v>
      </c>
    </row>
    <row r="5088" spans="1:5" x14ac:dyDescent="0.25">
      <c r="A5088" s="178" t="s">
        <v>306</v>
      </c>
      <c r="B5088" s="178" t="s">
        <v>3047</v>
      </c>
      <c r="C5088" s="178" t="s">
        <v>338</v>
      </c>
      <c r="D5088" s="178" t="s">
        <v>337</v>
      </c>
      <c r="E5088" s="178" t="s">
        <v>359</v>
      </c>
    </row>
    <row r="5089" spans="1:5" x14ac:dyDescent="0.25">
      <c r="A5089" s="178" t="s">
        <v>306</v>
      </c>
      <c r="B5089" s="178" t="s">
        <v>3047</v>
      </c>
      <c r="C5089" s="178" t="s">
        <v>338</v>
      </c>
      <c r="D5089" s="178" t="s">
        <v>337</v>
      </c>
      <c r="E5089" s="178" t="s">
        <v>369</v>
      </c>
    </row>
    <row r="5090" spans="1:5" x14ac:dyDescent="0.25">
      <c r="A5090" s="178" t="s">
        <v>306</v>
      </c>
      <c r="B5090" s="178" t="s">
        <v>3047</v>
      </c>
      <c r="C5090" s="178" t="s">
        <v>338</v>
      </c>
      <c r="D5090" s="178" t="s">
        <v>337</v>
      </c>
      <c r="E5090" s="178" t="s">
        <v>331</v>
      </c>
    </row>
    <row r="5091" spans="1:5" x14ac:dyDescent="0.25">
      <c r="A5091" s="178" t="s">
        <v>306</v>
      </c>
      <c r="B5091" s="178" t="s">
        <v>3047</v>
      </c>
      <c r="C5091" s="178" t="s">
        <v>338</v>
      </c>
      <c r="D5091" s="178" t="s">
        <v>337</v>
      </c>
      <c r="E5091" s="178" t="s">
        <v>335</v>
      </c>
    </row>
    <row r="5092" spans="1:5" x14ac:dyDescent="0.25">
      <c r="A5092" s="178" t="s">
        <v>306</v>
      </c>
      <c r="B5092" s="178" t="s">
        <v>3047</v>
      </c>
      <c r="C5092" s="178" t="s">
        <v>338</v>
      </c>
      <c r="D5092" s="178" t="s">
        <v>337</v>
      </c>
      <c r="E5092" s="178" t="s">
        <v>339</v>
      </c>
    </row>
    <row r="5093" spans="1:5" x14ac:dyDescent="0.25">
      <c r="A5093" s="178" t="s">
        <v>306</v>
      </c>
      <c r="B5093" s="178" t="s">
        <v>3046</v>
      </c>
      <c r="C5093" s="178" t="s">
        <v>336</v>
      </c>
      <c r="D5093" s="178" t="s">
        <v>335</v>
      </c>
      <c r="E5093" s="178" t="s">
        <v>3044</v>
      </c>
    </row>
    <row r="5094" spans="1:5" x14ac:dyDescent="0.25">
      <c r="A5094" s="178" t="s">
        <v>306</v>
      </c>
      <c r="B5094" s="178" t="s">
        <v>3046</v>
      </c>
      <c r="C5094" s="178" t="s">
        <v>336</v>
      </c>
      <c r="D5094" s="178" t="s">
        <v>335</v>
      </c>
      <c r="E5094" s="178" t="s">
        <v>331</v>
      </c>
    </row>
    <row r="5095" spans="1:5" x14ac:dyDescent="0.25">
      <c r="A5095" s="178" t="s">
        <v>306</v>
      </c>
      <c r="B5095" s="178" t="s">
        <v>3046</v>
      </c>
      <c r="C5095" s="178" t="s">
        <v>336</v>
      </c>
      <c r="D5095" s="178" t="s">
        <v>335</v>
      </c>
      <c r="E5095" s="178" t="s">
        <v>363</v>
      </c>
    </row>
    <row r="5096" spans="1:5" x14ac:dyDescent="0.25">
      <c r="A5096" s="178" t="s">
        <v>306</v>
      </c>
      <c r="B5096" s="178" t="s">
        <v>3046</v>
      </c>
      <c r="C5096" s="178" t="s">
        <v>336</v>
      </c>
      <c r="D5096" s="178" t="s">
        <v>335</v>
      </c>
      <c r="E5096" s="178" t="s">
        <v>345</v>
      </c>
    </row>
    <row r="5097" spans="1:5" x14ac:dyDescent="0.25">
      <c r="A5097" s="178" t="s">
        <v>306</v>
      </c>
      <c r="B5097" s="178" t="s">
        <v>3046</v>
      </c>
      <c r="C5097" s="178" t="s">
        <v>336</v>
      </c>
      <c r="D5097" s="178" t="s">
        <v>335</v>
      </c>
      <c r="E5097" s="178" t="s">
        <v>339</v>
      </c>
    </row>
    <row r="5098" spans="1:5" x14ac:dyDescent="0.25">
      <c r="A5098" s="178" t="s">
        <v>306</v>
      </c>
      <c r="B5098" s="178" t="s">
        <v>3045</v>
      </c>
      <c r="C5098" s="178" t="s">
        <v>334</v>
      </c>
      <c r="D5098" s="178" t="s">
        <v>333</v>
      </c>
      <c r="E5098" s="178" t="s">
        <v>387</v>
      </c>
    </row>
    <row r="5099" spans="1:5" x14ac:dyDescent="0.25">
      <c r="A5099" s="178" t="s">
        <v>306</v>
      </c>
      <c r="B5099" s="178" t="s">
        <v>3045</v>
      </c>
      <c r="C5099" s="178" t="s">
        <v>334</v>
      </c>
      <c r="D5099" s="178" t="s">
        <v>333</v>
      </c>
      <c r="E5099" s="178" t="s">
        <v>323</v>
      </c>
    </row>
    <row r="5100" spans="1:5" x14ac:dyDescent="0.25">
      <c r="A5100" s="178" t="s">
        <v>306</v>
      </c>
      <c r="B5100" s="178" t="s">
        <v>3043</v>
      </c>
      <c r="C5100" s="178" t="s">
        <v>332</v>
      </c>
      <c r="D5100" s="178" t="s">
        <v>331</v>
      </c>
      <c r="E5100" s="178" t="s">
        <v>369</v>
      </c>
    </row>
    <row r="5101" spans="1:5" x14ac:dyDescent="0.25">
      <c r="A5101" s="178" t="s">
        <v>306</v>
      </c>
      <c r="B5101" s="178" t="s">
        <v>3043</v>
      </c>
      <c r="C5101" s="178" t="s">
        <v>332</v>
      </c>
      <c r="D5101" s="178" t="s">
        <v>331</v>
      </c>
      <c r="E5101" s="178" t="s">
        <v>363</v>
      </c>
    </row>
    <row r="5102" spans="1:5" x14ac:dyDescent="0.25">
      <c r="A5102" s="178" t="s">
        <v>306</v>
      </c>
      <c r="B5102" s="178" t="s">
        <v>3043</v>
      </c>
      <c r="C5102" s="178" t="s">
        <v>332</v>
      </c>
      <c r="D5102" s="178" t="s">
        <v>331</v>
      </c>
      <c r="E5102" s="178" t="s">
        <v>335</v>
      </c>
    </row>
    <row r="5103" spans="1:5" x14ac:dyDescent="0.25">
      <c r="A5103" s="178" t="s">
        <v>306</v>
      </c>
      <c r="B5103" s="178" t="s">
        <v>3043</v>
      </c>
      <c r="C5103" s="178" t="s">
        <v>332</v>
      </c>
      <c r="D5103" s="178" t="s">
        <v>331</v>
      </c>
      <c r="E5103" s="178" t="s">
        <v>3044</v>
      </c>
    </row>
    <row r="5104" spans="1:5" x14ac:dyDescent="0.25">
      <c r="A5104" s="178" t="s">
        <v>306</v>
      </c>
      <c r="B5104" s="178" t="s">
        <v>3043</v>
      </c>
      <c r="C5104" s="178" t="s">
        <v>332</v>
      </c>
      <c r="D5104" s="178" t="s">
        <v>331</v>
      </c>
      <c r="E5104" s="178" t="s">
        <v>327</v>
      </c>
    </row>
    <row r="5105" spans="1:5" x14ac:dyDescent="0.25">
      <c r="A5105" s="178" t="s">
        <v>306</v>
      </c>
      <c r="B5105" s="178" t="s">
        <v>3042</v>
      </c>
      <c r="C5105" s="178" t="s">
        <v>330</v>
      </c>
      <c r="D5105" s="178" t="s">
        <v>329</v>
      </c>
      <c r="E5105" s="178" t="s">
        <v>367</v>
      </c>
    </row>
    <row r="5106" spans="1:5" x14ac:dyDescent="0.25">
      <c r="A5106" s="178" t="s">
        <v>306</v>
      </c>
      <c r="B5106" s="178" t="s">
        <v>3042</v>
      </c>
      <c r="C5106" s="178" t="s">
        <v>330</v>
      </c>
      <c r="D5106" s="178" t="s">
        <v>329</v>
      </c>
      <c r="E5106" s="178" t="s">
        <v>387</v>
      </c>
    </row>
    <row r="5107" spans="1:5" x14ac:dyDescent="0.25">
      <c r="A5107" s="178" t="s">
        <v>306</v>
      </c>
      <c r="B5107" s="178" t="s">
        <v>3042</v>
      </c>
      <c r="C5107" s="178" t="s">
        <v>330</v>
      </c>
      <c r="D5107" s="178" t="s">
        <v>329</v>
      </c>
      <c r="E5107" s="178" t="s">
        <v>369</v>
      </c>
    </row>
    <row r="5108" spans="1:5" x14ac:dyDescent="0.25">
      <c r="A5108" s="178" t="s">
        <v>306</v>
      </c>
      <c r="B5108" s="178" t="s">
        <v>3042</v>
      </c>
      <c r="C5108" s="178" t="s">
        <v>330</v>
      </c>
      <c r="D5108" s="178" t="s">
        <v>329</v>
      </c>
      <c r="E5108" s="178" t="s">
        <v>323</v>
      </c>
    </row>
    <row r="5109" spans="1:5" x14ac:dyDescent="0.25">
      <c r="A5109" s="178" t="s">
        <v>306</v>
      </c>
      <c r="B5109" s="178" t="s">
        <v>3042</v>
      </c>
      <c r="C5109" s="178" t="s">
        <v>330</v>
      </c>
      <c r="D5109" s="178" t="s">
        <v>329</v>
      </c>
      <c r="E5109" s="178" t="s">
        <v>365</v>
      </c>
    </row>
    <row r="5110" spans="1:5" x14ac:dyDescent="0.25">
      <c r="A5110" s="178" t="s">
        <v>306</v>
      </c>
      <c r="B5110" s="178" t="s">
        <v>3042</v>
      </c>
      <c r="C5110" s="178" t="s">
        <v>330</v>
      </c>
      <c r="D5110" s="178" t="s">
        <v>329</v>
      </c>
      <c r="E5110" s="178" t="s">
        <v>327</v>
      </c>
    </row>
    <row r="5111" spans="1:5" x14ac:dyDescent="0.25">
      <c r="A5111" s="178" t="s">
        <v>306</v>
      </c>
      <c r="B5111" s="178" t="s">
        <v>3042</v>
      </c>
      <c r="C5111" s="178" t="s">
        <v>330</v>
      </c>
      <c r="D5111" s="178" t="s">
        <v>329</v>
      </c>
      <c r="E5111" s="178" t="s">
        <v>359</v>
      </c>
    </row>
    <row r="5112" spans="1:5" x14ac:dyDescent="0.25">
      <c r="A5112" s="178" t="s">
        <v>306</v>
      </c>
      <c r="B5112" s="178" t="s">
        <v>3041</v>
      </c>
      <c r="C5112" s="178" t="s">
        <v>328</v>
      </c>
      <c r="D5112" s="178" t="s">
        <v>327</v>
      </c>
      <c r="E5112" s="178" t="s">
        <v>329</v>
      </c>
    </row>
    <row r="5113" spans="1:5" x14ac:dyDescent="0.25">
      <c r="A5113" s="178" t="s">
        <v>306</v>
      </c>
      <c r="B5113" s="178" t="s">
        <v>3041</v>
      </c>
      <c r="C5113" s="178" t="s">
        <v>328</v>
      </c>
      <c r="D5113" s="178" t="s">
        <v>327</v>
      </c>
      <c r="E5113" s="178" t="s">
        <v>337</v>
      </c>
    </row>
    <row r="5114" spans="1:5" x14ac:dyDescent="0.25">
      <c r="A5114" s="178" t="s">
        <v>306</v>
      </c>
      <c r="B5114" s="178" t="s">
        <v>3041</v>
      </c>
      <c r="C5114" s="178" t="s">
        <v>328</v>
      </c>
      <c r="D5114" s="178" t="s">
        <v>327</v>
      </c>
      <c r="E5114" s="178" t="s">
        <v>359</v>
      </c>
    </row>
    <row r="5115" spans="1:5" x14ac:dyDescent="0.25">
      <c r="A5115" s="178" t="s">
        <v>306</v>
      </c>
      <c r="B5115" s="178" t="s">
        <v>3041</v>
      </c>
      <c r="C5115" s="178" t="s">
        <v>328</v>
      </c>
      <c r="D5115" s="178" t="s">
        <v>327</v>
      </c>
      <c r="E5115" s="178" t="s">
        <v>363</v>
      </c>
    </row>
    <row r="5116" spans="1:5" x14ac:dyDescent="0.25">
      <c r="A5116" s="178" t="s">
        <v>306</v>
      </c>
      <c r="B5116" s="178" t="s">
        <v>3041</v>
      </c>
      <c r="C5116" s="178" t="s">
        <v>328</v>
      </c>
      <c r="D5116" s="178" t="s">
        <v>327</v>
      </c>
      <c r="E5116" s="178" t="s">
        <v>331</v>
      </c>
    </row>
    <row r="5117" spans="1:5" x14ac:dyDescent="0.25">
      <c r="A5117" s="178" t="s">
        <v>306</v>
      </c>
      <c r="B5117" s="178" t="s">
        <v>3041</v>
      </c>
      <c r="C5117" s="178" t="s">
        <v>328</v>
      </c>
      <c r="D5117" s="178" t="s">
        <v>327</v>
      </c>
      <c r="E5117" s="178" t="s">
        <v>325</v>
      </c>
    </row>
    <row r="5118" spans="1:5" x14ac:dyDescent="0.25">
      <c r="A5118" s="178" t="s">
        <v>306</v>
      </c>
      <c r="B5118" s="178" t="s">
        <v>3041</v>
      </c>
      <c r="C5118" s="178" t="s">
        <v>328</v>
      </c>
      <c r="D5118" s="178" t="s">
        <v>327</v>
      </c>
      <c r="E5118" s="178" t="s">
        <v>389</v>
      </c>
    </row>
    <row r="5119" spans="1:5" x14ac:dyDescent="0.25">
      <c r="A5119" s="178" t="s">
        <v>306</v>
      </c>
      <c r="B5119" s="178" t="s">
        <v>3041</v>
      </c>
      <c r="C5119" s="178" t="s">
        <v>328</v>
      </c>
      <c r="D5119" s="178" t="s">
        <v>327</v>
      </c>
      <c r="E5119" s="178" t="s">
        <v>367</v>
      </c>
    </row>
    <row r="5120" spans="1:5" x14ac:dyDescent="0.25">
      <c r="A5120" s="178" t="s">
        <v>306</v>
      </c>
      <c r="B5120" s="178" t="s">
        <v>3041</v>
      </c>
      <c r="C5120" s="178" t="s">
        <v>328</v>
      </c>
      <c r="D5120" s="178" t="s">
        <v>327</v>
      </c>
      <c r="E5120" s="178" t="s">
        <v>339</v>
      </c>
    </row>
    <row r="5121" spans="1:5" x14ac:dyDescent="0.25">
      <c r="A5121" s="178" t="s">
        <v>306</v>
      </c>
      <c r="B5121" s="178" t="s">
        <v>3040</v>
      </c>
      <c r="C5121" s="178" t="s">
        <v>326</v>
      </c>
      <c r="D5121" s="178" t="s">
        <v>325</v>
      </c>
      <c r="E5121" s="178" t="s">
        <v>349</v>
      </c>
    </row>
    <row r="5122" spans="1:5" x14ac:dyDescent="0.25">
      <c r="A5122" s="178" t="s">
        <v>306</v>
      </c>
      <c r="B5122" s="178" t="s">
        <v>3040</v>
      </c>
      <c r="C5122" s="178" t="s">
        <v>326</v>
      </c>
      <c r="D5122" s="178" t="s">
        <v>325</v>
      </c>
      <c r="E5122" s="178" t="s">
        <v>369</v>
      </c>
    </row>
    <row r="5123" spans="1:5" x14ac:dyDescent="0.25">
      <c r="A5123" s="178" t="s">
        <v>306</v>
      </c>
      <c r="B5123" s="178" t="s">
        <v>3040</v>
      </c>
      <c r="C5123" s="178" t="s">
        <v>326</v>
      </c>
      <c r="D5123" s="178" t="s">
        <v>325</v>
      </c>
      <c r="E5123" s="178" t="s">
        <v>327</v>
      </c>
    </row>
    <row r="5124" spans="1:5" x14ac:dyDescent="0.25">
      <c r="A5124" s="178" t="s">
        <v>306</v>
      </c>
      <c r="B5124" s="178" t="s">
        <v>3040</v>
      </c>
      <c r="C5124" s="178" t="s">
        <v>326</v>
      </c>
      <c r="D5124" s="178" t="s">
        <v>325</v>
      </c>
      <c r="E5124" s="178" t="s">
        <v>389</v>
      </c>
    </row>
    <row r="5125" spans="1:5" x14ac:dyDescent="0.25">
      <c r="A5125" s="178" t="s">
        <v>306</v>
      </c>
      <c r="B5125" s="178" t="s">
        <v>3040</v>
      </c>
      <c r="C5125" s="178" t="s">
        <v>326</v>
      </c>
      <c r="D5125" s="178" t="s">
        <v>325</v>
      </c>
      <c r="E5125" s="178" t="s">
        <v>351</v>
      </c>
    </row>
    <row r="5126" spans="1:5" x14ac:dyDescent="0.25">
      <c r="A5126" s="178" t="s">
        <v>306</v>
      </c>
      <c r="B5126" s="178" t="s">
        <v>3040</v>
      </c>
      <c r="C5126" s="178" t="s">
        <v>326</v>
      </c>
      <c r="D5126" s="178" t="s">
        <v>325</v>
      </c>
      <c r="E5126" s="178" t="s">
        <v>363</v>
      </c>
    </row>
    <row r="5127" spans="1:5" x14ac:dyDescent="0.25">
      <c r="A5127" s="178" t="s">
        <v>306</v>
      </c>
      <c r="B5127" s="178" t="s">
        <v>3040</v>
      </c>
      <c r="C5127" s="178" t="s">
        <v>326</v>
      </c>
      <c r="D5127" s="178" t="s">
        <v>325</v>
      </c>
      <c r="E5127" s="178" t="s">
        <v>345</v>
      </c>
    </row>
    <row r="5128" spans="1:5" x14ac:dyDescent="0.25">
      <c r="A5128" s="178" t="s">
        <v>306</v>
      </c>
      <c r="B5128" s="178" t="s">
        <v>3039</v>
      </c>
      <c r="C5128" s="178" t="s">
        <v>324</v>
      </c>
      <c r="D5128" s="178" t="s">
        <v>323</v>
      </c>
      <c r="E5128" s="178" t="s">
        <v>329</v>
      </c>
    </row>
    <row r="5129" spans="1:5" x14ac:dyDescent="0.25">
      <c r="A5129" s="178" t="s">
        <v>306</v>
      </c>
      <c r="B5129" s="178" t="s">
        <v>3039</v>
      </c>
      <c r="C5129" s="178" t="s">
        <v>324</v>
      </c>
      <c r="D5129" s="178" t="s">
        <v>323</v>
      </c>
      <c r="E5129" s="178" t="s">
        <v>365</v>
      </c>
    </row>
    <row r="5130" spans="1:5" x14ac:dyDescent="0.25">
      <c r="A5130" s="178" t="s">
        <v>306</v>
      </c>
      <c r="B5130" s="178" t="s">
        <v>3039</v>
      </c>
      <c r="C5130" s="178" t="s">
        <v>324</v>
      </c>
      <c r="D5130" s="178" t="s">
        <v>323</v>
      </c>
      <c r="E5130" s="178" t="s">
        <v>387</v>
      </c>
    </row>
    <row r="5131" spans="1:5" x14ac:dyDescent="0.25">
      <c r="A5131" s="178" t="s">
        <v>306</v>
      </c>
      <c r="B5131" s="178" t="s">
        <v>3039</v>
      </c>
      <c r="C5131" s="178" t="s">
        <v>324</v>
      </c>
      <c r="D5131" s="178" t="s">
        <v>323</v>
      </c>
      <c r="E5131" s="178" t="s">
        <v>333</v>
      </c>
    </row>
    <row r="5132" spans="1:5" x14ac:dyDescent="0.25">
      <c r="A5132" s="178" t="s">
        <v>306</v>
      </c>
      <c r="B5132" s="178" t="s">
        <v>3038</v>
      </c>
      <c r="C5132" s="178" t="s">
        <v>322</v>
      </c>
      <c r="D5132" s="178" t="s">
        <v>321</v>
      </c>
      <c r="E5132" s="178" t="s">
        <v>381</v>
      </c>
    </row>
    <row r="5133" spans="1:5" x14ac:dyDescent="0.25">
      <c r="A5133" s="178" t="s">
        <v>306</v>
      </c>
      <c r="B5133" s="178" t="s">
        <v>3038</v>
      </c>
      <c r="C5133" s="178" t="s">
        <v>322</v>
      </c>
      <c r="D5133" s="178" t="s">
        <v>321</v>
      </c>
      <c r="E5133" s="178" t="s">
        <v>339</v>
      </c>
    </row>
    <row r="5134" spans="1:5" x14ac:dyDescent="0.25">
      <c r="A5134" s="178" t="s">
        <v>306</v>
      </c>
      <c r="B5134" s="178" t="s">
        <v>3037</v>
      </c>
      <c r="C5134" s="178" t="s">
        <v>320</v>
      </c>
      <c r="D5134" s="178" t="s">
        <v>319</v>
      </c>
      <c r="E5134" s="178" t="s">
        <v>385</v>
      </c>
    </row>
    <row r="5135" spans="1:5" x14ac:dyDescent="0.25">
      <c r="A5135" s="178" t="s">
        <v>306</v>
      </c>
      <c r="B5135" s="178" t="s">
        <v>3037</v>
      </c>
      <c r="C5135" s="178" t="s">
        <v>320</v>
      </c>
      <c r="D5135" s="178" t="s">
        <v>319</v>
      </c>
      <c r="E5135" s="178" t="s">
        <v>3029</v>
      </c>
    </row>
    <row r="5136" spans="1:5" x14ac:dyDescent="0.25">
      <c r="A5136" s="178" t="s">
        <v>306</v>
      </c>
      <c r="B5136" s="178" t="s">
        <v>3037</v>
      </c>
      <c r="C5136" s="178" t="s">
        <v>320</v>
      </c>
      <c r="D5136" s="178" t="s">
        <v>319</v>
      </c>
      <c r="E5136" s="178" t="s">
        <v>3028</v>
      </c>
    </row>
    <row r="5137" spans="1:5" x14ac:dyDescent="0.25">
      <c r="A5137" s="178" t="s">
        <v>306</v>
      </c>
      <c r="B5137" s="178" t="s">
        <v>3036</v>
      </c>
      <c r="C5137" s="178" t="s">
        <v>318</v>
      </c>
      <c r="D5137" s="178" t="s">
        <v>317</v>
      </c>
      <c r="E5137" s="178" t="s">
        <v>383</v>
      </c>
    </row>
    <row r="5138" spans="1:5" x14ac:dyDescent="0.25">
      <c r="A5138" s="178" t="s">
        <v>306</v>
      </c>
      <c r="B5138" s="178" t="s">
        <v>3036</v>
      </c>
      <c r="C5138" s="178" t="s">
        <v>318</v>
      </c>
      <c r="D5138" s="178" t="s">
        <v>317</v>
      </c>
      <c r="E5138" s="178" t="s">
        <v>341</v>
      </c>
    </row>
    <row r="5139" spans="1:5" x14ac:dyDescent="0.25">
      <c r="A5139" s="178" t="s">
        <v>306</v>
      </c>
      <c r="B5139" s="178" t="s">
        <v>3036</v>
      </c>
      <c r="C5139" s="178" t="s">
        <v>318</v>
      </c>
      <c r="D5139" s="178" t="s">
        <v>317</v>
      </c>
      <c r="E5139" s="178" t="s">
        <v>3032</v>
      </c>
    </row>
    <row r="5140" spans="1:5" x14ac:dyDescent="0.25">
      <c r="A5140" s="178" t="s">
        <v>306</v>
      </c>
      <c r="B5140" s="178" t="s">
        <v>3035</v>
      </c>
      <c r="C5140" s="178" t="s">
        <v>316</v>
      </c>
      <c r="D5140" s="178" t="s">
        <v>315</v>
      </c>
      <c r="E5140" s="178" t="s">
        <v>385</v>
      </c>
    </row>
    <row r="5141" spans="1:5" x14ac:dyDescent="0.25">
      <c r="A5141" s="178" t="s">
        <v>306</v>
      </c>
      <c r="B5141" s="178" t="s">
        <v>3035</v>
      </c>
      <c r="C5141" s="178" t="s">
        <v>316</v>
      </c>
      <c r="D5141" s="178" t="s">
        <v>315</v>
      </c>
      <c r="E5141" s="178" t="s">
        <v>304</v>
      </c>
    </row>
    <row r="5142" spans="1:5" x14ac:dyDescent="0.25">
      <c r="A5142" s="178" t="s">
        <v>306</v>
      </c>
      <c r="B5142" s="178" t="s">
        <v>3035</v>
      </c>
      <c r="C5142" s="178" t="s">
        <v>316</v>
      </c>
      <c r="D5142" s="178" t="s">
        <v>315</v>
      </c>
      <c r="E5142" s="178" t="s">
        <v>3029</v>
      </c>
    </row>
    <row r="5143" spans="1:5" x14ac:dyDescent="0.25">
      <c r="A5143" s="178" t="s">
        <v>306</v>
      </c>
      <c r="B5143" s="178" t="s">
        <v>3035</v>
      </c>
      <c r="C5143" s="178" t="s">
        <v>316</v>
      </c>
      <c r="D5143" s="178" t="s">
        <v>315</v>
      </c>
      <c r="E5143" s="178" t="s">
        <v>319</v>
      </c>
    </row>
    <row r="5144" spans="1:5" x14ac:dyDescent="0.25">
      <c r="A5144" s="178" t="s">
        <v>306</v>
      </c>
      <c r="B5144" s="178" t="s">
        <v>3034</v>
      </c>
      <c r="C5144" s="178" t="s">
        <v>314</v>
      </c>
      <c r="D5144" s="178" t="s">
        <v>313</v>
      </c>
      <c r="E5144" s="178" t="s">
        <v>373</v>
      </c>
    </row>
    <row r="5145" spans="1:5" x14ac:dyDescent="0.25">
      <c r="A5145" s="178" t="s">
        <v>306</v>
      </c>
      <c r="B5145" s="178" t="s">
        <v>3034</v>
      </c>
      <c r="C5145" s="178" t="s">
        <v>314</v>
      </c>
      <c r="D5145" s="178" t="s">
        <v>313</v>
      </c>
      <c r="E5145" s="178" t="s">
        <v>309</v>
      </c>
    </row>
    <row r="5146" spans="1:5" x14ac:dyDescent="0.25">
      <c r="A5146" s="178" t="s">
        <v>306</v>
      </c>
      <c r="B5146" s="178" t="s">
        <v>3034</v>
      </c>
      <c r="C5146" s="178" t="s">
        <v>314</v>
      </c>
      <c r="D5146" s="178" t="s">
        <v>313</v>
      </c>
      <c r="E5146" s="178" t="s">
        <v>3032</v>
      </c>
    </row>
    <row r="5147" spans="1:5" x14ac:dyDescent="0.25">
      <c r="A5147" s="178" t="s">
        <v>306</v>
      </c>
      <c r="B5147" s="178" t="s">
        <v>3034</v>
      </c>
      <c r="C5147" s="178" t="s">
        <v>314</v>
      </c>
      <c r="D5147" s="178" t="s">
        <v>313</v>
      </c>
      <c r="E5147" s="178" t="s">
        <v>383</v>
      </c>
    </row>
    <row r="5148" spans="1:5" x14ac:dyDescent="0.25">
      <c r="A5148" s="178" t="s">
        <v>306</v>
      </c>
      <c r="B5148" s="178" t="s">
        <v>3033</v>
      </c>
      <c r="C5148" s="178" t="s">
        <v>310</v>
      </c>
      <c r="D5148" s="178" t="s">
        <v>309</v>
      </c>
      <c r="E5148" s="178" t="s">
        <v>313</v>
      </c>
    </row>
    <row r="5149" spans="1:5" x14ac:dyDescent="0.25">
      <c r="A5149" s="178" t="s">
        <v>306</v>
      </c>
      <c r="B5149" s="178" t="s">
        <v>3033</v>
      </c>
      <c r="C5149" s="178" t="s">
        <v>310</v>
      </c>
      <c r="D5149" s="178" t="s">
        <v>309</v>
      </c>
      <c r="E5149" s="178" t="s">
        <v>373</v>
      </c>
    </row>
    <row r="5150" spans="1:5" x14ac:dyDescent="0.25">
      <c r="A5150" s="178" t="s">
        <v>306</v>
      </c>
      <c r="B5150" s="178" t="s">
        <v>3033</v>
      </c>
      <c r="C5150" s="178" t="s">
        <v>310</v>
      </c>
      <c r="D5150" s="178" t="s">
        <v>309</v>
      </c>
      <c r="E5150" s="178" t="s">
        <v>341</v>
      </c>
    </row>
    <row r="5151" spans="1:5" x14ac:dyDescent="0.25">
      <c r="A5151" s="178" t="s">
        <v>306</v>
      </c>
      <c r="B5151" s="178" t="s">
        <v>3033</v>
      </c>
      <c r="C5151" s="178" t="s">
        <v>310</v>
      </c>
      <c r="D5151" s="178" t="s">
        <v>309</v>
      </c>
      <c r="E5151" s="178" t="s">
        <v>3032</v>
      </c>
    </row>
    <row r="5152" spans="1:5" x14ac:dyDescent="0.25">
      <c r="A5152" s="178" t="s">
        <v>306</v>
      </c>
      <c r="B5152" s="178" t="s">
        <v>3030</v>
      </c>
      <c r="C5152" s="178" t="s">
        <v>308</v>
      </c>
      <c r="D5152" s="178" t="s">
        <v>307</v>
      </c>
      <c r="E5152" s="178" t="s">
        <v>365</v>
      </c>
    </row>
    <row r="5153" spans="1:5" x14ac:dyDescent="0.25">
      <c r="A5153" s="178" t="s">
        <v>306</v>
      </c>
      <c r="B5153" s="178" t="s">
        <v>3030</v>
      </c>
      <c r="C5153" s="178" t="s">
        <v>308</v>
      </c>
      <c r="D5153" s="178" t="s">
        <v>307</v>
      </c>
      <c r="E5153" s="178" t="s">
        <v>377</v>
      </c>
    </row>
    <row r="5154" spans="1:5" x14ac:dyDescent="0.25">
      <c r="A5154" s="178" t="s">
        <v>306</v>
      </c>
      <c r="B5154" s="178" t="s">
        <v>3030</v>
      </c>
      <c r="C5154" s="178" t="s">
        <v>308</v>
      </c>
      <c r="D5154" s="178" t="s">
        <v>307</v>
      </c>
      <c r="E5154" s="178" t="s">
        <v>3031</v>
      </c>
    </row>
    <row r="5155" spans="1:5" x14ac:dyDescent="0.25">
      <c r="A5155" s="178" t="s">
        <v>306</v>
      </c>
      <c r="B5155" s="178" t="s">
        <v>3030</v>
      </c>
      <c r="C5155" s="178" t="s">
        <v>308</v>
      </c>
      <c r="D5155" s="178" t="s">
        <v>307</v>
      </c>
      <c r="E5155" s="178" t="s">
        <v>353</v>
      </c>
    </row>
    <row r="5156" spans="1:5" x14ac:dyDescent="0.25">
      <c r="A5156" s="178" t="s">
        <v>306</v>
      </c>
      <c r="B5156" s="178" t="s">
        <v>3027</v>
      </c>
      <c r="C5156" s="178" t="s">
        <v>305</v>
      </c>
      <c r="D5156" s="178" t="s">
        <v>304</v>
      </c>
      <c r="E5156" s="178" t="s">
        <v>375</v>
      </c>
    </row>
    <row r="5157" spans="1:5" x14ac:dyDescent="0.25">
      <c r="A5157" s="178" t="s">
        <v>306</v>
      </c>
      <c r="B5157" s="178" t="s">
        <v>3027</v>
      </c>
      <c r="C5157" s="178" t="s">
        <v>305</v>
      </c>
      <c r="D5157" s="178" t="s">
        <v>304</v>
      </c>
      <c r="E5157" s="178" t="s">
        <v>3029</v>
      </c>
    </row>
    <row r="5158" spans="1:5" x14ac:dyDescent="0.25">
      <c r="A5158" s="178" t="s">
        <v>306</v>
      </c>
      <c r="B5158" s="178" t="s">
        <v>3027</v>
      </c>
      <c r="C5158" s="178" t="s">
        <v>305</v>
      </c>
      <c r="D5158" s="178" t="s">
        <v>304</v>
      </c>
      <c r="E5158" s="178" t="s">
        <v>3028</v>
      </c>
    </row>
    <row r="5159" spans="1:5" x14ac:dyDescent="0.25">
      <c r="A5159" s="178" t="s">
        <v>306</v>
      </c>
      <c r="B5159" s="178" t="s">
        <v>3027</v>
      </c>
      <c r="C5159" s="178" t="s">
        <v>305</v>
      </c>
      <c r="D5159" s="178" t="s">
        <v>304</v>
      </c>
      <c r="E5159" s="178" t="s">
        <v>385</v>
      </c>
    </row>
    <row r="5160" spans="1:5" x14ac:dyDescent="0.25">
      <c r="A5160" s="178" t="s">
        <v>257</v>
      </c>
      <c r="B5160" s="178" t="s">
        <v>3026</v>
      </c>
      <c r="C5160" s="178" t="s">
        <v>303</v>
      </c>
      <c r="D5160" s="178" t="s">
        <v>302</v>
      </c>
      <c r="E5160" s="178" t="s">
        <v>255</v>
      </c>
    </row>
    <row r="5161" spans="1:5" x14ac:dyDescent="0.25">
      <c r="A5161" s="178" t="s">
        <v>257</v>
      </c>
      <c r="B5161" s="178" t="s">
        <v>3025</v>
      </c>
      <c r="C5161" s="178" t="s">
        <v>301</v>
      </c>
      <c r="D5161" s="178" t="s">
        <v>300</v>
      </c>
      <c r="E5161" s="178" t="s">
        <v>292</v>
      </c>
    </row>
    <row r="5162" spans="1:5" x14ac:dyDescent="0.25">
      <c r="A5162" s="178" t="s">
        <v>257</v>
      </c>
      <c r="B5162" s="178" t="s">
        <v>3025</v>
      </c>
      <c r="C5162" s="178" t="s">
        <v>301</v>
      </c>
      <c r="D5162" s="178" t="s">
        <v>300</v>
      </c>
      <c r="E5162" s="178" t="s">
        <v>266</v>
      </c>
    </row>
    <row r="5163" spans="1:5" x14ac:dyDescent="0.25">
      <c r="A5163" s="178" t="s">
        <v>257</v>
      </c>
      <c r="B5163" s="178" t="s">
        <v>3024</v>
      </c>
      <c r="C5163" s="178" t="s">
        <v>299</v>
      </c>
      <c r="D5163" s="178" t="s">
        <v>298</v>
      </c>
      <c r="E5163" s="178" t="s">
        <v>280</v>
      </c>
    </row>
    <row r="5164" spans="1:5" x14ac:dyDescent="0.25">
      <c r="A5164" s="178" t="s">
        <v>257</v>
      </c>
      <c r="B5164" s="178" t="s">
        <v>3023</v>
      </c>
      <c r="C5164" s="178" t="s">
        <v>297</v>
      </c>
      <c r="D5164" s="178" t="s">
        <v>296</v>
      </c>
      <c r="E5164" s="178" t="s">
        <v>290</v>
      </c>
    </row>
    <row r="5165" spans="1:5" x14ac:dyDescent="0.25">
      <c r="A5165" s="178" t="s">
        <v>257</v>
      </c>
      <c r="B5165" s="178" t="s">
        <v>3023</v>
      </c>
      <c r="C5165" s="178" t="s">
        <v>297</v>
      </c>
      <c r="D5165" s="178" t="s">
        <v>296</v>
      </c>
      <c r="E5165" s="178" t="s">
        <v>3022</v>
      </c>
    </row>
    <row r="5166" spans="1:5" x14ac:dyDescent="0.25">
      <c r="A5166" s="178" t="s">
        <v>257</v>
      </c>
      <c r="B5166" s="178" t="s">
        <v>3021</v>
      </c>
      <c r="C5166" s="178" t="s">
        <v>295</v>
      </c>
      <c r="D5166" s="178" t="s">
        <v>294</v>
      </c>
      <c r="E5166" s="178" t="s">
        <v>290</v>
      </c>
    </row>
    <row r="5167" spans="1:5" x14ac:dyDescent="0.25">
      <c r="A5167" s="178" t="s">
        <v>257</v>
      </c>
      <c r="B5167" s="178" t="s">
        <v>3020</v>
      </c>
      <c r="C5167" s="178" t="s">
        <v>293</v>
      </c>
      <c r="D5167" s="178" t="s">
        <v>292</v>
      </c>
      <c r="E5167" s="178" t="s">
        <v>3001</v>
      </c>
    </row>
    <row r="5168" spans="1:5" x14ac:dyDescent="0.25">
      <c r="A5168" s="178" t="s">
        <v>257</v>
      </c>
      <c r="B5168" s="178" t="s">
        <v>3020</v>
      </c>
      <c r="C5168" s="178" t="s">
        <v>293</v>
      </c>
      <c r="D5168" s="178" t="s">
        <v>292</v>
      </c>
      <c r="E5168" s="178" t="s">
        <v>3019</v>
      </c>
    </row>
    <row r="5169" spans="1:5" x14ac:dyDescent="0.25">
      <c r="A5169" s="178" t="s">
        <v>257</v>
      </c>
      <c r="B5169" s="178" t="s">
        <v>3017</v>
      </c>
      <c r="C5169" s="178" t="s">
        <v>291</v>
      </c>
      <c r="D5169" s="178" t="s">
        <v>290</v>
      </c>
      <c r="E5169" s="178" t="s">
        <v>3018</v>
      </c>
    </row>
    <row r="5170" spans="1:5" x14ac:dyDescent="0.25">
      <c r="A5170" s="178" t="s">
        <v>257</v>
      </c>
      <c r="B5170" s="178" t="s">
        <v>3017</v>
      </c>
      <c r="C5170" s="178" t="s">
        <v>291</v>
      </c>
      <c r="D5170" s="178" t="s">
        <v>290</v>
      </c>
      <c r="E5170" s="178" t="s">
        <v>294</v>
      </c>
    </row>
    <row r="5171" spans="1:5" x14ac:dyDescent="0.25">
      <c r="A5171" s="178" t="s">
        <v>257</v>
      </c>
      <c r="B5171" s="178" t="s">
        <v>3016</v>
      </c>
      <c r="C5171" s="178" t="s">
        <v>289</v>
      </c>
      <c r="D5171" s="178" t="s">
        <v>288</v>
      </c>
      <c r="E5171" s="178" t="s">
        <v>260</v>
      </c>
    </row>
    <row r="5172" spans="1:5" x14ac:dyDescent="0.25">
      <c r="A5172" s="178" t="s">
        <v>257</v>
      </c>
      <c r="B5172" s="178" t="s">
        <v>3016</v>
      </c>
      <c r="C5172" s="178" t="s">
        <v>289</v>
      </c>
      <c r="D5172" s="178" t="s">
        <v>288</v>
      </c>
      <c r="E5172" s="178" t="s">
        <v>278</v>
      </c>
    </row>
    <row r="5173" spans="1:5" x14ac:dyDescent="0.25">
      <c r="A5173" s="178" t="s">
        <v>257</v>
      </c>
      <c r="B5173" s="178" t="s">
        <v>3015</v>
      </c>
      <c r="C5173" s="178" t="s">
        <v>287</v>
      </c>
      <c r="D5173" s="178" t="s">
        <v>286</v>
      </c>
      <c r="E5173" s="178" t="s">
        <v>2994</v>
      </c>
    </row>
    <row r="5174" spans="1:5" x14ac:dyDescent="0.25">
      <c r="A5174" s="178" t="s">
        <v>257</v>
      </c>
      <c r="B5174" s="178" t="s">
        <v>3015</v>
      </c>
      <c r="C5174" s="178" t="s">
        <v>287</v>
      </c>
      <c r="D5174" s="178" t="s">
        <v>286</v>
      </c>
      <c r="E5174" s="178" t="s">
        <v>2996</v>
      </c>
    </row>
    <row r="5175" spans="1:5" x14ac:dyDescent="0.25">
      <c r="A5175" s="178" t="s">
        <v>257</v>
      </c>
      <c r="B5175" s="178" t="s">
        <v>3014</v>
      </c>
      <c r="C5175" s="178" t="s">
        <v>285</v>
      </c>
      <c r="D5175" s="178" t="s">
        <v>284</v>
      </c>
      <c r="E5175" s="178" t="s">
        <v>258</v>
      </c>
    </row>
    <row r="5176" spans="1:5" x14ac:dyDescent="0.25">
      <c r="A5176" s="178" t="s">
        <v>257</v>
      </c>
      <c r="B5176" s="178" t="s">
        <v>3014</v>
      </c>
      <c r="C5176" s="178" t="s">
        <v>285</v>
      </c>
      <c r="D5176" s="178" t="s">
        <v>284</v>
      </c>
      <c r="E5176" s="178" t="s">
        <v>268</v>
      </c>
    </row>
    <row r="5177" spans="1:5" x14ac:dyDescent="0.25">
      <c r="A5177" s="178" t="s">
        <v>257</v>
      </c>
      <c r="B5177" s="178" t="s">
        <v>3013</v>
      </c>
      <c r="C5177" s="178" t="s">
        <v>283</v>
      </c>
      <c r="D5177" s="178" t="s">
        <v>282</v>
      </c>
      <c r="E5177" s="178" t="s">
        <v>290</v>
      </c>
    </row>
    <row r="5178" spans="1:5" x14ac:dyDescent="0.25">
      <c r="A5178" s="178" t="s">
        <v>257</v>
      </c>
      <c r="B5178" s="178" t="s">
        <v>3013</v>
      </c>
      <c r="C5178" s="178" t="s">
        <v>283</v>
      </c>
      <c r="D5178" s="178" t="s">
        <v>282</v>
      </c>
      <c r="E5178" s="178" t="s">
        <v>296</v>
      </c>
    </row>
    <row r="5179" spans="1:5" x14ac:dyDescent="0.25">
      <c r="A5179" s="178" t="s">
        <v>257</v>
      </c>
      <c r="B5179" s="178" t="s">
        <v>3012</v>
      </c>
      <c r="C5179" s="178" t="s">
        <v>281</v>
      </c>
      <c r="D5179" s="178" t="s">
        <v>280</v>
      </c>
      <c r="E5179" s="178" t="s">
        <v>298</v>
      </c>
    </row>
    <row r="5180" spans="1:5" x14ac:dyDescent="0.25">
      <c r="A5180" s="178" t="s">
        <v>257</v>
      </c>
      <c r="B5180" s="178" t="s">
        <v>3011</v>
      </c>
      <c r="C5180" s="178" t="s">
        <v>3010</v>
      </c>
      <c r="D5180" s="178" t="s">
        <v>3009</v>
      </c>
      <c r="E5180" s="178" t="s">
        <v>2994</v>
      </c>
    </row>
    <row r="5181" spans="1:5" x14ac:dyDescent="0.25">
      <c r="A5181" s="178" t="s">
        <v>257</v>
      </c>
      <c r="B5181" s="178" t="s">
        <v>3011</v>
      </c>
      <c r="C5181" s="178" t="s">
        <v>3010</v>
      </c>
      <c r="D5181" s="178" t="s">
        <v>3009</v>
      </c>
      <c r="E5181" s="178" t="s">
        <v>258</v>
      </c>
    </row>
    <row r="5182" spans="1:5" x14ac:dyDescent="0.25">
      <c r="A5182" s="178" t="s">
        <v>257</v>
      </c>
      <c r="B5182" s="178" t="s">
        <v>3011</v>
      </c>
      <c r="C5182" s="178" t="s">
        <v>3010</v>
      </c>
      <c r="D5182" s="178" t="s">
        <v>3009</v>
      </c>
      <c r="E5182" s="178" t="s">
        <v>268</v>
      </c>
    </row>
    <row r="5183" spans="1:5" x14ac:dyDescent="0.25">
      <c r="A5183" s="178" t="s">
        <v>257</v>
      </c>
      <c r="B5183" s="178" t="s">
        <v>3008</v>
      </c>
      <c r="C5183" s="178" t="s">
        <v>279</v>
      </c>
      <c r="D5183" s="178" t="s">
        <v>278</v>
      </c>
      <c r="E5183" s="178" t="s">
        <v>260</v>
      </c>
    </row>
    <row r="5184" spans="1:5" x14ac:dyDescent="0.25">
      <c r="A5184" s="178" t="s">
        <v>257</v>
      </c>
      <c r="B5184" s="178" t="s">
        <v>3008</v>
      </c>
      <c r="C5184" s="178" t="s">
        <v>279</v>
      </c>
      <c r="D5184" s="178" t="s">
        <v>278</v>
      </c>
      <c r="E5184" s="178" t="s">
        <v>2996</v>
      </c>
    </row>
    <row r="5185" spans="1:5" x14ac:dyDescent="0.25">
      <c r="A5185" s="178" t="s">
        <v>257</v>
      </c>
      <c r="B5185" s="178" t="s">
        <v>3007</v>
      </c>
      <c r="C5185" s="178" t="s">
        <v>277</v>
      </c>
      <c r="D5185" s="178" t="s">
        <v>276</v>
      </c>
      <c r="E5185" s="178" t="s">
        <v>270</v>
      </c>
    </row>
    <row r="5186" spans="1:5" x14ac:dyDescent="0.25">
      <c r="A5186" s="178" t="s">
        <v>257</v>
      </c>
      <c r="B5186" s="178" t="s">
        <v>3007</v>
      </c>
      <c r="C5186" s="178" t="s">
        <v>277</v>
      </c>
      <c r="D5186" s="178" t="s">
        <v>276</v>
      </c>
      <c r="E5186" s="178" t="s">
        <v>274</v>
      </c>
    </row>
    <row r="5187" spans="1:5" x14ac:dyDescent="0.25">
      <c r="A5187" s="178" t="s">
        <v>257</v>
      </c>
      <c r="B5187" s="178" t="s">
        <v>3006</v>
      </c>
      <c r="C5187" s="178" t="s">
        <v>275</v>
      </c>
      <c r="D5187" s="178" t="s">
        <v>274</v>
      </c>
      <c r="E5187" s="178" t="s">
        <v>276</v>
      </c>
    </row>
    <row r="5188" spans="1:5" x14ac:dyDescent="0.25">
      <c r="A5188" s="178" t="s">
        <v>257</v>
      </c>
      <c r="B5188" s="178" t="s">
        <v>3006</v>
      </c>
      <c r="C5188" s="178" t="s">
        <v>275</v>
      </c>
      <c r="D5188" s="178" t="s">
        <v>274</v>
      </c>
      <c r="E5188" s="178" t="s">
        <v>270</v>
      </c>
    </row>
    <row r="5189" spans="1:5" x14ac:dyDescent="0.25">
      <c r="A5189" s="178" t="s">
        <v>257</v>
      </c>
      <c r="B5189" s="178" t="s">
        <v>3004</v>
      </c>
      <c r="C5189" s="178" t="s">
        <v>273</v>
      </c>
      <c r="D5189" s="178" t="s">
        <v>272</v>
      </c>
      <c r="E5189" s="178" t="s">
        <v>3005</v>
      </c>
    </row>
    <row r="5190" spans="1:5" x14ac:dyDescent="0.25">
      <c r="A5190" s="178" t="s">
        <v>257</v>
      </c>
      <c r="B5190" s="178" t="s">
        <v>3004</v>
      </c>
      <c r="C5190" s="178" t="s">
        <v>273</v>
      </c>
      <c r="D5190" s="178" t="s">
        <v>272</v>
      </c>
      <c r="E5190" s="178" t="s">
        <v>296</v>
      </c>
    </row>
    <row r="5191" spans="1:5" x14ac:dyDescent="0.25">
      <c r="A5191" s="178" t="s">
        <v>257</v>
      </c>
      <c r="B5191" s="178" t="s">
        <v>3004</v>
      </c>
      <c r="C5191" s="178" t="s">
        <v>273</v>
      </c>
      <c r="D5191" s="178" t="s">
        <v>272</v>
      </c>
      <c r="E5191" s="178" t="s">
        <v>258</v>
      </c>
    </row>
    <row r="5192" spans="1:5" x14ac:dyDescent="0.25">
      <c r="A5192" s="178" t="s">
        <v>257</v>
      </c>
      <c r="B5192" s="178" t="s">
        <v>3003</v>
      </c>
      <c r="C5192" s="178" t="s">
        <v>271</v>
      </c>
      <c r="D5192" s="178" t="s">
        <v>270</v>
      </c>
      <c r="E5192" s="178" t="s">
        <v>276</v>
      </c>
    </row>
    <row r="5193" spans="1:5" x14ac:dyDescent="0.25">
      <c r="A5193" s="178" t="s">
        <v>257</v>
      </c>
      <c r="B5193" s="178" t="s">
        <v>3003</v>
      </c>
      <c r="C5193" s="178" t="s">
        <v>271</v>
      </c>
      <c r="D5193" s="178" t="s">
        <v>270</v>
      </c>
      <c r="E5193" s="178" t="s">
        <v>274</v>
      </c>
    </row>
    <row r="5194" spans="1:5" x14ac:dyDescent="0.25">
      <c r="A5194" s="178" t="s">
        <v>257</v>
      </c>
      <c r="B5194" s="178" t="s">
        <v>3002</v>
      </c>
      <c r="C5194" s="178" t="s">
        <v>269</v>
      </c>
      <c r="D5194" s="178" t="s">
        <v>268</v>
      </c>
      <c r="E5194" s="178" t="s">
        <v>258</v>
      </c>
    </row>
    <row r="5195" spans="1:5" x14ac:dyDescent="0.25">
      <c r="A5195" s="178" t="s">
        <v>257</v>
      </c>
      <c r="B5195" s="178" t="s">
        <v>3002</v>
      </c>
      <c r="C5195" s="178" t="s">
        <v>269</v>
      </c>
      <c r="D5195" s="178" t="s">
        <v>268</v>
      </c>
      <c r="E5195" s="178" t="s">
        <v>2994</v>
      </c>
    </row>
    <row r="5196" spans="1:5" x14ac:dyDescent="0.25">
      <c r="A5196" s="178" t="s">
        <v>257</v>
      </c>
      <c r="B5196" s="178" t="s">
        <v>3000</v>
      </c>
      <c r="C5196" s="178" t="s">
        <v>267</v>
      </c>
      <c r="D5196" s="178" t="s">
        <v>266</v>
      </c>
      <c r="E5196" s="178" t="s">
        <v>3001</v>
      </c>
    </row>
    <row r="5197" spans="1:5" x14ac:dyDescent="0.25">
      <c r="A5197" s="178" t="s">
        <v>257</v>
      </c>
      <c r="B5197" s="178" t="s">
        <v>3000</v>
      </c>
      <c r="C5197" s="178" t="s">
        <v>267</v>
      </c>
      <c r="D5197" s="178" t="s">
        <v>266</v>
      </c>
      <c r="E5197" s="178" t="s">
        <v>292</v>
      </c>
    </row>
    <row r="5198" spans="1:5" x14ac:dyDescent="0.25">
      <c r="A5198" s="178" t="s">
        <v>257</v>
      </c>
      <c r="B5198" s="178" t="s">
        <v>2998</v>
      </c>
      <c r="C5198" s="178" t="s">
        <v>265</v>
      </c>
      <c r="D5198" s="178" t="s">
        <v>264</v>
      </c>
      <c r="E5198" s="178" t="s">
        <v>2999</v>
      </c>
    </row>
    <row r="5199" spans="1:5" x14ac:dyDescent="0.25">
      <c r="A5199" s="178" t="s">
        <v>257</v>
      </c>
      <c r="B5199" s="178" t="s">
        <v>2998</v>
      </c>
      <c r="C5199" s="178" t="s">
        <v>265</v>
      </c>
      <c r="D5199" s="178" t="s">
        <v>264</v>
      </c>
      <c r="E5199" s="178" t="s">
        <v>280</v>
      </c>
    </row>
    <row r="5200" spans="1:5" x14ac:dyDescent="0.25">
      <c r="A5200" s="178" t="s">
        <v>257</v>
      </c>
      <c r="B5200" s="178" t="s">
        <v>2997</v>
      </c>
      <c r="C5200" s="178" t="s">
        <v>263</v>
      </c>
      <c r="D5200" s="178" t="s">
        <v>262</v>
      </c>
      <c r="E5200" s="178" t="s">
        <v>280</v>
      </c>
    </row>
    <row r="5201" spans="1:5" x14ac:dyDescent="0.25">
      <c r="A5201" s="178" t="s">
        <v>257</v>
      </c>
      <c r="B5201" s="178" t="s">
        <v>2997</v>
      </c>
      <c r="C5201" s="178" t="s">
        <v>263</v>
      </c>
      <c r="D5201" s="178" t="s">
        <v>262</v>
      </c>
      <c r="E5201" s="178" t="s">
        <v>276</v>
      </c>
    </row>
    <row r="5202" spans="1:5" x14ac:dyDescent="0.25">
      <c r="A5202" s="178" t="s">
        <v>257</v>
      </c>
      <c r="B5202" s="178" t="s">
        <v>2995</v>
      </c>
      <c r="C5202" s="178" t="s">
        <v>261</v>
      </c>
      <c r="D5202" s="178" t="s">
        <v>260</v>
      </c>
      <c r="E5202" s="178" t="s">
        <v>2996</v>
      </c>
    </row>
    <row r="5203" spans="1:5" x14ac:dyDescent="0.25">
      <c r="A5203" s="178" t="s">
        <v>257</v>
      </c>
      <c r="B5203" s="178" t="s">
        <v>2995</v>
      </c>
      <c r="C5203" s="178" t="s">
        <v>261</v>
      </c>
      <c r="D5203" s="178" t="s">
        <v>260</v>
      </c>
      <c r="E5203" s="178" t="s">
        <v>278</v>
      </c>
    </row>
    <row r="5204" spans="1:5" x14ac:dyDescent="0.25">
      <c r="A5204" s="178" t="s">
        <v>257</v>
      </c>
      <c r="B5204" s="178" t="s">
        <v>2993</v>
      </c>
      <c r="C5204" s="178" t="s">
        <v>259</v>
      </c>
      <c r="D5204" s="178" t="s">
        <v>258</v>
      </c>
      <c r="E5204" s="178" t="s">
        <v>2994</v>
      </c>
    </row>
    <row r="5205" spans="1:5" x14ac:dyDescent="0.25">
      <c r="A5205" s="178" t="s">
        <v>257</v>
      </c>
      <c r="B5205" s="178" t="s">
        <v>2993</v>
      </c>
      <c r="C5205" s="178" t="s">
        <v>259</v>
      </c>
      <c r="D5205" s="178" t="s">
        <v>258</v>
      </c>
      <c r="E5205" s="178" t="s">
        <v>268</v>
      </c>
    </row>
    <row r="5206" spans="1:5" x14ac:dyDescent="0.25">
      <c r="A5206" s="178" t="s">
        <v>257</v>
      </c>
      <c r="B5206" s="178" t="s">
        <v>2992</v>
      </c>
      <c r="C5206" s="178" t="s">
        <v>256</v>
      </c>
      <c r="D5206" s="178" t="s">
        <v>255</v>
      </c>
      <c r="E5206" s="178" t="s">
        <v>302</v>
      </c>
    </row>
    <row r="5207" spans="1:5" x14ac:dyDescent="0.25">
      <c r="A5207" s="178" t="s">
        <v>227</v>
      </c>
      <c r="B5207" s="178" t="s">
        <v>2991</v>
      </c>
      <c r="C5207" s="178" t="s">
        <v>254</v>
      </c>
      <c r="D5207" s="178" t="s">
        <v>253</v>
      </c>
      <c r="E5207" s="178" t="s">
        <v>251</v>
      </c>
    </row>
    <row r="5208" spans="1:5" x14ac:dyDescent="0.25">
      <c r="A5208" s="178" t="s">
        <v>227</v>
      </c>
      <c r="B5208" s="178" t="s">
        <v>2991</v>
      </c>
      <c r="C5208" s="178" t="s">
        <v>254</v>
      </c>
      <c r="D5208" s="178" t="s">
        <v>253</v>
      </c>
      <c r="E5208" s="178" t="s">
        <v>239</v>
      </c>
    </row>
    <row r="5209" spans="1:5" x14ac:dyDescent="0.25">
      <c r="A5209" s="178" t="s">
        <v>227</v>
      </c>
      <c r="B5209" s="178" t="s">
        <v>2991</v>
      </c>
      <c r="C5209" s="178" t="s">
        <v>254</v>
      </c>
      <c r="D5209" s="178" t="s">
        <v>253</v>
      </c>
      <c r="E5209" s="178" t="s">
        <v>247</v>
      </c>
    </row>
    <row r="5210" spans="1:5" x14ac:dyDescent="0.25">
      <c r="A5210" s="178" t="s">
        <v>227</v>
      </c>
      <c r="B5210" s="178" t="s">
        <v>2990</v>
      </c>
      <c r="C5210" s="178" t="s">
        <v>252</v>
      </c>
      <c r="D5210" s="178" t="s">
        <v>251</v>
      </c>
      <c r="E5210" s="178" t="s">
        <v>239</v>
      </c>
    </row>
    <row r="5211" spans="1:5" x14ac:dyDescent="0.25">
      <c r="A5211" s="178" t="s">
        <v>227</v>
      </c>
      <c r="B5211" s="178" t="s">
        <v>2990</v>
      </c>
      <c r="C5211" s="178" t="s">
        <v>252</v>
      </c>
      <c r="D5211" s="178" t="s">
        <v>251</v>
      </c>
      <c r="E5211" s="178" t="s">
        <v>253</v>
      </c>
    </row>
    <row r="5212" spans="1:5" x14ac:dyDescent="0.25">
      <c r="A5212" s="178" t="s">
        <v>227</v>
      </c>
      <c r="B5212" s="178" t="s">
        <v>2990</v>
      </c>
      <c r="C5212" s="178" t="s">
        <v>252</v>
      </c>
      <c r="D5212" s="178" t="s">
        <v>251</v>
      </c>
      <c r="E5212" s="178" t="s">
        <v>247</v>
      </c>
    </row>
    <row r="5213" spans="1:5" x14ac:dyDescent="0.25">
      <c r="A5213" s="178" t="s">
        <v>227</v>
      </c>
      <c r="B5213" s="178" t="s">
        <v>2989</v>
      </c>
      <c r="C5213" s="178" t="s">
        <v>248</v>
      </c>
      <c r="D5213" s="178" t="s">
        <v>247</v>
      </c>
      <c r="E5213" s="178" t="s">
        <v>253</v>
      </c>
    </row>
    <row r="5214" spans="1:5" x14ac:dyDescent="0.25">
      <c r="A5214" s="178" t="s">
        <v>227</v>
      </c>
      <c r="B5214" s="178" t="s">
        <v>2989</v>
      </c>
      <c r="C5214" s="178" t="s">
        <v>248</v>
      </c>
      <c r="D5214" s="178" t="s">
        <v>247</v>
      </c>
      <c r="E5214" s="178" t="s">
        <v>251</v>
      </c>
    </row>
    <row r="5215" spans="1:5" x14ac:dyDescent="0.25">
      <c r="A5215" s="178" t="s">
        <v>227</v>
      </c>
      <c r="B5215" s="178" t="s">
        <v>2989</v>
      </c>
      <c r="C5215" s="178" t="s">
        <v>248</v>
      </c>
      <c r="D5215" s="178" t="s">
        <v>247</v>
      </c>
      <c r="E5215" s="178" t="s">
        <v>239</v>
      </c>
    </row>
    <row r="5216" spans="1:5" x14ac:dyDescent="0.25">
      <c r="A5216" s="178" t="s">
        <v>227</v>
      </c>
      <c r="B5216" s="178" t="s">
        <v>2988</v>
      </c>
      <c r="C5216" s="178" t="s">
        <v>246</v>
      </c>
      <c r="D5216" s="178" t="s">
        <v>245</v>
      </c>
      <c r="E5216" s="178" t="s">
        <v>243</v>
      </c>
    </row>
    <row r="5217" spans="1:5" x14ac:dyDescent="0.25">
      <c r="A5217" s="178" t="s">
        <v>227</v>
      </c>
      <c r="B5217" s="178" t="s">
        <v>2988</v>
      </c>
      <c r="C5217" s="178" t="s">
        <v>246</v>
      </c>
      <c r="D5217" s="178" t="s">
        <v>245</v>
      </c>
      <c r="E5217" s="178" t="s">
        <v>241</v>
      </c>
    </row>
    <row r="5218" spans="1:5" x14ac:dyDescent="0.25">
      <c r="A5218" s="178" t="s">
        <v>227</v>
      </c>
      <c r="B5218" s="178" t="s">
        <v>2987</v>
      </c>
      <c r="C5218" s="178" t="s">
        <v>244</v>
      </c>
      <c r="D5218" s="178" t="s">
        <v>243</v>
      </c>
      <c r="E5218" s="178" t="s">
        <v>245</v>
      </c>
    </row>
    <row r="5219" spans="1:5" x14ac:dyDescent="0.25">
      <c r="A5219" s="178" t="s">
        <v>227</v>
      </c>
      <c r="B5219" s="178" t="s">
        <v>2987</v>
      </c>
      <c r="C5219" s="178" t="s">
        <v>244</v>
      </c>
      <c r="D5219" s="178" t="s">
        <v>243</v>
      </c>
      <c r="E5219" s="178" t="s">
        <v>241</v>
      </c>
    </row>
    <row r="5220" spans="1:5" x14ac:dyDescent="0.25">
      <c r="A5220" s="178" t="s">
        <v>227</v>
      </c>
      <c r="B5220" s="178" t="s">
        <v>2986</v>
      </c>
      <c r="C5220" s="178" t="s">
        <v>242</v>
      </c>
      <c r="D5220" s="178" t="s">
        <v>241</v>
      </c>
      <c r="E5220" s="178" t="s">
        <v>245</v>
      </c>
    </row>
    <row r="5221" spans="1:5" x14ac:dyDescent="0.25">
      <c r="A5221" s="178" t="s">
        <v>227</v>
      </c>
      <c r="B5221" s="178" t="s">
        <v>2986</v>
      </c>
      <c r="C5221" s="178" t="s">
        <v>242</v>
      </c>
      <c r="D5221" s="178" t="s">
        <v>241</v>
      </c>
      <c r="E5221" s="178" t="s">
        <v>243</v>
      </c>
    </row>
    <row r="5222" spans="1:5" x14ac:dyDescent="0.25">
      <c r="A5222" s="178" t="s">
        <v>227</v>
      </c>
      <c r="B5222" s="178" t="s">
        <v>2985</v>
      </c>
      <c r="C5222" s="178" t="s">
        <v>240</v>
      </c>
      <c r="D5222" s="178" t="s">
        <v>239</v>
      </c>
      <c r="E5222" s="178" t="s">
        <v>247</v>
      </c>
    </row>
    <row r="5223" spans="1:5" x14ac:dyDescent="0.25">
      <c r="A5223" s="178" t="s">
        <v>227</v>
      </c>
      <c r="B5223" s="178" t="s">
        <v>2985</v>
      </c>
      <c r="C5223" s="178" t="s">
        <v>240</v>
      </c>
      <c r="D5223" s="178" t="s">
        <v>239</v>
      </c>
      <c r="E5223" s="178" t="s">
        <v>251</v>
      </c>
    </row>
    <row r="5224" spans="1:5" x14ac:dyDescent="0.25">
      <c r="A5224" s="178" t="s">
        <v>227</v>
      </c>
      <c r="B5224" s="178" t="s">
        <v>2985</v>
      </c>
      <c r="C5224" s="178" t="s">
        <v>240</v>
      </c>
      <c r="D5224" s="178" t="s">
        <v>239</v>
      </c>
      <c r="E5224" s="178" t="s">
        <v>253</v>
      </c>
    </row>
    <row r="5225" spans="1:5" x14ac:dyDescent="0.25">
      <c r="A5225" s="178" t="s">
        <v>227</v>
      </c>
      <c r="B5225" s="178" t="s">
        <v>2984</v>
      </c>
      <c r="C5225" s="178" t="s">
        <v>237</v>
      </c>
      <c r="D5225" s="178" t="s">
        <v>236</v>
      </c>
      <c r="E5225" s="178" t="s">
        <v>234</v>
      </c>
    </row>
    <row r="5226" spans="1:5" x14ac:dyDescent="0.25">
      <c r="A5226" s="178" t="s">
        <v>227</v>
      </c>
      <c r="B5226" s="178" t="s">
        <v>2984</v>
      </c>
      <c r="C5226" s="178" t="s">
        <v>237</v>
      </c>
      <c r="D5226" s="178" t="s">
        <v>236</v>
      </c>
      <c r="E5226" s="178" t="s">
        <v>232</v>
      </c>
    </row>
    <row r="5227" spans="1:5" x14ac:dyDescent="0.25">
      <c r="A5227" s="178" t="s">
        <v>227</v>
      </c>
      <c r="B5227" s="178" t="s">
        <v>2983</v>
      </c>
      <c r="C5227" s="178" t="s">
        <v>235</v>
      </c>
      <c r="D5227" s="178" t="s">
        <v>234</v>
      </c>
      <c r="E5227" s="178" t="s">
        <v>236</v>
      </c>
    </row>
    <row r="5228" spans="1:5" x14ac:dyDescent="0.25">
      <c r="A5228" s="178" t="s">
        <v>227</v>
      </c>
      <c r="B5228" s="178" t="s">
        <v>2983</v>
      </c>
      <c r="C5228" s="178" t="s">
        <v>235</v>
      </c>
      <c r="D5228" s="178" t="s">
        <v>234</v>
      </c>
      <c r="E5228" s="178" t="s">
        <v>232</v>
      </c>
    </row>
    <row r="5229" spans="1:5" x14ac:dyDescent="0.25">
      <c r="A5229" s="178" t="s">
        <v>227</v>
      </c>
      <c r="B5229" s="178" t="s">
        <v>2982</v>
      </c>
      <c r="C5229" s="178" t="s">
        <v>233</v>
      </c>
      <c r="D5229" s="178" t="s">
        <v>232</v>
      </c>
      <c r="E5229" s="178" t="s">
        <v>234</v>
      </c>
    </row>
    <row r="5230" spans="1:5" x14ac:dyDescent="0.25">
      <c r="A5230" s="178" t="s">
        <v>227</v>
      </c>
      <c r="B5230" s="178" t="s">
        <v>2982</v>
      </c>
      <c r="C5230" s="178" t="s">
        <v>233</v>
      </c>
      <c r="D5230" s="178" t="s">
        <v>232</v>
      </c>
      <c r="E5230" s="178" t="s">
        <v>236</v>
      </c>
    </row>
    <row r="5231" spans="1:5" x14ac:dyDescent="0.25">
      <c r="A5231" s="178" t="s">
        <v>227</v>
      </c>
      <c r="B5231" s="178" t="s">
        <v>2981</v>
      </c>
      <c r="C5231" s="178" t="s">
        <v>231</v>
      </c>
      <c r="D5231" s="178" t="s">
        <v>230</v>
      </c>
      <c r="E5231" s="178" t="s">
        <v>228</v>
      </c>
    </row>
    <row r="5232" spans="1:5" x14ac:dyDescent="0.25">
      <c r="A5232" s="178" t="s">
        <v>227</v>
      </c>
      <c r="B5232" s="178" t="s">
        <v>2980</v>
      </c>
      <c r="C5232" s="178" t="s">
        <v>229</v>
      </c>
      <c r="D5232" s="178" t="s">
        <v>228</v>
      </c>
      <c r="E5232" s="178" t="s">
        <v>230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885"/>
  <sheetViews>
    <sheetView workbookViewId="0">
      <selection activeCell="G14" sqref="F12:G14"/>
    </sheetView>
  </sheetViews>
  <sheetFormatPr defaultRowHeight="15" x14ac:dyDescent="0.25"/>
  <cols>
    <col min="1" max="1" width="14.5" style="178" bestFit="1" customWidth="1"/>
    <col min="2" max="2" width="13.75" style="178" bestFit="1" customWidth="1"/>
    <col min="3" max="3" width="51.625" style="178" bestFit="1" customWidth="1"/>
    <col min="4" max="4" width="14.5" style="178" bestFit="1" customWidth="1"/>
    <col min="5" max="5" width="15.25" style="178" bestFit="1" customWidth="1"/>
    <col min="6" max="6" width="10.25" style="178" bestFit="1" customWidth="1"/>
    <col min="7" max="7" width="10.75" style="178" bestFit="1" customWidth="1"/>
    <col min="8" max="8" width="15.375" style="178" bestFit="1" customWidth="1"/>
    <col min="9" max="9" width="12.625" style="178" bestFit="1" customWidth="1"/>
    <col min="10" max="16384" width="9" style="178"/>
  </cols>
  <sheetData>
    <row r="1" spans="1:9" x14ac:dyDescent="0.25">
      <c r="A1" s="178" t="s">
        <v>1</v>
      </c>
      <c r="B1" s="178" t="s">
        <v>2979</v>
      </c>
      <c r="C1" s="178" t="s">
        <v>152</v>
      </c>
      <c r="D1" s="178" t="s">
        <v>2978</v>
      </c>
      <c r="E1" s="178" t="s">
        <v>123</v>
      </c>
      <c r="F1" s="178" t="s">
        <v>2977</v>
      </c>
      <c r="G1" s="178" t="s">
        <v>2976</v>
      </c>
      <c r="H1" s="178" t="s">
        <v>2975</v>
      </c>
      <c r="I1" s="178" t="s">
        <v>2974</v>
      </c>
    </row>
    <row r="2" spans="1:9" x14ac:dyDescent="0.25">
      <c r="A2" s="178" t="s">
        <v>2934</v>
      </c>
      <c r="B2" s="178" t="s">
        <v>2973</v>
      </c>
      <c r="C2" s="178" t="s">
        <v>1307</v>
      </c>
      <c r="D2" s="178">
        <v>57290</v>
      </c>
      <c r="E2" s="179">
        <v>28004</v>
      </c>
      <c r="F2" s="178" t="s">
        <v>224</v>
      </c>
      <c r="G2" s="178" t="s">
        <v>28</v>
      </c>
      <c r="H2" s="178" t="s">
        <v>54</v>
      </c>
      <c r="I2" s="178">
        <v>2</v>
      </c>
    </row>
    <row r="3" spans="1:9" x14ac:dyDescent="0.25">
      <c r="A3" s="178" t="s">
        <v>2934</v>
      </c>
      <c r="B3" s="178" t="s">
        <v>2972</v>
      </c>
      <c r="C3" s="178" t="s">
        <v>1583</v>
      </c>
      <c r="D3" s="178">
        <v>44789</v>
      </c>
      <c r="E3" s="179">
        <v>27273</v>
      </c>
      <c r="F3" s="178" t="s">
        <v>224</v>
      </c>
      <c r="G3" s="178" t="s">
        <v>28</v>
      </c>
      <c r="H3" s="178" t="s">
        <v>54</v>
      </c>
      <c r="I3" s="178">
        <v>3</v>
      </c>
    </row>
    <row r="4" spans="1:9" x14ac:dyDescent="0.25">
      <c r="A4" s="178" t="s">
        <v>2934</v>
      </c>
      <c r="B4" s="178" t="s">
        <v>2971</v>
      </c>
      <c r="C4" s="178" t="s">
        <v>2970</v>
      </c>
      <c r="D4" s="178">
        <v>98887</v>
      </c>
      <c r="E4" s="179">
        <v>23986</v>
      </c>
      <c r="F4" s="178" t="s">
        <v>224</v>
      </c>
      <c r="G4" s="178" t="s">
        <v>28</v>
      </c>
      <c r="H4" s="178" t="s">
        <v>54</v>
      </c>
      <c r="I4" s="178">
        <v>30</v>
      </c>
    </row>
    <row r="5" spans="1:9" x14ac:dyDescent="0.25">
      <c r="A5" s="178" t="s">
        <v>2934</v>
      </c>
      <c r="B5" s="178" t="s">
        <v>2969</v>
      </c>
      <c r="C5" s="178" t="s">
        <v>2968</v>
      </c>
      <c r="D5" s="178">
        <v>49666</v>
      </c>
      <c r="E5" s="179">
        <v>28734</v>
      </c>
      <c r="F5" s="178" t="s">
        <v>224</v>
      </c>
      <c r="G5" s="178" t="s">
        <v>28</v>
      </c>
      <c r="H5" s="178" t="s">
        <v>55</v>
      </c>
      <c r="I5" s="178">
        <v>15</v>
      </c>
    </row>
    <row r="6" spans="1:9" x14ac:dyDescent="0.25">
      <c r="A6" s="178" t="s">
        <v>2934</v>
      </c>
      <c r="B6" s="178" t="s">
        <v>2967</v>
      </c>
      <c r="C6" s="178" t="s">
        <v>2966</v>
      </c>
      <c r="D6" s="178">
        <v>600</v>
      </c>
      <c r="E6" s="179">
        <v>38231</v>
      </c>
      <c r="F6" s="178" t="s">
        <v>224</v>
      </c>
      <c r="G6" s="178" t="s">
        <v>28</v>
      </c>
      <c r="H6" s="178" t="s">
        <v>55</v>
      </c>
      <c r="I6" s="178">
        <v>20</v>
      </c>
    </row>
    <row r="7" spans="1:9" x14ac:dyDescent="0.25">
      <c r="A7" s="178" t="s">
        <v>2934</v>
      </c>
      <c r="B7" s="178" t="s">
        <v>2967</v>
      </c>
      <c r="C7" s="178" t="s">
        <v>2966</v>
      </c>
      <c r="D7" s="178">
        <v>107051</v>
      </c>
      <c r="E7" s="179">
        <v>25812</v>
      </c>
      <c r="F7" s="178" t="s">
        <v>224</v>
      </c>
      <c r="G7" s="178" t="s">
        <v>28</v>
      </c>
      <c r="H7" s="178" t="s">
        <v>54</v>
      </c>
      <c r="I7" s="178">
        <v>20</v>
      </c>
    </row>
    <row r="8" spans="1:9" x14ac:dyDescent="0.25">
      <c r="A8" s="178" t="s">
        <v>2934</v>
      </c>
      <c r="B8" s="178" t="s">
        <v>2967</v>
      </c>
      <c r="C8" s="178" t="s">
        <v>2966</v>
      </c>
      <c r="D8" s="178">
        <v>24596</v>
      </c>
      <c r="E8" s="179">
        <v>27273</v>
      </c>
      <c r="F8" s="178" t="s">
        <v>224</v>
      </c>
      <c r="G8" s="178" t="s">
        <v>28</v>
      </c>
      <c r="H8" s="178" t="s">
        <v>55</v>
      </c>
      <c r="I8" s="178">
        <v>20</v>
      </c>
    </row>
    <row r="9" spans="1:9" x14ac:dyDescent="0.25">
      <c r="A9" s="178" t="s">
        <v>2934</v>
      </c>
      <c r="B9" s="178" t="s">
        <v>2967</v>
      </c>
      <c r="C9" s="178" t="s">
        <v>2966</v>
      </c>
      <c r="D9" s="178">
        <v>8948</v>
      </c>
      <c r="E9" s="179">
        <v>34578</v>
      </c>
      <c r="F9" s="178" t="s">
        <v>224</v>
      </c>
      <c r="G9" s="178" t="s">
        <v>28</v>
      </c>
      <c r="H9" s="178" t="s">
        <v>55</v>
      </c>
      <c r="I9" s="178">
        <v>20</v>
      </c>
    </row>
    <row r="10" spans="1:9" x14ac:dyDescent="0.25">
      <c r="A10" s="178" t="s">
        <v>2934</v>
      </c>
      <c r="B10" s="178" t="s">
        <v>2965</v>
      </c>
      <c r="C10" s="178" t="s">
        <v>2964</v>
      </c>
      <c r="D10" s="178">
        <v>528</v>
      </c>
      <c r="E10" s="179">
        <v>35674</v>
      </c>
      <c r="F10" s="178" t="s">
        <v>224</v>
      </c>
      <c r="G10" s="178" t="s">
        <v>28</v>
      </c>
      <c r="H10" s="178" t="s">
        <v>55</v>
      </c>
      <c r="I10" s="178">
        <v>24</v>
      </c>
    </row>
    <row r="11" spans="1:9" x14ac:dyDescent="0.25">
      <c r="A11" s="178" t="s">
        <v>2934</v>
      </c>
      <c r="B11" s="178" t="s">
        <v>2965</v>
      </c>
      <c r="C11" s="178" t="s">
        <v>2964</v>
      </c>
      <c r="D11" s="178">
        <v>22240</v>
      </c>
      <c r="E11" s="179">
        <v>35674</v>
      </c>
      <c r="F11" s="178" t="s">
        <v>224</v>
      </c>
      <c r="G11" s="178" t="s">
        <v>28</v>
      </c>
      <c r="H11" s="178" t="s">
        <v>56</v>
      </c>
      <c r="I11" s="178">
        <v>24</v>
      </c>
    </row>
    <row r="12" spans="1:9" x14ac:dyDescent="0.25">
      <c r="A12" s="178" t="s">
        <v>2934</v>
      </c>
      <c r="B12" s="178" t="s">
        <v>2965</v>
      </c>
      <c r="C12" s="178" t="s">
        <v>2964</v>
      </c>
      <c r="D12" s="178">
        <v>40316</v>
      </c>
      <c r="E12" s="179">
        <v>35674</v>
      </c>
      <c r="F12" s="178" t="s">
        <v>224</v>
      </c>
      <c r="G12" s="178" t="s">
        <v>28</v>
      </c>
      <c r="H12" s="178" t="s">
        <v>56</v>
      </c>
      <c r="I12" s="178">
        <v>24</v>
      </c>
    </row>
    <row r="13" spans="1:9" x14ac:dyDescent="0.25">
      <c r="A13" s="178" t="s">
        <v>2934</v>
      </c>
      <c r="B13" s="178" t="s">
        <v>2963</v>
      </c>
      <c r="C13" s="178" t="s">
        <v>2962</v>
      </c>
      <c r="D13" s="178">
        <v>17682</v>
      </c>
      <c r="E13" s="179">
        <v>27638</v>
      </c>
      <c r="F13" s="178" t="s">
        <v>224</v>
      </c>
      <c r="G13" s="178" t="s">
        <v>28</v>
      </c>
      <c r="H13" s="178" t="s">
        <v>55</v>
      </c>
      <c r="I13" s="178">
        <v>7</v>
      </c>
    </row>
    <row r="14" spans="1:9" x14ac:dyDescent="0.25">
      <c r="A14" s="178" t="s">
        <v>2934</v>
      </c>
      <c r="B14" s="178" t="s">
        <v>2963</v>
      </c>
      <c r="C14" s="178" t="s">
        <v>2962</v>
      </c>
      <c r="D14" s="178">
        <v>8366</v>
      </c>
      <c r="E14" s="179">
        <v>27638</v>
      </c>
      <c r="F14" s="178" t="s">
        <v>224</v>
      </c>
      <c r="G14" s="178" t="s">
        <v>28</v>
      </c>
      <c r="H14" s="178" t="s">
        <v>56</v>
      </c>
      <c r="I14" s="178">
        <v>7</v>
      </c>
    </row>
    <row r="15" spans="1:9" x14ac:dyDescent="0.25">
      <c r="A15" s="178" t="s">
        <v>2934</v>
      </c>
      <c r="B15" s="178" t="s">
        <v>2961</v>
      </c>
      <c r="C15" s="178" t="s">
        <v>789</v>
      </c>
      <c r="D15" s="178">
        <v>34215</v>
      </c>
      <c r="E15" s="179">
        <v>28734</v>
      </c>
      <c r="F15" s="178" t="s">
        <v>224</v>
      </c>
      <c r="G15" s="178" t="s">
        <v>28</v>
      </c>
      <c r="H15" s="178" t="s">
        <v>55</v>
      </c>
      <c r="I15" s="178">
        <v>13</v>
      </c>
    </row>
    <row r="16" spans="1:9" x14ac:dyDescent="0.25">
      <c r="A16" s="178" t="s">
        <v>2934</v>
      </c>
      <c r="B16" s="178" t="s">
        <v>2961</v>
      </c>
      <c r="C16" s="178" t="s">
        <v>789</v>
      </c>
      <c r="D16" s="178">
        <v>10041</v>
      </c>
      <c r="E16" s="179">
        <v>28734</v>
      </c>
      <c r="F16" s="178" t="s">
        <v>224</v>
      </c>
      <c r="G16" s="178" t="s">
        <v>28</v>
      </c>
      <c r="H16" s="178" t="s">
        <v>56</v>
      </c>
      <c r="I16" s="178">
        <v>13</v>
      </c>
    </row>
    <row r="17" spans="1:9" x14ac:dyDescent="0.25">
      <c r="A17" s="178" t="s">
        <v>2934</v>
      </c>
      <c r="B17" s="178" t="s">
        <v>2961</v>
      </c>
      <c r="C17" s="178" t="s">
        <v>789</v>
      </c>
      <c r="D17" s="178">
        <v>15345</v>
      </c>
      <c r="E17" s="179">
        <v>28734</v>
      </c>
      <c r="F17" s="178" t="s">
        <v>224</v>
      </c>
      <c r="G17" s="178" t="s">
        <v>28</v>
      </c>
      <c r="H17" s="178" t="s">
        <v>56</v>
      </c>
      <c r="I17" s="178">
        <v>13</v>
      </c>
    </row>
    <row r="18" spans="1:9" x14ac:dyDescent="0.25">
      <c r="A18" s="178" t="s">
        <v>2934</v>
      </c>
      <c r="B18" s="178" t="s">
        <v>2961</v>
      </c>
      <c r="C18" s="178" t="s">
        <v>789</v>
      </c>
      <c r="D18" s="178">
        <v>3940</v>
      </c>
      <c r="E18" s="179">
        <v>28734</v>
      </c>
      <c r="F18" s="178" t="s">
        <v>224</v>
      </c>
      <c r="G18" s="178" t="s">
        <v>28</v>
      </c>
      <c r="H18" s="178" t="s">
        <v>56</v>
      </c>
      <c r="I18" s="178">
        <v>13</v>
      </c>
    </row>
    <row r="19" spans="1:9" x14ac:dyDescent="0.25">
      <c r="A19" s="178" t="s">
        <v>2934</v>
      </c>
      <c r="B19" s="178" t="s">
        <v>2961</v>
      </c>
      <c r="C19" s="178" t="s">
        <v>789</v>
      </c>
      <c r="D19" s="178">
        <v>4567</v>
      </c>
      <c r="E19" s="179">
        <v>28734</v>
      </c>
      <c r="F19" s="178" t="s">
        <v>224</v>
      </c>
      <c r="G19" s="178" t="s">
        <v>28</v>
      </c>
      <c r="H19" s="178" t="s">
        <v>56</v>
      </c>
      <c r="I19" s="178">
        <v>13</v>
      </c>
    </row>
    <row r="20" spans="1:9" x14ac:dyDescent="0.25">
      <c r="A20" s="178" t="s">
        <v>2934</v>
      </c>
      <c r="B20" s="178" t="s">
        <v>2960</v>
      </c>
      <c r="C20" s="178" t="s">
        <v>2959</v>
      </c>
      <c r="D20" s="178">
        <v>149000</v>
      </c>
      <c r="E20" s="179">
        <v>33848</v>
      </c>
      <c r="F20" s="178" t="s">
        <v>224</v>
      </c>
      <c r="G20" s="178" t="s">
        <v>28</v>
      </c>
      <c r="H20" s="178" t="s">
        <v>56</v>
      </c>
      <c r="I20" s="178">
        <v>5</v>
      </c>
    </row>
    <row r="21" spans="1:9" x14ac:dyDescent="0.25">
      <c r="A21" s="178" t="s">
        <v>2934</v>
      </c>
      <c r="B21" s="178" t="s">
        <v>2960</v>
      </c>
      <c r="C21" s="178" t="s">
        <v>2959</v>
      </c>
      <c r="D21" s="178">
        <v>1012</v>
      </c>
      <c r="E21" s="179">
        <v>36039</v>
      </c>
      <c r="F21" s="178" t="s">
        <v>224</v>
      </c>
      <c r="G21" s="178" t="s">
        <v>28</v>
      </c>
      <c r="H21" s="178" t="s">
        <v>55</v>
      </c>
      <c r="I21" s="178">
        <v>5</v>
      </c>
    </row>
    <row r="22" spans="1:9" x14ac:dyDescent="0.25">
      <c r="A22" s="178" t="s">
        <v>2934</v>
      </c>
      <c r="B22" s="178" t="s">
        <v>2960</v>
      </c>
      <c r="C22" s="178" t="s">
        <v>2959</v>
      </c>
      <c r="D22" s="178">
        <v>20204</v>
      </c>
      <c r="E22" s="179">
        <v>29465</v>
      </c>
      <c r="F22" s="178" t="s">
        <v>224</v>
      </c>
      <c r="G22" s="178" t="s">
        <v>28</v>
      </c>
      <c r="H22" s="178" t="s">
        <v>55</v>
      </c>
      <c r="I22" s="178">
        <v>5</v>
      </c>
    </row>
    <row r="23" spans="1:9" x14ac:dyDescent="0.25">
      <c r="A23" s="178" t="s">
        <v>2934</v>
      </c>
      <c r="B23" s="178" t="s">
        <v>2960</v>
      </c>
      <c r="C23" s="178" t="s">
        <v>2959</v>
      </c>
      <c r="D23" s="178">
        <v>15074</v>
      </c>
      <c r="E23" s="179">
        <v>33848</v>
      </c>
      <c r="F23" s="178" t="s">
        <v>224</v>
      </c>
      <c r="G23" s="178" t="s">
        <v>28</v>
      </c>
      <c r="H23" s="178" t="s">
        <v>54</v>
      </c>
      <c r="I23" s="178">
        <v>5</v>
      </c>
    </row>
    <row r="24" spans="1:9" x14ac:dyDescent="0.25">
      <c r="A24" s="178" t="s">
        <v>2934</v>
      </c>
      <c r="B24" s="178" t="s">
        <v>2960</v>
      </c>
      <c r="C24" s="178" t="s">
        <v>2959</v>
      </c>
      <c r="D24" s="178">
        <v>6442</v>
      </c>
      <c r="E24" s="179">
        <v>29465</v>
      </c>
      <c r="F24" s="178" t="s">
        <v>224</v>
      </c>
      <c r="G24" s="178" t="s">
        <v>28</v>
      </c>
      <c r="H24" s="178" t="s">
        <v>56</v>
      </c>
      <c r="I24" s="178">
        <v>5</v>
      </c>
    </row>
    <row r="25" spans="1:9" x14ac:dyDescent="0.25">
      <c r="A25" s="178" t="s">
        <v>2934</v>
      </c>
      <c r="B25" s="178" t="s">
        <v>2958</v>
      </c>
      <c r="C25" s="178" t="s">
        <v>2957</v>
      </c>
      <c r="D25" s="178">
        <v>36864</v>
      </c>
      <c r="E25" s="179">
        <v>24716</v>
      </c>
      <c r="F25" s="178" t="s">
        <v>224</v>
      </c>
      <c r="G25" s="178" t="s">
        <v>28</v>
      </c>
      <c r="H25" s="178" t="s">
        <v>55</v>
      </c>
      <c r="I25" s="178">
        <v>21</v>
      </c>
    </row>
    <row r="26" spans="1:9" x14ac:dyDescent="0.25">
      <c r="A26" s="178" t="s">
        <v>2934</v>
      </c>
      <c r="B26" s="178" t="s">
        <v>2956</v>
      </c>
      <c r="C26" s="178" t="s">
        <v>2955</v>
      </c>
      <c r="D26" s="178">
        <v>44560</v>
      </c>
      <c r="E26" s="179">
        <v>27638</v>
      </c>
      <c r="F26" s="178" t="s">
        <v>224</v>
      </c>
      <c r="G26" s="178" t="s">
        <v>28</v>
      </c>
      <c r="H26" s="178" t="s">
        <v>54</v>
      </c>
      <c r="I26" s="178">
        <v>1</v>
      </c>
    </row>
    <row r="27" spans="1:9" x14ac:dyDescent="0.25">
      <c r="A27" s="178" t="s">
        <v>2934</v>
      </c>
      <c r="B27" s="178" t="s">
        <v>2954</v>
      </c>
      <c r="C27" s="178" t="s">
        <v>2953</v>
      </c>
      <c r="D27" s="178">
        <v>18343</v>
      </c>
      <c r="E27" s="179">
        <v>27273</v>
      </c>
      <c r="F27" s="178" t="s">
        <v>224</v>
      </c>
      <c r="G27" s="178" t="s">
        <v>28</v>
      </c>
      <c r="H27" s="178" t="s">
        <v>55</v>
      </c>
      <c r="I27" s="178">
        <v>4</v>
      </c>
    </row>
    <row r="28" spans="1:9" x14ac:dyDescent="0.25">
      <c r="A28" s="178" t="s">
        <v>2934</v>
      </c>
      <c r="B28" s="178" t="s">
        <v>2954</v>
      </c>
      <c r="C28" s="178" t="s">
        <v>2953</v>
      </c>
      <c r="D28" s="178">
        <v>1340</v>
      </c>
      <c r="E28" s="179">
        <v>35674</v>
      </c>
      <c r="F28" s="178" t="s">
        <v>224</v>
      </c>
      <c r="G28" s="178" t="s">
        <v>28</v>
      </c>
      <c r="H28" s="178" t="s">
        <v>55</v>
      </c>
      <c r="I28" s="178">
        <v>4</v>
      </c>
    </row>
    <row r="29" spans="1:9" x14ac:dyDescent="0.25">
      <c r="A29" s="178" t="s">
        <v>2934</v>
      </c>
      <c r="B29" s="178" t="s">
        <v>2954</v>
      </c>
      <c r="C29" s="178" t="s">
        <v>2953</v>
      </c>
      <c r="D29" s="178">
        <v>7712</v>
      </c>
      <c r="E29" s="179">
        <v>27273</v>
      </c>
      <c r="F29" s="178" t="s">
        <v>224</v>
      </c>
      <c r="G29" s="178" t="s">
        <v>28</v>
      </c>
      <c r="H29" s="178" t="s">
        <v>56</v>
      </c>
      <c r="I29" s="178">
        <v>4</v>
      </c>
    </row>
    <row r="30" spans="1:9" x14ac:dyDescent="0.25">
      <c r="A30" s="178" t="s">
        <v>2934</v>
      </c>
      <c r="B30" s="178" t="s">
        <v>2954</v>
      </c>
      <c r="C30" s="178" t="s">
        <v>2953</v>
      </c>
      <c r="D30" s="178">
        <v>9996</v>
      </c>
      <c r="E30" s="179">
        <v>27273</v>
      </c>
      <c r="F30" s="178" t="s">
        <v>224</v>
      </c>
      <c r="G30" s="178" t="s">
        <v>28</v>
      </c>
      <c r="H30" s="178" t="s">
        <v>56</v>
      </c>
      <c r="I30" s="178">
        <v>4</v>
      </c>
    </row>
    <row r="31" spans="1:9" x14ac:dyDescent="0.25">
      <c r="A31" s="178" t="s">
        <v>2934</v>
      </c>
      <c r="B31" s="178" t="s">
        <v>2954</v>
      </c>
      <c r="C31" s="178" t="s">
        <v>2953</v>
      </c>
      <c r="D31" s="178">
        <v>5060</v>
      </c>
      <c r="E31" s="179">
        <v>37865</v>
      </c>
      <c r="F31" s="178" t="s">
        <v>224</v>
      </c>
      <c r="G31" s="178" t="s">
        <v>28</v>
      </c>
      <c r="H31" s="178" t="s">
        <v>55</v>
      </c>
      <c r="I31" s="178">
        <v>4</v>
      </c>
    </row>
    <row r="32" spans="1:9" x14ac:dyDescent="0.25">
      <c r="A32" s="178" t="s">
        <v>2934</v>
      </c>
      <c r="B32" s="178" t="s">
        <v>2952</v>
      </c>
      <c r="C32" s="178" t="s">
        <v>2951</v>
      </c>
      <c r="D32" s="178">
        <v>165382</v>
      </c>
      <c r="E32" s="179">
        <v>39326</v>
      </c>
      <c r="F32" s="178" t="s">
        <v>224</v>
      </c>
      <c r="G32" s="178" t="s">
        <v>28</v>
      </c>
      <c r="H32" s="178" t="s">
        <v>54</v>
      </c>
      <c r="I32" s="178">
        <v>2531</v>
      </c>
    </row>
    <row r="33" spans="1:9" x14ac:dyDescent="0.25">
      <c r="A33" s="178" t="s">
        <v>2934</v>
      </c>
      <c r="B33" s="178" t="s">
        <v>2950</v>
      </c>
      <c r="C33" s="178" t="s">
        <v>2949</v>
      </c>
      <c r="D33" s="178">
        <v>955</v>
      </c>
      <c r="E33" s="179">
        <v>37500</v>
      </c>
      <c r="F33" s="178" t="s">
        <v>224</v>
      </c>
      <c r="G33" s="178" t="s">
        <v>28</v>
      </c>
      <c r="H33" s="178" t="s">
        <v>55</v>
      </c>
      <c r="I33" s="178">
        <v>23</v>
      </c>
    </row>
    <row r="34" spans="1:9" x14ac:dyDescent="0.25">
      <c r="A34" s="178" t="s">
        <v>2934</v>
      </c>
      <c r="B34" s="178" t="s">
        <v>2950</v>
      </c>
      <c r="C34" s="178" t="s">
        <v>2949</v>
      </c>
      <c r="D34" s="178">
        <v>1140</v>
      </c>
      <c r="E34" s="179">
        <v>36404</v>
      </c>
      <c r="F34" s="178" t="s">
        <v>224</v>
      </c>
      <c r="G34" s="178" t="s">
        <v>28</v>
      </c>
      <c r="H34" s="178" t="s">
        <v>55</v>
      </c>
      <c r="I34" s="178">
        <v>23</v>
      </c>
    </row>
    <row r="35" spans="1:9" x14ac:dyDescent="0.25">
      <c r="A35" s="178" t="s">
        <v>2934</v>
      </c>
      <c r="B35" s="178" t="s">
        <v>2950</v>
      </c>
      <c r="C35" s="178" t="s">
        <v>2949</v>
      </c>
      <c r="D35" s="178">
        <v>114528</v>
      </c>
      <c r="E35" s="179">
        <v>36404</v>
      </c>
      <c r="F35" s="178" t="s">
        <v>224</v>
      </c>
      <c r="G35" s="178" t="s">
        <v>28</v>
      </c>
      <c r="H35" s="178" t="s">
        <v>56</v>
      </c>
      <c r="I35" s="178">
        <v>23</v>
      </c>
    </row>
    <row r="36" spans="1:9" x14ac:dyDescent="0.25">
      <c r="A36" s="178" t="s">
        <v>2934</v>
      </c>
      <c r="B36" s="178" t="s">
        <v>2948</v>
      </c>
      <c r="C36" s="178" t="s">
        <v>2947</v>
      </c>
      <c r="D36" s="178">
        <v>145442</v>
      </c>
      <c r="E36" s="179">
        <v>43344</v>
      </c>
      <c r="F36" s="178" t="s">
        <v>224</v>
      </c>
      <c r="G36" s="178" t="s">
        <v>28</v>
      </c>
      <c r="H36" s="178" t="s">
        <v>54</v>
      </c>
      <c r="I36" s="178">
        <v>2608</v>
      </c>
    </row>
    <row r="37" spans="1:9" x14ac:dyDescent="0.25">
      <c r="A37" s="178" t="s">
        <v>2934</v>
      </c>
      <c r="B37" s="178" t="s">
        <v>2946</v>
      </c>
      <c r="C37" s="178" t="s">
        <v>2945</v>
      </c>
      <c r="D37" s="178">
        <v>12895</v>
      </c>
      <c r="E37" s="179">
        <v>34578</v>
      </c>
      <c r="F37" s="178" t="s">
        <v>224</v>
      </c>
      <c r="G37" s="178" t="s">
        <v>28</v>
      </c>
      <c r="H37" s="178" t="s">
        <v>55</v>
      </c>
      <c r="I37" s="178">
        <v>22</v>
      </c>
    </row>
    <row r="38" spans="1:9" x14ac:dyDescent="0.25">
      <c r="A38" s="178" t="s">
        <v>2934</v>
      </c>
      <c r="B38" s="178" t="s">
        <v>2946</v>
      </c>
      <c r="C38" s="178" t="s">
        <v>2945</v>
      </c>
      <c r="D38" s="178">
        <v>21440</v>
      </c>
      <c r="E38" s="179">
        <v>34578</v>
      </c>
      <c r="F38" s="178" t="s">
        <v>224</v>
      </c>
      <c r="G38" s="178" t="s">
        <v>28</v>
      </c>
      <c r="H38" s="178" t="s">
        <v>56</v>
      </c>
      <c r="I38" s="178">
        <v>22</v>
      </c>
    </row>
    <row r="39" spans="1:9" x14ac:dyDescent="0.25">
      <c r="A39" s="178" t="s">
        <v>2934</v>
      </c>
      <c r="B39" s="178" t="s">
        <v>2944</v>
      </c>
      <c r="C39" s="178" t="s">
        <v>2943</v>
      </c>
      <c r="D39" s="178">
        <v>32457</v>
      </c>
      <c r="E39" s="179">
        <v>19968</v>
      </c>
      <c r="F39" s="178" t="s">
        <v>224</v>
      </c>
      <c r="G39" s="178" t="s">
        <v>28</v>
      </c>
      <c r="H39" s="178" t="s">
        <v>54</v>
      </c>
      <c r="I39" s="178">
        <v>29</v>
      </c>
    </row>
    <row r="40" spans="1:9" x14ac:dyDescent="0.25">
      <c r="A40" s="178" t="s">
        <v>2934</v>
      </c>
      <c r="B40" s="178" t="s">
        <v>2944</v>
      </c>
      <c r="C40" s="178" t="s">
        <v>2943</v>
      </c>
      <c r="D40" s="178">
        <v>2144</v>
      </c>
      <c r="E40" s="179">
        <v>22890</v>
      </c>
      <c r="F40" s="178" t="s">
        <v>224</v>
      </c>
      <c r="G40" s="178" t="s">
        <v>28</v>
      </c>
      <c r="H40" s="178" t="s">
        <v>55</v>
      </c>
      <c r="I40" s="178">
        <v>29</v>
      </c>
    </row>
    <row r="41" spans="1:9" x14ac:dyDescent="0.25">
      <c r="A41" s="178" t="s">
        <v>2934</v>
      </c>
      <c r="B41" s="178" t="s">
        <v>2942</v>
      </c>
      <c r="C41" s="178" t="s">
        <v>2941</v>
      </c>
      <c r="D41" s="178">
        <v>2766</v>
      </c>
      <c r="E41" s="179">
        <v>41153</v>
      </c>
      <c r="F41" s="178" t="s">
        <v>224</v>
      </c>
      <c r="G41" s="178" t="s">
        <v>28</v>
      </c>
      <c r="H41" s="178" t="s">
        <v>55</v>
      </c>
      <c r="I41" s="178">
        <v>14</v>
      </c>
    </row>
    <row r="42" spans="1:9" x14ac:dyDescent="0.25">
      <c r="A42" s="178" t="s">
        <v>2934</v>
      </c>
      <c r="B42" s="178" t="s">
        <v>2942</v>
      </c>
      <c r="C42" s="178" t="s">
        <v>2941</v>
      </c>
      <c r="D42" s="178">
        <v>65036</v>
      </c>
      <c r="E42" s="179">
        <v>28734</v>
      </c>
      <c r="F42" s="178" t="s">
        <v>224</v>
      </c>
      <c r="G42" s="178" t="s">
        <v>28</v>
      </c>
      <c r="H42" s="178" t="s">
        <v>54</v>
      </c>
      <c r="I42" s="178">
        <v>14</v>
      </c>
    </row>
    <row r="43" spans="1:9" x14ac:dyDescent="0.25">
      <c r="A43" s="178" t="s">
        <v>2934</v>
      </c>
      <c r="B43" s="178" t="s">
        <v>2940</v>
      </c>
      <c r="C43" s="178" t="s">
        <v>2939</v>
      </c>
      <c r="D43" s="178">
        <v>92469</v>
      </c>
      <c r="E43" s="179">
        <v>23986</v>
      </c>
      <c r="F43" s="178" t="s">
        <v>224</v>
      </c>
      <c r="G43" s="178" t="s">
        <v>28</v>
      </c>
      <c r="H43" s="178" t="s">
        <v>54</v>
      </c>
      <c r="I43" s="178">
        <v>31</v>
      </c>
    </row>
    <row r="44" spans="1:9" x14ac:dyDescent="0.25">
      <c r="A44" s="178" t="s">
        <v>2934</v>
      </c>
      <c r="B44" s="178" t="s">
        <v>2940</v>
      </c>
      <c r="C44" s="178" t="s">
        <v>2939</v>
      </c>
      <c r="D44" s="178">
        <v>6030</v>
      </c>
      <c r="E44" s="179">
        <v>36770</v>
      </c>
      <c r="F44" s="178" t="s">
        <v>224</v>
      </c>
      <c r="G44" s="178" t="s">
        <v>28</v>
      </c>
      <c r="H44" s="178" t="s">
        <v>55</v>
      </c>
      <c r="I44" s="178">
        <v>31</v>
      </c>
    </row>
    <row r="45" spans="1:9" x14ac:dyDescent="0.25">
      <c r="A45" s="178" t="s">
        <v>2934</v>
      </c>
      <c r="B45" s="178" t="s">
        <v>2938</v>
      </c>
      <c r="C45" s="178" t="s">
        <v>2937</v>
      </c>
      <c r="D45" s="178">
        <v>18800</v>
      </c>
      <c r="E45" s="179">
        <v>28004</v>
      </c>
      <c r="F45" s="178" t="s">
        <v>224</v>
      </c>
      <c r="G45" s="178" t="s">
        <v>28</v>
      </c>
      <c r="H45" s="178" t="s">
        <v>55</v>
      </c>
      <c r="I45" s="178">
        <v>10</v>
      </c>
    </row>
    <row r="46" spans="1:9" x14ac:dyDescent="0.25">
      <c r="A46" s="178" t="s">
        <v>2934</v>
      </c>
      <c r="B46" s="178" t="s">
        <v>2938</v>
      </c>
      <c r="C46" s="178" t="s">
        <v>2937</v>
      </c>
      <c r="D46" s="178">
        <v>30500</v>
      </c>
      <c r="E46" s="179">
        <v>28369</v>
      </c>
      <c r="F46" s="178" t="s">
        <v>224</v>
      </c>
      <c r="G46" s="178" t="s">
        <v>28</v>
      </c>
      <c r="H46" s="178" t="s">
        <v>56</v>
      </c>
      <c r="I46" s="178">
        <v>10</v>
      </c>
    </row>
    <row r="47" spans="1:9" x14ac:dyDescent="0.25">
      <c r="A47" s="178" t="s">
        <v>2934</v>
      </c>
      <c r="B47" s="178" t="s">
        <v>2936</v>
      </c>
      <c r="C47" s="178" t="s">
        <v>2935</v>
      </c>
      <c r="D47" s="178">
        <v>1351</v>
      </c>
      <c r="E47" s="179">
        <v>33848</v>
      </c>
      <c r="F47" s="178" t="s">
        <v>224</v>
      </c>
      <c r="G47" s="178" t="s">
        <v>28</v>
      </c>
      <c r="H47" s="178" t="s">
        <v>55</v>
      </c>
      <c r="I47" s="178">
        <v>17</v>
      </c>
    </row>
    <row r="48" spans="1:9" x14ac:dyDescent="0.25">
      <c r="A48" s="178" t="s">
        <v>2934</v>
      </c>
      <c r="B48" s="178" t="s">
        <v>2936</v>
      </c>
      <c r="C48" s="178" t="s">
        <v>2935</v>
      </c>
      <c r="D48" s="178">
        <v>30112</v>
      </c>
      <c r="E48" s="179">
        <v>33848</v>
      </c>
      <c r="F48" s="178" t="s">
        <v>224</v>
      </c>
      <c r="G48" s="178" t="s">
        <v>28</v>
      </c>
      <c r="H48" s="178" t="s">
        <v>56</v>
      </c>
      <c r="I48" s="178">
        <v>17</v>
      </c>
    </row>
    <row r="49" spans="1:9" x14ac:dyDescent="0.25">
      <c r="A49" s="178" t="s">
        <v>2934</v>
      </c>
      <c r="B49" s="178" t="s">
        <v>2936</v>
      </c>
      <c r="C49" s="178" t="s">
        <v>2935</v>
      </c>
      <c r="D49" s="178">
        <v>15628</v>
      </c>
      <c r="E49" s="179">
        <v>33848</v>
      </c>
      <c r="F49" s="178" t="s">
        <v>224</v>
      </c>
      <c r="G49" s="178" t="s">
        <v>28</v>
      </c>
      <c r="H49" s="178" t="s">
        <v>56</v>
      </c>
      <c r="I49" s="178">
        <v>17</v>
      </c>
    </row>
    <row r="50" spans="1:9" x14ac:dyDescent="0.25">
      <c r="A50" s="178" t="s">
        <v>2934</v>
      </c>
      <c r="B50" s="178" t="s">
        <v>2933</v>
      </c>
      <c r="C50" s="178" t="s">
        <v>2932</v>
      </c>
      <c r="D50" s="178">
        <v>3655</v>
      </c>
      <c r="E50" s="179">
        <v>23986</v>
      </c>
      <c r="F50" s="178" t="s">
        <v>224</v>
      </c>
      <c r="G50" s="178" t="s">
        <v>28</v>
      </c>
      <c r="H50" s="178" t="s">
        <v>55</v>
      </c>
      <c r="I50" s="178">
        <v>8</v>
      </c>
    </row>
    <row r="51" spans="1:9" x14ac:dyDescent="0.25">
      <c r="A51" s="178" t="s">
        <v>2934</v>
      </c>
      <c r="B51" s="178" t="s">
        <v>2933</v>
      </c>
      <c r="C51" s="178" t="s">
        <v>2932</v>
      </c>
      <c r="D51" s="178">
        <v>2000</v>
      </c>
      <c r="E51" s="179">
        <v>35309</v>
      </c>
      <c r="F51" s="178" t="s">
        <v>224</v>
      </c>
      <c r="G51" s="178" t="s">
        <v>28</v>
      </c>
      <c r="H51" s="178" t="s">
        <v>55</v>
      </c>
      <c r="I51" s="178">
        <v>8</v>
      </c>
    </row>
    <row r="52" spans="1:9" x14ac:dyDescent="0.25">
      <c r="A52" s="178" t="s">
        <v>2934</v>
      </c>
      <c r="B52" s="178" t="s">
        <v>2933</v>
      </c>
      <c r="C52" s="178" t="s">
        <v>2932</v>
      </c>
      <c r="D52" s="178">
        <v>95099</v>
      </c>
      <c r="E52" s="179">
        <v>35309</v>
      </c>
      <c r="F52" s="178" t="s">
        <v>224</v>
      </c>
      <c r="G52" s="178" t="s">
        <v>28</v>
      </c>
      <c r="H52" s="178" t="s">
        <v>56</v>
      </c>
      <c r="I52" s="178">
        <v>8</v>
      </c>
    </row>
    <row r="53" spans="1:9" x14ac:dyDescent="0.25">
      <c r="A53" s="178" t="s">
        <v>2934</v>
      </c>
      <c r="B53" s="178" t="s">
        <v>2933</v>
      </c>
      <c r="C53" s="178" t="s">
        <v>2932</v>
      </c>
      <c r="D53" s="178">
        <v>24895</v>
      </c>
      <c r="E53" s="179">
        <v>35309</v>
      </c>
      <c r="F53" s="178" t="s">
        <v>224</v>
      </c>
      <c r="G53" s="178" t="s">
        <v>28</v>
      </c>
      <c r="H53" s="178" t="s">
        <v>56</v>
      </c>
      <c r="I53" s="178">
        <v>8</v>
      </c>
    </row>
    <row r="54" spans="1:9" x14ac:dyDescent="0.25">
      <c r="A54" s="178" t="s">
        <v>2698</v>
      </c>
      <c r="B54" s="178" t="s">
        <v>2931</v>
      </c>
      <c r="C54" s="178" t="s">
        <v>2930</v>
      </c>
      <c r="D54" s="178">
        <v>10778</v>
      </c>
      <c r="E54" s="179">
        <v>41640</v>
      </c>
      <c r="F54" s="178" t="s">
        <v>224</v>
      </c>
      <c r="G54" s="178" t="s">
        <v>28</v>
      </c>
      <c r="H54" s="178" t="s">
        <v>55</v>
      </c>
      <c r="I54" s="178">
        <v>64</v>
      </c>
    </row>
    <row r="55" spans="1:9" x14ac:dyDescent="0.25">
      <c r="A55" s="178" t="s">
        <v>2698</v>
      </c>
      <c r="B55" s="178" t="s">
        <v>2931</v>
      </c>
      <c r="C55" s="178" t="s">
        <v>2930</v>
      </c>
      <c r="D55" s="178">
        <v>25948</v>
      </c>
      <c r="E55" s="179">
        <v>41640</v>
      </c>
      <c r="F55" s="178" t="s">
        <v>224</v>
      </c>
      <c r="G55" s="178" t="s">
        <v>28</v>
      </c>
      <c r="H55" s="178" t="s">
        <v>56</v>
      </c>
      <c r="I55" s="178">
        <v>64</v>
      </c>
    </row>
    <row r="56" spans="1:9" x14ac:dyDescent="0.25">
      <c r="A56" s="178" t="s">
        <v>2698</v>
      </c>
      <c r="B56" s="178" t="s">
        <v>2931</v>
      </c>
      <c r="C56" s="178" t="s">
        <v>2930</v>
      </c>
      <c r="D56" s="178">
        <v>4203</v>
      </c>
      <c r="E56" s="179">
        <v>41640</v>
      </c>
      <c r="F56" s="178" t="s">
        <v>224</v>
      </c>
      <c r="G56" s="178" t="s">
        <v>28</v>
      </c>
      <c r="H56" s="178" t="s">
        <v>56</v>
      </c>
      <c r="I56" s="178">
        <v>64</v>
      </c>
    </row>
    <row r="57" spans="1:9" x14ac:dyDescent="0.25">
      <c r="A57" s="178" t="s">
        <v>2698</v>
      </c>
      <c r="B57" s="178" t="s">
        <v>2931</v>
      </c>
      <c r="C57" s="178" t="s">
        <v>2930</v>
      </c>
      <c r="D57" s="178">
        <v>7324</v>
      </c>
      <c r="E57" s="179">
        <v>41640</v>
      </c>
      <c r="F57" s="178" t="s">
        <v>224</v>
      </c>
      <c r="G57" s="178" t="s">
        <v>28</v>
      </c>
      <c r="H57" s="178" t="s">
        <v>56</v>
      </c>
      <c r="I57" s="178">
        <v>64</v>
      </c>
    </row>
    <row r="58" spans="1:9" x14ac:dyDescent="0.25">
      <c r="A58" s="178" t="s">
        <v>2698</v>
      </c>
      <c r="B58" s="178" t="s">
        <v>2931</v>
      </c>
      <c r="C58" s="178" t="s">
        <v>2930</v>
      </c>
      <c r="D58" s="178">
        <v>21927</v>
      </c>
      <c r="E58" s="179">
        <v>41640</v>
      </c>
      <c r="F58" s="178" t="s">
        <v>224</v>
      </c>
      <c r="G58" s="178" t="s">
        <v>28</v>
      </c>
      <c r="H58" s="178" t="s">
        <v>56</v>
      </c>
      <c r="I58" s="178">
        <v>64</v>
      </c>
    </row>
    <row r="59" spans="1:9" x14ac:dyDescent="0.25">
      <c r="A59" s="178" t="s">
        <v>2698</v>
      </c>
      <c r="B59" s="178" t="s">
        <v>2929</v>
      </c>
      <c r="C59" s="178" t="s">
        <v>2928</v>
      </c>
      <c r="D59" s="178">
        <v>23000</v>
      </c>
      <c r="E59" s="179">
        <v>38231</v>
      </c>
      <c r="F59" s="178" t="s">
        <v>224</v>
      </c>
      <c r="G59" s="178" t="s">
        <v>28</v>
      </c>
      <c r="H59" s="178" t="s">
        <v>56</v>
      </c>
      <c r="I59" s="178">
        <v>60</v>
      </c>
    </row>
    <row r="60" spans="1:9" x14ac:dyDescent="0.25">
      <c r="A60" s="178" t="s">
        <v>2698</v>
      </c>
      <c r="B60" s="178" t="s">
        <v>2929</v>
      </c>
      <c r="C60" s="178" t="s">
        <v>2928</v>
      </c>
      <c r="D60" s="178">
        <v>187012</v>
      </c>
      <c r="E60" s="179">
        <v>28856</v>
      </c>
      <c r="F60" s="178" t="s">
        <v>224</v>
      </c>
      <c r="G60" s="178" t="s">
        <v>28</v>
      </c>
      <c r="H60" s="178" t="s">
        <v>54</v>
      </c>
      <c r="I60" s="178">
        <v>60</v>
      </c>
    </row>
    <row r="61" spans="1:9" x14ac:dyDescent="0.25">
      <c r="A61" s="178" t="s">
        <v>2698</v>
      </c>
      <c r="B61" s="178" t="s">
        <v>2929</v>
      </c>
      <c r="C61" s="178" t="s">
        <v>2928</v>
      </c>
      <c r="D61" s="178">
        <v>21500</v>
      </c>
      <c r="E61" s="179">
        <v>41883</v>
      </c>
      <c r="F61" s="178" t="s">
        <v>224</v>
      </c>
      <c r="G61" s="178" t="s">
        <v>28</v>
      </c>
      <c r="H61" s="178" t="s">
        <v>55</v>
      </c>
      <c r="I61" s="178">
        <v>60</v>
      </c>
    </row>
    <row r="62" spans="1:9" x14ac:dyDescent="0.25">
      <c r="A62" s="178" t="s">
        <v>2698</v>
      </c>
      <c r="B62" s="178" t="s">
        <v>2929</v>
      </c>
      <c r="C62" s="178" t="s">
        <v>2928</v>
      </c>
      <c r="D62" s="178">
        <v>49988</v>
      </c>
      <c r="E62" s="179">
        <v>42005</v>
      </c>
      <c r="F62" s="178" t="s">
        <v>224</v>
      </c>
      <c r="G62" s="178" t="s">
        <v>28</v>
      </c>
      <c r="H62" s="178" t="s">
        <v>56</v>
      </c>
      <c r="I62" s="178">
        <v>60</v>
      </c>
    </row>
    <row r="63" spans="1:9" x14ac:dyDescent="0.25">
      <c r="A63" s="178" t="s">
        <v>2698</v>
      </c>
      <c r="B63" s="178" t="s">
        <v>2927</v>
      </c>
      <c r="C63" s="178" t="s">
        <v>2926</v>
      </c>
      <c r="D63" s="178">
        <v>216000</v>
      </c>
      <c r="E63" s="179">
        <v>23621</v>
      </c>
      <c r="F63" s="178" t="s">
        <v>224</v>
      </c>
      <c r="G63" s="178" t="s">
        <v>28</v>
      </c>
      <c r="H63" s="178" t="s">
        <v>54</v>
      </c>
      <c r="I63" s="178">
        <v>91</v>
      </c>
    </row>
    <row r="64" spans="1:9" x14ac:dyDescent="0.25">
      <c r="A64" s="178" t="s">
        <v>2698</v>
      </c>
      <c r="B64" s="178" t="s">
        <v>2925</v>
      </c>
      <c r="C64" s="178" t="s">
        <v>2924</v>
      </c>
      <c r="D64" s="178">
        <v>10509</v>
      </c>
      <c r="E64" s="179">
        <v>25447</v>
      </c>
      <c r="F64" s="178" t="s">
        <v>224</v>
      </c>
      <c r="G64" s="178" t="s">
        <v>28</v>
      </c>
      <c r="H64" s="178" t="s">
        <v>54</v>
      </c>
      <c r="I64" s="178">
        <v>159</v>
      </c>
    </row>
    <row r="65" spans="1:9" x14ac:dyDescent="0.25">
      <c r="A65" s="178" t="s">
        <v>2698</v>
      </c>
      <c r="B65" s="178" t="s">
        <v>2923</v>
      </c>
      <c r="C65" s="178" t="s">
        <v>2922</v>
      </c>
      <c r="D65" s="178">
        <v>89253</v>
      </c>
      <c r="E65" s="179">
        <v>43466</v>
      </c>
      <c r="F65" s="178" t="s">
        <v>224</v>
      </c>
      <c r="G65" s="178" t="s">
        <v>28</v>
      </c>
      <c r="H65" s="178" t="s">
        <v>238</v>
      </c>
      <c r="I65" s="178">
        <v>168</v>
      </c>
    </row>
    <row r="66" spans="1:9" x14ac:dyDescent="0.25">
      <c r="A66" s="178" t="s">
        <v>2698</v>
      </c>
      <c r="B66" s="178" t="s">
        <v>2921</v>
      </c>
      <c r="C66" s="178" t="s">
        <v>2920</v>
      </c>
      <c r="D66" s="178">
        <v>14445</v>
      </c>
      <c r="E66" s="179">
        <v>39692</v>
      </c>
      <c r="F66" s="178" t="s">
        <v>224</v>
      </c>
      <c r="G66" s="178" t="s">
        <v>28</v>
      </c>
      <c r="H66" s="178" t="s">
        <v>56</v>
      </c>
      <c r="I66" s="178">
        <v>70</v>
      </c>
    </row>
    <row r="67" spans="1:9" x14ac:dyDescent="0.25">
      <c r="A67" s="178" t="s">
        <v>2698</v>
      </c>
      <c r="B67" s="178" t="s">
        <v>2921</v>
      </c>
      <c r="C67" s="178" t="s">
        <v>2920</v>
      </c>
      <c r="D67" s="178">
        <v>37373</v>
      </c>
      <c r="E67" s="179">
        <v>39692</v>
      </c>
      <c r="F67" s="178" t="s">
        <v>224</v>
      </c>
      <c r="G67" s="178" t="s">
        <v>28</v>
      </c>
      <c r="H67" s="178" t="s">
        <v>55</v>
      </c>
      <c r="I67" s="178">
        <v>70</v>
      </c>
    </row>
    <row r="68" spans="1:9" x14ac:dyDescent="0.25">
      <c r="A68" s="178" t="s">
        <v>2698</v>
      </c>
      <c r="B68" s="178" t="s">
        <v>2921</v>
      </c>
      <c r="C68" s="178" t="s">
        <v>2920</v>
      </c>
      <c r="D68" s="178">
        <v>1104</v>
      </c>
      <c r="E68" s="179">
        <v>38961</v>
      </c>
      <c r="F68" s="178" t="s">
        <v>224</v>
      </c>
      <c r="G68" s="178" t="s">
        <v>28</v>
      </c>
      <c r="H68" s="178" t="s">
        <v>55</v>
      </c>
      <c r="I68" s="178">
        <v>70</v>
      </c>
    </row>
    <row r="69" spans="1:9" x14ac:dyDescent="0.25">
      <c r="A69" s="178" t="s">
        <v>2698</v>
      </c>
      <c r="B69" s="178" t="s">
        <v>2921</v>
      </c>
      <c r="C69" s="178" t="s">
        <v>2920</v>
      </c>
      <c r="D69" s="178">
        <v>18700</v>
      </c>
      <c r="E69" s="179">
        <v>32021</v>
      </c>
      <c r="F69" s="178" t="s">
        <v>224</v>
      </c>
      <c r="G69" s="178" t="s">
        <v>28</v>
      </c>
      <c r="H69" s="178" t="s">
        <v>55</v>
      </c>
      <c r="I69" s="178">
        <v>70</v>
      </c>
    </row>
    <row r="70" spans="1:9" x14ac:dyDescent="0.25">
      <c r="A70" s="178" t="s">
        <v>2698</v>
      </c>
      <c r="B70" s="178" t="s">
        <v>2921</v>
      </c>
      <c r="C70" s="178" t="s">
        <v>2920</v>
      </c>
      <c r="D70" s="178">
        <v>121000</v>
      </c>
      <c r="E70" s="179">
        <v>31656</v>
      </c>
      <c r="F70" s="178" t="s">
        <v>224</v>
      </c>
      <c r="G70" s="178" t="s">
        <v>28</v>
      </c>
      <c r="H70" s="178" t="s">
        <v>56</v>
      </c>
      <c r="I70" s="178">
        <v>70</v>
      </c>
    </row>
    <row r="71" spans="1:9" x14ac:dyDescent="0.25">
      <c r="A71" s="178" t="s">
        <v>2698</v>
      </c>
      <c r="B71" s="178" t="s">
        <v>2921</v>
      </c>
      <c r="C71" s="178" t="s">
        <v>2920</v>
      </c>
      <c r="D71" s="178">
        <v>99555</v>
      </c>
      <c r="E71" s="179">
        <v>32021</v>
      </c>
      <c r="F71" s="178" t="s">
        <v>224</v>
      </c>
      <c r="G71" s="178" t="s">
        <v>28</v>
      </c>
      <c r="H71" s="178" t="s">
        <v>56</v>
      </c>
      <c r="I71" s="178">
        <v>70</v>
      </c>
    </row>
    <row r="72" spans="1:9" x14ac:dyDescent="0.25">
      <c r="A72" s="178" t="s">
        <v>2698</v>
      </c>
      <c r="B72" s="178" t="s">
        <v>2919</v>
      </c>
      <c r="C72" s="178" t="s">
        <v>2918</v>
      </c>
      <c r="D72" s="178">
        <v>135196</v>
      </c>
      <c r="E72" s="179">
        <v>22525</v>
      </c>
      <c r="F72" s="178" t="s">
        <v>224</v>
      </c>
      <c r="G72" s="178" t="s">
        <v>28</v>
      </c>
      <c r="H72" s="178" t="s">
        <v>54</v>
      </c>
      <c r="I72" s="178">
        <v>87</v>
      </c>
    </row>
    <row r="73" spans="1:9" x14ac:dyDescent="0.25">
      <c r="A73" s="178" t="s">
        <v>2698</v>
      </c>
      <c r="B73" s="178" t="s">
        <v>2919</v>
      </c>
      <c r="C73" s="178" t="s">
        <v>2918</v>
      </c>
      <c r="D73" s="178">
        <v>4836</v>
      </c>
      <c r="E73" s="179">
        <v>30560</v>
      </c>
      <c r="F73" s="178" t="s">
        <v>224</v>
      </c>
      <c r="G73" s="178" t="s">
        <v>28</v>
      </c>
      <c r="H73" s="178" t="s">
        <v>56</v>
      </c>
      <c r="I73" s="178">
        <v>87</v>
      </c>
    </row>
    <row r="74" spans="1:9" x14ac:dyDescent="0.25">
      <c r="A74" s="178" t="s">
        <v>2698</v>
      </c>
      <c r="B74" s="178" t="s">
        <v>2917</v>
      </c>
      <c r="C74" s="178" t="s">
        <v>2916</v>
      </c>
      <c r="D74" s="178">
        <v>11940</v>
      </c>
      <c r="E74" s="179">
        <v>22647</v>
      </c>
      <c r="F74" s="178" t="s">
        <v>224</v>
      </c>
      <c r="G74" s="178" t="s">
        <v>28</v>
      </c>
      <c r="H74" s="178" t="s">
        <v>54</v>
      </c>
      <c r="I74" s="178">
        <v>67</v>
      </c>
    </row>
    <row r="75" spans="1:9" x14ac:dyDescent="0.25">
      <c r="A75" s="178" t="s">
        <v>2698</v>
      </c>
      <c r="B75" s="178" t="s">
        <v>2917</v>
      </c>
      <c r="C75" s="178" t="s">
        <v>2916</v>
      </c>
      <c r="D75" s="178">
        <v>3060</v>
      </c>
      <c r="E75" s="179">
        <v>29221</v>
      </c>
      <c r="F75" s="178" t="s">
        <v>224</v>
      </c>
      <c r="G75" s="178" t="s">
        <v>28</v>
      </c>
      <c r="H75" s="178" t="s">
        <v>55</v>
      </c>
      <c r="I75" s="178">
        <v>67</v>
      </c>
    </row>
    <row r="76" spans="1:9" x14ac:dyDescent="0.25">
      <c r="A76" s="178" t="s">
        <v>2698</v>
      </c>
      <c r="B76" s="178" t="s">
        <v>2917</v>
      </c>
      <c r="C76" s="178" t="s">
        <v>2916</v>
      </c>
      <c r="D76" s="178">
        <v>130520</v>
      </c>
      <c r="E76" s="179">
        <v>29221</v>
      </c>
      <c r="F76" s="178" t="s">
        <v>224</v>
      </c>
      <c r="G76" s="178" t="s">
        <v>28</v>
      </c>
      <c r="H76" s="178" t="s">
        <v>56</v>
      </c>
      <c r="I76" s="178">
        <v>67</v>
      </c>
    </row>
    <row r="77" spans="1:9" x14ac:dyDescent="0.25">
      <c r="A77" s="178" t="s">
        <v>2698</v>
      </c>
      <c r="B77" s="178" t="s">
        <v>2915</v>
      </c>
      <c r="C77" s="178" t="s">
        <v>2914</v>
      </c>
      <c r="D77" s="178">
        <v>30491</v>
      </c>
      <c r="E77" s="179">
        <v>41153</v>
      </c>
      <c r="F77" s="178" t="s">
        <v>224</v>
      </c>
      <c r="G77" s="178" t="s">
        <v>28</v>
      </c>
      <c r="H77" s="178" t="s">
        <v>56</v>
      </c>
      <c r="I77" s="178">
        <v>179</v>
      </c>
    </row>
    <row r="78" spans="1:9" x14ac:dyDescent="0.25">
      <c r="A78" s="178" t="s">
        <v>2698</v>
      </c>
      <c r="B78" s="178" t="s">
        <v>2915</v>
      </c>
      <c r="C78" s="178" t="s">
        <v>2914</v>
      </c>
      <c r="D78" s="178">
        <v>28078</v>
      </c>
      <c r="E78" s="179">
        <v>40909</v>
      </c>
      <c r="F78" s="178" t="s">
        <v>224</v>
      </c>
      <c r="G78" s="178" t="s">
        <v>28</v>
      </c>
      <c r="H78" s="178" t="s">
        <v>55</v>
      </c>
      <c r="I78" s="178">
        <v>179</v>
      </c>
    </row>
    <row r="79" spans="1:9" x14ac:dyDescent="0.25">
      <c r="A79" s="178" t="s">
        <v>2698</v>
      </c>
      <c r="B79" s="178" t="s">
        <v>2915</v>
      </c>
      <c r="C79" s="178" t="s">
        <v>2914</v>
      </c>
      <c r="D79" s="178">
        <v>1359</v>
      </c>
      <c r="E79" s="179">
        <v>19238</v>
      </c>
      <c r="F79" s="178" t="s">
        <v>224</v>
      </c>
      <c r="G79" s="178" t="s">
        <v>28</v>
      </c>
      <c r="H79" s="178" t="s">
        <v>54</v>
      </c>
      <c r="I79" s="178">
        <v>179</v>
      </c>
    </row>
    <row r="80" spans="1:9" x14ac:dyDescent="0.25">
      <c r="A80" s="178" t="s">
        <v>2698</v>
      </c>
      <c r="B80" s="178" t="s">
        <v>2913</v>
      </c>
      <c r="C80" s="178" t="s">
        <v>2912</v>
      </c>
      <c r="D80" s="178">
        <v>17188</v>
      </c>
      <c r="E80" s="179">
        <v>36404</v>
      </c>
      <c r="F80" s="178" t="s">
        <v>224</v>
      </c>
      <c r="G80" s="178" t="s">
        <v>28</v>
      </c>
      <c r="H80" s="178" t="s">
        <v>55</v>
      </c>
      <c r="I80" s="178">
        <v>86</v>
      </c>
    </row>
    <row r="81" spans="1:9" x14ac:dyDescent="0.25">
      <c r="A81" s="178" t="s">
        <v>2698</v>
      </c>
      <c r="B81" s="178" t="s">
        <v>2913</v>
      </c>
      <c r="C81" s="178" t="s">
        <v>2912</v>
      </c>
      <c r="D81" s="178">
        <v>31524</v>
      </c>
      <c r="E81" s="179">
        <v>36404</v>
      </c>
      <c r="F81" s="178" t="s">
        <v>224</v>
      </c>
      <c r="G81" s="178" t="s">
        <v>28</v>
      </c>
      <c r="H81" s="178" t="s">
        <v>56</v>
      </c>
      <c r="I81" s="178">
        <v>86</v>
      </c>
    </row>
    <row r="82" spans="1:9" x14ac:dyDescent="0.25">
      <c r="A82" s="178" t="s">
        <v>2698</v>
      </c>
      <c r="B82" s="178" t="s">
        <v>2913</v>
      </c>
      <c r="C82" s="178" t="s">
        <v>2912</v>
      </c>
      <c r="D82" s="178">
        <v>19764</v>
      </c>
      <c r="E82" s="179">
        <v>36161</v>
      </c>
      <c r="F82" s="178" t="s">
        <v>224</v>
      </c>
      <c r="G82" s="178" t="s">
        <v>28</v>
      </c>
      <c r="H82" s="178" t="s">
        <v>56</v>
      </c>
      <c r="I82" s="178">
        <v>86</v>
      </c>
    </row>
    <row r="83" spans="1:9" x14ac:dyDescent="0.25">
      <c r="A83" s="178" t="s">
        <v>2698</v>
      </c>
      <c r="B83" s="178" t="s">
        <v>2911</v>
      </c>
      <c r="C83" s="178" t="s">
        <v>2910</v>
      </c>
      <c r="D83" s="178">
        <v>36649</v>
      </c>
      <c r="E83" s="179">
        <v>42736</v>
      </c>
      <c r="F83" s="178" t="s">
        <v>224</v>
      </c>
      <c r="G83" s="178" t="s">
        <v>28</v>
      </c>
      <c r="H83" s="178" t="s">
        <v>56</v>
      </c>
      <c r="I83" s="178">
        <v>167</v>
      </c>
    </row>
    <row r="84" spans="1:9" x14ac:dyDescent="0.25">
      <c r="A84" s="178" t="s">
        <v>2698</v>
      </c>
      <c r="B84" s="178" t="s">
        <v>2911</v>
      </c>
      <c r="C84" s="178" t="s">
        <v>2910</v>
      </c>
      <c r="D84" s="178">
        <v>46126</v>
      </c>
      <c r="E84" s="179">
        <v>42979</v>
      </c>
      <c r="F84" s="178" t="s">
        <v>224</v>
      </c>
      <c r="G84" s="178" t="s">
        <v>28</v>
      </c>
      <c r="H84" s="178" t="s">
        <v>55</v>
      </c>
      <c r="I84" s="178">
        <v>167</v>
      </c>
    </row>
    <row r="85" spans="1:9" x14ac:dyDescent="0.25">
      <c r="A85" s="178" t="s">
        <v>2698</v>
      </c>
      <c r="B85" s="178" t="s">
        <v>2909</v>
      </c>
      <c r="C85" s="178" t="s">
        <v>2908</v>
      </c>
      <c r="D85" s="178">
        <v>6202</v>
      </c>
      <c r="E85" s="179">
        <v>41518</v>
      </c>
      <c r="F85" s="178" t="s">
        <v>224</v>
      </c>
      <c r="G85" s="178" t="s">
        <v>28</v>
      </c>
      <c r="H85" s="178" t="s">
        <v>55</v>
      </c>
      <c r="I85" s="178">
        <v>92</v>
      </c>
    </row>
    <row r="86" spans="1:9" x14ac:dyDescent="0.25">
      <c r="A86" s="178" t="s">
        <v>2698</v>
      </c>
      <c r="B86" s="178" t="s">
        <v>2909</v>
      </c>
      <c r="C86" s="178" t="s">
        <v>2908</v>
      </c>
      <c r="D86" s="178">
        <v>28340</v>
      </c>
      <c r="E86" s="179">
        <v>40179</v>
      </c>
      <c r="F86" s="178" t="s">
        <v>224</v>
      </c>
      <c r="G86" s="178" t="s">
        <v>28</v>
      </c>
      <c r="H86" s="178" t="s">
        <v>56</v>
      </c>
      <c r="I86" s="178">
        <v>92</v>
      </c>
    </row>
    <row r="87" spans="1:9" x14ac:dyDescent="0.25">
      <c r="A87" s="178" t="s">
        <v>2698</v>
      </c>
      <c r="B87" s="178" t="s">
        <v>2909</v>
      </c>
      <c r="C87" s="178" t="s">
        <v>2908</v>
      </c>
      <c r="D87" s="178">
        <v>43927</v>
      </c>
      <c r="E87" s="179">
        <v>25812</v>
      </c>
      <c r="F87" s="178" t="s">
        <v>224</v>
      </c>
      <c r="G87" s="178" t="s">
        <v>28</v>
      </c>
      <c r="H87" s="178" t="s">
        <v>54</v>
      </c>
      <c r="I87" s="178">
        <v>92</v>
      </c>
    </row>
    <row r="88" spans="1:9" x14ac:dyDescent="0.25">
      <c r="A88" s="178" t="s">
        <v>2698</v>
      </c>
      <c r="B88" s="178" t="s">
        <v>2907</v>
      </c>
      <c r="C88" s="178" t="s">
        <v>2906</v>
      </c>
      <c r="D88" s="178">
        <v>37890</v>
      </c>
      <c r="E88" s="179">
        <v>41153</v>
      </c>
      <c r="F88" s="178" t="s">
        <v>224</v>
      </c>
      <c r="G88" s="178" t="s">
        <v>28</v>
      </c>
      <c r="H88" s="178" t="s">
        <v>56</v>
      </c>
      <c r="I88" s="178">
        <v>53</v>
      </c>
    </row>
    <row r="89" spans="1:9" x14ac:dyDescent="0.25">
      <c r="A89" s="178" t="s">
        <v>2698</v>
      </c>
      <c r="B89" s="178" t="s">
        <v>2907</v>
      </c>
      <c r="C89" s="178" t="s">
        <v>2906</v>
      </c>
      <c r="D89" s="178">
        <v>9571</v>
      </c>
      <c r="E89" s="179">
        <v>40422</v>
      </c>
      <c r="F89" s="178" t="s">
        <v>224</v>
      </c>
      <c r="G89" s="178" t="s">
        <v>28</v>
      </c>
      <c r="H89" s="178" t="s">
        <v>55</v>
      </c>
      <c r="I89" s="178">
        <v>53</v>
      </c>
    </row>
    <row r="90" spans="1:9" x14ac:dyDescent="0.25">
      <c r="A90" s="178" t="s">
        <v>2698</v>
      </c>
      <c r="B90" s="178" t="s">
        <v>2907</v>
      </c>
      <c r="C90" s="178" t="s">
        <v>2906</v>
      </c>
      <c r="D90" s="178">
        <v>36650</v>
      </c>
      <c r="E90" s="179">
        <v>27638</v>
      </c>
      <c r="F90" s="178" t="s">
        <v>224</v>
      </c>
      <c r="G90" s="178" t="s">
        <v>28</v>
      </c>
      <c r="H90" s="178" t="s">
        <v>54</v>
      </c>
      <c r="I90" s="178">
        <v>53</v>
      </c>
    </row>
    <row r="91" spans="1:9" x14ac:dyDescent="0.25">
      <c r="A91" s="178" t="s">
        <v>2698</v>
      </c>
      <c r="B91" s="178" t="s">
        <v>2905</v>
      </c>
      <c r="C91" s="178" t="s">
        <v>2904</v>
      </c>
      <c r="D91" s="178">
        <v>19100</v>
      </c>
      <c r="E91" s="179">
        <v>41275</v>
      </c>
      <c r="F91" s="178" t="s">
        <v>224</v>
      </c>
      <c r="G91" s="178" t="s">
        <v>28</v>
      </c>
      <c r="H91" s="178" t="s">
        <v>56</v>
      </c>
      <c r="I91" s="178">
        <v>62</v>
      </c>
    </row>
    <row r="92" spans="1:9" x14ac:dyDescent="0.25">
      <c r="A92" s="178" t="s">
        <v>2698</v>
      </c>
      <c r="B92" s="178" t="s">
        <v>2905</v>
      </c>
      <c r="C92" s="178" t="s">
        <v>2904</v>
      </c>
      <c r="D92" s="178">
        <v>24117</v>
      </c>
      <c r="E92" s="179">
        <v>41275</v>
      </c>
      <c r="F92" s="178" t="s">
        <v>224</v>
      </c>
      <c r="G92" s="178" t="s">
        <v>28</v>
      </c>
      <c r="H92" s="178" t="s">
        <v>56</v>
      </c>
      <c r="I92" s="178">
        <v>62</v>
      </c>
    </row>
    <row r="93" spans="1:9" x14ac:dyDescent="0.25">
      <c r="A93" s="178" t="s">
        <v>2698</v>
      </c>
      <c r="B93" s="178" t="s">
        <v>2905</v>
      </c>
      <c r="C93" s="178" t="s">
        <v>2904</v>
      </c>
      <c r="D93" s="178">
        <v>9740</v>
      </c>
      <c r="E93" s="179">
        <v>40422</v>
      </c>
      <c r="F93" s="178" t="s">
        <v>224</v>
      </c>
      <c r="G93" s="178" t="s">
        <v>28</v>
      </c>
      <c r="H93" s="178" t="s">
        <v>55</v>
      </c>
      <c r="I93" s="178">
        <v>62</v>
      </c>
    </row>
    <row r="94" spans="1:9" x14ac:dyDescent="0.25">
      <c r="A94" s="178" t="s">
        <v>2698</v>
      </c>
      <c r="B94" s="178" t="s">
        <v>2905</v>
      </c>
      <c r="C94" s="178" t="s">
        <v>2904</v>
      </c>
      <c r="D94" s="178">
        <v>116783</v>
      </c>
      <c r="E94" s="179">
        <v>29952</v>
      </c>
      <c r="F94" s="178" t="s">
        <v>224</v>
      </c>
      <c r="G94" s="178" t="s">
        <v>28</v>
      </c>
      <c r="H94" s="178" t="s">
        <v>54</v>
      </c>
      <c r="I94" s="178">
        <v>62</v>
      </c>
    </row>
    <row r="95" spans="1:9" x14ac:dyDescent="0.25">
      <c r="A95" s="178" t="s">
        <v>2698</v>
      </c>
      <c r="B95" s="178" t="s">
        <v>2905</v>
      </c>
      <c r="C95" s="178" t="s">
        <v>2904</v>
      </c>
      <c r="D95" s="178">
        <v>12000</v>
      </c>
      <c r="E95" s="179">
        <v>32143</v>
      </c>
      <c r="F95" s="178" t="s">
        <v>224</v>
      </c>
      <c r="G95" s="178" t="s">
        <v>28</v>
      </c>
      <c r="H95" s="178" t="s">
        <v>55</v>
      </c>
      <c r="I95" s="178">
        <v>62</v>
      </c>
    </row>
    <row r="96" spans="1:9" x14ac:dyDescent="0.25">
      <c r="A96" s="178" t="s">
        <v>2698</v>
      </c>
      <c r="B96" s="178" t="s">
        <v>2905</v>
      </c>
      <c r="C96" s="178" t="s">
        <v>2904</v>
      </c>
      <c r="D96" s="178">
        <v>116000</v>
      </c>
      <c r="E96" s="179">
        <v>35431</v>
      </c>
      <c r="F96" s="178" t="s">
        <v>224</v>
      </c>
      <c r="G96" s="178" t="s">
        <v>28</v>
      </c>
      <c r="H96" s="178" t="s">
        <v>55</v>
      </c>
      <c r="I96" s="178">
        <v>62</v>
      </c>
    </row>
    <row r="97" spans="1:9" x14ac:dyDescent="0.25">
      <c r="A97" s="178" t="s">
        <v>2698</v>
      </c>
      <c r="B97" s="178" t="s">
        <v>2903</v>
      </c>
      <c r="C97" s="178" t="s">
        <v>2902</v>
      </c>
      <c r="D97" s="178">
        <v>846</v>
      </c>
      <c r="E97" s="179">
        <v>37622</v>
      </c>
      <c r="F97" s="178" t="s">
        <v>224</v>
      </c>
      <c r="G97" s="178" t="s">
        <v>28</v>
      </c>
      <c r="H97" s="178" t="s">
        <v>55</v>
      </c>
      <c r="I97" s="178">
        <v>158</v>
      </c>
    </row>
    <row r="98" spans="1:9" x14ac:dyDescent="0.25">
      <c r="A98" s="178" t="s">
        <v>2698</v>
      </c>
      <c r="B98" s="178" t="s">
        <v>2903</v>
      </c>
      <c r="C98" s="178" t="s">
        <v>2902</v>
      </c>
      <c r="D98" s="178">
        <v>26927</v>
      </c>
      <c r="E98" s="179">
        <v>25569</v>
      </c>
      <c r="F98" s="178" t="s">
        <v>224</v>
      </c>
      <c r="G98" s="178" t="s">
        <v>28</v>
      </c>
      <c r="H98" s="178" t="s">
        <v>54</v>
      </c>
      <c r="I98" s="178">
        <v>158</v>
      </c>
    </row>
    <row r="99" spans="1:9" x14ac:dyDescent="0.25">
      <c r="A99" s="178" t="s">
        <v>2698</v>
      </c>
      <c r="B99" s="178" t="s">
        <v>2903</v>
      </c>
      <c r="C99" s="178" t="s">
        <v>2902</v>
      </c>
      <c r="D99" s="178">
        <v>41470</v>
      </c>
      <c r="E99" s="179">
        <v>43466</v>
      </c>
      <c r="F99" s="178" t="s">
        <v>224</v>
      </c>
      <c r="G99" s="178" t="s">
        <v>28</v>
      </c>
      <c r="H99" s="178" t="s">
        <v>56</v>
      </c>
      <c r="I99" s="178">
        <v>158</v>
      </c>
    </row>
    <row r="100" spans="1:9" x14ac:dyDescent="0.25">
      <c r="A100" s="178" t="s">
        <v>2698</v>
      </c>
      <c r="B100" s="178" t="s">
        <v>2901</v>
      </c>
      <c r="C100" s="178" t="s">
        <v>2900</v>
      </c>
      <c r="D100" s="178">
        <v>34196</v>
      </c>
      <c r="E100" s="179">
        <v>26543</v>
      </c>
      <c r="F100" s="178" t="s">
        <v>224</v>
      </c>
      <c r="G100" s="178" t="s">
        <v>28</v>
      </c>
      <c r="H100" s="178" t="s">
        <v>54</v>
      </c>
      <c r="I100" s="178">
        <v>114</v>
      </c>
    </row>
    <row r="101" spans="1:9" x14ac:dyDescent="0.25">
      <c r="A101" s="178" t="s">
        <v>2698</v>
      </c>
      <c r="B101" s="178" t="s">
        <v>2901</v>
      </c>
      <c r="C101" s="178" t="s">
        <v>2900</v>
      </c>
      <c r="D101" s="178">
        <v>40344</v>
      </c>
      <c r="E101" s="179">
        <v>40787</v>
      </c>
      <c r="F101" s="178" t="s">
        <v>224</v>
      </c>
      <c r="G101" s="178" t="s">
        <v>28</v>
      </c>
      <c r="H101" s="178" t="s">
        <v>56</v>
      </c>
      <c r="I101" s="178">
        <v>114</v>
      </c>
    </row>
    <row r="102" spans="1:9" x14ac:dyDescent="0.25">
      <c r="A102" s="178" t="s">
        <v>2698</v>
      </c>
      <c r="B102" s="178" t="s">
        <v>2899</v>
      </c>
      <c r="C102" s="178" t="s">
        <v>2898</v>
      </c>
      <c r="D102" s="178">
        <v>20327</v>
      </c>
      <c r="E102" s="179">
        <v>24351</v>
      </c>
      <c r="F102" s="178" t="s">
        <v>224</v>
      </c>
      <c r="G102" s="178" t="s">
        <v>28</v>
      </c>
      <c r="H102" s="178" t="s">
        <v>55</v>
      </c>
      <c r="I102" s="178">
        <v>180</v>
      </c>
    </row>
    <row r="103" spans="1:9" x14ac:dyDescent="0.25">
      <c r="A103" s="178" t="s">
        <v>2698</v>
      </c>
      <c r="B103" s="178" t="s">
        <v>2899</v>
      </c>
      <c r="C103" s="178" t="s">
        <v>2898</v>
      </c>
      <c r="D103" s="178">
        <v>179078</v>
      </c>
      <c r="E103" s="179">
        <v>36526</v>
      </c>
      <c r="F103" s="178" t="s">
        <v>224</v>
      </c>
      <c r="G103" s="178" t="s">
        <v>28</v>
      </c>
      <c r="H103" s="178" t="s">
        <v>56</v>
      </c>
      <c r="I103" s="178">
        <v>180</v>
      </c>
    </row>
    <row r="104" spans="1:9" x14ac:dyDescent="0.25">
      <c r="A104" s="178" t="s">
        <v>2698</v>
      </c>
      <c r="B104" s="178" t="s">
        <v>2899</v>
      </c>
      <c r="C104" s="178" t="s">
        <v>2898</v>
      </c>
      <c r="D104" s="178">
        <v>49404</v>
      </c>
      <c r="E104" s="179">
        <v>36526</v>
      </c>
      <c r="F104" s="178" t="s">
        <v>224</v>
      </c>
      <c r="G104" s="178" t="s">
        <v>28</v>
      </c>
      <c r="H104" s="178" t="s">
        <v>55</v>
      </c>
      <c r="I104" s="178">
        <v>180</v>
      </c>
    </row>
    <row r="105" spans="1:9" x14ac:dyDescent="0.25">
      <c r="A105" s="178" t="s">
        <v>2698</v>
      </c>
      <c r="B105" s="178" t="s">
        <v>2897</v>
      </c>
      <c r="C105" s="178" t="s">
        <v>2896</v>
      </c>
      <c r="D105" s="178">
        <v>1539</v>
      </c>
      <c r="E105" s="179">
        <v>41153</v>
      </c>
      <c r="F105" s="178" t="s">
        <v>224</v>
      </c>
      <c r="G105" s="178" t="s">
        <v>28</v>
      </c>
      <c r="H105" s="178" t="s">
        <v>56</v>
      </c>
      <c r="I105" s="178">
        <v>166</v>
      </c>
    </row>
    <row r="106" spans="1:9" x14ac:dyDescent="0.25">
      <c r="A106" s="178" t="s">
        <v>2698</v>
      </c>
      <c r="B106" s="178" t="s">
        <v>2897</v>
      </c>
      <c r="C106" s="178" t="s">
        <v>2896</v>
      </c>
      <c r="D106" s="178">
        <v>3645</v>
      </c>
      <c r="E106" s="179">
        <v>25812</v>
      </c>
      <c r="F106" s="178" t="s">
        <v>224</v>
      </c>
      <c r="G106" s="178" t="s">
        <v>28</v>
      </c>
      <c r="H106" s="178" t="s">
        <v>55</v>
      </c>
      <c r="I106" s="178">
        <v>166</v>
      </c>
    </row>
    <row r="107" spans="1:9" x14ac:dyDescent="0.25">
      <c r="A107" s="178" t="s">
        <v>2698</v>
      </c>
      <c r="B107" s="178" t="s">
        <v>2897</v>
      </c>
      <c r="C107" s="178" t="s">
        <v>2896</v>
      </c>
      <c r="D107" s="178">
        <v>12147</v>
      </c>
      <c r="E107" s="179">
        <v>41153</v>
      </c>
      <c r="F107" s="178" t="s">
        <v>224</v>
      </c>
      <c r="G107" s="178" t="s">
        <v>28</v>
      </c>
      <c r="H107" s="178" t="s">
        <v>55</v>
      </c>
      <c r="I107" s="178">
        <v>166</v>
      </c>
    </row>
    <row r="108" spans="1:9" x14ac:dyDescent="0.25">
      <c r="A108" s="178" t="s">
        <v>2698</v>
      </c>
      <c r="B108" s="178" t="s">
        <v>2897</v>
      </c>
      <c r="C108" s="178" t="s">
        <v>2896</v>
      </c>
      <c r="D108" s="178">
        <v>17595</v>
      </c>
      <c r="E108" s="179">
        <v>36770</v>
      </c>
      <c r="F108" s="178" t="s">
        <v>224</v>
      </c>
      <c r="G108" s="178" t="s">
        <v>28</v>
      </c>
      <c r="H108" s="178" t="s">
        <v>55</v>
      </c>
      <c r="I108" s="178">
        <v>166</v>
      </c>
    </row>
    <row r="109" spans="1:9" x14ac:dyDescent="0.25">
      <c r="A109" s="178" t="s">
        <v>2698</v>
      </c>
      <c r="B109" s="178" t="s">
        <v>2897</v>
      </c>
      <c r="C109" s="178" t="s">
        <v>2896</v>
      </c>
      <c r="D109" s="178">
        <v>49721</v>
      </c>
      <c r="E109" s="179">
        <v>36770</v>
      </c>
      <c r="F109" s="178" t="s">
        <v>224</v>
      </c>
      <c r="G109" s="178" t="s">
        <v>28</v>
      </c>
      <c r="H109" s="178" t="s">
        <v>56</v>
      </c>
      <c r="I109" s="178">
        <v>166</v>
      </c>
    </row>
    <row r="110" spans="1:9" x14ac:dyDescent="0.25">
      <c r="A110" s="178" t="s">
        <v>2698</v>
      </c>
      <c r="B110" s="178" t="s">
        <v>2895</v>
      </c>
      <c r="C110" s="178" t="s">
        <v>2894</v>
      </c>
      <c r="D110" s="178">
        <v>11100</v>
      </c>
      <c r="E110" s="179">
        <v>22525</v>
      </c>
      <c r="F110" s="178" t="s">
        <v>224</v>
      </c>
      <c r="G110" s="178" t="s">
        <v>28</v>
      </c>
      <c r="H110" s="178" t="s">
        <v>54</v>
      </c>
      <c r="I110" s="178">
        <v>153</v>
      </c>
    </row>
    <row r="111" spans="1:9" x14ac:dyDescent="0.25">
      <c r="A111" s="178" t="s">
        <v>2698</v>
      </c>
      <c r="B111" s="178" t="s">
        <v>2893</v>
      </c>
      <c r="C111" s="178" t="s">
        <v>2892</v>
      </c>
      <c r="D111" s="178">
        <v>148634</v>
      </c>
      <c r="E111" s="179">
        <v>27273</v>
      </c>
      <c r="F111" s="178" t="s">
        <v>224</v>
      </c>
      <c r="G111" s="178" t="s">
        <v>28</v>
      </c>
      <c r="H111" s="178" t="s">
        <v>54</v>
      </c>
      <c r="I111" s="178">
        <v>37</v>
      </c>
    </row>
    <row r="112" spans="1:9" x14ac:dyDescent="0.25">
      <c r="A112" s="178" t="s">
        <v>2698</v>
      </c>
      <c r="B112" s="178" t="s">
        <v>2891</v>
      </c>
      <c r="C112" s="178" t="s">
        <v>2890</v>
      </c>
      <c r="D112" s="178">
        <v>24998</v>
      </c>
      <c r="E112" s="179">
        <v>34213</v>
      </c>
      <c r="F112" s="178" t="s">
        <v>224</v>
      </c>
      <c r="G112" s="178" t="s">
        <v>28</v>
      </c>
      <c r="H112" s="178" t="s">
        <v>55</v>
      </c>
      <c r="I112" s="178">
        <v>50</v>
      </c>
    </row>
    <row r="113" spans="1:9" x14ac:dyDescent="0.25">
      <c r="A113" s="178" t="s">
        <v>2698</v>
      </c>
      <c r="B113" s="178" t="s">
        <v>2891</v>
      </c>
      <c r="C113" s="178" t="s">
        <v>2890</v>
      </c>
      <c r="D113" s="178">
        <v>19000</v>
      </c>
      <c r="E113" s="179">
        <v>34943</v>
      </c>
      <c r="F113" s="178" t="s">
        <v>224</v>
      </c>
      <c r="G113" s="178" t="s">
        <v>28</v>
      </c>
      <c r="H113" s="178" t="s">
        <v>55</v>
      </c>
      <c r="I113" s="178">
        <v>50</v>
      </c>
    </row>
    <row r="114" spans="1:9" x14ac:dyDescent="0.25">
      <c r="A114" s="178" t="s">
        <v>2698</v>
      </c>
      <c r="B114" s="178" t="s">
        <v>2891</v>
      </c>
      <c r="C114" s="178" t="s">
        <v>2890</v>
      </c>
      <c r="D114" s="178">
        <v>47509</v>
      </c>
      <c r="E114" s="179">
        <v>27760</v>
      </c>
      <c r="F114" s="178" t="s">
        <v>224</v>
      </c>
      <c r="G114" s="178" t="s">
        <v>28</v>
      </c>
      <c r="H114" s="178" t="s">
        <v>54</v>
      </c>
      <c r="I114" s="178">
        <v>50</v>
      </c>
    </row>
    <row r="115" spans="1:9" x14ac:dyDescent="0.25">
      <c r="A115" s="178" t="s">
        <v>2698</v>
      </c>
      <c r="B115" s="178" t="s">
        <v>2889</v>
      </c>
      <c r="C115" s="178" t="s">
        <v>2888</v>
      </c>
      <c r="D115" s="178">
        <v>28340</v>
      </c>
      <c r="E115" s="179">
        <v>40422</v>
      </c>
      <c r="F115" s="178" t="s">
        <v>224</v>
      </c>
      <c r="G115" s="178" t="s">
        <v>28</v>
      </c>
      <c r="H115" s="178" t="s">
        <v>56</v>
      </c>
      <c r="I115" s="178">
        <v>152</v>
      </c>
    </row>
    <row r="116" spans="1:9" x14ac:dyDescent="0.25">
      <c r="A116" s="178" t="s">
        <v>2698</v>
      </c>
      <c r="B116" s="178" t="s">
        <v>2889</v>
      </c>
      <c r="C116" s="178" t="s">
        <v>2888</v>
      </c>
      <c r="D116" s="178">
        <v>10268</v>
      </c>
      <c r="E116" s="179">
        <v>40422</v>
      </c>
      <c r="F116" s="178" t="s">
        <v>224</v>
      </c>
      <c r="G116" s="178" t="s">
        <v>28</v>
      </c>
      <c r="H116" s="178" t="s">
        <v>55</v>
      </c>
      <c r="I116" s="178">
        <v>152</v>
      </c>
    </row>
    <row r="117" spans="1:9" x14ac:dyDescent="0.25">
      <c r="A117" s="178" t="s">
        <v>2698</v>
      </c>
      <c r="B117" s="178" t="s">
        <v>2889</v>
      </c>
      <c r="C117" s="178" t="s">
        <v>2888</v>
      </c>
      <c r="D117" s="178">
        <v>43927</v>
      </c>
      <c r="E117" s="179">
        <v>26543</v>
      </c>
      <c r="F117" s="178" t="s">
        <v>224</v>
      </c>
      <c r="G117" s="178" t="s">
        <v>28</v>
      </c>
      <c r="H117" s="178" t="s">
        <v>54</v>
      </c>
      <c r="I117" s="178">
        <v>152</v>
      </c>
    </row>
    <row r="118" spans="1:9" x14ac:dyDescent="0.25">
      <c r="A118" s="178" t="s">
        <v>2698</v>
      </c>
      <c r="B118" s="178" t="s">
        <v>2889</v>
      </c>
      <c r="C118" s="178" t="s">
        <v>2888</v>
      </c>
      <c r="D118" s="178">
        <v>846</v>
      </c>
      <c r="E118" s="179">
        <v>37865</v>
      </c>
      <c r="F118" s="178" t="s">
        <v>224</v>
      </c>
      <c r="G118" s="178" t="s">
        <v>28</v>
      </c>
      <c r="H118" s="178" t="s">
        <v>55</v>
      </c>
      <c r="I118" s="178">
        <v>152</v>
      </c>
    </row>
    <row r="119" spans="1:9" x14ac:dyDescent="0.25">
      <c r="A119" s="178" t="s">
        <v>2698</v>
      </c>
      <c r="B119" s="178" t="s">
        <v>2887</v>
      </c>
      <c r="C119" s="178" t="s">
        <v>2886</v>
      </c>
      <c r="D119" s="178">
        <v>98909</v>
      </c>
      <c r="E119" s="179">
        <v>28369</v>
      </c>
      <c r="F119" s="178" t="s">
        <v>224</v>
      </c>
      <c r="G119" s="178" t="s">
        <v>28</v>
      </c>
      <c r="H119" s="178" t="s">
        <v>54</v>
      </c>
      <c r="I119" s="178">
        <v>49</v>
      </c>
    </row>
    <row r="120" spans="1:9" x14ac:dyDescent="0.25">
      <c r="A120" s="178" t="s">
        <v>2698</v>
      </c>
      <c r="B120" s="178" t="s">
        <v>2887</v>
      </c>
      <c r="C120" s="178" t="s">
        <v>2886</v>
      </c>
      <c r="D120" s="178">
        <v>59216</v>
      </c>
      <c r="E120" s="179">
        <v>41275</v>
      </c>
      <c r="F120" s="178" t="s">
        <v>224</v>
      </c>
      <c r="G120" s="178" t="s">
        <v>28</v>
      </c>
      <c r="H120" s="178" t="s">
        <v>56</v>
      </c>
      <c r="I120" s="178">
        <v>49</v>
      </c>
    </row>
    <row r="121" spans="1:9" x14ac:dyDescent="0.25">
      <c r="A121" s="178" t="s">
        <v>2698</v>
      </c>
      <c r="B121" s="178" t="s">
        <v>2885</v>
      </c>
      <c r="C121" s="178" t="s">
        <v>2884</v>
      </c>
      <c r="D121" s="178">
        <v>858</v>
      </c>
      <c r="E121" s="179">
        <v>37865</v>
      </c>
      <c r="F121" s="178" t="s">
        <v>224</v>
      </c>
      <c r="G121" s="178" t="s">
        <v>28</v>
      </c>
      <c r="H121" s="178" t="s">
        <v>55</v>
      </c>
      <c r="I121" s="178">
        <v>45</v>
      </c>
    </row>
    <row r="122" spans="1:9" x14ac:dyDescent="0.25">
      <c r="A122" s="178" t="s">
        <v>2698</v>
      </c>
      <c r="B122" s="178" t="s">
        <v>2885</v>
      </c>
      <c r="C122" s="178" t="s">
        <v>2884</v>
      </c>
      <c r="D122" s="178">
        <v>52475</v>
      </c>
      <c r="E122" s="179">
        <v>28004</v>
      </c>
      <c r="F122" s="178" t="s">
        <v>224</v>
      </c>
      <c r="G122" s="178" t="s">
        <v>28</v>
      </c>
      <c r="H122" s="178" t="s">
        <v>54</v>
      </c>
      <c r="I122" s="178">
        <v>45</v>
      </c>
    </row>
    <row r="123" spans="1:9" x14ac:dyDescent="0.25">
      <c r="A123" s="178" t="s">
        <v>2698</v>
      </c>
      <c r="B123" s="178" t="s">
        <v>2883</v>
      </c>
      <c r="C123" s="178" t="s">
        <v>2882</v>
      </c>
      <c r="D123" s="178">
        <v>80380</v>
      </c>
      <c r="E123" s="179">
        <v>43831</v>
      </c>
      <c r="F123" s="178" t="s">
        <v>224</v>
      </c>
      <c r="G123" s="178" t="s">
        <v>28</v>
      </c>
      <c r="H123" s="178" t="s">
        <v>56</v>
      </c>
      <c r="I123" s="178">
        <v>40</v>
      </c>
    </row>
    <row r="124" spans="1:9" x14ac:dyDescent="0.25">
      <c r="A124" s="178" t="s">
        <v>2698</v>
      </c>
      <c r="B124" s="178" t="s">
        <v>2883</v>
      </c>
      <c r="C124" s="178" t="s">
        <v>2882</v>
      </c>
      <c r="D124" s="178">
        <v>263066</v>
      </c>
      <c r="E124" s="179">
        <v>28004</v>
      </c>
      <c r="F124" s="178" t="s">
        <v>224</v>
      </c>
      <c r="G124" s="178" t="s">
        <v>28</v>
      </c>
      <c r="H124" s="178" t="s">
        <v>54</v>
      </c>
      <c r="I124" s="178">
        <v>40</v>
      </c>
    </row>
    <row r="125" spans="1:9" x14ac:dyDescent="0.25">
      <c r="A125" s="178" t="s">
        <v>2698</v>
      </c>
      <c r="B125" s="178" t="s">
        <v>2881</v>
      </c>
      <c r="C125" s="178" t="s">
        <v>2354</v>
      </c>
      <c r="D125" s="178">
        <v>29482</v>
      </c>
      <c r="E125" s="179">
        <v>38353</v>
      </c>
      <c r="F125" s="178" t="s">
        <v>224</v>
      </c>
      <c r="G125" s="178" t="s">
        <v>28</v>
      </c>
      <c r="H125" s="178" t="s">
        <v>56</v>
      </c>
      <c r="I125" s="178">
        <v>43</v>
      </c>
    </row>
    <row r="126" spans="1:9" x14ac:dyDescent="0.25">
      <c r="A126" s="178" t="s">
        <v>2698</v>
      </c>
      <c r="B126" s="178" t="s">
        <v>2881</v>
      </c>
      <c r="C126" s="178" t="s">
        <v>2354</v>
      </c>
      <c r="D126" s="178">
        <v>43018</v>
      </c>
      <c r="E126" s="179">
        <v>43101</v>
      </c>
      <c r="F126" s="178" t="s">
        <v>224</v>
      </c>
      <c r="G126" s="178" t="s">
        <v>28</v>
      </c>
      <c r="H126" s="178" t="s">
        <v>56</v>
      </c>
      <c r="I126" s="178">
        <v>43</v>
      </c>
    </row>
    <row r="127" spans="1:9" x14ac:dyDescent="0.25">
      <c r="A127" s="178" t="s">
        <v>2698</v>
      </c>
      <c r="B127" s="178" t="s">
        <v>2881</v>
      </c>
      <c r="C127" s="178" t="s">
        <v>2354</v>
      </c>
      <c r="D127" s="178">
        <v>249900</v>
      </c>
      <c r="E127" s="179">
        <v>27760</v>
      </c>
      <c r="F127" s="178" t="s">
        <v>224</v>
      </c>
      <c r="G127" s="178" t="s">
        <v>28</v>
      </c>
      <c r="H127" s="178" t="s">
        <v>54</v>
      </c>
      <c r="I127" s="178">
        <v>43</v>
      </c>
    </row>
    <row r="128" spans="1:9" x14ac:dyDescent="0.25">
      <c r="A128" s="178" t="s">
        <v>2698</v>
      </c>
      <c r="B128" s="178" t="s">
        <v>2880</v>
      </c>
      <c r="C128" s="178" t="s">
        <v>2879</v>
      </c>
      <c r="D128" s="178">
        <v>151790</v>
      </c>
      <c r="E128" s="179">
        <v>22890</v>
      </c>
      <c r="F128" s="178" t="s">
        <v>224</v>
      </c>
      <c r="G128" s="178" t="s">
        <v>28</v>
      </c>
      <c r="H128" s="178" t="s">
        <v>54</v>
      </c>
      <c r="I128" s="178">
        <v>81</v>
      </c>
    </row>
    <row r="129" spans="1:9" x14ac:dyDescent="0.25">
      <c r="A129" s="178" t="s">
        <v>2698</v>
      </c>
      <c r="B129" s="178" t="s">
        <v>2878</v>
      </c>
      <c r="C129" s="178" t="s">
        <v>2877</v>
      </c>
      <c r="D129" s="178">
        <v>45805</v>
      </c>
      <c r="E129" s="179">
        <v>25204</v>
      </c>
      <c r="F129" s="178" t="s">
        <v>224</v>
      </c>
      <c r="G129" s="178" t="s">
        <v>28</v>
      </c>
      <c r="H129" s="178" t="s">
        <v>54</v>
      </c>
      <c r="I129" s="178">
        <v>71</v>
      </c>
    </row>
    <row r="130" spans="1:9" x14ac:dyDescent="0.25">
      <c r="A130" s="178" t="s">
        <v>2698</v>
      </c>
      <c r="B130" s="178" t="s">
        <v>2878</v>
      </c>
      <c r="C130" s="178" t="s">
        <v>2877</v>
      </c>
      <c r="D130" s="178">
        <v>6211</v>
      </c>
      <c r="E130" s="179">
        <v>36161</v>
      </c>
      <c r="F130" s="178" t="s">
        <v>224</v>
      </c>
      <c r="G130" s="178" t="s">
        <v>28</v>
      </c>
      <c r="H130" s="178" t="s">
        <v>55</v>
      </c>
      <c r="I130" s="178">
        <v>71</v>
      </c>
    </row>
    <row r="131" spans="1:9" x14ac:dyDescent="0.25">
      <c r="A131" s="178" t="s">
        <v>2698</v>
      </c>
      <c r="B131" s="178" t="s">
        <v>2878</v>
      </c>
      <c r="C131" s="178" t="s">
        <v>2877</v>
      </c>
      <c r="D131" s="178">
        <v>9264</v>
      </c>
      <c r="E131" s="179">
        <v>37987</v>
      </c>
      <c r="F131" s="178" t="s">
        <v>224</v>
      </c>
      <c r="G131" s="178" t="s">
        <v>28</v>
      </c>
      <c r="H131" s="178" t="s">
        <v>55</v>
      </c>
      <c r="I131" s="178">
        <v>71</v>
      </c>
    </row>
    <row r="132" spans="1:9" x14ac:dyDescent="0.25">
      <c r="A132" s="178" t="s">
        <v>2698</v>
      </c>
      <c r="B132" s="178" t="s">
        <v>2878</v>
      </c>
      <c r="C132" s="178" t="s">
        <v>2877</v>
      </c>
      <c r="D132" s="178">
        <v>25360</v>
      </c>
      <c r="E132" s="179">
        <v>42005</v>
      </c>
      <c r="F132" s="178" t="s">
        <v>224</v>
      </c>
      <c r="G132" s="178" t="s">
        <v>28</v>
      </c>
      <c r="H132" s="178" t="s">
        <v>55</v>
      </c>
      <c r="I132" s="178">
        <v>71</v>
      </c>
    </row>
    <row r="133" spans="1:9" x14ac:dyDescent="0.25">
      <c r="A133" s="178" t="s">
        <v>2698</v>
      </c>
      <c r="B133" s="178" t="s">
        <v>2876</v>
      </c>
      <c r="C133" s="178" t="s">
        <v>2875</v>
      </c>
      <c r="D133" s="178">
        <v>10280</v>
      </c>
      <c r="E133" s="179">
        <v>41883</v>
      </c>
      <c r="F133" s="178" t="s">
        <v>224</v>
      </c>
      <c r="G133" s="178" t="s">
        <v>28</v>
      </c>
      <c r="H133" s="178" t="s">
        <v>55</v>
      </c>
      <c r="I133" s="178">
        <v>75</v>
      </c>
    </row>
    <row r="134" spans="1:9" x14ac:dyDescent="0.25">
      <c r="A134" s="178" t="s">
        <v>2698</v>
      </c>
      <c r="B134" s="178" t="s">
        <v>2876</v>
      </c>
      <c r="C134" s="178" t="s">
        <v>2875</v>
      </c>
      <c r="D134" s="178">
        <v>68338</v>
      </c>
      <c r="E134" s="179">
        <v>32752</v>
      </c>
      <c r="F134" s="178" t="s">
        <v>224</v>
      </c>
      <c r="G134" s="178" t="s">
        <v>28</v>
      </c>
      <c r="H134" s="178" t="s">
        <v>54</v>
      </c>
      <c r="I134" s="178">
        <v>75</v>
      </c>
    </row>
    <row r="135" spans="1:9" x14ac:dyDescent="0.25">
      <c r="A135" s="178" t="s">
        <v>2698</v>
      </c>
      <c r="B135" s="178" t="s">
        <v>2874</v>
      </c>
      <c r="C135" s="178" t="s">
        <v>2873</v>
      </c>
      <c r="D135" s="178">
        <v>18789</v>
      </c>
      <c r="E135" s="179">
        <v>42248</v>
      </c>
      <c r="F135" s="178" t="s">
        <v>224</v>
      </c>
      <c r="G135" s="178" t="s">
        <v>28</v>
      </c>
      <c r="H135" s="178" t="s">
        <v>55</v>
      </c>
      <c r="I135" s="178">
        <v>68</v>
      </c>
    </row>
    <row r="136" spans="1:9" x14ac:dyDescent="0.25">
      <c r="A136" s="178" t="s">
        <v>2698</v>
      </c>
      <c r="B136" s="178" t="s">
        <v>2874</v>
      </c>
      <c r="C136" s="178" t="s">
        <v>2873</v>
      </c>
      <c r="D136" s="178">
        <v>101580</v>
      </c>
      <c r="E136" s="179">
        <v>30195</v>
      </c>
      <c r="F136" s="178" t="s">
        <v>224</v>
      </c>
      <c r="G136" s="178" t="s">
        <v>28</v>
      </c>
      <c r="H136" s="178" t="s">
        <v>54</v>
      </c>
      <c r="I136" s="178">
        <v>68</v>
      </c>
    </row>
    <row r="137" spans="1:9" x14ac:dyDescent="0.25">
      <c r="A137" s="178" t="s">
        <v>2698</v>
      </c>
      <c r="B137" s="178" t="s">
        <v>2874</v>
      </c>
      <c r="C137" s="178" t="s">
        <v>2873</v>
      </c>
      <c r="D137" s="178">
        <v>10000</v>
      </c>
      <c r="E137" s="179">
        <v>36526</v>
      </c>
      <c r="F137" s="178" t="s">
        <v>224</v>
      </c>
      <c r="G137" s="178" t="s">
        <v>28</v>
      </c>
      <c r="H137" s="178" t="s">
        <v>55</v>
      </c>
      <c r="I137" s="178">
        <v>68</v>
      </c>
    </row>
    <row r="138" spans="1:9" x14ac:dyDescent="0.25">
      <c r="A138" s="178" t="s">
        <v>2698</v>
      </c>
      <c r="B138" s="178" t="s">
        <v>2874</v>
      </c>
      <c r="C138" s="178" t="s">
        <v>2873</v>
      </c>
      <c r="D138" s="178">
        <v>1420</v>
      </c>
      <c r="E138" s="179">
        <v>42005</v>
      </c>
      <c r="F138" s="178" t="s">
        <v>224</v>
      </c>
      <c r="G138" s="178" t="s">
        <v>28</v>
      </c>
      <c r="H138" s="178" t="s">
        <v>56</v>
      </c>
      <c r="I138" s="178">
        <v>68</v>
      </c>
    </row>
    <row r="139" spans="1:9" x14ac:dyDescent="0.25">
      <c r="A139" s="178" t="s">
        <v>2698</v>
      </c>
      <c r="B139" s="178" t="s">
        <v>2872</v>
      </c>
      <c r="C139" s="178" t="s">
        <v>2871</v>
      </c>
      <c r="D139" s="178">
        <v>28340</v>
      </c>
      <c r="E139" s="179">
        <v>40422</v>
      </c>
      <c r="F139" s="178" t="s">
        <v>224</v>
      </c>
      <c r="G139" s="178" t="s">
        <v>28</v>
      </c>
      <c r="H139" s="178" t="s">
        <v>56</v>
      </c>
      <c r="I139" s="178">
        <v>156</v>
      </c>
    </row>
    <row r="140" spans="1:9" x14ac:dyDescent="0.25">
      <c r="A140" s="178" t="s">
        <v>2698</v>
      </c>
      <c r="B140" s="178" t="s">
        <v>2872</v>
      </c>
      <c r="C140" s="178" t="s">
        <v>2871</v>
      </c>
      <c r="D140" s="178">
        <v>8766</v>
      </c>
      <c r="E140" s="179">
        <v>40179</v>
      </c>
      <c r="F140" s="178" t="s">
        <v>224</v>
      </c>
      <c r="G140" s="178" t="s">
        <v>28</v>
      </c>
      <c r="H140" s="178" t="s">
        <v>55</v>
      </c>
      <c r="I140" s="178">
        <v>156</v>
      </c>
    </row>
    <row r="141" spans="1:9" x14ac:dyDescent="0.25">
      <c r="A141" s="178" t="s">
        <v>2698</v>
      </c>
      <c r="B141" s="178" t="s">
        <v>2872</v>
      </c>
      <c r="C141" s="178" t="s">
        <v>2871</v>
      </c>
      <c r="D141" s="178">
        <v>846</v>
      </c>
      <c r="E141" s="179">
        <v>37500</v>
      </c>
      <c r="F141" s="178" t="s">
        <v>224</v>
      </c>
      <c r="G141" s="178" t="s">
        <v>28</v>
      </c>
      <c r="H141" s="178" t="s">
        <v>55</v>
      </c>
      <c r="I141" s="178">
        <v>156</v>
      </c>
    </row>
    <row r="142" spans="1:9" x14ac:dyDescent="0.25">
      <c r="A142" s="178" t="s">
        <v>2698</v>
      </c>
      <c r="B142" s="178" t="s">
        <v>2872</v>
      </c>
      <c r="C142" s="178" t="s">
        <v>2871</v>
      </c>
      <c r="D142" s="178">
        <v>8749</v>
      </c>
      <c r="E142" s="179">
        <v>43831</v>
      </c>
      <c r="F142" s="178" t="s">
        <v>224</v>
      </c>
      <c r="G142" s="178" t="s">
        <v>28</v>
      </c>
      <c r="H142" s="178" t="s">
        <v>55</v>
      </c>
      <c r="I142" s="178">
        <v>156</v>
      </c>
    </row>
    <row r="143" spans="1:9" x14ac:dyDescent="0.25">
      <c r="A143" s="178" t="s">
        <v>2698</v>
      </c>
      <c r="B143" s="178" t="s">
        <v>2872</v>
      </c>
      <c r="C143" s="178" t="s">
        <v>2871</v>
      </c>
      <c r="D143" s="178">
        <v>40057</v>
      </c>
      <c r="E143" s="179">
        <v>25934</v>
      </c>
      <c r="F143" s="178" t="s">
        <v>224</v>
      </c>
      <c r="G143" s="178" t="s">
        <v>28</v>
      </c>
      <c r="H143" s="178" t="s">
        <v>54</v>
      </c>
      <c r="I143" s="178">
        <v>156</v>
      </c>
    </row>
    <row r="144" spans="1:9" x14ac:dyDescent="0.25">
      <c r="A144" s="178" t="s">
        <v>2698</v>
      </c>
      <c r="B144" s="178" t="s">
        <v>2870</v>
      </c>
      <c r="C144" s="178" t="s">
        <v>2869</v>
      </c>
      <c r="D144" s="178">
        <v>66375</v>
      </c>
      <c r="E144" s="179">
        <v>37500</v>
      </c>
      <c r="F144" s="178" t="s">
        <v>224</v>
      </c>
      <c r="G144" s="178" t="s">
        <v>28</v>
      </c>
      <c r="H144" s="178" t="s">
        <v>238</v>
      </c>
      <c r="I144" s="178">
        <v>151</v>
      </c>
    </row>
    <row r="145" spans="1:9" x14ac:dyDescent="0.25">
      <c r="A145" s="178" t="s">
        <v>2698</v>
      </c>
      <c r="B145" s="178" t="s">
        <v>2870</v>
      </c>
      <c r="C145" s="178" t="s">
        <v>2869</v>
      </c>
      <c r="D145" s="178">
        <v>2736</v>
      </c>
      <c r="E145" s="179">
        <v>40909</v>
      </c>
      <c r="F145" s="178" t="s">
        <v>224</v>
      </c>
      <c r="G145" s="178" t="s">
        <v>28</v>
      </c>
      <c r="H145" s="178" t="s">
        <v>56</v>
      </c>
      <c r="I145" s="178">
        <v>151</v>
      </c>
    </row>
    <row r="146" spans="1:9" x14ac:dyDescent="0.25">
      <c r="A146" s="178" t="s">
        <v>2698</v>
      </c>
      <c r="B146" s="178" t="s">
        <v>2870</v>
      </c>
      <c r="C146" s="178" t="s">
        <v>2869</v>
      </c>
      <c r="D146" s="178">
        <v>9614</v>
      </c>
      <c r="E146" s="179">
        <v>41153</v>
      </c>
      <c r="F146" s="178" t="s">
        <v>224</v>
      </c>
      <c r="G146" s="178" t="s">
        <v>28</v>
      </c>
      <c r="H146" s="178" t="s">
        <v>55</v>
      </c>
      <c r="I146" s="178">
        <v>151</v>
      </c>
    </row>
    <row r="147" spans="1:9" x14ac:dyDescent="0.25">
      <c r="A147" s="178" t="s">
        <v>2698</v>
      </c>
      <c r="B147" s="178" t="s">
        <v>2868</v>
      </c>
      <c r="C147" s="178" t="s">
        <v>2867</v>
      </c>
      <c r="D147" s="178">
        <v>11132</v>
      </c>
      <c r="E147" s="179">
        <v>22890</v>
      </c>
      <c r="F147" s="178" t="s">
        <v>224</v>
      </c>
      <c r="G147" s="178" t="s">
        <v>28</v>
      </c>
      <c r="H147" s="178" t="s">
        <v>54</v>
      </c>
      <c r="I147" s="178">
        <v>104</v>
      </c>
    </row>
    <row r="148" spans="1:9" x14ac:dyDescent="0.25">
      <c r="A148" s="178" t="s">
        <v>2698</v>
      </c>
      <c r="B148" s="178" t="s">
        <v>2868</v>
      </c>
      <c r="C148" s="178" t="s">
        <v>2867</v>
      </c>
      <c r="D148" s="178">
        <v>32312</v>
      </c>
      <c r="E148" s="179">
        <v>34335</v>
      </c>
      <c r="F148" s="178" t="s">
        <v>224</v>
      </c>
      <c r="G148" s="178" t="s">
        <v>28</v>
      </c>
      <c r="H148" s="178" t="s">
        <v>55</v>
      </c>
      <c r="I148" s="178">
        <v>104</v>
      </c>
    </row>
    <row r="149" spans="1:9" x14ac:dyDescent="0.25">
      <c r="A149" s="178" t="s">
        <v>2698</v>
      </c>
      <c r="B149" s="178" t="s">
        <v>2868</v>
      </c>
      <c r="C149" s="178" t="s">
        <v>2867</v>
      </c>
      <c r="D149" s="178">
        <v>10000</v>
      </c>
      <c r="E149" s="179">
        <v>27273</v>
      </c>
      <c r="F149" s="178" t="s">
        <v>224</v>
      </c>
      <c r="G149" s="178" t="s">
        <v>28</v>
      </c>
      <c r="H149" s="178" t="s">
        <v>56</v>
      </c>
      <c r="I149" s="178">
        <v>104</v>
      </c>
    </row>
    <row r="150" spans="1:9" x14ac:dyDescent="0.25">
      <c r="A150" s="178" t="s">
        <v>2698</v>
      </c>
      <c r="B150" s="178" t="s">
        <v>2866</v>
      </c>
      <c r="C150" s="178" t="s">
        <v>2865</v>
      </c>
      <c r="D150" s="178">
        <v>9742</v>
      </c>
      <c r="E150" s="179">
        <v>33970</v>
      </c>
      <c r="F150" s="178" t="s">
        <v>224</v>
      </c>
      <c r="G150" s="178" t="s">
        <v>28</v>
      </c>
      <c r="H150" s="178" t="s">
        <v>56</v>
      </c>
      <c r="I150" s="178">
        <v>65</v>
      </c>
    </row>
    <row r="151" spans="1:9" x14ac:dyDescent="0.25">
      <c r="A151" s="178" t="s">
        <v>2698</v>
      </c>
      <c r="B151" s="178" t="s">
        <v>2866</v>
      </c>
      <c r="C151" s="178" t="s">
        <v>2865</v>
      </c>
      <c r="D151" s="178">
        <v>5284</v>
      </c>
      <c r="E151" s="179">
        <v>23012</v>
      </c>
      <c r="F151" s="178" t="s">
        <v>224</v>
      </c>
      <c r="G151" s="178" t="s">
        <v>28</v>
      </c>
      <c r="H151" s="178" t="s">
        <v>56</v>
      </c>
      <c r="I151" s="178">
        <v>65</v>
      </c>
    </row>
    <row r="152" spans="1:9" x14ac:dyDescent="0.25">
      <c r="A152" s="178" t="s">
        <v>2698</v>
      </c>
      <c r="B152" s="178" t="s">
        <v>2866</v>
      </c>
      <c r="C152" s="178" t="s">
        <v>2865</v>
      </c>
      <c r="D152" s="178">
        <v>16672</v>
      </c>
      <c r="E152" s="179">
        <v>33970</v>
      </c>
      <c r="F152" s="178" t="s">
        <v>224</v>
      </c>
      <c r="G152" s="178" t="s">
        <v>28</v>
      </c>
      <c r="H152" s="178" t="s">
        <v>56</v>
      </c>
      <c r="I152" s="178">
        <v>65</v>
      </c>
    </row>
    <row r="153" spans="1:9" x14ac:dyDescent="0.25">
      <c r="A153" s="178" t="s">
        <v>2698</v>
      </c>
      <c r="B153" s="178" t="s">
        <v>2866</v>
      </c>
      <c r="C153" s="178" t="s">
        <v>2865</v>
      </c>
      <c r="D153" s="178">
        <v>7150</v>
      </c>
      <c r="E153" s="179">
        <v>42614</v>
      </c>
      <c r="F153" s="178" t="s">
        <v>224</v>
      </c>
      <c r="G153" s="178" t="s">
        <v>28</v>
      </c>
      <c r="H153" s="178" t="s">
        <v>55</v>
      </c>
      <c r="I153" s="178">
        <v>65</v>
      </c>
    </row>
    <row r="154" spans="1:9" x14ac:dyDescent="0.25">
      <c r="A154" s="178" t="s">
        <v>2698</v>
      </c>
      <c r="B154" s="178" t="s">
        <v>2866</v>
      </c>
      <c r="C154" s="178" t="s">
        <v>2865</v>
      </c>
      <c r="D154" s="178">
        <v>3582</v>
      </c>
      <c r="E154" s="179">
        <v>33970</v>
      </c>
      <c r="F154" s="178" t="s">
        <v>224</v>
      </c>
      <c r="G154" s="178" t="s">
        <v>28</v>
      </c>
      <c r="H154" s="178" t="s">
        <v>55</v>
      </c>
      <c r="I154" s="178">
        <v>65</v>
      </c>
    </row>
    <row r="155" spans="1:9" x14ac:dyDescent="0.25">
      <c r="A155" s="178" t="s">
        <v>2698</v>
      </c>
      <c r="B155" s="178" t="s">
        <v>2864</v>
      </c>
      <c r="C155" s="178" t="s">
        <v>2863</v>
      </c>
      <c r="D155" s="178">
        <v>24714</v>
      </c>
      <c r="E155" s="179">
        <v>31291</v>
      </c>
      <c r="F155" s="178" t="s">
        <v>224</v>
      </c>
      <c r="G155" s="178" t="s">
        <v>28</v>
      </c>
      <c r="H155" s="178" t="s">
        <v>56</v>
      </c>
      <c r="I155" s="178">
        <v>63</v>
      </c>
    </row>
    <row r="156" spans="1:9" x14ac:dyDescent="0.25">
      <c r="A156" s="178" t="s">
        <v>2698</v>
      </c>
      <c r="B156" s="178" t="s">
        <v>2864</v>
      </c>
      <c r="C156" s="178" t="s">
        <v>2863</v>
      </c>
      <c r="D156" s="178">
        <v>14765</v>
      </c>
      <c r="E156" s="179">
        <v>31291</v>
      </c>
      <c r="F156" s="178" t="s">
        <v>224</v>
      </c>
      <c r="G156" s="178" t="s">
        <v>28</v>
      </c>
      <c r="H156" s="178" t="s">
        <v>56</v>
      </c>
      <c r="I156" s="178">
        <v>63</v>
      </c>
    </row>
    <row r="157" spans="1:9" x14ac:dyDescent="0.25">
      <c r="A157" s="178" t="s">
        <v>2698</v>
      </c>
      <c r="B157" s="178" t="s">
        <v>2864</v>
      </c>
      <c r="C157" s="178" t="s">
        <v>2863</v>
      </c>
      <c r="D157" s="178">
        <v>12847</v>
      </c>
      <c r="E157" s="179">
        <v>31048</v>
      </c>
      <c r="F157" s="178" t="s">
        <v>224</v>
      </c>
      <c r="G157" s="178" t="s">
        <v>28</v>
      </c>
      <c r="H157" s="178" t="s">
        <v>55</v>
      </c>
      <c r="I157" s="178">
        <v>63</v>
      </c>
    </row>
    <row r="158" spans="1:9" x14ac:dyDescent="0.25">
      <c r="A158" s="178" t="s">
        <v>2698</v>
      </c>
      <c r="B158" s="178" t="s">
        <v>2862</v>
      </c>
      <c r="C158" s="178" t="s">
        <v>2861</v>
      </c>
      <c r="D158" s="178">
        <v>10159</v>
      </c>
      <c r="E158" s="179">
        <v>39326</v>
      </c>
      <c r="F158" s="178" t="s">
        <v>224</v>
      </c>
      <c r="G158" s="178" t="s">
        <v>28</v>
      </c>
      <c r="H158" s="178" t="s">
        <v>55</v>
      </c>
      <c r="I158" s="178">
        <v>178</v>
      </c>
    </row>
    <row r="159" spans="1:9" x14ac:dyDescent="0.25">
      <c r="A159" s="178" t="s">
        <v>2698</v>
      </c>
      <c r="B159" s="178" t="s">
        <v>2862</v>
      </c>
      <c r="C159" s="178" t="s">
        <v>2861</v>
      </c>
      <c r="D159" s="178">
        <v>13917</v>
      </c>
      <c r="E159" s="179">
        <v>38231</v>
      </c>
      <c r="F159" s="178" t="s">
        <v>224</v>
      </c>
      <c r="G159" s="178" t="s">
        <v>28</v>
      </c>
      <c r="H159" s="178" t="s">
        <v>56</v>
      </c>
      <c r="I159" s="178">
        <v>178</v>
      </c>
    </row>
    <row r="160" spans="1:9" x14ac:dyDescent="0.25">
      <c r="A160" s="178" t="s">
        <v>2698</v>
      </c>
      <c r="B160" s="178" t="s">
        <v>2860</v>
      </c>
      <c r="C160" s="178" t="s">
        <v>2859</v>
      </c>
      <c r="D160" s="178">
        <v>19627</v>
      </c>
      <c r="E160" s="179">
        <v>41153</v>
      </c>
      <c r="F160" s="178" t="s">
        <v>224</v>
      </c>
      <c r="G160" s="178" t="s">
        <v>28</v>
      </c>
      <c r="H160" s="178" t="s">
        <v>56</v>
      </c>
      <c r="I160" s="178">
        <v>115</v>
      </c>
    </row>
    <row r="161" spans="1:9" x14ac:dyDescent="0.25">
      <c r="A161" s="178" t="s">
        <v>2698</v>
      </c>
      <c r="B161" s="178" t="s">
        <v>2860</v>
      </c>
      <c r="C161" s="178" t="s">
        <v>2859</v>
      </c>
      <c r="D161" s="178">
        <v>63548</v>
      </c>
      <c r="E161" s="179">
        <v>41153</v>
      </c>
      <c r="F161" s="178" t="s">
        <v>224</v>
      </c>
      <c r="G161" s="178" t="s">
        <v>28</v>
      </c>
      <c r="H161" s="178" t="s">
        <v>55</v>
      </c>
      <c r="I161" s="178">
        <v>115</v>
      </c>
    </row>
    <row r="162" spans="1:9" x14ac:dyDescent="0.25">
      <c r="A162" s="178" t="s">
        <v>2698</v>
      </c>
      <c r="B162" s="178" t="s">
        <v>2858</v>
      </c>
      <c r="C162" s="178" t="s">
        <v>2857</v>
      </c>
      <c r="D162" s="178">
        <v>35640</v>
      </c>
      <c r="E162" s="179">
        <v>28126</v>
      </c>
      <c r="F162" s="178" t="s">
        <v>224</v>
      </c>
      <c r="G162" s="178" t="s">
        <v>28</v>
      </c>
      <c r="H162" s="178" t="s">
        <v>54</v>
      </c>
      <c r="I162" s="178">
        <v>61</v>
      </c>
    </row>
    <row r="163" spans="1:9" x14ac:dyDescent="0.25">
      <c r="A163" s="178" t="s">
        <v>2698</v>
      </c>
      <c r="B163" s="178" t="s">
        <v>2858</v>
      </c>
      <c r="C163" s="178" t="s">
        <v>2857</v>
      </c>
      <c r="D163" s="178">
        <v>29267</v>
      </c>
      <c r="E163" s="179">
        <v>36161</v>
      </c>
      <c r="F163" s="178" t="s">
        <v>224</v>
      </c>
      <c r="G163" s="178" t="s">
        <v>28</v>
      </c>
      <c r="H163" s="178" t="s">
        <v>55</v>
      </c>
      <c r="I163" s="178">
        <v>61</v>
      </c>
    </row>
    <row r="164" spans="1:9" x14ac:dyDescent="0.25">
      <c r="A164" s="178" t="s">
        <v>2698</v>
      </c>
      <c r="B164" s="178" t="s">
        <v>2856</v>
      </c>
      <c r="C164" s="178" t="s">
        <v>2855</v>
      </c>
      <c r="D164" s="178">
        <v>8449</v>
      </c>
      <c r="E164" s="179">
        <v>41883</v>
      </c>
      <c r="F164" s="178" t="s">
        <v>224</v>
      </c>
      <c r="G164" s="178" t="s">
        <v>28</v>
      </c>
      <c r="H164" s="178" t="s">
        <v>55</v>
      </c>
      <c r="I164" s="178">
        <v>41</v>
      </c>
    </row>
    <row r="165" spans="1:9" x14ac:dyDescent="0.25">
      <c r="A165" s="178" t="s">
        <v>2698</v>
      </c>
      <c r="B165" s="178" t="s">
        <v>2856</v>
      </c>
      <c r="C165" s="178" t="s">
        <v>2855</v>
      </c>
      <c r="D165" s="178">
        <v>40350</v>
      </c>
      <c r="E165" s="179">
        <v>41153</v>
      </c>
      <c r="F165" s="178" t="s">
        <v>224</v>
      </c>
      <c r="G165" s="178" t="s">
        <v>28</v>
      </c>
      <c r="H165" s="178" t="s">
        <v>56</v>
      </c>
      <c r="I165" s="178">
        <v>41</v>
      </c>
    </row>
    <row r="166" spans="1:9" x14ac:dyDescent="0.25">
      <c r="A166" s="178" t="s">
        <v>2698</v>
      </c>
      <c r="B166" s="178" t="s">
        <v>2856</v>
      </c>
      <c r="C166" s="178" t="s">
        <v>2855</v>
      </c>
      <c r="D166" s="178">
        <v>714</v>
      </c>
      <c r="E166" s="179">
        <v>37622</v>
      </c>
      <c r="F166" s="178" t="s">
        <v>224</v>
      </c>
      <c r="G166" s="178" t="s">
        <v>28</v>
      </c>
      <c r="H166" s="178" t="s">
        <v>55</v>
      </c>
      <c r="I166" s="178">
        <v>41</v>
      </c>
    </row>
    <row r="167" spans="1:9" x14ac:dyDescent="0.25">
      <c r="A167" s="178" t="s">
        <v>2698</v>
      </c>
      <c r="B167" s="178" t="s">
        <v>2856</v>
      </c>
      <c r="C167" s="178" t="s">
        <v>2855</v>
      </c>
      <c r="D167" s="178">
        <v>34190</v>
      </c>
      <c r="E167" s="179">
        <v>27273</v>
      </c>
      <c r="F167" s="178" t="s">
        <v>224</v>
      </c>
      <c r="G167" s="178" t="s">
        <v>28</v>
      </c>
      <c r="H167" s="178" t="s">
        <v>54</v>
      </c>
      <c r="I167" s="178">
        <v>41</v>
      </c>
    </row>
    <row r="168" spans="1:9" x14ac:dyDescent="0.25">
      <c r="A168" s="178" t="s">
        <v>2698</v>
      </c>
      <c r="B168" s="178" t="s">
        <v>2854</v>
      </c>
      <c r="C168" s="178" t="s">
        <v>2853</v>
      </c>
      <c r="D168" s="178">
        <v>4960</v>
      </c>
      <c r="E168" s="179">
        <v>42248</v>
      </c>
      <c r="F168" s="178" t="s">
        <v>224</v>
      </c>
      <c r="G168" s="178" t="s">
        <v>28</v>
      </c>
      <c r="H168" s="178" t="s">
        <v>55</v>
      </c>
      <c r="I168" s="178">
        <v>94</v>
      </c>
    </row>
    <row r="169" spans="1:9" x14ac:dyDescent="0.25">
      <c r="A169" s="178" t="s">
        <v>2698</v>
      </c>
      <c r="B169" s="178" t="s">
        <v>2854</v>
      </c>
      <c r="C169" s="178" t="s">
        <v>2853</v>
      </c>
      <c r="D169" s="178">
        <v>79875</v>
      </c>
      <c r="E169" s="179">
        <v>39326</v>
      </c>
      <c r="F169" s="178" t="s">
        <v>224</v>
      </c>
      <c r="G169" s="178" t="s">
        <v>28</v>
      </c>
      <c r="H169" s="178" t="s">
        <v>238</v>
      </c>
      <c r="I169" s="178">
        <v>94</v>
      </c>
    </row>
    <row r="170" spans="1:9" x14ac:dyDescent="0.25">
      <c r="A170" s="178" t="s">
        <v>2698</v>
      </c>
      <c r="B170" s="178" t="s">
        <v>2852</v>
      </c>
      <c r="C170" s="178" t="s">
        <v>2851</v>
      </c>
      <c r="D170" s="178">
        <v>82460</v>
      </c>
      <c r="E170" s="179">
        <v>40057</v>
      </c>
      <c r="F170" s="178" t="s">
        <v>224</v>
      </c>
      <c r="G170" s="178" t="s">
        <v>28</v>
      </c>
      <c r="H170" s="178" t="s">
        <v>238</v>
      </c>
      <c r="I170" s="178">
        <v>109</v>
      </c>
    </row>
    <row r="171" spans="1:9" x14ac:dyDescent="0.25">
      <c r="A171" s="178" t="s">
        <v>2698</v>
      </c>
      <c r="B171" s="178" t="s">
        <v>2850</v>
      </c>
      <c r="C171" s="178" t="s">
        <v>2849</v>
      </c>
      <c r="D171" s="178">
        <v>35229</v>
      </c>
      <c r="E171" s="179">
        <v>43831</v>
      </c>
      <c r="F171" s="178" t="s">
        <v>224</v>
      </c>
      <c r="G171" s="178" t="s">
        <v>28</v>
      </c>
      <c r="H171" s="178" t="s">
        <v>238</v>
      </c>
      <c r="I171" s="178">
        <v>93</v>
      </c>
    </row>
    <row r="172" spans="1:9" x14ac:dyDescent="0.25">
      <c r="A172" s="178" t="s">
        <v>2698</v>
      </c>
      <c r="B172" s="178" t="s">
        <v>2850</v>
      </c>
      <c r="C172" s="178" t="s">
        <v>2849</v>
      </c>
      <c r="D172" s="178">
        <v>39239</v>
      </c>
      <c r="E172" s="179">
        <v>43831</v>
      </c>
      <c r="F172" s="178" t="s">
        <v>224</v>
      </c>
      <c r="G172" s="178" t="s">
        <v>28</v>
      </c>
      <c r="H172" s="178" t="s">
        <v>56</v>
      </c>
      <c r="I172" s="178">
        <v>93</v>
      </c>
    </row>
    <row r="173" spans="1:9" x14ac:dyDescent="0.25">
      <c r="A173" s="178" t="s">
        <v>2698</v>
      </c>
      <c r="B173" s="178" t="s">
        <v>2848</v>
      </c>
      <c r="C173" s="178" t="s">
        <v>2847</v>
      </c>
      <c r="D173" s="178">
        <v>2805</v>
      </c>
      <c r="E173" s="179">
        <v>22282</v>
      </c>
      <c r="F173" s="178" t="s">
        <v>224</v>
      </c>
      <c r="G173" s="178" t="s">
        <v>28</v>
      </c>
      <c r="H173" s="178" t="s">
        <v>55</v>
      </c>
      <c r="I173" s="178">
        <v>74</v>
      </c>
    </row>
    <row r="174" spans="1:9" x14ac:dyDescent="0.25">
      <c r="A174" s="178" t="s">
        <v>2698</v>
      </c>
      <c r="B174" s="178" t="s">
        <v>2848</v>
      </c>
      <c r="C174" s="178" t="s">
        <v>2847</v>
      </c>
      <c r="D174" s="178">
        <v>15800</v>
      </c>
      <c r="E174" s="179">
        <v>32752</v>
      </c>
      <c r="F174" s="178" t="s">
        <v>224</v>
      </c>
      <c r="G174" s="178" t="s">
        <v>28</v>
      </c>
      <c r="H174" s="178" t="s">
        <v>55</v>
      </c>
      <c r="I174" s="178">
        <v>74</v>
      </c>
    </row>
    <row r="175" spans="1:9" x14ac:dyDescent="0.25">
      <c r="A175" s="178" t="s">
        <v>2698</v>
      </c>
      <c r="B175" s="178" t="s">
        <v>2848</v>
      </c>
      <c r="C175" s="178" t="s">
        <v>2847</v>
      </c>
      <c r="D175" s="178">
        <v>97752</v>
      </c>
      <c r="E175" s="179">
        <v>32752</v>
      </c>
      <c r="F175" s="178" t="s">
        <v>224</v>
      </c>
      <c r="G175" s="178" t="s">
        <v>28</v>
      </c>
      <c r="H175" s="178" t="s">
        <v>56</v>
      </c>
      <c r="I175" s="178">
        <v>74</v>
      </c>
    </row>
    <row r="176" spans="1:9" x14ac:dyDescent="0.25">
      <c r="A176" s="178" t="s">
        <v>2698</v>
      </c>
      <c r="B176" s="178" t="s">
        <v>2848</v>
      </c>
      <c r="C176" s="178" t="s">
        <v>2847</v>
      </c>
      <c r="D176" s="178">
        <v>48036</v>
      </c>
      <c r="E176" s="179">
        <v>32752</v>
      </c>
      <c r="F176" s="178" t="s">
        <v>224</v>
      </c>
      <c r="G176" s="178" t="s">
        <v>28</v>
      </c>
      <c r="H176" s="178" t="s">
        <v>56</v>
      </c>
      <c r="I176" s="178">
        <v>74</v>
      </c>
    </row>
    <row r="177" spans="1:9" x14ac:dyDescent="0.25">
      <c r="A177" s="178" t="s">
        <v>2698</v>
      </c>
      <c r="B177" s="178" t="s">
        <v>2846</v>
      </c>
      <c r="C177" s="178" t="s">
        <v>2845</v>
      </c>
      <c r="D177" s="178">
        <v>2523</v>
      </c>
      <c r="E177" s="179">
        <v>37500</v>
      </c>
      <c r="F177" s="178" t="s">
        <v>224</v>
      </c>
      <c r="G177" s="178" t="s">
        <v>28</v>
      </c>
      <c r="H177" s="178" t="s">
        <v>55</v>
      </c>
      <c r="I177" s="178">
        <v>48</v>
      </c>
    </row>
    <row r="178" spans="1:9" x14ac:dyDescent="0.25">
      <c r="A178" s="178" t="s">
        <v>2698</v>
      </c>
      <c r="B178" s="178" t="s">
        <v>2846</v>
      </c>
      <c r="C178" s="178" t="s">
        <v>2845</v>
      </c>
      <c r="D178" s="178">
        <v>9660</v>
      </c>
      <c r="E178" s="179">
        <v>42614</v>
      </c>
      <c r="F178" s="178" t="s">
        <v>224</v>
      </c>
      <c r="G178" s="178" t="s">
        <v>28</v>
      </c>
      <c r="H178" s="178" t="s">
        <v>55</v>
      </c>
      <c r="I178" s="178">
        <v>48</v>
      </c>
    </row>
    <row r="179" spans="1:9" x14ac:dyDescent="0.25">
      <c r="A179" s="178" t="s">
        <v>2698</v>
      </c>
      <c r="B179" s="178" t="s">
        <v>2846</v>
      </c>
      <c r="C179" s="178" t="s">
        <v>2845</v>
      </c>
      <c r="D179" s="178">
        <v>68216</v>
      </c>
      <c r="E179" s="179">
        <v>26543</v>
      </c>
      <c r="F179" s="178" t="s">
        <v>224</v>
      </c>
      <c r="G179" s="178" t="s">
        <v>28</v>
      </c>
      <c r="H179" s="178" t="s">
        <v>54</v>
      </c>
      <c r="I179" s="178">
        <v>48</v>
      </c>
    </row>
    <row r="180" spans="1:9" x14ac:dyDescent="0.25">
      <c r="A180" s="178" t="s">
        <v>2698</v>
      </c>
      <c r="B180" s="178" t="s">
        <v>2844</v>
      </c>
      <c r="C180" s="178" t="s">
        <v>1177</v>
      </c>
      <c r="D180" s="178">
        <v>89998</v>
      </c>
      <c r="E180" s="179">
        <v>40787</v>
      </c>
      <c r="F180" s="178" t="s">
        <v>224</v>
      </c>
      <c r="G180" s="178" t="s">
        <v>28</v>
      </c>
      <c r="H180" s="178" t="s">
        <v>54</v>
      </c>
      <c r="I180" s="178">
        <v>2557</v>
      </c>
    </row>
    <row r="181" spans="1:9" x14ac:dyDescent="0.25">
      <c r="A181" s="178" t="s">
        <v>2698</v>
      </c>
      <c r="B181" s="178" t="s">
        <v>2843</v>
      </c>
      <c r="C181" s="178" t="s">
        <v>2842</v>
      </c>
      <c r="D181" s="178">
        <v>10896</v>
      </c>
      <c r="E181" s="179">
        <v>28734</v>
      </c>
      <c r="F181" s="178" t="s">
        <v>224</v>
      </c>
      <c r="G181" s="178" t="s">
        <v>28</v>
      </c>
      <c r="H181" s="178" t="s">
        <v>56</v>
      </c>
      <c r="I181" s="178">
        <v>51</v>
      </c>
    </row>
    <row r="182" spans="1:9" x14ac:dyDescent="0.25">
      <c r="A182" s="178" t="s">
        <v>2698</v>
      </c>
      <c r="B182" s="178" t="s">
        <v>2843</v>
      </c>
      <c r="C182" s="178" t="s">
        <v>2842</v>
      </c>
      <c r="D182" s="178">
        <v>47249</v>
      </c>
      <c r="E182" s="179">
        <v>29465</v>
      </c>
      <c r="F182" s="178" t="s">
        <v>224</v>
      </c>
      <c r="G182" s="178" t="s">
        <v>28</v>
      </c>
      <c r="H182" s="178" t="s">
        <v>56</v>
      </c>
      <c r="I182" s="178">
        <v>51</v>
      </c>
    </row>
    <row r="183" spans="1:9" x14ac:dyDescent="0.25">
      <c r="A183" s="178" t="s">
        <v>2698</v>
      </c>
      <c r="B183" s="178" t="s">
        <v>2843</v>
      </c>
      <c r="C183" s="178" t="s">
        <v>2842</v>
      </c>
      <c r="D183" s="178">
        <v>26530</v>
      </c>
      <c r="E183" s="179">
        <v>36892</v>
      </c>
      <c r="F183" s="178" t="s">
        <v>224</v>
      </c>
      <c r="G183" s="178" t="s">
        <v>28</v>
      </c>
      <c r="H183" s="178" t="s">
        <v>56</v>
      </c>
      <c r="I183" s="178">
        <v>51</v>
      </c>
    </row>
    <row r="184" spans="1:9" x14ac:dyDescent="0.25">
      <c r="A184" s="178" t="s">
        <v>2698</v>
      </c>
      <c r="B184" s="178" t="s">
        <v>2843</v>
      </c>
      <c r="C184" s="178" t="s">
        <v>2842</v>
      </c>
      <c r="D184" s="178">
        <v>99835</v>
      </c>
      <c r="E184" s="179">
        <v>17168</v>
      </c>
      <c r="F184" s="178" t="s">
        <v>224</v>
      </c>
      <c r="G184" s="178" t="s">
        <v>28</v>
      </c>
      <c r="H184" s="178" t="s">
        <v>55</v>
      </c>
      <c r="I184" s="178">
        <v>51</v>
      </c>
    </row>
    <row r="185" spans="1:9" x14ac:dyDescent="0.25">
      <c r="A185" s="178" t="s">
        <v>2698</v>
      </c>
      <c r="B185" s="178" t="s">
        <v>2843</v>
      </c>
      <c r="C185" s="178" t="s">
        <v>2842</v>
      </c>
      <c r="D185" s="178">
        <v>120376</v>
      </c>
      <c r="E185" s="179">
        <v>27760</v>
      </c>
      <c r="F185" s="178" t="s">
        <v>224</v>
      </c>
      <c r="G185" s="178" t="s">
        <v>28</v>
      </c>
      <c r="H185" s="178" t="s">
        <v>55</v>
      </c>
      <c r="I185" s="178">
        <v>51</v>
      </c>
    </row>
    <row r="186" spans="1:9" x14ac:dyDescent="0.25">
      <c r="A186" s="178" t="s">
        <v>2698</v>
      </c>
      <c r="B186" s="178" t="s">
        <v>2843</v>
      </c>
      <c r="C186" s="178" t="s">
        <v>2842</v>
      </c>
      <c r="D186" s="178">
        <v>62751</v>
      </c>
      <c r="E186" s="179">
        <v>20333</v>
      </c>
      <c r="F186" s="178" t="s">
        <v>224</v>
      </c>
      <c r="G186" s="178" t="s">
        <v>28</v>
      </c>
      <c r="H186" s="178" t="s">
        <v>55</v>
      </c>
      <c r="I186" s="178">
        <v>51</v>
      </c>
    </row>
    <row r="187" spans="1:9" x14ac:dyDescent="0.25">
      <c r="A187" s="178" t="s">
        <v>2698</v>
      </c>
      <c r="B187" s="178" t="s">
        <v>2843</v>
      </c>
      <c r="C187" s="178" t="s">
        <v>2842</v>
      </c>
      <c r="D187" s="178">
        <v>33943</v>
      </c>
      <c r="E187" s="179">
        <v>42736</v>
      </c>
      <c r="F187" s="178" t="s">
        <v>224</v>
      </c>
      <c r="G187" s="178" t="s">
        <v>28</v>
      </c>
      <c r="H187" s="178" t="s">
        <v>56</v>
      </c>
      <c r="I187" s="178">
        <v>51</v>
      </c>
    </row>
    <row r="188" spans="1:9" x14ac:dyDescent="0.25">
      <c r="A188" s="178" t="s">
        <v>2698</v>
      </c>
      <c r="B188" s="178" t="s">
        <v>2841</v>
      </c>
      <c r="C188" s="178" t="s">
        <v>2840</v>
      </c>
      <c r="D188" s="178">
        <v>634</v>
      </c>
      <c r="E188" s="179">
        <v>39326</v>
      </c>
      <c r="F188" s="178" t="s">
        <v>224</v>
      </c>
      <c r="G188" s="178" t="s">
        <v>28</v>
      </c>
      <c r="H188" s="178" t="s">
        <v>55</v>
      </c>
      <c r="I188" s="178">
        <v>102</v>
      </c>
    </row>
    <row r="189" spans="1:9" x14ac:dyDescent="0.25">
      <c r="A189" s="178" t="s">
        <v>2698</v>
      </c>
      <c r="B189" s="178" t="s">
        <v>2841</v>
      </c>
      <c r="C189" s="178" t="s">
        <v>2840</v>
      </c>
      <c r="D189" s="178">
        <v>8995</v>
      </c>
      <c r="E189" s="179">
        <v>42005</v>
      </c>
      <c r="F189" s="178" t="s">
        <v>224</v>
      </c>
      <c r="G189" s="178" t="s">
        <v>28</v>
      </c>
      <c r="H189" s="178" t="s">
        <v>55</v>
      </c>
      <c r="I189" s="178">
        <v>102</v>
      </c>
    </row>
    <row r="190" spans="1:9" x14ac:dyDescent="0.25">
      <c r="A190" s="178" t="s">
        <v>2698</v>
      </c>
      <c r="B190" s="178" t="s">
        <v>2841</v>
      </c>
      <c r="C190" s="178" t="s">
        <v>2840</v>
      </c>
      <c r="D190" s="178">
        <v>17363</v>
      </c>
      <c r="E190" s="179">
        <v>44075</v>
      </c>
      <c r="F190" s="178" t="s">
        <v>224</v>
      </c>
      <c r="G190" s="178" t="s">
        <v>28</v>
      </c>
      <c r="H190" s="178" t="s">
        <v>55</v>
      </c>
      <c r="I190" s="178">
        <v>102</v>
      </c>
    </row>
    <row r="191" spans="1:9" x14ac:dyDescent="0.25">
      <c r="A191" s="178" t="s">
        <v>2698</v>
      </c>
      <c r="B191" s="178" t="s">
        <v>2841</v>
      </c>
      <c r="C191" s="178" t="s">
        <v>2840</v>
      </c>
      <c r="D191" s="178">
        <v>43641</v>
      </c>
      <c r="E191" s="179">
        <v>22890</v>
      </c>
      <c r="F191" s="178" t="s">
        <v>224</v>
      </c>
      <c r="G191" s="178" t="s">
        <v>28</v>
      </c>
      <c r="H191" s="178" t="s">
        <v>54</v>
      </c>
      <c r="I191" s="178">
        <v>102</v>
      </c>
    </row>
    <row r="192" spans="1:9" x14ac:dyDescent="0.25">
      <c r="A192" s="178" t="s">
        <v>2698</v>
      </c>
      <c r="B192" s="178" t="s">
        <v>2839</v>
      </c>
      <c r="C192" s="178" t="s">
        <v>2838</v>
      </c>
      <c r="D192" s="178">
        <v>75065</v>
      </c>
      <c r="E192" s="179">
        <v>36892</v>
      </c>
      <c r="F192" s="178" t="s">
        <v>224</v>
      </c>
      <c r="G192" s="178" t="s">
        <v>28</v>
      </c>
      <c r="H192" s="178" t="s">
        <v>55</v>
      </c>
      <c r="I192" s="178">
        <v>95</v>
      </c>
    </row>
    <row r="193" spans="1:9" x14ac:dyDescent="0.25">
      <c r="A193" s="178" t="s">
        <v>2698</v>
      </c>
      <c r="B193" s="178" t="s">
        <v>2837</v>
      </c>
      <c r="C193" s="178" t="s">
        <v>2836</v>
      </c>
      <c r="D193" s="178">
        <v>35006</v>
      </c>
      <c r="E193" s="179">
        <v>43466</v>
      </c>
      <c r="F193" s="178" t="s">
        <v>224</v>
      </c>
      <c r="G193" s="178" t="s">
        <v>28</v>
      </c>
      <c r="H193" s="178" t="s">
        <v>56</v>
      </c>
      <c r="I193" s="178">
        <v>46</v>
      </c>
    </row>
    <row r="194" spans="1:9" x14ac:dyDescent="0.25">
      <c r="A194" s="178" t="s">
        <v>2698</v>
      </c>
      <c r="B194" s="178" t="s">
        <v>2837</v>
      </c>
      <c r="C194" s="178" t="s">
        <v>2836</v>
      </c>
      <c r="D194" s="178">
        <v>63675</v>
      </c>
      <c r="E194" s="179">
        <v>43709</v>
      </c>
      <c r="F194" s="178" t="s">
        <v>224</v>
      </c>
      <c r="G194" s="178" t="s">
        <v>28</v>
      </c>
      <c r="H194" s="178" t="s">
        <v>55</v>
      </c>
      <c r="I194" s="178">
        <v>46</v>
      </c>
    </row>
    <row r="195" spans="1:9" x14ac:dyDescent="0.25">
      <c r="A195" s="178" t="s">
        <v>2698</v>
      </c>
      <c r="B195" s="178" t="s">
        <v>2835</v>
      </c>
      <c r="C195" s="178" t="s">
        <v>2834</v>
      </c>
      <c r="D195" s="178">
        <v>45885</v>
      </c>
      <c r="E195" s="179">
        <v>24473</v>
      </c>
      <c r="F195" s="178" t="s">
        <v>224</v>
      </c>
      <c r="G195" s="178" t="s">
        <v>28</v>
      </c>
      <c r="H195" s="178" t="s">
        <v>54</v>
      </c>
      <c r="I195" s="178">
        <v>150</v>
      </c>
    </row>
    <row r="196" spans="1:9" x14ac:dyDescent="0.25">
      <c r="A196" s="178" t="s">
        <v>2698</v>
      </c>
      <c r="B196" s="178" t="s">
        <v>2833</v>
      </c>
      <c r="C196" s="178" t="s">
        <v>2832</v>
      </c>
      <c r="D196" s="178">
        <v>28340</v>
      </c>
      <c r="E196" s="179">
        <v>40422</v>
      </c>
      <c r="F196" s="178" t="s">
        <v>224</v>
      </c>
      <c r="G196" s="178" t="s">
        <v>28</v>
      </c>
      <c r="H196" s="178" t="s">
        <v>56</v>
      </c>
      <c r="I196" s="178">
        <v>117</v>
      </c>
    </row>
    <row r="197" spans="1:9" x14ac:dyDescent="0.25">
      <c r="A197" s="178" t="s">
        <v>2698</v>
      </c>
      <c r="B197" s="178" t="s">
        <v>2833</v>
      </c>
      <c r="C197" s="178" t="s">
        <v>2832</v>
      </c>
      <c r="D197" s="178">
        <v>8613</v>
      </c>
      <c r="E197" s="179">
        <v>40422</v>
      </c>
      <c r="F197" s="178" t="s">
        <v>224</v>
      </c>
      <c r="G197" s="178" t="s">
        <v>28</v>
      </c>
      <c r="H197" s="178" t="s">
        <v>55</v>
      </c>
      <c r="I197" s="178">
        <v>117</v>
      </c>
    </row>
    <row r="198" spans="1:9" x14ac:dyDescent="0.25">
      <c r="A198" s="178" t="s">
        <v>2698</v>
      </c>
      <c r="B198" s="178" t="s">
        <v>2833</v>
      </c>
      <c r="C198" s="178" t="s">
        <v>2832</v>
      </c>
      <c r="D198" s="178">
        <v>2408</v>
      </c>
      <c r="E198" s="179">
        <v>36770</v>
      </c>
      <c r="F198" s="178" t="s">
        <v>224</v>
      </c>
      <c r="G198" s="178" t="s">
        <v>28</v>
      </c>
      <c r="H198" s="178" t="s">
        <v>55</v>
      </c>
      <c r="I198" s="178">
        <v>117</v>
      </c>
    </row>
    <row r="199" spans="1:9" x14ac:dyDescent="0.25">
      <c r="A199" s="178" t="s">
        <v>2698</v>
      </c>
      <c r="B199" s="178" t="s">
        <v>2833</v>
      </c>
      <c r="C199" s="178" t="s">
        <v>2832</v>
      </c>
      <c r="D199" s="178">
        <v>1415</v>
      </c>
      <c r="E199" s="179">
        <v>35309</v>
      </c>
      <c r="F199" s="178" t="s">
        <v>224</v>
      </c>
      <c r="G199" s="178" t="s">
        <v>28</v>
      </c>
      <c r="H199" s="178" t="s">
        <v>55</v>
      </c>
      <c r="I199" s="178">
        <v>117</v>
      </c>
    </row>
    <row r="200" spans="1:9" x14ac:dyDescent="0.25">
      <c r="A200" s="178" t="s">
        <v>2698</v>
      </c>
      <c r="B200" s="178" t="s">
        <v>2833</v>
      </c>
      <c r="C200" s="178" t="s">
        <v>2832</v>
      </c>
      <c r="D200" s="178">
        <v>42127</v>
      </c>
      <c r="E200" s="179">
        <v>25812</v>
      </c>
      <c r="F200" s="178" t="s">
        <v>224</v>
      </c>
      <c r="G200" s="178" t="s">
        <v>28</v>
      </c>
      <c r="H200" s="178" t="s">
        <v>54</v>
      </c>
      <c r="I200" s="178">
        <v>117</v>
      </c>
    </row>
    <row r="201" spans="1:9" x14ac:dyDescent="0.25">
      <c r="A201" s="178" t="s">
        <v>2698</v>
      </c>
      <c r="B201" s="178" t="s">
        <v>2831</v>
      </c>
      <c r="C201" s="178" t="s">
        <v>2830</v>
      </c>
      <c r="D201" s="178">
        <v>66746</v>
      </c>
      <c r="E201" s="179">
        <v>35796</v>
      </c>
      <c r="F201" s="178" t="s">
        <v>224</v>
      </c>
      <c r="G201" s="178" t="s">
        <v>28</v>
      </c>
      <c r="H201" s="178" t="s">
        <v>54</v>
      </c>
      <c r="I201" s="178">
        <v>120</v>
      </c>
    </row>
    <row r="202" spans="1:9" x14ac:dyDescent="0.25">
      <c r="A202" s="178" t="s">
        <v>2698</v>
      </c>
      <c r="B202" s="178" t="s">
        <v>2831</v>
      </c>
      <c r="C202" s="178" t="s">
        <v>2830</v>
      </c>
      <c r="D202" s="178">
        <v>6447</v>
      </c>
      <c r="E202" s="179">
        <v>42248</v>
      </c>
      <c r="F202" s="178" t="s">
        <v>224</v>
      </c>
      <c r="G202" s="178" t="s">
        <v>28</v>
      </c>
      <c r="H202" s="178" t="s">
        <v>55</v>
      </c>
      <c r="I202" s="178">
        <v>120</v>
      </c>
    </row>
    <row r="203" spans="1:9" x14ac:dyDescent="0.25">
      <c r="A203" s="178" t="s">
        <v>2698</v>
      </c>
      <c r="B203" s="178" t="s">
        <v>2829</v>
      </c>
      <c r="C203" s="178" t="s">
        <v>2828</v>
      </c>
      <c r="D203" s="178">
        <v>98879</v>
      </c>
      <c r="E203" s="179">
        <v>43709</v>
      </c>
      <c r="F203" s="178" t="s">
        <v>224</v>
      </c>
      <c r="G203" s="178" t="s">
        <v>28</v>
      </c>
      <c r="H203" s="178" t="s">
        <v>238</v>
      </c>
      <c r="I203" s="178">
        <v>47</v>
      </c>
    </row>
    <row r="204" spans="1:9" x14ac:dyDescent="0.25">
      <c r="A204" s="178" t="s">
        <v>2698</v>
      </c>
      <c r="B204" s="178" t="s">
        <v>2827</v>
      </c>
      <c r="C204" s="178" t="s">
        <v>2826</v>
      </c>
      <c r="D204" s="178">
        <v>3379</v>
      </c>
      <c r="E204" s="179">
        <v>42248</v>
      </c>
      <c r="F204" s="178" t="s">
        <v>224</v>
      </c>
      <c r="G204" s="178" t="s">
        <v>28</v>
      </c>
      <c r="H204" s="178" t="s">
        <v>55</v>
      </c>
      <c r="I204" s="178">
        <v>165</v>
      </c>
    </row>
    <row r="205" spans="1:9" x14ac:dyDescent="0.25">
      <c r="A205" s="178" t="s">
        <v>2698</v>
      </c>
      <c r="B205" s="178" t="s">
        <v>2827</v>
      </c>
      <c r="C205" s="178" t="s">
        <v>2826</v>
      </c>
      <c r="D205" s="178">
        <v>27393</v>
      </c>
      <c r="E205" s="179">
        <v>36039</v>
      </c>
      <c r="F205" s="178" t="s">
        <v>224</v>
      </c>
      <c r="G205" s="178" t="s">
        <v>28</v>
      </c>
      <c r="H205" s="178" t="s">
        <v>55</v>
      </c>
      <c r="I205" s="178">
        <v>165</v>
      </c>
    </row>
    <row r="206" spans="1:9" x14ac:dyDescent="0.25">
      <c r="A206" s="178" t="s">
        <v>2698</v>
      </c>
      <c r="B206" s="178" t="s">
        <v>2827</v>
      </c>
      <c r="C206" s="178" t="s">
        <v>2826</v>
      </c>
      <c r="D206" s="178">
        <v>18000</v>
      </c>
      <c r="E206" s="179">
        <v>36039</v>
      </c>
      <c r="F206" s="178" t="s">
        <v>224</v>
      </c>
      <c r="G206" s="178" t="s">
        <v>28</v>
      </c>
      <c r="H206" s="178" t="s">
        <v>56</v>
      </c>
      <c r="I206" s="178">
        <v>165</v>
      </c>
    </row>
    <row r="207" spans="1:9" x14ac:dyDescent="0.25">
      <c r="A207" s="178" t="s">
        <v>2698</v>
      </c>
      <c r="B207" s="178" t="s">
        <v>2825</v>
      </c>
      <c r="C207" s="178" t="s">
        <v>2824</v>
      </c>
      <c r="D207" s="178">
        <v>25265</v>
      </c>
      <c r="E207" s="179">
        <v>40057</v>
      </c>
      <c r="F207" s="178" t="s">
        <v>224</v>
      </c>
      <c r="G207" s="178" t="s">
        <v>28</v>
      </c>
      <c r="H207" s="178" t="s">
        <v>56</v>
      </c>
      <c r="I207" s="178">
        <v>164</v>
      </c>
    </row>
    <row r="208" spans="1:9" x14ac:dyDescent="0.25">
      <c r="A208" s="178" t="s">
        <v>2698</v>
      </c>
      <c r="B208" s="178" t="s">
        <v>2825</v>
      </c>
      <c r="C208" s="178" t="s">
        <v>2824</v>
      </c>
      <c r="D208" s="178">
        <v>10869</v>
      </c>
      <c r="E208" s="179">
        <v>40057</v>
      </c>
      <c r="F208" s="178" t="s">
        <v>224</v>
      </c>
      <c r="G208" s="178" t="s">
        <v>28</v>
      </c>
      <c r="H208" s="178" t="s">
        <v>56</v>
      </c>
      <c r="I208" s="178">
        <v>164</v>
      </c>
    </row>
    <row r="209" spans="1:9" x14ac:dyDescent="0.25">
      <c r="A209" s="178" t="s">
        <v>2698</v>
      </c>
      <c r="B209" s="178" t="s">
        <v>2825</v>
      </c>
      <c r="C209" s="178" t="s">
        <v>2824</v>
      </c>
      <c r="D209" s="178">
        <v>27288</v>
      </c>
      <c r="E209" s="179">
        <v>40057</v>
      </c>
      <c r="F209" s="178" t="s">
        <v>224</v>
      </c>
      <c r="G209" s="178" t="s">
        <v>28</v>
      </c>
      <c r="H209" s="178" t="s">
        <v>55</v>
      </c>
      <c r="I209" s="178">
        <v>164</v>
      </c>
    </row>
    <row r="210" spans="1:9" x14ac:dyDescent="0.25">
      <c r="A210" s="178" t="s">
        <v>2698</v>
      </c>
      <c r="B210" s="178" t="s">
        <v>2823</v>
      </c>
      <c r="C210" s="178" t="s">
        <v>2822</v>
      </c>
      <c r="D210" s="178">
        <v>7583</v>
      </c>
      <c r="E210" s="179">
        <v>35309</v>
      </c>
      <c r="F210" s="178" t="s">
        <v>224</v>
      </c>
      <c r="G210" s="178" t="s">
        <v>28</v>
      </c>
      <c r="H210" s="178" t="s">
        <v>56</v>
      </c>
      <c r="I210" s="178">
        <v>121</v>
      </c>
    </row>
    <row r="211" spans="1:9" x14ac:dyDescent="0.25">
      <c r="A211" s="178" t="s">
        <v>2698</v>
      </c>
      <c r="B211" s="178" t="s">
        <v>2823</v>
      </c>
      <c r="C211" s="178" t="s">
        <v>2822</v>
      </c>
      <c r="D211" s="178">
        <v>184000</v>
      </c>
      <c r="E211" s="179">
        <v>35309</v>
      </c>
      <c r="F211" s="178" t="s">
        <v>224</v>
      </c>
      <c r="G211" s="178" t="s">
        <v>28</v>
      </c>
      <c r="H211" s="178" t="s">
        <v>56</v>
      </c>
      <c r="I211" s="178">
        <v>121</v>
      </c>
    </row>
    <row r="212" spans="1:9" x14ac:dyDescent="0.25">
      <c r="A212" s="178" t="s">
        <v>2698</v>
      </c>
      <c r="B212" s="178" t="s">
        <v>2821</v>
      </c>
      <c r="C212" s="178" t="s">
        <v>2820</v>
      </c>
      <c r="D212" s="178">
        <v>10036</v>
      </c>
      <c r="E212" s="179">
        <v>43831</v>
      </c>
      <c r="F212" s="178" t="s">
        <v>224</v>
      </c>
      <c r="G212" s="178" t="s">
        <v>28</v>
      </c>
      <c r="H212" s="178" t="s">
        <v>55</v>
      </c>
      <c r="I212" s="178">
        <v>39</v>
      </c>
    </row>
    <row r="213" spans="1:9" x14ac:dyDescent="0.25">
      <c r="A213" s="178" t="s">
        <v>2698</v>
      </c>
      <c r="B213" s="178" t="s">
        <v>2821</v>
      </c>
      <c r="C213" s="178" t="s">
        <v>2820</v>
      </c>
      <c r="D213" s="178">
        <v>34038</v>
      </c>
      <c r="E213" s="179">
        <v>25934</v>
      </c>
      <c r="F213" s="178" t="s">
        <v>224</v>
      </c>
      <c r="G213" s="178" t="s">
        <v>28</v>
      </c>
      <c r="H213" s="178" t="s">
        <v>54</v>
      </c>
      <c r="I213" s="178">
        <v>39</v>
      </c>
    </row>
    <row r="214" spans="1:9" x14ac:dyDescent="0.25">
      <c r="A214" s="178" t="s">
        <v>2698</v>
      </c>
      <c r="B214" s="178" t="s">
        <v>2821</v>
      </c>
      <c r="C214" s="178" t="s">
        <v>2820</v>
      </c>
      <c r="D214" s="178">
        <v>36606</v>
      </c>
      <c r="E214" s="179">
        <v>40787</v>
      </c>
      <c r="F214" s="178" t="s">
        <v>224</v>
      </c>
      <c r="G214" s="178" t="s">
        <v>28</v>
      </c>
      <c r="H214" s="178" t="s">
        <v>56</v>
      </c>
      <c r="I214" s="178">
        <v>39</v>
      </c>
    </row>
    <row r="215" spans="1:9" x14ac:dyDescent="0.25">
      <c r="A215" s="178" t="s">
        <v>2698</v>
      </c>
      <c r="B215" s="178" t="s">
        <v>2821</v>
      </c>
      <c r="C215" s="178" t="s">
        <v>2820</v>
      </c>
      <c r="D215" s="178">
        <v>1038</v>
      </c>
      <c r="E215" s="179">
        <v>37987</v>
      </c>
      <c r="F215" s="178" t="s">
        <v>224</v>
      </c>
      <c r="G215" s="178" t="s">
        <v>28</v>
      </c>
      <c r="H215" s="178" t="s">
        <v>55</v>
      </c>
      <c r="I215" s="178">
        <v>39</v>
      </c>
    </row>
    <row r="216" spans="1:9" x14ac:dyDescent="0.25">
      <c r="A216" s="178" t="s">
        <v>2698</v>
      </c>
      <c r="B216" s="178" t="s">
        <v>2819</v>
      </c>
      <c r="C216" s="178" t="s">
        <v>2818</v>
      </c>
      <c r="D216" s="178">
        <v>84588</v>
      </c>
      <c r="E216" s="179">
        <v>42005</v>
      </c>
      <c r="F216" s="178" t="s">
        <v>224</v>
      </c>
      <c r="G216" s="178" t="s">
        <v>28</v>
      </c>
      <c r="H216" s="178" t="s">
        <v>238</v>
      </c>
      <c r="I216" s="178">
        <v>55</v>
      </c>
    </row>
    <row r="217" spans="1:9" x14ac:dyDescent="0.25">
      <c r="A217" s="178" t="s">
        <v>2698</v>
      </c>
      <c r="B217" s="178" t="s">
        <v>2817</v>
      </c>
      <c r="C217" s="178" t="s">
        <v>2816</v>
      </c>
      <c r="D217" s="178">
        <v>211620</v>
      </c>
      <c r="E217" s="179">
        <v>24716</v>
      </c>
      <c r="F217" s="178" t="s">
        <v>224</v>
      </c>
      <c r="G217" s="178" t="s">
        <v>28</v>
      </c>
      <c r="H217" s="178" t="s">
        <v>54</v>
      </c>
      <c r="I217" s="178">
        <v>116</v>
      </c>
    </row>
    <row r="218" spans="1:9" x14ac:dyDescent="0.25">
      <c r="A218" s="178" t="s">
        <v>2698</v>
      </c>
      <c r="B218" s="178" t="s">
        <v>2815</v>
      </c>
      <c r="C218" s="178" t="s">
        <v>2814</v>
      </c>
      <c r="D218" s="178">
        <v>52239</v>
      </c>
      <c r="E218" s="179">
        <v>42005</v>
      </c>
      <c r="F218" s="178" t="s">
        <v>224</v>
      </c>
      <c r="G218" s="178" t="s">
        <v>28</v>
      </c>
      <c r="H218" s="178" t="s">
        <v>56</v>
      </c>
      <c r="I218" s="178">
        <v>38</v>
      </c>
    </row>
    <row r="219" spans="1:9" x14ac:dyDescent="0.25">
      <c r="A219" s="178" t="s">
        <v>2698</v>
      </c>
      <c r="B219" s="178" t="s">
        <v>2815</v>
      </c>
      <c r="C219" s="178" t="s">
        <v>2814</v>
      </c>
      <c r="D219" s="178">
        <v>117761</v>
      </c>
      <c r="E219" s="179">
        <v>27273</v>
      </c>
      <c r="F219" s="178" t="s">
        <v>224</v>
      </c>
      <c r="G219" s="178" t="s">
        <v>28</v>
      </c>
      <c r="H219" s="178" t="s">
        <v>54</v>
      </c>
      <c r="I219" s="178">
        <v>38</v>
      </c>
    </row>
    <row r="220" spans="1:9" x14ac:dyDescent="0.25">
      <c r="A220" s="178" t="s">
        <v>2698</v>
      </c>
      <c r="B220" s="178" t="s">
        <v>2813</v>
      </c>
      <c r="C220" s="178" t="s">
        <v>2812</v>
      </c>
      <c r="D220" s="178">
        <v>62894</v>
      </c>
      <c r="E220" s="179">
        <v>43466</v>
      </c>
      <c r="F220" s="178" t="s">
        <v>224</v>
      </c>
      <c r="G220" s="178" t="s">
        <v>28</v>
      </c>
      <c r="H220" s="178" t="s">
        <v>56</v>
      </c>
      <c r="I220" s="178">
        <v>103</v>
      </c>
    </row>
    <row r="221" spans="1:9" x14ac:dyDescent="0.25">
      <c r="A221" s="178" t="s">
        <v>2698</v>
      </c>
      <c r="B221" s="178" t="s">
        <v>2813</v>
      </c>
      <c r="C221" s="178" t="s">
        <v>2812</v>
      </c>
      <c r="D221" s="178">
        <v>8682</v>
      </c>
      <c r="E221" s="179">
        <v>43709</v>
      </c>
      <c r="F221" s="178" t="s">
        <v>224</v>
      </c>
      <c r="G221" s="178" t="s">
        <v>28</v>
      </c>
      <c r="H221" s="178" t="s">
        <v>55</v>
      </c>
      <c r="I221" s="178">
        <v>103</v>
      </c>
    </row>
    <row r="222" spans="1:9" x14ac:dyDescent="0.25">
      <c r="A222" s="178" t="s">
        <v>2698</v>
      </c>
      <c r="B222" s="178" t="s">
        <v>2811</v>
      </c>
      <c r="C222" s="178" t="s">
        <v>2810</v>
      </c>
      <c r="D222" s="178">
        <v>9856</v>
      </c>
      <c r="E222" s="179">
        <v>41883</v>
      </c>
      <c r="F222" s="178" t="s">
        <v>224</v>
      </c>
      <c r="G222" s="178" t="s">
        <v>28</v>
      </c>
      <c r="H222" s="178" t="s">
        <v>55</v>
      </c>
      <c r="I222" s="178">
        <v>108</v>
      </c>
    </row>
    <row r="223" spans="1:9" x14ac:dyDescent="0.25">
      <c r="A223" s="178" t="s">
        <v>2698</v>
      </c>
      <c r="B223" s="178" t="s">
        <v>2811</v>
      </c>
      <c r="C223" s="178" t="s">
        <v>2810</v>
      </c>
      <c r="D223" s="178">
        <v>67111</v>
      </c>
      <c r="E223" s="179">
        <v>38353</v>
      </c>
      <c r="F223" s="178" t="s">
        <v>224</v>
      </c>
      <c r="G223" s="178" t="s">
        <v>28</v>
      </c>
      <c r="H223" s="178" t="s">
        <v>55</v>
      </c>
      <c r="I223" s="178">
        <v>108</v>
      </c>
    </row>
    <row r="224" spans="1:9" x14ac:dyDescent="0.25">
      <c r="A224" s="178" t="s">
        <v>2698</v>
      </c>
      <c r="B224" s="178" t="s">
        <v>2811</v>
      </c>
      <c r="C224" s="178" t="s">
        <v>2810</v>
      </c>
      <c r="D224" s="178">
        <v>4967</v>
      </c>
      <c r="E224" s="179">
        <v>43344</v>
      </c>
      <c r="F224" s="178" t="s">
        <v>224</v>
      </c>
      <c r="G224" s="178" t="s">
        <v>28</v>
      </c>
      <c r="H224" s="178" t="s">
        <v>55</v>
      </c>
      <c r="I224" s="178">
        <v>108</v>
      </c>
    </row>
    <row r="225" spans="1:9" x14ac:dyDescent="0.25">
      <c r="A225" s="178" t="s">
        <v>2698</v>
      </c>
      <c r="B225" s="178" t="s">
        <v>2809</v>
      </c>
      <c r="C225" s="178" t="s">
        <v>2808</v>
      </c>
      <c r="D225" s="178">
        <v>50318</v>
      </c>
      <c r="E225" s="179">
        <v>26177</v>
      </c>
      <c r="F225" s="178" t="s">
        <v>224</v>
      </c>
      <c r="G225" s="178" t="s">
        <v>28</v>
      </c>
      <c r="H225" s="178" t="s">
        <v>54</v>
      </c>
      <c r="I225" s="178">
        <v>170</v>
      </c>
    </row>
    <row r="226" spans="1:9" x14ac:dyDescent="0.25">
      <c r="A226" s="178" t="s">
        <v>2698</v>
      </c>
      <c r="B226" s="178" t="s">
        <v>2807</v>
      </c>
      <c r="C226" s="178" t="s">
        <v>2806</v>
      </c>
      <c r="D226" s="178">
        <v>154293</v>
      </c>
      <c r="E226" s="179">
        <v>38961</v>
      </c>
      <c r="F226" s="178" t="s">
        <v>224</v>
      </c>
      <c r="G226" s="178" t="s">
        <v>28</v>
      </c>
      <c r="H226" s="178" t="s">
        <v>55</v>
      </c>
      <c r="I226" s="178">
        <v>89</v>
      </c>
    </row>
    <row r="227" spans="1:9" x14ac:dyDescent="0.25">
      <c r="A227" s="178" t="s">
        <v>2698</v>
      </c>
      <c r="B227" s="178" t="s">
        <v>2805</v>
      </c>
      <c r="C227" s="178" t="s">
        <v>2804</v>
      </c>
      <c r="D227" s="178">
        <v>39257</v>
      </c>
      <c r="E227" s="179">
        <v>21429</v>
      </c>
      <c r="F227" s="178" t="s">
        <v>224</v>
      </c>
      <c r="G227" s="178" t="s">
        <v>28</v>
      </c>
      <c r="H227" s="178" t="s">
        <v>54</v>
      </c>
      <c r="I227" s="178">
        <v>154</v>
      </c>
    </row>
    <row r="228" spans="1:9" x14ac:dyDescent="0.25">
      <c r="A228" s="178" t="s">
        <v>2698</v>
      </c>
      <c r="B228" s="178" t="s">
        <v>2803</v>
      </c>
      <c r="C228" s="178" t="s">
        <v>2802</v>
      </c>
      <c r="D228" s="178">
        <v>6224</v>
      </c>
      <c r="E228" s="179">
        <v>41640</v>
      </c>
      <c r="F228" s="178" t="s">
        <v>224</v>
      </c>
      <c r="G228" s="178" t="s">
        <v>28</v>
      </c>
      <c r="H228" s="178" t="s">
        <v>55</v>
      </c>
      <c r="I228" s="178">
        <v>111</v>
      </c>
    </row>
    <row r="229" spans="1:9" x14ac:dyDescent="0.25">
      <c r="A229" s="178" t="s">
        <v>2698</v>
      </c>
      <c r="B229" s="178" t="s">
        <v>2803</v>
      </c>
      <c r="C229" s="178" t="s">
        <v>2802</v>
      </c>
      <c r="D229" s="178">
        <v>8973</v>
      </c>
      <c r="E229" s="179">
        <v>43709</v>
      </c>
      <c r="F229" s="178" t="s">
        <v>224</v>
      </c>
      <c r="G229" s="178" t="s">
        <v>28</v>
      </c>
      <c r="H229" s="178" t="s">
        <v>55</v>
      </c>
      <c r="I229" s="178">
        <v>111</v>
      </c>
    </row>
    <row r="230" spans="1:9" x14ac:dyDescent="0.25">
      <c r="A230" s="178" t="s">
        <v>2698</v>
      </c>
      <c r="B230" s="178" t="s">
        <v>2803</v>
      </c>
      <c r="C230" s="178" t="s">
        <v>2802</v>
      </c>
      <c r="D230" s="178">
        <v>46237</v>
      </c>
      <c r="E230" s="179">
        <v>23743</v>
      </c>
      <c r="F230" s="178" t="s">
        <v>224</v>
      </c>
      <c r="G230" s="178" t="s">
        <v>28</v>
      </c>
      <c r="H230" s="178" t="s">
        <v>54</v>
      </c>
      <c r="I230" s="178">
        <v>111</v>
      </c>
    </row>
    <row r="231" spans="1:9" x14ac:dyDescent="0.25">
      <c r="A231" s="178" t="s">
        <v>2698</v>
      </c>
      <c r="B231" s="178" t="s">
        <v>2801</v>
      </c>
      <c r="C231" s="178" t="s">
        <v>2800</v>
      </c>
      <c r="D231" s="178">
        <v>60648</v>
      </c>
      <c r="E231" s="179">
        <v>38596</v>
      </c>
      <c r="F231" s="178" t="s">
        <v>224</v>
      </c>
      <c r="G231" s="178" t="s">
        <v>28</v>
      </c>
      <c r="H231" s="178" t="s">
        <v>55</v>
      </c>
      <c r="I231" s="178">
        <v>149</v>
      </c>
    </row>
    <row r="232" spans="1:9" x14ac:dyDescent="0.25">
      <c r="A232" s="178" t="s">
        <v>2698</v>
      </c>
      <c r="B232" s="178" t="s">
        <v>2799</v>
      </c>
      <c r="C232" s="178" t="s">
        <v>2798</v>
      </c>
      <c r="D232" s="178">
        <v>74000</v>
      </c>
      <c r="E232" s="179">
        <v>35674</v>
      </c>
      <c r="F232" s="178" t="s">
        <v>224</v>
      </c>
      <c r="G232" s="178" t="s">
        <v>28</v>
      </c>
      <c r="H232" s="178" t="s">
        <v>55</v>
      </c>
      <c r="I232" s="178">
        <v>96</v>
      </c>
    </row>
    <row r="233" spans="1:9" x14ac:dyDescent="0.25">
      <c r="A233" s="178" t="s">
        <v>2698</v>
      </c>
      <c r="B233" s="178" t="s">
        <v>2797</v>
      </c>
      <c r="C233" s="178" t="s">
        <v>2796</v>
      </c>
      <c r="D233" s="178">
        <v>32023</v>
      </c>
      <c r="E233" s="179">
        <v>39692</v>
      </c>
      <c r="F233" s="178" t="s">
        <v>224</v>
      </c>
      <c r="G233" s="178" t="s">
        <v>28</v>
      </c>
      <c r="H233" s="178" t="s">
        <v>56</v>
      </c>
      <c r="I233" s="178">
        <v>44</v>
      </c>
    </row>
    <row r="234" spans="1:9" x14ac:dyDescent="0.25">
      <c r="A234" s="178" t="s">
        <v>2698</v>
      </c>
      <c r="B234" s="178" t="s">
        <v>2797</v>
      </c>
      <c r="C234" s="178" t="s">
        <v>2796</v>
      </c>
      <c r="D234" s="178">
        <v>243101</v>
      </c>
      <c r="E234" s="179">
        <v>28369</v>
      </c>
      <c r="F234" s="178" t="s">
        <v>224</v>
      </c>
      <c r="G234" s="178" t="s">
        <v>28</v>
      </c>
      <c r="H234" s="178" t="s">
        <v>54</v>
      </c>
      <c r="I234" s="178">
        <v>44</v>
      </c>
    </row>
    <row r="235" spans="1:9" x14ac:dyDescent="0.25">
      <c r="A235" s="178" t="s">
        <v>2698</v>
      </c>
      <c r="B235" s="178" t="s">
        <v>2797</v>
      </c>
      <c r="C235" s="178" t="s">
        <v>2796</v>
      </c>
      <c r="D235" s="178">
        <v>20242</v>
      </c>
      <c r="E235" s="179">
        <v>42370</v>
      </c>
      <c r="F235" s="178" t="s">
        <v>224</v>
      </c>
      <c r="G235" s="178" t="s">
        <v>28</v>
      </c>
      <c r="H235" s="178" t="s">
        <v>55</v>
      </c>
      <c r="I235" s="178">
        <v>44</v>
      </c>
    </row>
    <row r="236" spans="1:9" x14ac:dyDescent="0.25">
      <c r="A236" s="178" t="s">
        <v>2698</v>
      </c>
      <c r="B236" s="178" t="s">
        <v>2797</v>
      </c>
      <c r="C236" s="178" t="s">
        <v>2796</v>
      </c>
      <c r="D236" s="178">
        <v>55776</v>
      </c>
      <c r="E236" s="179">
        <v>42005</v>
      </c>
      <c r="F236" s="178" t="s">
        <v>224</v>
      </c>
      <c r="G236" s="178" t="s">
        <v>28</v>
      </c>
      <c r="H236" s="178" t="s">
        <v>56</v>
      </c>
      <c r="I236" s="178">
        <v>44</v>
      </c>
    </row>
    <row r="237" spans="1:9" x14ac:dyDescent="0.25">
      <c r="A237" s="178" t="s">
        <v>2698</v>
      </c>
      <c r="B237" s="178" t="s">
        <v>2795</v>
      </c>
      <c r="C237" s="178" t="s">
        <v>2794</v>
      </c>
      <c r="D237" s="178">
        <v>150000</v>
      </c>
      <c r="E237" s="179">
        <v>36039</v>
      </c>
      <c r="F237" s="178" t="s">
        <v>224</v>
      </c>
      <c r="G237" s="178" t="s">
        <v>28</v>
      </c>
      <c r="H237" s="178" t="s">
        <v>54</v>
      </c>
      <c r="I237" s="178">
        <v>133</v>
      </c>
    </row>
    <row r="238" spans="1:9" x14ac:dyDescent="0.25">
      <c r="A238" s="178" t="s">
        <v>2698</v>
      </c>
      <c r="B238" s="178" t="s">
        <v>2793</v>
      </c>
      <c r="C238" s="178" t="s">
        <v>2792</v>
      </c>
      <c r="D238" s="178">
        <v>6577</v>
      </c>
      <c r="E238" s="179">
        <v>43101</v>
      </c>
      <c r="F238" s="178" t="s">
        <v>224</v>
      </c>
      <c r="G238" s="178" t="s">
        <v>28</v>
      </c>
      <c r="H238" s="178" t="s">
        <v>55</v>
      </c>
      <c r="I238" s="178">
        <v>83</v>
      </c>
    </row>
    <row r="239" spans="1:9" x14ac:dyDescent="0.25">
      <c r="A239" s="178" t="s">
        <v>2698</v>
      </c>
      <c r="B239" s="178" t="s">
        <v>2793</v>
      </c>
      <c r="C239" s="178" t="s">
        <v>2792</v>
      </c>
      <c r="D239" s="178">
        <v>6775</v>
      </c>
      <c r="E239" s="179">
        <v>44075</v>
      </c>
      <c r="F239" s="178" t="s">
        <v>224</v>
      </c>
      <c r="G239" s="178" t="s">
        <v>28</v>
      </c>
      <c r="H239" s="178" t="s">
        <v>55</v>
      </c>
      <c r="I239" s="178">
        <v>83</v>
      </c>
    </row>
    <row r="240" spans="1:9" x14ac:dyDescent="0.25">
      <c r="A240" s="178" t="s">
        <v>2698</v>
      </c>
      <c r="B240" s="178" t="s">
        <v>2793</v>
      </c>
      <c r="C240" s="178" t="s">
        <v>2792</v>
      </c>
      <c r="D240" s="178">
        <v>45994</v>
      </c>
      <c r="E240" s="179">
        <v>23986</v>
      </c>
      <c r="F240" s="178" t="s">
        <v>224</v>
      </c>
      <c r="G240" s="178" t="s">
        <v>28</v>
      </c>
      <c r="H240" s="178" t="s">
        <v>54</v>
      </c>
      <c r="I240" s="178">
        <v>83</v>
      </c>
    </row>
    <row r="241" spans="1:9" x14ac:dyDescent="0.25">
      <c r="A241" s="178" t="s">
        <v>2698</v>
      </c>
      <c r="B241" s="178" t="s">
        <v>2791</v>
      </c>
      <c r="C241" s="178" t="s">
        <v>2790</v>
      </c>
      <c r="D241" s="178">
        <v>23956</v>
      </c>
      <c r="E241" s="179">
        <v>42005</v>
      </c>
      <c r="F241" s="178" t="s">
        <v>224</v>
      </c>
      <c r="G241" s="178" t="s">
        <v>28</v>
      </c>
      <c r="H241" s="178" t="s">
        <v>56</v>
      </c>
      <c r="I241" s="178">
        <v>88</v>
      </c>
    </row>
    <row r="242" spans="1:9" x14ac:dyDescent="0.25">
      <c r="A242" s="178" t="s">
        <v>2698</v>
      </c>
      <c r="B242" s="178" t="s">
        <v>2791</v>
      </c>
      <c r="C242" s="178" t="s">
        <v>2790</v>
      </c>
      <c r="D242" s="178">
        <v>11255</v>
      </c>
      <c r="E242" s="179">
        <v>42005</v>
      </c>
      <c r="F242" s="178" t="s">
        <v>224</v>
      </c>
      <c r="G242" s="178" t="s">
        <v>28</v>
      </c>
      <c r="H242" s="178" t="s">
        <v>56</v>
      </c>
      <c r="I242" s="178">
        <v>88</v>
      </c>
    </row>
    <row r="243" spans="1:9" x14ac:dyDescent="0.25">
      <c r="A243" s="178" t="s">
        <v>2698</v>
      </c>
      <c r="B243" s="178" t="s">
        <v>2791</v>
      </c>
      <c r="C243" s="178" t="s">
        <v>2790</v>
      </c>
      <c r="D243" s="178">
        <v>9212</v>
      </c>
      <c r="E243" s="179">
        <v>42005</v>
      </c>
      <c r="F243" s="178" t="s">
        <v>224</v>
      </c>
      <c r="G243" s="178" t="s">
        <v>28</v>
      </c>
      <c r="H243" s="178" t="s">
        <v>56</v>
      </c>
      <c r="I243" s="178">
        <v>88</v>
      </c>
    </row>
    <row r="244" spans="1:9" x14ac:dyDescent="0.25">
      <c r="A244" s="178" t="s">
        <v>2698</v>
      </c>
      <c r="B244" s="178" t="s">
        <v>2791</v>
      </c>
      <c r="C244" s="178" t="s">
        <v>2790</v>
      </c>
      <c r="D244" s="178">
        <v>8243</v>
      </c>
      <c r="E244" s="179">
        <v>42005</v>
      </c>
      <c r="F244" s="178" t="s">
        <v>224</v>
      </c>
      <c r="G244" s="178" t="s">
        <v>28</v>
      </c>
      <c r="H244" s="178" t="s">
        <v>56</v>
      </c>
      <c r="I244" s="178">
        <v>88</v>
      </c>
    </row>
    <row r="245" spans="1:9" x14ac:dyDescent="0.25">
      <c r="A245" s="178" t="s">
        <v>2698</v>
      </c>
      <c r="B245" s="178" t="s">
        <v>2791</v>
      </c>
      <c r="C245" s="178" t="s">
        <v>2790</v>
      </c>
      <c r="D245" s="178">
        <v>37101</v>
      </c>
      <c r="E245" s="179">
        <v>42248</v>
      </c>
      <c r="F245" s="178" t="s">
        <v>224</v>
      </c>
      <c r="G245" s="178" t="s">
        <v>28</v>
      </c>
      <c r="H245" s="178" t="s">
        <v>55</v>
      </c>
      <c r="I245" s="178">
        <v>88</v>
      </c>
    </row>
    <row r="246" spans="1:9" x14ac:dyDescent="0.25">
      <c r="A246" s="178" t="s">
        <v>2698</v>
      </c>
      <c r="B246" s="178" t="s">
        <v>2789</v>
      </c>
      <c r="C246" s="178" t="s">
        <v>2788</v>
      </c>
      <c r="D246" s="178">
        <v>79875</v>
      </c>
      <c r="E246" s="179">
        <v>39692</v>
      </c>
      <c r="F246" s="178" t="s">
        <v>224</v>
      </c>
      <c r="G246" s="178" t="s">
        <v>28</v>
      </c>
      <c r="H246" s="178" t="s">
        <v>54</v>
      </c>
      <c r="I246" s="178">
        <v>2380</v>
      </c>
    </row>
    <row r="247" spans="1:9" x14ac:dyDescent="0.25">
      <c r="A247" s="178" t="s">
        <v>2698</v>
      </c>
      <c r="B247" s="178" t="s">
        <v>2789</v>
      </c>
      <c r="C247" s="178" t="s">
        <v>2788</v>
      </c>
      <c r="D247" s="178">
        <v>6398</v>
      </c>
      <c r="E247" s="179">
        <v>42248</v>
      </c>
      <c r="F247" s="178" t="s">
        <v>224</v>
      </c>
      <c r="G247" s="178" t="s">
        <v>28</v>
      </c>
      <c r="H247" s="178" t="s">
        <v>55</v>
      </c>
      <c r="I247" s="178">
        <v>2380</v>
      </c>
    </row>
    <row r="248" spans="1:9" x14ac:dyDescent="0.25">
      <c r="A248" s="178" t="s">
        <v>2698</v>
      </c>
      <c r="B248" s="178" t="s">
        <v>2787</v>
      </c>
      <c r="C248" s="178" t="s">
        <v>2786</v>
      </c>
      <c r="D248" s="178">
        <v>28342</v>
      </c>
      <c r="E248" s="179">
        <v>39326</v>
      </c>
      <c r="F248" s="178" t="s">
        <v>224</v>
      </c>
      <c r="G248" s="178" t="s">
        <v>28</v>
      </c>
      <c r="H248" s="178" t="s">
        <v>55</v>
      </c>
      <c r="I248" s="178">
        <v>84</v>
      </c>
    </row>
    <row r="249" spans="1:9" x14ac:dyDescent="0.25">
      <c r="A249" s="178" t="s">
        <v>2698</v>
      </c>
      <c r="B249" s="178" t="s">
        <v>2787</v>
      </c>
      <c r="C249" s="178" t="s">
        <v>2786</v>
      </c>
      <c r="D249" s="178">
        <v>55717</v>
      </c>
      <c r="E249" s="179">
        <v>37257</v>
      </c>
      <c r="F249" s="178" t="s">
        <v>224</v>
      </c>
      <c r="G249" s="178" t="s">
        <v>28</v>
      </c>
      <c r="H249" s="178" t="s">
        <v>55</v>
      </c>
      <c r="I249" s="178">
        <v>84</v>
      </c>
    </row>
    <row r="250" spans="1:9" x14ac:dyDescent="0.25">
      <c r="A250" s="178" t="s">
        <v>2698</v>
      </c>
      <c r="B250" s="178" t="s">
        <v>2787</v>
      </c>
      <c r="C250" s="178" t="s">
        <v>2786</v>
      </c>
      <c r="D250" s="178">
        <v>31205</v>
      </c>
      <c r="E250" s="179">
        <v>34213</v>
      </c>
      <c r="F250" s="178" t="s">
        <v>224</v>
      </c>
      <c r="G250" s="178" t="s">
        <v>28</v>
      </c>
      <c r="H250" s="178" t="s">
        <v>55</v>
      </c>
      <c r="I250" s="178">
        <v>84</v>
      </c>
    </row>
    <row r="251" spans="1:9" x14ac:dyDescent="0.25">
      <c r="A251" s="178" t="s">
        <v>2698</v>
      </c>
      <c r="B251" s="178" t="s">
        <v>2787</v>
      </c>
      <c r="C251" s="178" t="s">
        <v>2786</v>
      </c>
      <c r="D251" s="178">
        <v>216500</v>
      </c>
      <c r="E251" s="179">
        <v>34213</v>
      </c>
      <c r="F251" s="178" t="s">
        <v>224</v>
      </c>
      <c r="G251" s="178" t="s">
        <v>28</v>
      </c>
      <c r="H251" s="178" t="s">
        <v>56</v>
      </c>
      <c r="I251" s="178">
        <v>84</v>
      </c>
    </row>
    <row r="252" spans="1:9" x14ac:dyDescent="0.25">
      <c r="A252" s="178" t="s">
        <v>2698</v>
      </c>
      <c r="B252" s="178" t="s">
        <v>2785</v>
      </c>
      <c r="C252" s="178" t="s">
        <v>2784</v>
      </c>
      <c r="D252" s="178">
        <v>7338</v>
      </c>
      <c r="E252" s="179">
        <v>42979</v>
      </c>
      <c r="F252" s="178" t="s">
        <v>224</v>
      </c>
      <c r="G252" s="178" t="s">
        <v>28</v>
      </c>
      <c r="H252" s="178" t="s">
        <v>55</v>
      </c>
      <c r="I252" s="178">
        <v>177</v>
      </c>
    </row>
    <row r="253" spans="1:9" x14ac:dyDescent="0.25">
      <c r="A253" s="178" t="s">
        <v>2698</v>
      </c>
      <c r="B253" s="178" t="s">
        <v>2785</v>
      </c>
      <c r="C253" s="178" t="s">
        <v>2784</v>
      </c>
      <c r="D253" s="178">
        <v>6184</v>
      </c>
      <c r="E253" s="179">
        <v>42248</v>
      </c>
      <c r="F253" s="178" t="s">
        <v>224</v>
      </c>
      <c r="G253" s="178" t="s">
        <v>28</v>
      </c>
      <c r="H253" s="178" t="s">
        <v>55</v>
      </c>
      <c r="I253" s="178">
        <v>177</v>
      </c>
    </row>
    <row r="254" spans="1:9" x14ac:dyDescent="0.25">
      <c r="A254" s="178" t="s">
        <v>2698</v>
      </c>
      <c r="B254" s="178" t="s">
        <v>2785</v>
      </c>
      <c r="C254" s="178" t="s">
        <v>2784</v>
      </c>
      <c r="D254" s="178">
        <v>43565</v>
      </c>
      <c r="E254" s="179">
        <v>21551</v>
      </c>
      <c r="F254" s="178" t="s">
        <v>224</v>
      </c>
      <c r="G254" s="178" t="s">
        <v>28</v>
      </c>
      <c r="H254" s="178" t="s">
        <v>54</v>
      </c>
      <c r="I254" s="178">
        <v>177</v>
      </c>
    </row>
    <row r="255" spans="1:9" x14ac:dyDescent="0.25">
      <c r="A255" s="178" t="s">
        <v>2698</v>
      </c>
      <c r="B255" s="178" t="s">
        <v>2783</v>
      </c>
      <c r="C255" s="178" t="s">
        <v>2782</v>
      </c>
      <c r="D255" s="178">
        <v>144234</v>
      </c>
      <c r="E255" s="179">
        <v>41640</v>
      </c>
      <c r="F255" s="178" t="s">
        <v>224</v>
      </c>
      <c r="G255" s="178" t="s">
        <v>28</v>
      </c>
      <c r="H255" s="178" t="s">
        <v>55</v>
      </c>
      <c r="I255" s="178">
        <v>85</v>
      </c>
    </row>
    <row r="256" spans="1:9" x14ac:dyDescent="0.25">
      <c r="A256" s="178" t="s">
        <v>2698</v>
      </c>
      <c r="B256" s="178" t="s">
        <v>2783</v>
      </c>
      <c r="C256" s="178" t="s">
        <v>2782</v>
      </c>
      <c r="D256" s="178">
        <v>165074</v>
      </c>
      <c r="E256" s="179">
        <v>41640</v>
      </c>
      <c r="F256" s="178" t="s">
        <v>224</v>
      </c>
      <c r="G256" s="178" t="s">
        <v>28</v>
      </c>
      <c r="H256" s="178" t="s">
        <v>56</v>
      </c>
      <c r="I256" s="178">
        <v>85</v>
      </c>
    </row>
    <row r="257" spans="1:9" x14ac:dyDescent="0.25">
      <c r="A257" s="178" t="s">
        <v>2698</v>
      </c>
      <c r="B257" s="178" t="s">
        <v>2783</v>
      </c>
      <c r="C257" s="178" t="s">
        <v>2782</v>
      </c>
      <c r="D257" s="178">
        <v>11000</v>
      </c>
      <c r="E257" s="179">
        <v>34700</v>
      </c>
      <c r="F257" s="178" t="s">
        <v>224</v>
      </c>
      <c r="G257" s="178" t="s">
        <v>28</v>
      </c>
      <c r="H257" s="178" t="s">
        <v>56</v>
      </c>
      <c r="I257" s="178">
        <v>85</v>
      </c>
    </row>
    <row r="258" spans="1:9" x14ac:dyDescent="0.25">
      <c r="A258" s="178" t="s">
        <v>2698</v>
      </c>
      <c r="B258" s="178" t="s">
        <v>2781</v>
      </c>
      <c r="C258" s="178" t="s">
        <v>2780</v>
      </c>
      <c r="D258" s="178">
        <v>28340</v>
      </c>
      <c r="E258" s="179">
        <v>40422</v>
      </c>
      <c r="F258" s="178" t="s">
        <v>224</v>
      </c>
      <c r="G258" s="178" t="s">
        <v>28</v>
      </c>
      <c r="H258" s="178" t="s">
        <v>56</v>
      </c>
      <c r="I258" s="178">
        <v>163</v>
      </c>
    </row>
    <row r="259" spans="1:9" x14ac:dyDescent="0.25">
      <c r="A259" s="178" t="s">
        <v>2698</v>
      </c>
      <c r="B259" s="178" t="s">
        <v>2781</v>
      </c>
      <c r="C259" s="178" t="s">
        <v>2780</v>
      </c>
      <c r="D259" s="178">
        <v>7369</v>
      </c>
      <c r="E259" s="179">
        <v>41518</v>
      </c>
      <c r="F259" s="178" t="s">
        <v>224</v>
      </c>
      <c r="G259" s="178" t="s">
        <v>28</v>
      </c>
      <c r="H259" s="178" t="s">
        <v>55</v>
      </c>
      <c r="I259" s="178">
        <v>163</v>
      </c>
    </row>
    <row r="260" spans="1:9" x14ac:dyDescent="0.25">
      <c r="A260" s="178" t="s">
        <v>2698</v>
      </c>
      <c r="B260" s="178" t="s">
        <v>2781</v>
      </c>
      <c r="C260" s="178" t="s">
        <v>2780</v>
      </c>
      <c r="D260" s="178">
        <v>43927</v>
      </c>
      <c r="E260" s="179">
        <v>26177</v>
      </c>
      <c r="F260" s="178" t="s">
        <v>224</v>
      </c>
      <c r="G260" s="178" t="s">
        <v>28</v>
      </c>
      <c r="H260" s="178" t="s">
        <v>54</v>
      </c>
      <c r="I260" s="178">
        <v>163</v>
      </c>
    </row>
    <row r="261" spans="1:9" x14ac:dyDescent="0.25">
      <c r="A261" s="178" t="s">
        <v>2698</v>
      </c>
      <c r="B261" s="178" t="s">
        <v>2781</v>
      </c>
      <c r="C261" s="178" t="s">
        <v>2780</v>
      </c>
      <c r="D261" s="178">
        <v>846</v>
      </c>
      <c r="E261" s="179">
        <v>37865</v>
      </c>
      <c r="F261" s="178" t="s">
        <v>224</v>
      </c>
      <c r="G261" s="178" t="s">
        <v>28</v>
      </c>
      <c r="H261" s="178" t="s">
        <v>55</v>
      </c>
      <c r="I261" s="178">
        <v>163</v>
      </c>
    </row>
    <row r="262" spans="1:9" x14ac:dyDescent="0.25">
      <c r="A262" s="178" t="s">
        <v>2698</v>
      </c>
      <c r="B262" s="178" t="s">
        <v>2779</v>
      </c>
      <c r="C262" s="178" t="s">
        <v>2778</v>
      </c>
      <c r="D262" s="178">
        <v>6552</v>
      </c>
      <c r="E262" s="179">
        <v>40544</v>
      </c>
      <c r="F262" s="178" t="s">
        <v>224</v>
      </c>
      <c r="G262" s="178" t="s">
        <v>28</v>
      </c>
      <c r="H262" s="178" t="s">
        <v>55</v>
      </c>
      <c r="I262" s="178">
        <v>176</v>
      </c>
    </row>
    <row r="263" spans="1:9" x14ac:dyDescent="0.25">
      <c r="A263" s="178" t="s">
        <v>2698</v>
      </c>
      <c r="B263" s="178" t="s">
        <v>2779</v>
      </c>
      <c r="C263" s="178" t="s">
        <v>2778</v>
      </c>
      <c r="D263" s="178">
        <v>6364</v>
      </c>
      <c r="E263" s="179">
        <v>42005</v>
      </c>
      <c r="F263" s="178" t="s">
        <v>224</v>
      </c>
      <c r="G263" s="178" t="s">
        <v>28</v>
      </c>
      <c r="H263" s="178" t="s">
        <v>55</v>
      </c>
      <c r="I263" s="178">
        <v>176</v>
      </c>
    </row>
    <row r="264" spans="1:9" x14ac:dyDescent="0.25">
      <c r="A264" s="178" t="s">
        <v>2698</v>
      </c>
      <c r="B264" s="178" t="s">
        <v>2779</v>
      </c>
      <c r="C264" s="178" t="s">
        <v>2778</v>
      </c>
      <c r="D264" s="178">
        <v>42758</v>
      </c>
      <c r="E264" s="179">
        <v>20821</v>
      </c>
      <c r="F264" s="178" t="s">
        <v>224</v>
      </c>
      <c r="G264" s="178" t="s">
        <v>28</v>
      </c>
      <c r="H264" s="178" t="s">
        <v>54</v>
      </c>
      <c r="I264" s="178">
        <v>176</v>
      </c>
    </row>
    <row r="265" spans="1:9" x14ac:dyDescent="0.25">
      <c r="A265" s="178" t="s">
        <v>2698</v>
      </c>
      <c r="B265" s="178" t="s">
        <v>2777</v>
      </c>
      <c r="C265" s="178" t="s">
        <v>2776</v>
      </c>
      <c r="D265" s="178">
        <v>17985</v>
      </c>
      <c r="E265" s="179">
        <v>42979</v>
      </c>
      <c r="F265" s="178" t="s">
        <v>224</v>
      </c>
      <c r="G265" s="178" t="s">
        <v>28</v>
      </c>
      <c r="H265" s="178" t="s">
        <v>55</v>
      </c>
      <c r="I265" s="178">
        <v>78</v>
      </c>
    </row>
    <row r="266" spans="1:9" x14ac:dyDescent="0.25">
      <c r="A266" s="178" t="s">
        <v>2698</v>
      </c>
      <c r="B266" s="178" t="s">
        <v>2777</v>
      </c>
      <c r="C266" s="178" t="s">
        <v>2776</v>
      </c>
      <c r="D266" s="178">
        <v>26200</v>
      </c>
      <c r="E266" s="179">
        <v>33482</v>
      </c>
      <c r="F266" s="178" t="s">
        <v>224</v>
      </c>
      <c r="G266" s="178" t="s">
        <v>28</v>
      </c>
      <c r="H266" s="178" t="s">
        <v>55</v>
      </c>
      <c r="I266" s="178">
        <v>78</v>
      </c>
    </row>
    <row r="267" spans="1:9" x14ac:dyDescent="0.25">
      <c r="A267" s="178" t="s">
        <v>2698</v>
      </c>
      <c r="B267" s="178" t="s">
        <v>2777</v>
      </c>
      <c r="C267" s="178" t="s">
        <v>2776</v>
      </c>
      <c r="D267" s="178">
        <v>10748</v>
      </c>
      <c r="E267" s="179">
        <v>33482</v>
      </c>
      <c r="F267" s="178" t="s">
        <v>224</v>
      </c>
      <c r="G267" s="178" t="s">
        <v>28</v>
      </c>
      <c r="H267" s="178" t="s">
        <v>56</v>
      </c>
      <c r="I267" s="178">
        <v>78</v>
      </c>
    </row>
    <row r="268" spans="1:9" x14ac:dyDescent="0.25">
      <c r="A268" s="178" t="s">
        <v>2698</v>
      </c>
      <c r="B268" s="178" t="s">
        <v>2777</v>
      </c>
      <c r="C268" s="178" t="s">
        <v>2776</v>
      </c>
      <c r="D268" s="178">
        <v>34354</v>
      </c>
      <c r="E268" s="179">
        <v>33482</v>
      </c>
      <c r="F268" s="178" t="s">
        <v>224</v>
      </c>
      <c r="G268" s="178" t="s">
        <v>28</v>
      </c>
      <c r="H268" s="178" t="s">
        <v>56</v>
      </c>
      <c r="I268" s="178">
        <v>78</v>
      </c>
    </row>
    <row r="269" spans="1:9" x14ac:dyDescent="0.25">
      <c r="A269" s="178" t="s">
        <v>2698</v>
      </c>
      <c r="B269" s="178" t="s">
        <v>2775</v>
      </c>
      <c r="C269" s="178" t="s">
        <v>2774</v>
      </c>
      <c r="D269" s="178">
        <v>283194</v>
      </c>
      <c r="E269" s="179">
        <v>27638</v>
      </c>
      <c r="F269" s="178" t="s">
        <v>224</v>
      </c>
      <c r="G269" s="178" t="s">
        <v>28</v>
      </c>
      <c r="H269" s="178" t="s">
        <v>54</v>
      </c>
      <c r="I269" s="178">
        <v>33</v>
      </c>
    </row>
    <row r="270" spans="1:9" x14ac:dyDescent="0.25">
      <c r="A270" s="178" t="s">
        <v>2698</v>
      </c>
      <c r="B270" s="178" t="s">
        <v>2773</v>
      </c>
      <c r="C270" s="178" t="s">
        <v>2772</v>
      </c>
      <c r="D270" s="178">
        <v>159635</v>
      </c>
      <c r="E270" s="179">
        <v>27638</v>
      </c>
      <c r="F270" s="178" t="s">
        <v>224</v>
      </c>
      <c r="G270" s="178" t="s">
        <v>28</v>
      </c>
      <c r="H270" s="178" t="s">
        <v>54</v>
      </c>
      <c r="I270" s="178">
        <v>32</v>
      </c>
    </row>
    <row r="271" spans="1:9" x14ac:dyDescent="0.25">
      <c r="A271" s="178" t="s">
        <v>2698</v>
      </c>
      <c r="B271" s="178" t="s">
        <v>2771</v>
      </c>
      <c r="C271" s="178" t="s">
        <v>2770</v>
      </c>
      <c r="D271" s="178">
        <v>159635</v>
      </c>
      <c r="E271" s="179">
        <v>27395</v>
      </c>
      <c r="F271" s="178" t="s">
        <v>224</v>
      </c>
      <c r="G271" s="178" t="s">
        <v>28</v>
      </c>
      <c r="H271" s="178" t="s">
        <v>54</v>
      </c>
      <c r="I271" s="178">
        <v>2230</v>
      </c>
    </row>
    <row r="272" spans="1:9" x14ac:dyDescent="0.25">
      <c r="A272" s="178" t="s">
        <v>2698</v>
      </c>
      <c r="B272" s="178" t="s">
        <v>2769</v>
      </c>
      <c r="C272" s="178" t="s">
        <v>2768</v>
      </c>
      <c r="D272" s="178">
        <v>31000</v>
      </c>
      <c r="E272" s="179">
        <v>40787</v>
      </c>
      <c r="F272" s="178" t="s">
        <v>224</v>
      </c>
      <c r="G272" s="178" t="s">
        <v>28</v>
      </c>
      <c r="H272" s="178" t="s">
        <v>56</v>
      </c>
      <c r="I272" s="178">
        <v>175</v>
      </c>
    </row>
    <row r="273" spans="1:9" x14ac:dyDescent="0.25">
      <c r="A273" s="178" t="s">
        <v>2698</v>
      </c>
      <c r="B273" s="178" t="s">
        <v>2769</v>
      </c>
      <c r="C273" s="178" t="s">
        <v>2768</v>
      </c>
      <c r="D273" s="178">
        <v>10154</v>
      </c>
      <c r="E273" s="179">
        <v>40787</v>
      </c>
      <c r="F273" s="178" t="s">
        <v>224</v>
      </c>
      <c r="G273" s="178" t="s">
        <v>28</v>
      </c>
      <c r="H273" s="178" t="s">
        <v>56</v>
      </c>
      <c r="I273" s="178">
        <v>175</v>
      </c>
    </row>
    <row r="274" spans="1:9" x14ac:dyDescent="0.25">
      <c r="A274" s="178" t="s">
        <v>2698</v>
      </c>
      <c r="B274" s="178" t="s">
        <v>2769</v>
      </c>
      <c r="C274" s="178" t="s">
        <v>2768</v>
      </c>
      <c r="D274" s="178">
        <v>20975</v>
      </c>
      <c r="E274" s="179">
        <v>40544</v>
      </c>
      <c r="F274" s="178" t="s">
        <v>224</v>
      </c>
      <c r="G274" s="178" t="s">
        <v>28</v>
      </c>
      <c r="H274" s="178" t="s">
        <v>55</v>
      </c>
      <c r="I274" s="178">
        <v>175</v>
      </c>
    </row>
    <row r="275" spans="1:9" x14ac:dyDescent="0.25">
      <c r="A275" s="178" t="s">
        <v>2698</v>
      </c>
      <c r="B275" s="178" t="s">
        <v>2767</v>
      </c>
      <c r="C275" s="178" t="s">
        <v>2766</v>
      </c>
      <c r="D275" s="178">
        <v>9460</v>
      </c>
      <c r="E275" s="179">
        <v>43344</v>
      </c>
      <c r="F275" s="178" t="s">
        <v>224</v>
      </c>
      <c r="G275" s="178" t="s">
        <v>28</v>
      </c>
      <c r="H275" s="178" t="s">
        <v>55</v>
      </c>
      <c r="I275" s="178">
        <v>105</v>
      </c>
    </row>
    <row r="276" spans="1:9" x14ac:dyDescent="0.25">
      <c r="A276" s="178" t="s">
        <v>2698</v>
      </c>
      <c r="B276" s="178" t="s">
        <v>2767</v>
      </c>
      <c r="C276" s="178" t="s">
        <v>2766</v>
      </c>
      <c r="D276" s="178">
        <v>67976</v>
      </c>
      <c r="E276" s="179">
        <v>35065</v>
      </c>
      <c r="F276" s="178" t="s">
        <v>224</v>
      </c>
      <c r="G276" s="178" t="s">
        <v>28</v>
      </c>
      <c r="H276" s="178" t="s">
        <v>55</v>
      </c>
      <c r="I276" s="178">
        <v>105</v>
      </c>
    </row>
    <row r="277" spans="1:9" x14ac:dyDescent="0.25">
      <c r="A277" s="178" t="s">
        <v>2698</v>
      </c>
      <c r="B277" s="178" t="s">
        <v>2765</v>
      </c>
      <c r="C277" s="178" t="s">
        <v>2764</v>
      </c>
      <c r="D277" s="178">
        <v>68023</v>
      </c>
      <c r="E277" s="179">
        <v>39448</v>
      </c>
      <c r="F277" s="178" t="s">
        <v>224</v>
      </c>
      <c r="G277" s="178" t="s">
        <v>28</v>
      </c>
      <c r="H277" s="178" t="s">
        <v>55</v>
      </c>
      <c r="I277" s="178">
        <v>100</v>
      </c>
    </row>
    <row r="278" spans="1:9" x14ac:dyDescent="0.25">
      <c r="A278" s="178" t="s">
        <v>2698</v>
      </c>
      <c r="B278" s="178" t="s">
        <v>2763</v>
      </c>
      <c r="C278" s="178" t="s">
        <v>2762</v>
      </c>
      <c r="D278" s="178">
        <v>87160</v>
      </c>
      <c r="E278" s="179">
        <v>40544</v>
      </c>
      <c r="F278" s="178" t="s">
        <v>224</v>
      </c>
      <c r="G278" s="178" t="s">
        <v>28</v>
      </c>
      <c r="H278" s="178" t="s">
        <v>238</v>
      </c>
      <c r="I278" s="178">
        <v>90</v>
      </c>
    </row>
    <row r="279" spans="1:9" x14ac:dyDescent="0.25">
      <c r="A279" s="178" t="s">
        <v>2698</v>
      </c>
      <c r="B279" s="178" t="s">
        <v>2761</v>
      </c>
      <c r="C279" s="178" t="s">
        <v>2760</v>
      </c>
      <c r="D279" s="178">
        <v>50132</v>
      </c>
      <c r="E279" s="179">
        <v>41275</v>
      </c>
      <c r="F279" s="178" t="s">
        <v>224</v>
      </c>
      <c r="G279" s="178" t="s">
        <v>28</v>
      </c>
      <c r="H279" s="178" t="s">
        <v>56</v>
      </c>
      <c r="I279" s="178">
        <v>112</v>
      </c>
    </row>
    <row r="280" spans="1:9" x14ac:dyDescent="0.25">
      <c r="A280" s="178" t="s">
        <v>2698</v>
      </c>
      <c r="B280" s="178" t="s">
        <v>2761</v>
      </c>
      <c r="C280" s="178" t="s">
        <v>2760</v>
      </c>
      <c r="D280" s="178">
        <v>20978</v>
      </c>
      <c r="E280" s="179">
        <v>41275</v>
      </c>
      <c r="F280" s="178" t="s">
        <v>224</v>
      </c>
      <c r="G280" s="178" t="s">
        <v>28</v>
      </c>
      <c r="H280" s="178" t="s">
        <v>55</v>
      </c>
      <c r="I280" s="178">
        <v>112</v>
      </c>
    </row>
    <row r="281" spans="1:9" x14ac:dyDescent="0.25">
      <c r="A281" s="178" t="s">
        <v>2698</v>
      </c>
      <c r="B281" s="178" t="s">
        <v>2759</v>
      </c>
      <c r="C281" s="178" t="s">
        <v>2758</v>
      </c>
      <c r="D281" s="178">
        <v>9658</v>
      </c>
      <c r="E281" s="179">
        <v>40909</v>
      </c>
      <c r="F281" s="178" t="s">
        <v>224</v>
      </c>
      <c r="G281" s="178" t="s">
        <v>28</v>
      </c>
      <c r="H281" s="178" t="s">
        <v>55</v>
      </c>
      <c r="I281" s="178">
        <v>129</v>
      </c>
    </row>
    <row r="282" spans="1:9" x14ac:dyDescent="0.25">
      <c r="A282" s="178" t="s">
        <v>2698</v>
      </c>
      <c r="B282" s="178" t="s">
        <v>2759</v>
      </c>
      <c r="C282" s="178" t="s">
        <v>2758</v>
      </c>
      <c r="D282" s="178">
        <v>66790</v>
      </c>
      <c r="E282" s="179">
        <v>36770</v>
      </c>
      <c r="F282" s="178" t="s">
        <v>224</v>
      </c>
      <c r="G282" s="178" t="s">
        <v>28</v>
      </c>
      <c r="H282" s="178" t="s">
        <v>54</v>
      </c>
      <c r="I282" s="178">
        <v>129</v>
      </c>
    </row>
    <row r="283" spans="1:9" x14ac:dyDescent="0.25">
      <c r="A283" s="178" t="s">
        <v>2698</v>
      </c>
      <c r="B283" s="178" t="s">
        <v>2757</v>
      </c>
      <c r="C283" s="178" t="s">
        <v>2756</v>
      </c>
      <c r="D283" s="178">
        <v>54236</v>
      </c>
      <c r="E283" s="179">
        <v>41518</v>
      </c>
      <c r="F283" s="178" t="s">
        <v>224</v>
      </c>
      <c r="G283" s="178" t="s">
        <v>28</v>
      </c>
      <c r="H283" s="178" t="s">
        <v>56</v>
      </c>
      <c r="I283" s="178">
        <v>174</v>
      </c>
    </row>
    <row r="284" spans="1:9" x14ac:dyDescent="0.25">
      <c r="A284" s="178" t="s">
        <v>2698</v>
      </c>
      <c r="B284" s="178" t="s">
        <v>2757</v>
      </c>
      <c r="C284" s="178" t="s">
        <v>2756</v>
      </c>
      <c r="D284" s="178">
        <v>41689</v>
      </c>
      <c r="E284" s="179">
        <v>41518</v>
      </c>
      <c r="F284" s="178" t="s">
        <v>224</v>
      </c>
      <c r="G284" s="178" t="s">
        <v>28</v>
      </c>
      <c r="H284" s="178" t="s">
        <v>55</v>
      </c>
      <c r="I284" s="178">
        <v>174</v>
      </c>
    </row>
    <row r="285" spans="1:9" x14ac:dyDescent="0.25">
      <c r="A285" s="178" t="s">
        <v>2698</v>
      </c>
      <c r="B285" s="178" t="s">
        <v>2755</v>
      </c>
      <c r="C285" s="178" t="s">
        <v>2754</v>
      </c>
      <c r="D285" s="178">
        <v>45885</v>
      </c>
      <c r="E285" s="179">
        <v>25204</v>
      </c>
      <c r="F285" s="178" t="s">
        <v>224</v>
      </c>
      <c r="G285" s="178" t="s">
        <v>28</v>
      </c>
      <c r="H285" s="178" t="s">
        <v>54</v>
      </c>
      <c r="I285" s="178">
        <v>107</v>
      </c>
    </row>
    <row r="286" spans="1:9" x14ac:dyDescent="0.25">
      <c r="A286" s="178" t="s">
        <v>2698</v>
      </c>
      <c r="B286" s="178" t="s">
        <v>2753</v>
      </c>
      <c r="C286" s="178" t="s">
        <v>2752</v>
      </c>
      <c r="D286" s="178">
        <v>28802</v>
      </c>
      <c r="E286" s="179">
        <v>43831</v>
      </c>
      <c r="F286" s="178" t="s">
        <v>224</v>
      </c>
      <c r="G286" s="178" t="s">
        <v>28</v>
      </c>
      <c r="H286" s="178" t="s">
        <v>56</v>
      </c>
      <c r="I286" s="178">
        <v>52</v>
      </c>
    </row>
    <row r="287" spans="1:9" x14ac:dyDescent="0.25">
      <c r="A287" s="178" t="s">
        <v>2698</v>
      </c>
      <c r="B287" s="178" t="s">
        <v>2753</v>
      </c>
      <c r="C287" s="178" t="s">
        <v>2752</v>
      </c>
      <c r="D287" s="178">
        <v>52177</v>
      </c>
      <c r="E287" s="179">
        <v>43831</v>
      </c>
      <c r="F287" s="178" t="s">
        <v>224</v>
      </c>
      <c r="G287" s="178" t="s">
        <v>28</v>
      </c>
      <c r="H287" s="178" t="s">
        <v>55</v>
      </c>
      <c r="I287" s="178">
        <v>52</v>
      </c>
    </row>
    <row r="288" spans="1:9" x14ac:dyDescent="0.25">
      <c r="A288" s="178" t="s">
        <v>2698</v>
      </c>
      <c r="B288" s="178" t="s">
        <v>2751</v>
      </c>
      <c r="C288" s="178" t="s">
        <v>2750</v>
      </c>
      <c r="D288" s="178">
        <v>8507</v>
      </c>
      <c r="E288" s="179">
        <v>40787</v>
      </c>
      <c r="F288" s="178" t="s">
        <v>224</v>
      </c>
      <c r="G288" s="178" t="s">
        <v>28</v>
      </c>
      <c r="H288" s="178" t="s">
        <v>55</v>
      </c>
      <c r="I288" s="178">
        <v>119</v>
      </c>
    </row>
    <row r="289" spans="1:9" x14ac:dyDescent="0.25">
      <c r="A289" s="178" t="s">
        <v>2698</v>
      </c>
      <c r="B289" s="178" t="s">
        <v>2751</v>
      </c>
      <c r="C289" s="178" t="s">
        <v>2750</v>
      </c>
      <c r="D289" s="178">
        <v>69152</v>
      </c>
      <c r="E289" s="179">
        <v>36161</v>
      </c>
      <c r="F289" s="178" t="s">
        <v>224</v>
      </c>
      <c r="G289" s="178" t="s">
        <v>28</v>
      </c>
      <c r="H289" s="178" t="s">
        <v>54</v>
      </c>
      <c r="I289" s="178">
        <v>119</v>
      </c>
    </row>
    <row r="290" spans="1:9" x14ac:dyDescent="0.25">
      <c r="A290" s="178" t="s">
        <v>2698</v>
      </c>
      <c r="B290" s="178" t="s">
        <v>2749</v>
      </c>
      <c r="C290" s="178" t="s">
        <v>2748</v>
      </c>
      <c r="D290" s="178">
        <v>76500</v>
      </c>
      <c r="E290" s="179">
        <v>27273</v>
      </c>
      <c r="F290" s="178" t="s">
        <v>224</v>
      </c>
      <c r="G290" s="178" t="s">
        <v>28</v>
      </c>
      <c r="H290" s="178" t="s">
        <v>54</v>
      </c>
      <c r="I290" s="178">
        <v>34</v>
      </c>
    </row>
    <row r="291" spans="1:9" x14ac:dyDescent="0.25">
      <c r="A291" s="178" t="s">
        <v>2698</v>
      </c>
      <c r="B291" s="178" t="s">
        <v>2747</v>
      </c>
      <c r="C291" s="178" t="s">
        <v>2746</v>
      </c>
      <c r="D291" s="178">
        <v>37110</v>
      </c>
      <c r="E291" s="179">
        <v>26177</v>
      </c>
      <c r="F291" s="178" t="s">
        <v>224</v>
      </c>
      <c r="G291" s="178" t="s">
        <v>28</v>
      </c>
      <c r="H291" s="178" t="s">
        <v>55</v>
      </c>
      <c r="I291" s="178">
        <v>162</v>
      </c>
    </row>
    <row r="292" spans="1:9" x14ac:dyDescent="0.25">
      <c r="A292" s="178" t="s">
        <v>2698</v>
      </c>
      <c r="B292" s="178" t="s">
        <v>2747</v>
      </c>
      <c r="C292" s="178" t="s">
        <v>2746</v>
      </c>
      <c r="D292" s="178">
        <v>13806</v>
      </c>
      <c r="E292" s="179">
        <v>26177</v>
      </c>
      <c r="F292" s="178" t="s">
        <v>224</v>
      </c>
      <c r="G292" s="178" t="s">
        <v>28</v>
      </c>
      <c r="H292" s="178" t="s">
        <v>56</v>
      </c>
      <c r="I292" s="178">
        <v>162</v>
      </c>
    </row>
    <row r="293" spans="1:9" x14ac:dyDescent="0.25">
      <c r="A293" s="178" t="s">
        <v>2698</v>
      </c>
      <c r="B293" s="178" t="s">
        <v>2747</v>
      </c>
      <c r="C293" s="178" t="s">
        <v>2746</v>
      </c>
      <c r="D293" s="178">
        <v>6951</v>
      </c>
      <c r="E293" s="179">
        <v>43709</v>
      </c>
      <c r="F293" s="178" t="s">
        <v>224</v>
      </c>
      <c r="G293" s="178" t="s">
        <v>28</v>
      </c>
      <c r="H293" s="178" t="s">
        <v>55</v>
      </c>
      <c r="I293" s="178">
        <v>162</v>
      </c>
    </row>
    <row r="294" spans="1:9" x14ac:dyDescent="0.25">
      <c r="A294" s="178" t="s">
        <v>2698</v>
      </c>
      <c r="B294" s="178" t="s">
        <v>2745</v>
      </c>
      <c r="C294" s="178" t="s">
        <v>2744</v>
      </c>
      <c r="D294" s="178">
        <v>84588</v>
      </c>
      <c r="E294" s="179">
        <v>42614</v>
      </c>
      <c r="F294" s="178" t="s">
        <v>224</v>
      </c>
      <c r="G294" s="178" t="s">
        <v>28</v>
      </c>
      <c r="H294" s="178" t="s">
        <v>238</v>
      </c>
      <c r="I294" s="178">
        <v>110</v>
      </c>
    </row>
    <row r="295" spans="1:9" x14ac:dyDescent="0.25">
      <c r="A295" s="178" t="s">
        <v>2698</v>
      </c>
      <c r="B295" s="178" t="s">
        <v>2743</v>
      </c>
      <c r="C295" s="178" t="s">
        <v>2742</v>
      </c>
      <c r="D295" s="178">
        <v>860</v>
      </c>
      <c r="E295" s="179">
        <v>37500</v>
      </c>
      <c r="F295" s="178" t="s">
        <v>224</v>
      </c>
      <c r="G295" s="178" t="s">
        <v>28</v>
      </c>
      <c r="H295" s="178" t="s">
        <v>55</v>
      </c>
      <c r="I295" s="178">
        <v>69</v>
      </c>
    </row>
    <row r="296" spans="1:9" x14ac:dyDescent="0.25">
      <c r="A296" s="178" t="s">
        <v>2698</v>
      </c>
      <c r="B296" s="178" t="s">
        <v>2743</v>
      </c>
      <c r="C296" s="178" t="s">
        <v>2742</v>
      </c>
      <c r="D296" s="178">
        <v>53666</v>
      </c>
      <c r="E296" s="179">
        <v>30682</v>
      </c>
      <c r="F296" s="178" t="s">
        <v>224</v>
      </c>
      <c r="G296" s="178" t="s">
        <v>28</v>
      </c>
      <c r="H296" s="178" t="s">
        <v>54</v>
      </c>
      <c r="I296" s="178">
        <v>69</v>
      </c>
    </row>
    <row r="297" spans="1:9" x14ac:dyDescent="0.25">
      <c r="A297" s="178" t="s">
        <v>2698</v>
      </c>
      <c r="B297" s="178" t="s">
        <v>2741</v>
      </c>
      <c r="C297" s="178" t="s">
        <v>2131</v>
      </c>
      <c r="D297" s="178">
        <v>81209</v>
      </c>
      <c r="E297" s="179">
        <v>39083</v>
      </c>
      <c r="F297" s="178" t="s">
        <v>224</v>
      </c>
      <c r="G297" s="178" t="s">
        <v>28</v>
      </c>
      <c r="H297" s="178" t="s">
        <v>54</v>
      </c>
      <c r="I297" s="178">
        <v>2378</v>
      </c>
    </row>
    <row r="298" spans="1:9" x14ac:dyDescent="0.25">
      <c r="A298" s="178" t="s">
        <v>2698</v>
      </c>
      <c r="B298" s="178" t="s">
        <v>2740</v>
      </c>
      <c r="C298" s="178" t="s">
        <v>2739</v>
      </c>
      <c r="D298" s="178">
        <v>2123</v>
      </c>
      <c r="E298" s="179">
        <v>40787</v>
      </c>
      <c r="F298" s="178" t="s">
        <v>224</v>
      </c>
      <c r="G298" s="178" t="s">
        <v>28</v>
      </c>
      <c r="H298" s="178" t="s">
        <v>56</v>
      </c>
      <c r="I298" s="178">
        <v>73</v>
      </c>
    </row>
    <row r="299" spans="1:9" x14ac:dyDescent="0.25">
      <c r="A299" s="178" t="s">
        <v>2698</v>
      </c>
      <c r="B299" s="178" t="s">
        <v>2740</v>
      </c>
      <c r="C299" s="178" t="s">
        <v>2739</v>
      </c>
      <c r="D299" s="178">
        <v>16032</v>
      </c>
      <c r="E299" s="179">
        <v>40909</v>
      </c>
      <c r="F299" s="178" t="s">
        <v>224</v>
      </c>
      <c r="G299" s="178" t="s">
        <v>28</v>
      </c>
      <c r="H299" s="178" t="s">
        <v>56</v>
      </c>
      <c r="I299" s="178">
        <v>73</v>
      </c>
    </row>
    <row r="300" spans="1:9" x14ac:dyDescent="0.25">
      <c r="A300" s="178" t="s">
        <v>2698</v>
      </c>
      <c r="B300" s="178" t="s">
        <v>2740</v>
      </c>
      <c r="C300" s="178" t="s">
        <v>2739</v>
      </c>
      <c r="D300" s="178">
        <v>15654</v>
      </c>
      <c r="E300" s="179">
        <v>31291</v>
      </c>
      <c r="F300" s="178" t="s">
        <v>224</v>
      </c>
      <c r="G300" s="178" t="s">
        <v>28</v>
      </c>
      <c r="H300" s="178" t="s">
        <v>56</v>
      </c>
      <c r="I300" s="178">
        <v>73</v>
      </c>
    </row>
    <row r="301" spans="1:9" x14ac:dyDescent="0.25">
      <c r="A301" s="178" t="s">
        <v>2698</v>
      </c>
      <c r="B301" s="178" t="s">
        <v>2740</v>
      </c>
      <c r="C301" s="178" t="s">
        <v>2739</v>
      </c>
      <c r="D301" s="178">
        <v>17652</v>
      </c>
      <c r="E301" s="179">
        <v>31291</v>
      </c>
      <c r="F301" s="178" t="s">
        <v>224</v>
      </c>
      <c r="G301" s="178" t="s">
        <v>28</v>
      </c>
      <c r="H301" s="178" t="s">
        <v>56</v>
      </c>
      <c r="I301" s="178">
        <v>73</v>
      </c>
    </row>
    <row r="302" spans="1:9" x14ac:dyDescent="0.25">
      <c r="A302" s="178" t="s">
        <v>2698</v>
      </c>
      <c r="B302" s="178" t="s">
        <v>2740</v>
      </c>
      <c r="C302" s="178" t="s">
        <v>2739</v>
      </c>
      <c r="D302" s="178">
        <v>6989</v>
      </c>
      <c r="E302" s="179">
        <v>40787</v>
      </c>
      <c r="F302" s="178" t="s">
        <v>224</v>
      </c>
      <c r="G302" s="178" t="s">
        <v>28</v>
      </c>
      <c r="H302" s="178" t="s">
        <v>55</v>
      </c>
      <c r="I302" s="178">
        <v>73</v>
      </c>
    </row>
    <row r="303" spans="1:9" x14ac:dyDescent="0.25">
      <c r="A303" s="178" t="s">
        <v>2698</v>
      </c>
      <c r="B303" s="178" t="s">
        <v>2740</v>
      </c>
      <c r="C303" s="178" t="s">
        <v>2739</v>
      </c>
      <c r="D303" s="178">
        <v>4514</v>
      </c>
      <c r="E303" s="179">
        <v>31291</v>
      </c>
      <c r="F303" s="178" t="s">
        <v>224</v>
      </c>
      <c r="G303" s="178" t="s">
        <v>28</v>
      </c>
      <c r="H303" s="178" t="s">
        <v>55</v>
      </c>
      <c r="I303" s="178">
        <v>73</v>
      </c>
    </row>
    <row r="304" spans="1:9" x14ac:dyDescent="0.25">
      <c r="A304" s="178" t="s">
        <v>2698</v>
      </c>
      <c r="B304" s="178" t="s">
        <v>2738</v>
      </c>
      <c r="C304" s="178" t="s">
        <v>2737</v>
      </c>
      <c r="D304" s="178">
        <v>117783</v>
      </c>
      <c r="E304" s="179">
        <v>27273</v>
      </c>
      <c r="F304" s="178" t="s">
        <v>224</v>
      </c>
      <c r="G304" s="178" t="s">
        <v>28</v>
      </c>
      <c r="H304" s="178" t="s">
        <v>54</v>
      </c>
      <c r="I304" s="178">
        <v>2250</v>
      </c>
    </row>
    <row r="305" spans="1:9" x14ac:dyDescent="0.25">
      <c r="A305" s="178" t="s">
        <v>2698</v>
      </c>
      <c r="B305" s="178" t="s">
        <v>2738</v>
      </c>
      <c r="C305" s="178" t="s">
        <v>2737</v>
      </c>
      <c r="D305" s="178">
        <v>52217</v>
      </c>
      <c r="E305" s="179">
        <v>42005</v>
      </c>
      <c r="F305" s="178" t="s">
        <v>224</v>
      </c>
      <c r="G305" s="178" t="s">
        <v>28</v>
      </c>
      <c r="H305" s="178" t="s">
        <v>56</v>
      </c>
      <c r="I305" s="178">
        <v>2250</v>
      </c>
    </row>
    <row r="306" spans="1:9" x14ac:dyDescent="0.25">
      <c r="A306" s="178" t="s">
        <v>2698</v>
      </c>
      <c r="B306" s="178" t="s">
        <v>2736</v>
      </c>
      <c r="C306" s="178" t="s">
        <v>2735</v>
      </c>
      <c r="D306" s="178">
        <v>7683</v>
      </c>
      <c r="E306" s="179">
        <v>41518</v>
      </c>
      <c r="F306" s="178" t="s">
        <v>224</v>
      </c>
      <c r="G306" s="178" t="s">
        <v>28</v>
      </c>
      <c r="H306" s="178" t="s">
        <v>55</v>
      </c>
      <c r="I306" s="178">
        <v>82</v>
      </c>
    </row>
    <row r="307" spans="1:9" x14ac:dyDescent="0.25">
      <c r="A307" s="178" t="s">
        <v>2698</v>
      </c>
      <c r="B307" s="178" t="s">
        <v>2736</v>
      </c>
      <c r="C307" s="178" t="s">
        <v>2735</v>
      </c>
      <c r="D307" s="178">
        <v>10625</v>
      </c>
      <c r="E307" s="179">
        <v>23377</v>
      </c>
      <c r="F307" s="178" t="s">
        <v>224</v>
      </c>
      <c r="G307" s="178" t="s">
        <v>28</v>
      </c>
      <c r="H307" s="178" t="s">
        <v>55</v>
      </c>
      <c r="I307" s="178">
        <v>82</v>
      </c>
    </row>
    <row r="308" spans="1:9" x14ac:dyDescent="0.25">
      <c r="A308" s="178" t="s">
        <v>2698</v>
      </c>
      <c r="B308" s="178" t="s">
        <v>2736</v>
      </c>
      <c r="C308" s="178" t="s">
        <v>2735</v>
      </c>
      <c r="D308" s="178">
        <v>12005</v>
      </c>
      <c r="E308" s="179">
        <v>33848</v>
      </c>
      <c r="F308" s="178" t="s">
        <v>224</v>
      </c>
      <c r="G308" s="178" t="s">
        <v>28</v>
      </c>
      <c r="H308" s="178" t="s">
        <v>55</v>
      </c>
      <c r="I308" s="178">
        <v>82</v>
      </c>
    </row>
    <row r="309" spans="1:9" x14ac:dyDescent="0.25">
      <c r="A309" s="178" t="s">
        <v>2698</v>
      </c>
      <c r="B309" s="178" t="s">
        <v>2736</v>
      </c>
      <c r="C309" s="178" t="s">
        <v>2735</v>
      </c>
      <c r="D309" s="178">
        <v>9794</v>
      </c>
      <c r="E309" s="179">
        <v>33848</v>
      </c>
      <c r="F309" s="178" t="s">
        <v>224</v>
      </c>
      <c r="G309" s="178" t="s">
        <v>28</v>
      </c>
      <c r="H309" s="178" t="s">
        <v>56</v>
      </c>
      <c r="I309" s="178">
        <v>82</v>
      </c>
    </row>
    <row r="310" spans="1:9" x14ac:dyDescent="0.25">
      <c r="A310" s="178" t="s">
        <v>2698</v>
      </c>
      <c r="B310" s="178" t="s">
        <v>2736</v>
      </c>
      <c r="C310" s="178" t="s">
        <v>2735</v>
      </c>
      <c r="D310" s="178">
        <v>16238</v>
      </c>
      <c r="E310" s="179">
        <v>33848</v>
      </c>
      <c r="F310" s="178" t="s">
        <v>224</v>
      </c>
      <c r="G310" s="178" t="s">
        <v>28</v>
      </c>
      <c r="H310" s="178" t="s">
        <v>56</v>
      </c>
      <c r="I310" s="178">
        <v>82</v>
      </c>
    </row>
    <row r="311" spans="1:9" x14ac:dyDescent="0.25">
      <c r="A311" s="178" t="s">
        <v>2698</v>
      </c>
      <c r="B311" s="178" t="s">
        <v>2734</v>
      </c>
      <c r="C311" s="178" t="s">
        <v>2733</v>
      </c>
      <c r="D311" s="178">
        <v>354162</v>
      </c>
      <c r="E311" s="179">
        <v>42979</v>
      </c>
      <c r="F311" s="178" t="s">
        <v>224</v>
      </c>
      <c r="G311" s="178" t="s">
        <v>28</v>
      </c>
      <c r="H311" s="178" t="s">
        <v>238</v>
      </c>
      <c r="I311" s="178">
        <v>36</v>
      </c>
    </row>
    <row r="312" spans="1:9" x14ac:dyDescent="0.25">
      <c r="A312" s="178" t="s">
        <v>2698</v>
      </c>
      <c r="B312" s="178" t="s">
        <v>2732</v>
      </c>
      <c r="C312" s="178" t="s">
        <v>2731</v>
      </c>
      <c r="D312" s="178">
        <v>60790</v>
      </c>
      <c r="E312" s="179">
        <v>40422</v>
      </c>
      <c r="F312" s="178" t="s">
        <v>224</v>
      </c>
      <c r="G312" s="178" t="s">
        <v>28</v>
      </c>
      <c r="H312" s="178" t="s">
        <v>55</v>
      </c>
      <c r="I312" s="178">
        <v>169</v>
      </c>
    </row>
    <row r="313" spans="1:9" x14ac:dyDescent="0.25">
      <c r="A313" s="178" t="s">
        <v>2698</v>
      </c>
      <c r="B313" s="178" t="s">
        <v>2732</v>
      </c>
      <c r="C313" s="178" t="s">
        <v>2731</v>
      </c>
      <c r="D313" s="178">
        <v>145115</v>
      </c>
      <c r="E313" s="179">
        <v>40422</v>
      </c>
      <c r="F313" s="178" t="s">
        <v>224</v>
      </c>
      <c r="G313" s="178" t="s">
        <v>28</v>
      </c>
      <c r="H313" s="178" t="s">
        <v>56</v>
      </c>
      <c r="I313" s="178">
        <v>169</v>
      </c>
    </row>
    <row r="314" spans="1:9" x14ac:dyDescent="0.25">
      <c r="A314" s="178" t="s">
        <v>2698</v>
      </c>
      <c r="B314" s="178" t="s">
        <v>2730</v>
      </c>
      <c r="C314" s="178" t="s">
        <v>2729</v>
      </c>
      <c r="D314" s="178">
        <v>6855</v>
      </c>
      <c r="E314" s="179">
        <v>43344</v>
      </c>
      <c r="F314" s="178" t="s">
        <v>224</v>
      </c>
      <c r="G314" s="178" t="s">
        <v>28</v>
      </c>
      <c r="H314" s="178" t="s">
        <v>55</v>
      </c>
      <c r="I314" s="178">
        <v>148</v>
      </c>
    </row>
    <row r="315" spans="1:9" x14ac:dyDescent="0.25">
      <c r="A315" s="178" t="s">
        <v>2698</v>
      </c>
      <c r="B315" s="178" t="s">
        <v>2730</v>
      </c>
      <c r="C315" s="178" t="s">
        <v>2729</v>
      </c>
      <c r="D315" s="178">
        <v>846</v>
      </c>
      <c r="E315" s="179">
        <v>37865</v>
      </c>
      <c r="F315" s="178" t="s">
        <v>224</v>
      </c>
      <c r="G315" s="178" t="s">
        <v>28</v>
      </c>
      <c r="H315" s="178" t="s">
        <v>55</v>
      </c>
      <c r="I315" s="178">
        <v>148</v>
      </c>
    </row>
    <row r="316" spans="1:9" x14ac:dyDescent="0.25">
      <c r="A316" s="178" t="s">
        <v>2698</v>
      </c>
      <c r="B316" s="178" t="s">
        <v>2730</v>
      </c>
      <c r="C316" s="178" t="s">
        <v>2729</v>
      </c>
      <c r="D316" s="178">
        <v>32687</v>
      </c>
      <c r="E316" s="179">
        <v>26177</v>
      </c>
      <c r="F316" s="178" t="s">
        <v>224</v>
      </c>
      <c r="G316" s="178" t="s">
        <v>28</v>
      </c>
      <c r="H316" s="178" t="s">
        <v>54</v>
      </c>
      <c r="I316" s="178">
        <v>148</v>
      </c>
    </row>
    <row r="317" spans="1:9" x14ac:dyDescent="0.25">
      <c r="A317" s="178" t="s">
        <v>2698</v>
      </c>
      <c r="B317" s="178" t="s">
        <v>2730</v>
      </c>
      <c r="C317" s="178" t="s">
        <v>2729</v>
      </c>
      <c r="D317" s="178">
        <v>39580</v>
      </c>
      <c r="E317" s="179">
        <v>43466</v>
      </c>
      <c r="F317" s="178" t="s">
        <v>224</v>
      </c>
      <c r="G317" s="178" t="s">
        <v>28</v>
      </c>
      <c r="H317" s="178" t="s">
        <v>56</v>
      </c>
      <c r="I317" s="178">
        <v>148</v>
      </c>
    </row>
    <row r="318" spans="1:9" x14ac:dyDescent="0.25">
      <c r="A318" s="178" t="s">
        <v>2698</v>
      </c>
      <c r="B318" s="178" t="s">
        <v>2728</v>
      </c>
      <c r="C318" s="178" t="s">
        <v>2727</v>
      </c>
      <c r="D318" s="178">
        <v>68119</v>
      </c>
      <c r="E318" s="179">
        <v>32387</v>
      </c>
      <c r="F318" s="178" t="s">
        <v>224</v>
      </c>
      <c r="G318" s="178" t="s">
        <v>28</v>
      </c>
      <c r="H318" s="178" t="s">
        <v>54</v>
      </c>
      <c r="I318" s="178">
        <v>79</v>
      </c>
    </row>
    <row r="319" spans="1:9" x14ac:dyDescent="0.25">
      <c r="A319" s="178" t="s">
        <v>2698</v>
      </c>
      <c r="B319" s="178" t="s">
        <v>2726</v>
      </c>
      <c r="C319" s="178" t="s">
        <v>2725</v>
      </c>
      <c r="D319" s="178">
        <v>72882</v>
      </c>
      <c r="E319" s="179">
        <v>34943</v>
      </c>
      <c r="F319" s="178" t="s">
        <v>224</v>
      </c>
      <c r="G319" s="178" t="s">
        <v>28</v>
      </c>
      <c r="H319" s="178" t="s">
        <v>55</v>
      </c>
      <c r="I319" s="178">
        <v>97</v>
      </c>
    </row>
    <row r="320" spans="1:9" x14ac:dyDescent="0.25">
      <c r="A320" s="178" t="s">
        <v>2698</v>
      </c>
      <c r="B320" s="178" t="s">
        <v>2726</v>
      </c>
      <c r="C320" s="178" t="s">
        <v>2725</v>
      </c>
      <c r="D320" s="178">
        <v>7174</v>
      </c>
      <c r="E320" s="179">
        <v>43709</v>
      </c>
      <c r="F320" s="178" t="s">
        <v>224</v>
      </c>
      <c r="G320" s="178" t="s">
        <v>28</v>
      </c>
      <c r="H320" s="178" t="s">
        <v>55</v>
      </c>
      <c r="I320" s="178">
        <v>97</v>
      </c>
    </row>
    <row r="321" spans="1:9" x14ac:dyDescent="0.25">
      <c r="A321" s="178" t="s">
        <v>2698</v>
      </c>
      <c r="B321" s="178" t="s">
        <v>2726</v>
      </c>
      <c r="C321" s="178" t="s">
        <v>2725</v>
      </c>
      <c r="D321" s="178">
        <v>1200</v>
      </c>
      <c r="E321" s="179">
        <v>41153</v>
      </c>
      <c r="F321" s="178" t="s">
        <v>224</v>
      </c>
      <c r="G321" s="178" t="s">
        <v>28</v>
      </c>
      <c r="H321" s="178" t="s">
        <v>56</v>
      </c>
      <c r="I321" s="178">
        <v>97</v>
      </c>
    </row>
    <row r="322" spans="1:9" x14ac:dyDescent="0.25">
      <c r="A322" s="178" t="s">
        <v>2698</v>
      </c>
      <c r="B322" s="178" t="s">
        <v>2726</v>
      </c>
      <c r="C322" s="178" t="s">
        <v>2725</v>
      </c>
      <c r="D322" s="178">
        <v>9254</v>
      </c>
      <c r="E322" s="179">
        <v>41153</v>
      </c>
      <c r="F322" s="178" t="s">
        <v>224</v>
      </c>
      <c r="G322" s="178" t="s">
        <v>28</v>
      </c>
      <c r="H322" s="178" t="s">
        <v>55</v>
      </c>
      <c r="I322" s="178">
        <v>97</v>
      </c>
    </row>
    <row r="323" spans="1:9" x14ac:dyDescent="0.25">
      <c r="A323" s="178" t="s">
        <v>2698</v>
      </c>
      <c r="B323" s="178" t="s">
        <v>2724</v>
      </c>
      <c r="C323" s="178" t="s">
        <v>2723</v>
      </c>
      <c r="D323" s="178">
        <v>24000</v>
      </c>
      <c r="E323" s="179">
        <v>37135</v>
      </c>
      <c r="F323" s="178" t="s">
        <v>224</v>
      </c>
      <c r="G323" s="178" t="s">
        <v>28</v>
      </c>
      <c r="H323" s="178" t="s">
        <v>56</v>
      </c>
      <c r="I323" s="178">
        <v>128</v>
      </c>
    </row>
    <row r="324" spans="1:9" x14ac:dyDescent="0.25">
      <c r="A324" s="178" t="s">
        <v>2698</v>
      </c>
      <c r="B324" s="178" t="s">
        <v>2724</v>
      </c>
      <c r="C324" s="178" t="s">
        <v>2723</v>
      </c>
      <c r="D324" s="178">
        <v>271900</v>
      </c>
      <c r="E324" s="179">
        <v>28734</v>
      </c>
      <c r="F324" s="178" t="s">
        <v>224</v>
      </c>
      <c r="G324" s="178" t="s">
        <v>28</v>
      </c>
      <c r="H324" s="178" t="s">
        <v>54</v>
      </c>
      <c r="I324" s="178">
        <v>128</v>
      </c>
    </row>
    <row r="325" spans="1:9" x14ac:dyDescent="0.25">
      <c r="A325" s="178" t="s">
        <v>2698</v>
      </c>
      <c r="B325" s="178" t="s">
        <v>2722</v>
      </c>
      <c r="C325" s="178" t="s">
        <v>2721</v>
      </c>
      <c r="D325" s="178">
        <v>2995</v>
      </c>
      <c r="E325" s="179">
        <v>41518</v>
      </c>
      <c r="F325" s="178" t="s">
        <v>224</v>
      </c>
      <c r="G325" s="178" t="s">
        <v>28</v>
      </c>
      <c r="H325" s="178" t="s">
        <v>55</v>
      </c>
      <c r="I325" s="178">
        <v>106</v>
      </c>
    </row>
    <row r="326" spans="1:9" x14ac:dyDescent="0.25">
      <c r="A326" s="178" t="s">
        <v>2698</v>
      </c>
      <c r="B326" s="178" t="s">
        <v>2722</v>
      </c>
      <c r="C326" s="178" t="s">
        <v>2721</v>
      </c>
      <c r="D326" s="178">
        <v>49508</v>
      </c>
      <c r="E326" s="179">
        <v>35674</v>
      </c>
      <c r="F326" s="178" t="s">
        <v>224</v>
      </c>
      <c r="G326" s="178" t="s">
        <v>28</v>
      </c>
      <c r="H326" s="178" t="s">
        <v>55</v>
      </c>
      <c r="I326" s="178">
        <v>106</v>
      </c>
    </row>
    <row r="327" spans="1:9" x14ac:dyDescent="0.25">
      <c r="A327" s="178" t="s">
        <v>2698</v>
      </c>
      <c r="B327" s="178" t="s">
        <v>2720</v>
      </c>
      <c r="C327" s="178" t="s">
        <v>1600</v>
      </c>
      <c r="D327" s="178">
        <v>213906</v>
      </c>
      <c r="E327" s="179">
        <v>25082</v>
      </c>
      <c r="F327" s="178" t="s">
        <v>224</v>
      </c>
      <c r="G327" s="178" t="s">
        <v>28</v>
      </c>
      <c r="H327" s="178" t="s">
        <v>54</v>
      </c>
      <c r="I327" s="178">
        <v>98</v>
      </c>
    </row>
    <row r="328" spans="1:9" x14ac:dyDescent="0.25">
      <c r="A328" s="178" t="s">
        <v>2698</v>
      </c>
      <c r="B328" s="178" t="s">
        <v>2720</v>
      </c>
      <c r="C328" s="178" t="s">
        <v>1600</v>
      </c>
      <c r="D328" s="178">
        <v>10635</v>
      </c>
      <c r="E328" s="179">
        <v>34700</v>
      </c>
      <c r="F328" s="178" t="s">
        <v>224</v>
      </c>
      <c r="G328" s="178" t="s">
        <v>28</v>
      </c>
      <c r="H328" s="178" t="s">
        <v>56</v>
      </c>
      <c r="I328" s="178">
        <v>98</v>
      </c>
    </row>
    <row r="329" spans="1:9" x14ac:dyDescent="0.25">
      <c r="A329" s="178" t="s">
        <v>2698</v>
      </c>
      <c r="B329" s="178" t="s">
        <v>2720</v>
      </c>
      <c r="C329" s="178" t="s">
        <v>1600</v>
      </c>
      <c r="D329" s="178">
        <v>1665</v>
      </c>
      <c r="E329" s="179">
        <v>41518</v>
      </c>
      <c r="F329" s="178" t="s">
        <v>224</v>
      </c>
      <c r="G329" s="178" t="s">
        <v>28</v>
      </c>
      <c r="H329" s="178" t="s">
        <v>56</v>
      </c>
      <c r="I329" s="178">
        <v>98</v>
      </c>
    </row>
    <row r="330" spans="1:9" x14ac:dyDescent="0.25">
      <c r="A330" s="178" t="s">
        <v>2698</v>
      </c>
      <c r="B330" s="178" t="s">
        <v>2719</v>
      </c>
      <c r="C330" s="178" t="s">
        <v>1598</v>
      </c>
      <c r="D330" s="178">
        <v>108772</v>
      </c>
      <c r="E330" s="179">
        <v>37257</v>
      </c>
      <c r="F330" s="178" t="s">
        <v>224</v>
      </c>
      <c r="G330" s="178" t="s">
        <v>28</v>
      </c>
      <c r="H330" s="178" t="s">
        <v>55</v>
      </c>
      <c r="I330" s="178">
        <v>72</v>
      </c>
    </row>
    <row r="331" spans="1:9" x14ac:dyDescent="0.25">
      <c r="A331" s="178" t="s">
        <v>2698</v>
      </c>
      <c r="B331" s="178" t="s">
        <v>2719</v>
      </c>
      <c r="C331" s="178" t="s">
        <v>1598</v>
      </c>
      <c r="D331" s="178">
        <v>44390</v>
      </c>
      <c r="E331" s="179">
        <v>31656</v>
      </c>
      <c r="F331" s="178" t="s">
        <v>224</v>
      </c>
      <c r="G331" s="178" t="s">
        <v>28</v>
      </c>
      <c r="H331" s="178" t="s">
        <v>56</v>
      </c>
      <c r="I331" s="178">
        <v>72</v>
      </c>
    </row>
    <row r="332" spans="1:9" x14ac:dyDescent="0.25">
      <c r="A332" s="178" t="s">
        <v>2698</v>
      </c>
      <c r="B332" s="178" t="s">
        <v>2719</v>
      </c>
      <c r="C332" s="178" t="s">
        <v>1598</v>
      </c>
      <c r="D332" s="178">
        <v>23840</v>
      </c>
      <c r="E332" s="179">
        <v>31656</v>
      </c>
      <c r="F332" s="178" t="s">
        <v>224</v>
      </c>
      <c r="G332" s="178" t="s">
        <v>28</v>
      </c>
      <c r="H332" s="178" t="s">
        <v>56</v>
      </c>
      <c r="I332" s="178">
        <v>72</v>
      </c>
    </row>
    <row r="333" spans="1:9" x14ac:dyDescent="0.25">
      <c r="A333" s="178" t="s">
        <v>2698</v>
      </c>
      <c r="B333" s="178" t="s">
        <v>2719</v>
      </c>
      <c r="C333" s="178" t="s">
        <v>1598</v>
      </c>
      <c r="D333" s="178">
        <v>23100</v>
      </c>
      <c r="E333" s="179">
        <v>12298</v>
      </c>
      <c r="F333" s="178" t="s">
        <v>224</v>
      </c>
      <c r="G333" s="178" t="s">
        <v>28</v>
      </c>
      <c r="H333" s="178" t="s">
        <v>54</v>
      </c>
      <c r="I333" s="178">
        <v>72</v>
      </c>
    </row>
    <row r="334" spans="1:9" x14ac:dyDescent="0.25">
      <c r="A334" s="178" t="s">
        <v>2698</v>
      </c>
      <c r="B334" s="178" t="s">
        <v>2718</v>
      </c>
      <c r="C334" s="178" t="s">
        <v>2717</v>
      </c>
      <c r="D334" s="178">
        <v>45747</v>
      </c>
      <c r="E334" s="179">
        <v>40787</v>
      </c>
      <c r="F334" s="178" t="s">
        <v>224</v>
      </c>
      <c r="G334" s="178" t="s">
        <v>28</v>
      </c>
      <c r="H334" s="178" t="s">
        <v>56</v>
      </c>
      <c r="I334" s="178">
        <v>172</v>
      </c>
    </row>
    <row r="335" spans="1:9" x14ac:dyDescent="0.25">
      <c r="A335" s="178" t="s">
        <v>2698</v>
      </c>
      <c r="B335" s="178" t="s">
        <v>2718</v>
      </c>
      <c r="C335" s="178" t="s">
        <v>2717</v>
      </c>
      <c r="D335" s="178">
        <v>41418</v>
      </c>
      <c r="E335" s="179">
        <v>40787</v>
      </c>
      <c r="F335" s="178" t="s">
        <v>224</v>
      </c>
      <c r="G335" s="178" t="s">
        <v>28</v>
      </c>
      <c r="H335" s="178" t="s">
        <v>55</v>
      </c>
      <c r="I335" s="178">
        <v>172</v>
      </c>
    </row>
    <row r="336" spans="1:9" x14ac:dyDescent="0.25">
      <c r="A336" s="178" t="s">
        <v>2698</v>
      </c>
      <c r="B336" s="178" t="s">
        <v>2716</v>
      </c>
      <c r="C336" s="178" t="s">
        <v>2715</v>
      </c>
      <c r="D336" s="178">
        <v>36000</v>
      </c>
      <c r="E336" s="179">
        <v>14855</v>
      </c>
      <c r="F336" s="178" t="s">
        <v>224</v>
      </c>
      <c r="G336" s="178" t="s">
        <v>28</v>
      </c>
      <c r="H336" s="178" t="s">
        <v>54</v>
      </c>
      <c r="I336" s="178">
        <v>146</v>
      </c>
    </row>
    <row r="337" spans="1:9" x14ac:dyDescent="0.25">
      <c r="A337" s="178" t="s">
        <v>2698</v>
      </c>
      <c r="B337" s="178" t="s">
        <v>2714</v>
      </c>
      <c r="C337" s="178" t="s">
        <v>2713</v>
      </c>
      <c r="D337" s="178">
        <v>846</v>
      </c>
      <c r="E337" s="179">
        <v>37865</v>
      </c>
      <c r="F337" s="178" t="s">
        <v>224</v>
      </c>
      <c r="G337" s="178" t="s">
        <v>28</v>
      </c>
      <c r="H337" s="178" t="s">
        <v>55</v>
      </c>
      <c r="I337" s="178">
        <v>161</v>
      </c>
    </row>
    <row r="338" spans="1:9" x14ac:dyDescent="0.25">
      <c r="A338" s="178" t="s">
        <v>2698</v>
      </c>
      <c r="B338" s="178" t="s">
        <v>2714</v>
      </c>
      <c r="C338" s="178" t="s">
        <v>2713</v>
      </c>
      <c r="D338" s="178">
        <v>32097</v>
      </c>
      <c r="E338" s="179">
        <v>25934</v>
      </c>
      <c r="F338" s="178" t="s">
        <v>224</v>
      </c>
      <c r="G338" s="178" t="s">
        <v>28</v>
      </c>
      <c r="H338" s="178" t="s">
        <v>54</v>
      </c>
      <c r="I338" s="178">
        <v>161</v>
      </c>
    </row>
    <row r="339" spans="1:9" x14ac:dyDescent="0.25">
      <c r="A339" s="178" t="s">
        <v>2698</v>
      </c>
      <c r="B339" s="178" t="s">
        <v>2714</v>
      </c>
      <c r="C339" s="178" t="s">
        <v>2713</v>
      </c>
      <c r="D339" s="178">
        <v>36300</v>
      </c>
      <c r="E339" s="179">
        <v>40544</v>
      </c>
      <c r="F339" s="178" t="s">
        <v>224</v>
      </c>
      <c r="G339" s="178" t="s">
        <v>28</v>
      </c>
      <c r="H339" s="178" t="s">
        <v>56</v>
      </c>
      <c r="I339" s="178">
        <v>161</v>
      </c>
    </row>
    <row r="340" spans="1:9" x14ac:dyDescent="0.25">
      <c r="A340" s="178" t="s">
        <v>2698</v>
      </c>
      <c r="B340" s="178" t="s">
        <v>2712</v>
      </c>
      <c r="C340" s="178" t="s">
        <v>2711</v>
      </c>
      <c r="D340" s="178">
        <v>26089</v>
      </c>
      <c r="E340" s="179">
        <v>39326</v>
      </c>
      <c r="F340" s="178" t="s">
        <v>224</v>
      </c>
      <c r="G340" s="178" t="s">
        <v>28</v>
      </c>
      <c r="H340" s="178" t="s">
        <v>56</v>
      </c>
      <c r="I340" s="178">
        <v>147</v>
      </c>
    </row>
    <row r="341" spans="1:9" x14ac:dyDescent="0.25">
      <c r="A341" s="178" t="s">
        <v>2698</v>
      </c>
      <c r="B341" s="178" t="s">
        <v>2712</v>
      </c>
      <c r="C341" s="178" t="s">
        <v>2711</v>
      </c>
      <c r="D341" s="178">
        <v>19091</v>
      </c>
      <c r="E341" s="179">
        <v>39326</v>
      </c>
      <c r="F341" s="178" t="s">
        <v>224</v>
      </c>
      <c r="G341" s="178" t="s">
        <v>28</v>
      </c>
      <c r="H341" s="178" t="s">
        <v>55</v>
      </c>
      <c r="I341" s="178">
        <v>147</v>
      </c>
    </row>
    <row r="342" spans="1:9" x14ac:dyDescent="0.25">
      <c r="A342" s="178" t="s">
        <v>2698</v>
      </c>
      <c r="B342" s="178" t="s">
        <v>2712</v>
      </c>
      <c r="C342" s="178" t="s">
        <v>2711</v>
      </c>
      <c r="D342" s="178">
        <v>11460</v>
      </c>
      <c r="E342" s="179">
        <v>39326</v>
      </c>
      <c r="F342" s="178" t="s">
        <v>224</v>
      </c>
      <c r="G342" s="178" t="s">
        <v>28</v>
      </c>
      <c r="H342" s="178" t="s">
        <v>56</v>
      </c>
      <c r="I342" s="178">
        <v>147</v>
      </c>
    </row>
    <row r="343" spans="1:9" x14ac:dyDescent="0.25">
      <c r="A343" s="178" t="s">
        <v>2698</v>
      </c>
      <c r="B343" s="178" t="s">
        <v>2710</v>
      </c>
      <c r="C343" s="178" t="s">
        <v>2709</v>
      </c>
      <c r="D343" s="178">
        <v>40629</v>
      </c>
      <c r="E343" s="179">
        <v>22647</v>
      </c>
      <c r="F343" s="178" t="s">
        <v>224</v>
      </c>
      <c r="G343" s="178" t="s">
        <v>28</v>
      </c>
      <c r="H343" s="178" t="s">
        <v>54</v>
      </c>
      <c r="I343" s="178">
        <v>99</v>
      </c>
    </row>
    <row r="344" spans="1:9" x14ac:dyDescent="0.25">
      <c r="A344" s="178" t="s">
        <v>2698</v>
      </c>
      <c r="B344" s="178" t="s">
        <v>2710</v>
      </c>
      <c r="C344" s="178" t="s">
        <v>2709</v>
      </c>
      <c r="D344" s="178">
        <v>5184</v>
      </c>
      <c r="E344" s="179">
        <v>25812</v>
      </c>
      <c r="F344" s="178" t="s">
        <v>224</v>
      </c>
      <c r="G344" s="178" t="s">
        <v>28</v>
      </c>
      <c r="H344" s="178" t="s">
        <v>55</v>
      </c>
      <c r="I344" s="178">
        <v>99</v>
      </c>
    </row>
    <row r="345" spans="1:9" x14ac:dyDescent="0.25">
      <c r="A345" s="178" t="s">
        <v>2698</v>
      </c>
      <c r="B345" s="178" t="s">
        <v>2708</v>
      </c>
      <c r="C345" s="178" t="s">
        <v>2707</v>
      </c>
      <c r="D345" s="178">
        <v>909</v>
      </c>
      <c r="E345" s="179">
        <v>37257</v>
      </c>
      <c r="F345" s="178" t="s">
        <v>224</v>
      </c>
      <c r="G345" s="178" t="s">
        <v>28</v>
      </c>
      <c r="H345" s="178" t="s">
        <v>55</v>
      </c>
      <c r="I345" s="178">
        <v>35</v>
      </c>
    </row>
    <row r="346" spans="1:9" x14ac:dyDescent="0.25">
      <c r="A346" s="178" t="s">
        <v>2698</v>
      </c>
      <c r="B346" s="178" t="s">
        <v>2708</v>
      </c>
      <c r="C346" s="178" t="s">
        <v>2707</v>
      </c>
      <c r="D346" s="178">
        <v>68216</v>
      </c>
      <c r="E346" s="179">
        <v>26908</v>
      </c>
      <c r="F346" s="178" t="s">
        <v>224</v>
      </c>
      <c r="G346" s="178" t="s">
        <v>28</v>
      </c>
      <c r="H346" s="178" t="s">
        <v>54</v>
      </c>
      <c r="I346" s="178">
        <v>35</v>
      </c>
    </row>
    <row r="347" spans="1:9" x14ac:dyDescent="0.25">
      <c r="A347" s="178" t="s">
        <v>2698</v>
      </c>
      <c r="B347" s="178" t="s">
        <v>2708</v>
      </c>
      <c r="C347" s="178" t="s">
        <v>2707</v>
      </c>
      <c r="D347" s="178">
        <v>1400</v>
      </c>
      <c r="E347" s="179">
        <v>35309</v>
      </c>
      <c r="F347" s="178" t="s">
        <v>224</v>
      </c>
      <c r="G347" s="178" t="s">
        <v>28</v>
      </c>
      <c r="H347" s="178" t="s">
        <v>55</v>
      </c>
      <c r="I347" s="178">
        <v>35</v>
      </c>
    </row>
    <row r="348" spans="1:9" x14ac:dyDescent="0.25">
      <c r="A348" s="178" t="s">
        <v>2698</v>
      </c>
      <c r="B348" s="178" t="s">
        <v>2706</v>
      </c>
      <c r="C348" s="178" t="s">
        <v>2705</v>
      </c>
      <c r="D348" s="178">
        <v>6089</v>
      </c>
      <c r="E348" s="179">
        <v>41640</v>
      </c>
      <c r="F348" s="178" t="s">
        <v>224</v>
      </c>
      <c r="G348" s="178" t="s">
        <v>28</v>
      </c>
      <c r="H348" s="178" t="s">
        <v>55</v>
      </c>
      <c r="I348" s="178">
        <v>155</v>
      </c>
    </row>
    <row r="349" spans="1:9" x14ac:dyDescent="0.25">
      <c r="A349" s="178" t="s">
        <v>2698</v>
      </c>
      <c r="B349" s="178" t="s">
        <v>2706</v>
      </c>
      <c r="C349" s="178" t="s">
        <v>2705</v>
      </c>
      <c r="D349" s="178">
        <v>8096</v>
      </c>
      <c r="E349" s="179">
        <v>40544</v>
      </c>
      <c r="F349" s="178" t="s">
        <v>224</v>
      </c>
      <c r="G349" s="178" t="s">
        <v>28</v>
      </c>
      <c r="H349" s="178" t="s">
        <v>55</v>
      </c>
      <c r="I349" s="178">
        <v>155</v>
      </c>
    </row>
    <row r="350" spans="1:9" x14ac:dyDescent="0.25">
      <c r="A350" s="178" t="s">
        <v>2698</v>
      </c>
      <c r="B350" s="178" t="s">
        <v>2706</v>
      </c>
      <c r="C350" s="178" t="s">
        <v>2705</v>
      </c>
      <c r="D350" s="178">
        <v>46266</v>
      </c>
      <c r="E350" s="179">
        <v>24473</v>
      </c>
      <c r="F350" s="178" t="s">
        <v>224</v>
      </c>
      <c r="G350" s="178" t="s">
        <v>28</v>
      </c>
      <c r="H350" s="178" t="s">
        <v>54</v>
      </c>
      <c r="I350" s="178">
        <v>155</v>
      </c>
    </row>
    <row r="351" spans="1:9" x14ac:dyDescent="0.25">
      <c r="A351" s="178" t="s">
        <v>2698</v>
      </c>
      <c r="B351" s="178" t="s">
        <v>2706</v>
      </c>
      <c r="C351" s="178" t="s">
        <v>2705</v>
      </c>
      <c r="D351" s="178">
        <v>1650</v>
      </c>
      <c r="E351" s="179">
        <v>40544</v>
      </c>
      <c r="F351" s="178" t="s">
        <v>224</v>
      </c>
      <c r="G351" s="178" t="s">
        <v>28</v>
      </c>
      <c r="H351" s="178" t="s">
        <v>56</v>
      </c>
      <c r="I351" s="178">
        <v>155</v>
      </c>
    </row>
    <row r="352" spans="1:9" x14ac:dyDescent="0.25">
      <c r="A352" s="178" t="s">
        <v>2698</v>
      </c>
      <c r="B352" s="178" t="s">
        <v>2704</v>
      </c>
      <c r="C352" s="178" t="s">
        <v>2703</v>
      </c>
      <c r="D352" s="178">
        <v>42763</v>
      </c>
      <c r="E352" s="179">
        <v>42614</v>
      </c>
      <c r="F352" s="178" t="s">
        <v>224</v>
      </c>
      <c r="G352" s="178" t="s">
        <v>28</v>
      </c>
      <c r="H352" s="178" t="s">
        <v>55</v>
      </c>
      <c r="I352" s="178">
        <v>66</v>
      </c>
    </row>
    <row r="353" spans="1:9" x14ac:dyDescent="0.25">
      <c r="A353" s="178" t="s">
        <v>2698</v>
      </c>
      <c r="B353" s="178" t="s">
        <v>2704</v>
      </c>
      <c r="C353" s="178" t="s">
        <v>2703</v>
      </c>
      <c r="D353" s="178">
        <v>11122</v>
      </c>
      <c r="E353" s="179">
        <v>42370</v>
      </c>
      <c r="F353" s="178" t="s">
        <v>224</v>
      </c>
      <c r="G353" s="178" t="s">
        <v>28</v>
      </c>
      <c r="H353" s="178" t="s">
        <v>56</v>
      </c>
      <c r="I353" s="178">
        <v>66</v>
      </c>
    </row>
    <row r="354" spans="1:9" x14ac:dyDescent="0.25">
      <c r="A354" s="178" t="s">
        <v>2698</v>
      </c>
      <c r="B354" s="178" t="s">
        <v>2702</v>
      </c>
      <c r="C354" s="178" t="s">
        <v>2701</v>
      </c>
      <c r="D354" s="178">
        <v>7587</v>
      </c>
      <c r="E354" s="179">
        <v>42979</v>
      </c>
      <c r="F354" s="178" t="s">
        <v>224</v>
      </c>
      <c r="G354" s="178" t="s">
        <v>28</v>
      </c>
      <c r="H354" s="178" t="s">
        <v>55</v>
      </c>
      <c r="I354" s="178">
        <v>101</v>
      </c>
    </row>
    <row r="355" spans="1:9" x14ac:dyDescent="0.25">
      <c r="A355" s="178" t="s">
        <v>2698</v>
      </c>
      <c r="B355" s="178" t="s">
        <v>2702</v>
      </c>
      <c r="C355" s="178" t="s">
        <v>2701</v>
      </c>
      <c r="D355" s="178">
        <v>38093</v>
      </c>
      <c r="E355" s="179">
        <v>23621</v>
      </c>
      <c r="F355" s="178" t="s">
        <v>224</v>
      </c>
      <c r="G355" s="178" t="s">
        <v>28</v>
      </c>
      <c r="H355" s="178" t="s">
        <v>54</v>
      </c>
      <c r="I355" s="178">
        <v>101</v>
      </c>
    </row>
    <row r="356" spans="1:9" x14ac:dyDescent="0.25">
      <c r="A356" s="178" t="s">
        <v>2698</v>
      </c>
      <c r="B356" s="178" t="s">
        <v>2700</v>
      </c>
      <c r="C356" s="178" t="s">
        <v>2699</v>
      </c>
      <c r="D356" s="178">
        <v>9122</v>
      </c>
      <c r="E356" s="179">
        <v>40422</v>
      </c>
      <c r="F356" s="178" t="s">
        <v>224</v>
      </c>
      <c r="G356" s="178" t="s">
        <v>28</v>
      </c>
      <c r="H356" s="178" t="s">
        <v>55</v>
      </c>
      <c r="I356" s="178">
        <v>77</v>
      </c>
    </row>
    <row r="357" spans="1:9" x14ac:dyDescent="0.25">
      <c r="A357" s="178" t="s">
        <v>2698</v>
      </c>
      <c r="B357" s="178" t="s">
        <v>2700</v>
      </c>
      <c r="C357" s="178" t="s">
        <v>2699</v>
      </c>
      <c r="D357" s="178">
        <v>68310</v>
      </c>
      <c r="E357" s="179">
        <v>32752</v>
      </c>
      <c r="F357" s="178" t="s">
        <v>224</v>
      </c>
      <c r="G357" s="178" t="s">
        <v>28</v>
      </c>
      <c r="H357" s="178" t="s">
        <v>54</v>
      </c>
      <c r="I357" s="178">
        <v>77</v>
      </c>
    </row>
    <row r="358" spans="1:9" x14ac:dyDescent="0.25">
      <c r="A358" s="178" t="s">
        <v>2698</v>
      </c>
      <c r="B358" s="178" t="s">
        <v>2697</v>
      </c>
      <c r="C358" s="178" t="s">
        <v>2696</v>
      </c>
      <c r="D358" s="178">
        <v>5990</v>
      </c>
      <c r="E358" s="179">
        <v>43344</v>
      </c>
      <c r="F358" s="178" t="s">
        <v>224</v>
      </c>
      <c r="G358" s="178" t="s">
        <v>28</v>
      </c>
      <c r="H358" s="178" t="s">
        <v>55</v>
      </c>
      <c r="I358" s="178">
        <v>171</v>
      </c>
    </row>
    <row r="359" spans="1:9" x14ac:dyDescent="0.25">
      <c r="A359" s="178" t="s">
        <v>2698</v>
      </c>
      <c r="B359" s="178" t="s">
        <v>2697</v>
      </c>
      <c r="C359" s="178" t="s">
        <v>2696</v>
      </c>
      <c r="D359" s="178">
        <v>7027</v>
      </c>
      <c r="E359" s="179">
        <v>43344</v>
      </c>
      <c r="F359" s="178" t="s">
        <v>224</v>
      </c>
      <c r="G359" s="178" t="s">
        <v>28</v>
      </c>
      <c r="H359" s="178" t="s">
        <v>55</v>
      </c>
      <c r="I359" s="178">
        <v>171</v>
      </c>
    </row>
    <row r="360" spans="1:9" x14ac:dyDescent="0.25">
      <c r="A360" s="178" t="s">
        <v>2698</v>
      </c>
      <c r="B360" s="178" t="s">
        <v>2697</v>
      </c>
      <c r="C360" s="178" t="s">
        <v>2696</v>
      </c>
      <c r="D360" s="178">
        <v>51946</v>
      </c>
      <c r="E360" s="179">
        <v>23986</v>
      </c>
      <c r="F360" s="178" t="s">
        <v>224</v>
      </c>
      <c r="G360" s="178" t="s">
        <v>28</v>
      </c>
      <c r="H360" s="178" t="s">
        <v>54</v>
      </c>
      <c r="I360" s="178">
        <v>171</v>
      </c>
    </row>
    <row r="361" spans="1:9" x14ac:dyDescent="0.25">
      <c r="A361" s="178" t="s">
        <v>2399</v>
      </c>
      <c r="B361" s="178" t="s">
        <v>2695</v>
      </c>
      <c r="C361" s="178" t="s">
        <v>2694</v>
      </c>
      <c r="D361" s="178">
        <v>22950</v>
      </c>
      <c r="E361" s="179">
        <v>38231</v>
      </c>
      <c r="F361" s="178" t="s">
        <v>224</v>
      </c>
      <c r="G361" s="178" t="s">
        <v>28</v>
      </c>
      <c r="H361" s="178" t="s">
        <v>56</v>
      </c>
      <c r="I361" s="178">
        <v>333</v>
      </c>
    </row>
    <row r="362" spans="1:9" x14ac:dyDescent="0.25">
      <c r="A362" s="178" t="s">
        <v>2399</v>
      </c>
      <c r="B362" s="178" t="s">
        <v>2695</v>
      </c>
      <c r="C362" s="178" t="s">
        <v>2694</v>
      </c>
      <c r="D362" s="178">
        <v>15598</v>
      </c>
      <c r="E362" s="179">
        <v>37987</v>
      </c>
      <c r="F362" s="178" t="s">
        <v>224</v>
      </c>
      <c r="G362" s="178" t="s">
        <v>28</v>
      </c>
      <c r="H362" s="178" t="s">
        <v>56</v>
      </c>
      <c r="I362" s="178">
        <v>333</v>
      </c>
    </row>
    <row r="363" spans="1:9" x14ac:dyDescent="0.25">
      <c r="A363" s="178" t="s">
        <v>2399</v>
      </c>
      <c r="B363" s="178" t="s">
        <v>2695</v>
      </c>
      <c r="C363" s="178" t="s">
        <v>2694</v>
      </c>
      <c r="D363" s="178">
        <v>27214</v>
      </c>
      <c r="E363" s="179">
        <v>37987</v>
      </c>
      <c r="F363" s="178" t="s">
        <v>224</v>
      </c>
      <c r="G363" s="178" t="s">
        <v>28</v>
      </c>
      <c r="H363" s="178" t="s">
        <v>56</v>
      </c>
      <c r="I363" s="178">
        <v>333</v>
      </c>
    </row>
    <row r="364" spans="1:9" x14ac:dyDescent="0.25">
      <c r="A364" s="178" t="s">
        <v>2399</v>
      </c>
      <c r="B364" s="178" t="s">
        <v>2693</v>
      </c>
      <c r="C364" s="178" t="s">
        <v>2692</v>
      </c>
      <c r="D364" s="178">
        <v>49624</v>
      </c>
      <c r="E364" s="179">
        <v>29830</v>
      </c>
      <c r="F364" s="178" t="s">
        <v>224</v>
      </c>
      <c r="G364" s="178" t="s">
        <v>28</v>
      </c>
      <c r="H364" s="178" t="s">
        <v>54</v>
      </c>
      <c r="I364" s="178">
        <v>221</v>
      </c>
    </row>
    <row r="365" spans="1:9" x14ac:dyDescent="0.25">
      <c r="A365" s="178" t="s">
        <v>2399</v>
      </c>
      <c r="B365" s="178" t="s">
        <v>2693</v>
      </c>
      <c r="C365" s="178" t="s">
        <v>2692</v>
      </c>
      <c r="D365" s="178">
        <v>3680</v>
      </c>
      <c r="E365" s="179">
        <v>40544</v>
      </c>
      <c r="F365" s="178" t="s">
        <v>224</v>
      </c>
      <c r="G365" s="178" t="s">
        <v>28</v>
      </c>
      <c r="H365" s="178" t="s">
        <v>56</v>
      </c>
      <c r="I365" s="178">
        <v>221</v>
      </c>
    </row>
    <row r="366" spans="1:9" x14ac:dyDescent="0.25">
      <c r="A366" s="178" t="s">
        <v>2399</v>
      </c>
      <c r="B366" s="178" t="s">
        <v>2691</v>
      </c>
      <c r="C366" s="178" t="s">
        <v>2690</v>
      </c>
      <c r="D366" s="178">
        <v>3200</v>
      </c>
      <c r="E366" s="179">
        <v>33117</v>
      </c>
      <c r="F366" s="178" t="s">
        <v>224</v>
      </c>
      <c r="G366" s="178" t="s">
        <v>28</v>
      </c>
      <c r="H366" s="178" t="s">
        <v>56</v>
      </c>
      <c r="I366" s="178">
        <v>238</v>
      </c>
    </row>
    <row r="367" spans="1:9" x14ac:dyDescent="0.25">
      <c r="A367" s="178" t="s">
        <v>2399</v>
      </c>
      <c r="B367" s="178" t="s">
        <v>2691</v>
      </c>
      <c r="C367" s="178" t="s">
        <v>2690</v>
      </c>
      <c r="D367" s="178">
        <v>3200</v>
      </c>
      <c r="E367" s="179">
        <v>41640</v>
      </c>
      <c r="F367" s="178" t="s">
        <v>224</v>
      </c>
      <c r="G367" s="178" t="s">
        <v>28</v>
      </c>
      <c r="H367" s="178" t="s">
        <v>56</v>
      </c>
      <c r="I367" s="178">
        <v>238</v>
      </c>
    </row>
    <row r="368" spans="1:9" x14ac:dyDescent="0.25">
      <c r="A368" s="178" t="s">
        <v>2399</v>
      </c>
      <c r="B368" s="178" t="s">
        <v>2691</v>
      </c>
      <c r="C368" s="178" t="s">
        <v>2690</v>
      </c>
      <c r="D368" s="178">
        <v>39500</v>
      </c>
      <c r="E368" s="179">
        <v>43831</v>
      </c>
      <c r="F368" s="178" t="s">
        <v>224</v>
      </c>
      <c r="G368" s="178" t="s">
        <v>28</v>
      </c>
      <c r="H368" s="178" t="s">
        <v>56</v>
      </c>
      <c r="I368" s="178">
        <v>238</v>
      </c>
    </row>
    <row r="369" spans="1:9" x14ac:dyDescent="0.25">
      <c r="A369" s="178" t="s">
        <v>2399</v>
      </c>
      <c r="B369" s="178" t="s">
        <v>2691</v>
      </c>
      <c r="C369" s="178" t="s">
        <v>2690</v>
      </c>
      <c r="D369" s="178">
        <v>36350</v>
      </c>
      <c r="E369" s="179">
        <v>43831</v>
      </c>
      <c r="F369" s="178" t="s">
        <v>224</v>
      </c>
      <c r="G369" s="178" t="s">
        <v>28</v>
      </c>
      <c r="H369" s="178" t="s">
        <v>56</v>
      </c>
      <c r="I369" s="178">
        <v>238</v>
      </c>
    </row>
    <row r="370" spans="1:9" x14ac:dyDescent="0.25">
      <c r="A370" s="178" t="s">
        <v>2399</v>
      </c>
      <c r="B370" s="178" t="s">
        <v>2691</v>
      </c>
      <c r="C370" s="178" t="s">
        <v>2690</v>
      </c>
      <c r="D370" s="178">
        <v>20050</v>
      </c>
      <c r="E370" s="179">
        <v>43831</v>
      </c>
      <c r="F370" s="178" t="s">
        <v>224</v>
      </c>
      <c r="G370" s="178" t="s">
        <v>28</v>
      </c>
      <c r="H370" s="178" t="s">
        <v>55</v>
      </c>
      <c r="I370" s="178">
        <v>238</v>
      </c>
    </row>
    <row r="371" spans="1:9" x14ac:dyDescent="0.25">
      <c r="A371" s="178" t="s">
        <v>2399</v>
      </c>
      <c r="B371" s="178" t="s">
        <v>2689</v>
      </c>
      <c r="C371" s="178" t="s">
        <v>2688</v>
      </c>
      <c r="D371" s="178">
        <v>7</v>
      </c>
      <c r="E371" s="179">
        <v>21551</v>
      </c>
      <c r="F371" s="178" t="s">
        <v>224</v>
      </c>
      <c r="G371" s="178" t="s">
        <v>28</v>
      </c>
      <c r="H371" s="178" t="s">
        <v>55</v>
      </c>
      <c r="I371" s="178">
        <v>299</v>
      </c>
    </row>
    <row r="372" spans="1:9" x14ac:dyDescent="0.25">
      <c r="A372" s="178" t="s">
        <v>2399</v>
      </c>
      <c r="B372" s="178" t="s">
        <v>2689</v>
      </c>
      <c r="C372" s="178" t="s">
        <v>2688</v>
      </c>
      <c r="D372" s="178">
        <v>50498</v>
      </c>
      <c r="E372" s="179">
        <v>33482</v>
      </c>
      <c r="F372" s="178" t="s">
        <v>224</v>
      </c>
      <c r="G372" s="178" t="s">
        <v>28</v>
      </c>
      <c r="H372" s="178" t="s">
        <v>55</v>
      </c>
      <c r="I372" s="178">
        <v>299</v>
      </c>
    </row>
    <row r="373" spans="1:9" x14ac:dyDescent="0.25">
      <c r="A373" s="178" t="s">
        <v>2399</v>
      </c>
      <c r="B373" s="178" t="s">
        <v>2689</v>
      </c>
      <c r="C373" s="178" t="s">
        <v>2688</v>
      </c>
      <c r="D373" s="178">
        <v>4953</v>
      </c>
      <c r="E373" s="179">
        <v>33482</v>
      </c>
      <c r="F373" s="178" t="s">
        <v>224</v>
      </c>
      <c r="G373" s="178" t="s">
        <v>28</v>
      </c>
      <c r="H373" s="178" t="s">
        <v>56</v>
      </c>
      <c r="I373" s="178">
        <v>299</v>
      </c>
    </row>
    <row r="374" spans="1:9" x14ac:dyDescent="0.25">
      <c r="A374" s="178" t="s">
        <v>2399</v>
      </c>
      <c r="B374" s="178" t="s">
        <v>2689</v>
      </c>
      <c r="C374" s="178" t="s">
        <v>2688</v>
      </c>
      <c r="D374" s="178">
        <v>6573</v>
      </c>
      <c r="E374" s="179">
        <v>33482</v>
      </c>
      <c r="F374" s="178" t="s">
        <v>224</v>
      </c>
      <c r="G374" s="178" t="s">
        <v>28</v>
      </c>
      <c r="H374" s="178" t="s">
        <v>56</v>
      </c>
      <c r="I374" s="178">
        <v>299</v>
      </c>
    </row>
    <row r="375" spans="1:9" x14ac:dyDescent="0.25">
      <c r="A375" s="178" t="s">
        <v>2399</v>
      </c>
      <c r="B375" s="178" t="s">
        <v>2687</v>
      </c>
      <c r="C375" s="178" t="s">
        <v>2686</v>
      </c>
      <c r="D375" s="178">
        <v>113647</v>
      </c>
      <c r="E375" s="179">
        <v>43344</v>
      </c>
      <c r="F375" s="178" t="s">
        <v>224</v>
      </c>
      <c r="G375" s="178" t="s">
        <v>28</v>
      </c>
      <c r="H375" s="178" t="s">
        <v>55</v>
      </c>
      <c r="I375" s="178">
        <v>395</v>
      </c>
    </row>
    <row r="376" spans="1:9" x14ac:dyDescent="0.25">
      <c r="A376" s="178" t="s">
        <v>2399</v>
      </c>
      <c r="B376" s="178" t="s">
        <v>2685</v>
      </c>
      <c r="C376" s="178" t="s">
        <v>2684</v>
      </c>
      <c r="D376" s="178">
        <v>248204</v>
      </c>
      <c r="E376" s="179">
        <v>10472</v>
      </c>
      <c r="F376" s="178" t="s">
        <v>224</v>
      </c>
      <c r="G376" s="178" t="s">
        <v>28</v>
      </c>
      <c r="H376" s="178" t="s">
        <v>54</v>
      </c>
      <c r="I376" s="178">
        <v>246</v>
      </c>
    </row>
    <row r="377" spans="1:9" x14ac:dyDescent="0.25">
      <c r="A377" s="178" t="s">
        <v>2399</v>
      </c>
      <c r="B377" s="178" t="s">
        <v>2685</v>
      </c>
      <c r="C377" s="178" t="s">
        <v>2684</v>
      </c>
      <c r="D377" s="178">
        <v>11486</v>
      </c>
      <c r="E377" s="179">
        <v>29099</v>
      </c>
      <c r="F377" s="178" t="s">
        <v>224</v>
      </c>
      <c r="G377" s="178" t="s">
        <v>28</v>
      </c>
      <c r="H377" s="178" t="s">
        <v>55</v>
      </c>
      <c r="I377" s="178">
        <v>246</v>
      </c>
    </row>
    <row r="378" spans="1:9" x14ac:dyDescent="0.25">
      <c r="A378" s="178" t="s">
        <v>2399</v>
      </c>
      <c r="B378" s="178" t="s">
        <v>2685</v>
      </c>
      <c r="C378" s="178" t="s">
        <v>2684</v>
      </c>
      <c r="D378" s="178">
        <v>6714</v>
      </c>
      <c r="E378" s="179">
        <v>35674</v>
      </c>
      <c r="F378" s="178" t="s">
        <v>224</v>
      </c>
      <c r="G378" s="178" t="s">
        <v>28</v>
      </c>
      <c r="H378" s="178" t="s">
        <v>56</v>
      </c>
      <c r="I378" s="178">
        <v>246</v>
      </c>
    </row>
    <row r="379" spans="1:9" x14ac:dyDescent="0.25">
      <c r="A379" s="178" t="s">
        <v>2399</v>
      </c>
      <c r="B379" s="178" t="s">
        <v>2685</v>
      </c>
      <c r="C379" s="178" t="s">
        <v>2684</v>
      </c>
      <c r="D379" s="178">
        <v>7396</v>
      </c>
      <c r="E379" s="179">
        <v>37135</v>
      </c>
      <c r="F379" s="178" t="s">
        <v>224</v>
      </c>
      <c r="G379" s="178" t="s">
        <v>28</v>
      </c>
      <c r="H379" s="178" t="s">
        <v>56</v>
      </c>
      <c r="I379" s="178">
        <v>246</v>
      </c>
    </row>
    <row r="380" spans="1:9" x14ac:dyDescent="0.25">
      <c r="A380" s="178" t="s">
        <v>2399</v>
      </c>
      <c r="B380" s="178" t="s">
        <v>2683</v>
      </c>
      <c r="C380" s="178" t="s">
        <v>2682</v>
      </c>
      <c r="D380" s="178">
        <v>58374</v>
      </c>
      <c r="E380" s="179">
        <v>40179</v>
      </c>
      <c r="F380" s="178" t="s">
        <v>224</v>
      </c>
      <c r="G380" s="178" t="s">
        <v>28</v>
      </c>
      <c r="H380" s="178" t="s">
        <v>56</v>
      </c>
      <c r="I380" s="178">
        <v>2681</v>
      </c>
    </row>
    <row r="381" spans="1:9" x14ac:dyDescent="0.25">
      <c r="A381" s="178" t="s">
        <v>2399</v>
      </c>
      <c r="B381" s="178" t="s">
        <v>2681</v>
      </c>
      <c r="C381" s="178" t="s">
        <v>2680</v>
      </c>
      <c r="D381" s="178">
        <v>378667</v>
      </c>
      <c r="E381" s="179">
        <v>24473</v>
      </c>
      <c r="F381" s="178" t="s">
        <v>224</v>
      </c>
      <c r="G381" s="178" t="s">
        <v>28</v>
      </c>
      <c r="H381" s="178" t="s">
        <v>54</v>
      </c>
      <c r="I381" s="178">
        <v>298</v>
      </c>
    </row>
    <row r="382" spans="1:9" x14ac:dyDescent="0.25">
      <c r="A382" s="178" t="s">
        <v>2399</v>
      </c>
      <c r="B382" s="178" t="s">
        <v>2681</v>
      </c>
      <c r="C382" s="178" t="s">
        <v>2680</v>
      </c>
      <c r="D382" s="178">
        <v>6878</v>
      </c>
      <c r="E382" s="179">
        <v>35674</v>
      </c>
      <c r="F382" s="178" t="s">
        <v>224</v>
      </c>
      <c r="G382" s="178" t="s">
        <v>28</v>
      </c>
      <c r="H382" s="178" t="s">
        <v>56</v>
      </c>
      <c r="I382" s="178">
        <v>298</v>
      </c>
    </row>
    <row r="383" spans="1:9" x14ac:dyDescent="0.25">
      <c r="A383" s="178" t="s">
        <v>2399</v>
      </c>
      <c r="B383" s="178" t="s">
        <v>2681</v>
      </c>
      <c r="C383" s="178" t="s">
        <v>2680</v>
      </c>
      <c r="D383" s="178">
        <v>6350</v>
      </c>
      <c r="E383" s="179">
        <v>40787</v>
      </c>
      <c r="F383" s="178" t="s">
        <v>224</v>
      </c>
      <c r="G383" s="178" t="s">
        <v>28</v>
      </c>
      <c r="H383" s="178" t="s">
        <v>56</v>
      </c>
      <c r="I383" s="178">
        <v>298</v>
      </c>
    </row>
    <row r="384" spans="1:9" x14ac:dyDescent="0.25">
      <c r="A384" s="178" t="s">
        <v>2399</v>
      </c>
      <c r="B384" s="178" t="s">
        <v>2679</v>
      </c>
      <c r="C384" s="178" t="s">
        <v>2678</v>
      </c>
      <c r="D384" s="178">
        <v>112928</v>
      </c>
      <c r="E384" s="179">
        <v>30317</v>
      </c>
      <c r="F384" s="178" t="s">
        <v>224</v>
      </c>
      <c r="G384" s="178" t="s">
        <v>28</v>
      </c>
      <c r="H384" s="178" t="s">
        <v>56</v>
      </c>
      <c r="I384" s="178">
        <v>292</v>
      </c>
    </row>
    <row r="385" spans="1:9" x14ac:dyDescent="0.25">
      <c r="A385" s="178" t="s">
        <v>2399</v>
      </c>
      <c r="B385" s="178" t="s">
        <v>2679</v>
      </c>
      <c r="C385" s="178" t="s">
        <v>2678</v>
      </c>
      <c r="D385" s="178">
        <v>36967</v>
      </c>
      <c r="E385" s="179">
        <v>39692</v>
      </c>
      <c r="F385" s="178" t="s">
        <v>224</v>
      </c>
      <c r="G385" s="178" t="s">
        <v>28</v>
      </c>
      <c r="H385" s="178" t="s">
        <v>55</v>
      </c>
      <c r="I385" s="178">
        <v>292</v>
      </c>
    </row>
    <row r="386" spans="1:9" x14ac:dyDescent="0.25">
      <c r="A386" s="178" t="s">
        <v>2399</v>
      </c>
      <c r="B386" s="178" t="s">
        <v>2677</v>
      </c>
      <c r="C386" s="178" t="s">
        <v>2676</v>
      </c>
      <c r="D386" s="178">
        <v>59945</v>
      </c>
      <c r="E386" s="179">
        <v>21551</v>
      </c>
      <c r="F386" s="178" t="s">
        <v>224</v>
      </c>
      <c r="G386" s="178" t="s">
        <v>28</v>
      </c>
      <c r="H386" s="178" t="s">
        <v>54</v>
      </c>
      <c r="I386" s="178">
        <v>410</v>
      </c>
    </row>
    <row r="387" spans="1:9" x14ac:dyDescent="0.25">
      <c r="A387" s="178" t="s">
        <v>2399</v>
      </c>
      <c r="B387" s="178" t="s">
        <v>2677</v>
      </c>
      <c r="C387" s="178" t="s">
        <v>2676</v>
      </c>
      <c r="D387" s="178">
        <v>7810</v>
      </c>
      <c r="E387" s="179">
        <v>28734</v>
      </c>
      <c r="F387" s="178" t="s">
        <v>224</v>
      </c>
      <c r="G387" s="178" t="s">
        <v>28</v>
      </c>
      <c r="H387" s="178" t="s">
        <v>55</v>
      </c>
      <c r="I387" s="178">
        <v>410</v>
      </c>
    </row>
    <row r="388" spans="1:9" x14ac:dyDescent="0.25">
      <c r="A388" s="178" t="s">
        <v>2399</v>
      </c>
      <c r="B388" s="178" t="s">
        <v>2677</v>
      </c>
      <c r="C388" s="178" t="s">
        <v>2676</v>
      </c>
      <c r="D388" s="178">
        <v>1895</v>
      </c>
      <c r="E388" s="179">
        <v>42005</v>
      </c>
      <c r="F388" s="178" t="s">
        <v>224</v>
      </c>
      <c r="G388" s="178" t="s">
        <v>28</v>
      </c>
      <c r="H388" s="178" t="s">
        <v>56</v>
      </c>
      <c r="I388" s="178">
        <v>410</v>
      </c>
    </row>
    <row r="389" spans="1:9" x14ac:dyDescent="0.25">
      <c r="A389" s="178" t="s">
        <v>2399</v>
      </c>
      <c r="B389" s="178" t="s">
        <v>2675</v>
      </c>
      <c r="C389" s="178" t="s">
        <v>2674</v>
      </c>
      <c r="D389" s="178">
        <v>118138</v>
      </c>
      <c r="E389" s="179">
        <v>44075</v>
      </c>
      <c r="F389" s="178" t="s">
        <v>224</v>
      </c>
      <c r="G389" s="178" t="s">
        <v>28</v>
      </c>
      <c r="H389" s="178" t="s">
        <v>55</v>
      </c>
      <c r="I389" s="178">
        <v>289</v>
      </c>
    </row>
    <row r="390" spans="1:9" x14ac:dyDescent="0.25">
      <c r="A390" s="178" t="s">
        <v>2399</v>
      </c>
      <c r="B390" s="178" t="s">
        <v>2673</v>
      </c>
      <c r="C390" s="178" t="s">
        <v>2672</v>
      </c>
      <c r="D390" s="178">
        <v>46468</v>
      </c>
      <c r="E390" s="179">
        <v>19725</v>
      </c>
      <c r="F390" s="178" t="s">
        <v>224</v>
      </c>
      <c r="G390" s="178" t="s">
        <v>28</v>
      </c>
      <c r="H390" s="178" t="s">
        <v>54</v>
      </c>
      <c r="I390" s="178">
        <v>307</v>
      </c>
    </row>
    <row r="391" spans="1:9" x14ac:dyDescent="0.25">
      <c r="A391" s="178" t="s">
        <v>2399</v>
      </c>
      <c r="B391" s="178" t="s">
        <v>2673</v>
      </c>
      <c r="C391" s="178" t="s">
        <v>2672</v>
      </c>
      <c r="D391" s="178">
        <v>11524</v>
      </c>
      <c r="E391" s="179">
        <v>21186</v>
      </c>
      <c r="F391" s="178" t="s">
        <v>224</v>
      </c>
      <c r="G391" s="178" t="s">
        <v>28</v>
      </c>
      <c r="H391" s="178" t="s">
        <v>55</v>
      </c>
      <c r="I391" s="178">
        <v>307</v>
      </c>
    </row>
    <row r="392" spans="1:9" x14ac:dyDescent="0.25">
      <c r="A392" s="178" t="s">
        <v>2399</v>
      </c>
      <c r="B392" s="178" t="s">
        <v>2673</v>
      </c>
      <c r="C392" s="178" t="s">
        <v>2672</v>
      </c>
      <c r="D392" s="178">
        <v>14628</v>
      </c>
      <c r="E392" s="179">
        <v>25569</v>
      </c>
      <c r="F392" s="178" t="s">
        <v>224</v>
      </c>
      <c r="G392" s="178" t="s">
        <v>28</v>
      </c>
      <c r="H392" s="178" t="s">
        <v>55</v>
      </c>
      <c r="I392" s="178">
        <v>307</v>
      </c>
    </row>
    <row r="393" spans="1:9" x14ac:dyDescent="0.25">
      <c r="A393" s="178" t="s">
        <v>2399</v>
      </c>
      <c r="B393" s="178" t="s">
        <v>2673</v>
      </c>
      <c r="C393" s="178" t="s">
        <v>2672</v>
      </c>
      <c r="D393" s="178">
        <v>2983</v>
      </c>
      <c r="E393" s="179">
        <v>40422</v>
      </c>
      <c r="F393" s="178" t="s">
        <v>224</v>
      </c>
      <c r="G393" s="178" t="s">
        <v>28</v>
      </c>
      <c r="H393" s="178" t="s">
        <v>56</v>
      </c>
      <c r="I393" s="178">
        <v>307</v>
      </c>
    </row>
    <row r="394" spans="1:9" x14ac:dyDescent="0.25">
      <c r="A394" s="178" t="s">
        <v>2399</v>
      </c>
      <c r="B394" s="178" t="s">
        <v>2671</v>
      </c>
      <c r="C394" s="178" t="s">
        <v>2670</v>
      </c>
      <c r="D394" s="178">
        <v>90240</v>
      </c>
      <c r="E394" s="179">
        <v>22647</v>
      </c>
      <c r="F394" s="178" t="s">
        <v>224</v>
      </c>
      <c r="G394" s="178" t="s">
        <v>28</v>
      </c>
      <c r="H394" s="178" t="s">
        <v>54</v>
      </c>
      <c r="I394" s="178">
        <v>325</v>
      </c>
    </row>
    <row r="395" spans="1:9" x14ac:dyDescent="0.25">
      <c r="A395" s="178" t="s">
        <v>2399</v>
      </c>
      <c r="B395" s="178" t="s">
        <v>2671</v>
      </c>
      <c r="C395" s="178" t="s">
        <v>2670</v>
      </c>
      <c r="D395" s="178">
        <v>2618</v>
      </c>
      <c r="E395" s="179">
        <v>38596</v>
      </c>
      <c r="F395" s="178" t="s">
        <v>224</v>
      </c>
      <c r="G395" s="178" t="s">
        <v>28</v>
      </c>
      <c r="H395" s="178" t="s">
        <v>56</v>
      </c>
      <c r="I395" s="178">
        <v>325</v>
      </c>
    </row>
    <row r="396" spans="1:9" x14ac:dyDescent="0.25">
      <c r="A396" s="178" t="s">
        <v>2399</v>
      </c>
      <c r="B396" s="178" t="s">
        <v>2669</v>
      </c>
      <c r="C396" s="178" t="s">
        <v>2668</v>
      </c>
      <c r="D396" s="178">
        <v>3435</v>
      </c>
      <c r="E396" s="179">
        <v>18507</v>
      </c>
      <c r="F396" s="178" t="s">
        <v>224</v>
      </c>
      <c r="G396" s="178" t="s">
        <v>28</v>
      </c>
      <c r="H396" s="178" t="s">
        <v>55</v>
      </c>
      <c r="I396" s="178">
        <v>242</v>
      </c>
    </row>
    <row r="397" spans="1:9" x14ac:dyDescent="0.25">
      <c r="A397" s="178" t="s">
        <v>2399</v>
      </c>
      <c r="B397" s="178" t="s">
        <v>2669</v>
      </c>
      <c r="C397" s="178" t="s">
        <v>2668</v>
      </c>
      <c r="D397" s="178">
        <v>21520</v>
      </c>
      <c r="E397" s="179">
        <v>33482</v>
      </c>
      <c r="F397" s="178" t="s">
        <v>224</v>
      </c>
      <c r="G397" s="178" t="s">
        <v>28</v>
      </c>
      <c r="H397" s="178" t="s">
        <v>56</v>
      </c>
      <c r="I397" s="178">
        <v>242</v>
      </c>
    </row>
    <row r="398" spans="1:9" x14ac:dyDescent="0.25">
      <c r="A398" s="178" t="s">
        <v>2399</v>
      </c>
      <c r="B398" s="178" t="s">
        <v>2669</v>
      </c>
      <c r="C398" s="178" t="s">
        <v>2668</v>
      </c>
      <c r="D398" s="178">
        <v>13640</v>
      </c>
      <c r="E398" s="179">
        <v>33482</v>
      </c>
      <c r="F398" s="178" t="s">
        <v>224</v>
      </c>
      <c r="G398" s="178" t="s">
        <v>28</v>
      </c>
      <c r="H398" s="178" t="s">
        <v>56</v>
      </c>
      <c r="I398" s="178">
        <v>242</v>
      </c>
    </row>
    <row r="399" spans="1:9" x14ac:dyDescent="0.25">
      <c r="A399" s="178" t="s">
        <v>2399</v>
      </c>
      <c r="B399" s="178" t="s">
        <v>2669</v>
      </c>
      <c r="C399" s="178" t="s">
        <v>2668</v>
      </c>
      <c r="D399" s="178">
        <v>55371</v>
      </c>
      <c r="E399" s="179">
        <v>33482</v>
      </c>
      <c r="F399" s="178" t="s">
        <v>224</v>
      </c>
      <c r="G399" s="178" t="s">
        <v>28</v>
      </c>
      <c r="H399" s="178" t="s">
        <v>56</v>
      </c>
      <c r="I399" s="178">
        <v>242</v>
      </c>
    </row>
    <row r="400" spans="1:9" x14ac:dyDescent="0.25">
      <c r="A400" s="178" t="s">
        <v>2399</v>
      </c>
      <c r="B400" s="178" t="s">
        <v>2669</v>
      </c>
      <c r="C400" s="178" t="s">
        <v>2668</v>
      </c>
      <c r="D400" s="178">
        <v>4880</v>
      </c>
      <c r="E400" s="179">
        <v>40787</v>
      </c>
      <c r="F400" s="178" t="s">
        <v>224</v>
      </c>
      <c r="G400" s="178" t="s">
        <v>28</v>
      </c>
      <c r="H400" s="178" t="s">
        <v>56</v>
      </c>
      <c r="I400" s="178">
        <v>242</v>
      </c>
    </row>
    <row r="401" spans="1:9" x14ac:dyDescent="0.25">
      <c r="A401" s="178" t="s">
        <v>2399</v>
      </c>
      <c r="B401" s="178" t="s">
        <v>2667</v>
      </c>
      <c r="C401" s="178" t="s">
        <v>2666</v>
      </c>
      <c r="D401" s="178">
        <v>74759</v>
      </c>
      <c r="E401" s="179">
        <v>30560</v>
      </c>
      <c r="F401" s="178" t="s">
        <v>224</v>
      </c>
      <c r="G401" s="178" t="s">
        <v>28</v>
      </c>
      <c r="H401" s="178" t="s">
        <v>56</v>
      </c>
      <c r="I401" s="178">
        <v>285</v>
      </c>
    </row>
    <row r="402" spans="1:9" x14ac:dyDescent="0.25">
      <c r="A402" s="178" t="s">
        <v>2399</v>
      </c>
      <c r="B402" s="178" t="s">
        <v>2667</v>
      </c>
      <c r="C402" s="178" t="s">
        <v>2666</v>
      </c>
      <c r="D402" s="178">
        <v>47850</v>
      </c>
      <c r="E402" s="179">
        <v>30560</v>
      </c>
      <c r="F402" s="178" t="s">
        <v>224</v>
      </c>
      <c r="G402" s="178" t="s">
        <v>28</v>
      </c>
      <c r="H402" s="178" t="s">
        <v>56</v>
      </c>
      <c r="I402" s="178">
        <v>285</v>
      </c>
    </row>
    <row r="403" spans="1:9" x14ac:dyDescent="0.25">
      <c r="A403" s="178" t="s">
        <v>2399</v>
      </c>
      <c r="B403" s="178" t="s">
        <v>2667</v>
      </c>
      <c r="C403" s="178" t="s">
        <v>2666</v>
      </c>
      <c r="D403" s="178">
        <v>85463</v>
      </c>
      <c r="E403" s="179">
        <v>30560</v>
      </c>
      <c r="F403" s="178" t="s">
        <v>224</v>
      </c>
      <c r="G403" s="178" t="s">
        <v>28</v>
      </c>
      <c r="H403" s="178" t="s">
        <v>56</v>
      </c>
      <c r="I403" s="178">
        <v>285</v>
      </c>
    </row>
    <row r="404" spans="1:9" x14ac:dyDescent="0.25">
      <c r="A404" s="178" t="s">
        <v>2399</v>
      </c>
      <c r="B404" s="178" t="s">
        <v>2667</v>
      </c>
      <c r="C404" s="178" t="s">
        <v>2666</v>
      </c>
      <c r="D404" s="178">
        <v>1275</v>
      </c>
      <c r="E404" s="179">
        <v>30560</v>
      </c>
      <c r="F404" s="178" t="s">
        <v>224</v>
      </c>
      <c r="G404" s="178" t="s">
        <v>28</v>
      </c>
      <c r="H404" s="178" t="s">
        <v>56</v>
      </c>
      <c r="I404" s="178">
        <v>285</v>
      </c>
    </row>
    <row r="405" spans="1:9" x14ac:dyDescent="0.25">
      <c r="A405" s="178" t="s">
        <v>2399</v>
      </c>
      <c r="B405" s="178" t="s">
        <v>2667</v>
      </c>
      <c r="C405" s="178" t="s">
        <v>2666</v>
      </c>
      <c r="D405" s="178">
        <v>2645</v>
      </c>
      <c r="E405" s="179">
        <v>40422</v>
      </c>
      <c r="F405" s="178" t="s">
        <v>224</v>
      </c>
      <c r="G405" s="178" t="s">
        <v>28</v>
      </c>
      <c r="H405" s="178" t="s">
        <v>56</v>
      </c>
      <c r="I405" s="178">
        <v>285</v>
      </c>
    </row>
    <row r="406" spans="1:9" x14ac:dyDescent="0.25">
      <c r="A406" s="178" t="s">
        <v>2399</v>
      </c>
      <c r="B406" s="178" t="s">
        <v>2665</v>
      </c>
      <c r="C406" s="178" t="s">
        <v>2664</v>
      </c>
      <c r="D406" s="178">
        <v>22659</v>
      </c>
      <c r="E406" s="179">
        <v>19968</v>
      </c>
      <c r="F406" s="178" t="s">
        <v>224</v>
      </c>
      <c r="G406" s="178" t="s">
        <v>28</v>
      </c>
      <c r="H406" s="178" t="s">
        <v>54</v>
      </c>
      <c r="I406" s="178">
        <v>394</v>
      </c>
    </row>
    <row r="407" spans="1:9" x14ac:dyDescent="0.25">
      <c r="A407" s="178" t="s">
        <v>2399</v>
      </c>
      <c r="B407" s="178" t="s">
        <v>2663</v>
      </c>
      <c r="C407" s="178" t="s">
        <v>2662</v>
      </c>
      <c r="D407" s="178">
        <v>1388</v>
      </c>
      <c r="E407" s="179">
        <v>34578</v>
      </c>
      <c r="F407" s="178" t="s">
        <v>224</v>
      </c>
      <c r="G407" s="178" t="s">
        <v>28</v>
      </c>
      <c r="H407" s="178" t="s">
        <v>55</v>
      </c>
      <c r="I407" s="178">
        <v>304</v>
      </c>
    </row>
    <row r="408" spans="1:9" x14ac:dyDescent="0.25">
      <c r="A408" s="178" t="s">
        <v>2399</v>
      </c>
      <c r="B408" s="178" t="s">
        <v>2663</v>
      </c>
      <c r="C408" s="178" t="s">
        <v>2662</v>
      </c>
      <c r="D408" s="178">
        <v>37785</v>
      </c>
      <c r="E408" s="179">
        <v>34578</v>
      </c>
      <c r="F408" s="178" t="s">
        <v>224</v>
      </c>
      <c r="G408" s="178" t="s">
        <v>28</v>
      </c>
      <c r="H408" s="178" t="s">
        <v>56</v>
      </c>
      <c r="I408" s="178">
        <v>304</v>
      </c>
    </row>
    <row r="409" spans="1:9" x14ac:dyDescent="0.25">
      <c r="A409" s="178" t="s">
        <v>2399</v>
      </c>
      <c r="B409" s="178" t="s">
        <v>2663</v>
      </c>
      <c r="C409" s="178" t="s">
        <v>2662</v>
      </c>
      <c r="D409" s="178">
        <v>12350</v>
      </c>
      <c r="E409" s="179">
        <v>34578</v>
      </c>
      <c r="F409" s="178" t="s">
        <v>224</v>
      </c>
      <c r="G409" s="178" t="s">
        <v>28</v>
      </c>
      <c r="H409" s="178" t="s">
        <v>56</v>
      </c>
      <c r="I409" s="178">
        <v>304</v>
      </c>
    </row>
    <row r="410" spans="1:9" x14ac:dyDescent="0.25">
      <c r="A410" s="178" t="s">
        <v>2399</v>
      </c>
      <c r="B410" s="178" t="s">
        <v>2663</v>
      </c>
      <c r="C410" s="178" t="s">
        <v>2662</v>
      </c>
      <c r="D410" s="178">
        <v>8190</v>
      </c>
      <c r="E410" s="179">
        <v>34578</v>
      </c>
      <c r="F410" s="178" t="s">
        <v>224</v>
      </c>
      <c r="G410" s="178" t="s">
        <v>28</v>
      </c>
      <c r="H410" s="178" t="s">
        <v>56</v>
      </c>
      <c r="I410" s="178">
        <v>304</v>
      </c>
    </row>
    <row r="411" spans="1:9" x14ac:dyDescent="0.25">
      <c r="A411" s="178" t="s">
        <v>2399</v>
      </c>
      <c r="B411" s="178" t="s">
        <v>2663</v>
      </c>
      <c r="C411" s="178" t="s">
        <v>2662</v>
      </c>
      <c r="D411" s="178">
        <v>1728</v>
      </c>
      <c r="E411" s="179">
        <v>35674</v>
      </c>
      <c r="F411" s="178" t="s">
        <v>224</v>
      </c>
      <c r="G411" s="178" t="s">
        <v>28</v>
      </c>
      <c r="H411" s="178" t="s">
        <v>55</v>
      </c>
      <c r="I411" s="178">
        <v>304</v>
      </c>
    </row>
    <row r="412" spans="1:9" x14ac:dyDescent="0.25">
      <c r="A412" s="178" t="s">
        <v>2399</v>
      </c>
      <c r="B412" s="178" t="s">
        <v>2661</v>
      </c>
      <c r="C412" s="178" t="s">
        <v>2660</v>
      </c>
      <c r="D412" s="178">
        <v>77850</v>
      </c>
      <c r="E412" s="179">
        <v>25812</v>
      </c>
      <c r="F412" s="178" t="s">
        <v>224</v>
      </c>
      <c r="G412" s="178" t="s">
        <v>28</v>
      </c>
      <c r="H412" s="178" t="s">
        <v>54</v>
      </c>
      <c r="I412" s="178">
        <v>384</v>
      </c>
    </row>
    <row r="413" spans="1:9" x14ac:dyDescent="0.25">
      <c r="A413" s="178" t="s">
        <v>2399</v>
      </c>
      <c r="B413" s="178" t="s">
        <v>2659</v>
      </c>
      <c r="C413" s="178" t="s">
        <v>2658</v>
      </c>
      <c r="D413" s="178">
        <v>265970</v>
      </c>
      <c r="E413" s="179">
        <v>22890</v>
      </c>
      <c r="F413" s="178" t="s">
        <v>224</v>
      </c>
      <c r="G413" s="178" t="s">
        <v>28</v>
      </c>
      <c r="H413" s="178" t="s">
        <v>54</v>
      </c>
      <c r="I413" s="178">
        <v>297</v>
      </c>
    </row>
    <row r="414" spans="1:9" x14ac:dyDescent="0.25">
      <c r="A414" s="178" t="s">
        <v>2399</v>
      </c>
      <c r="B414" s="178" t="s">
        <v>2659</v>
      </c>
      <c r="C414" s="178" t="s">
        <v>2658</v>
      </c>
      <c r="D414" s="178">
        <v>3900</v>
      </c>
      <c r="E414" s="179">
        <v>40787</v>
      </c>
      <c r="F414" s="178" t="s">
        <v>224</v>
      </c>
      <c r="G414" s="178" t="s">
        <v>28</v>
      </c>
      <c r="H414" s="178" t="s">
        <v>56</v>
      </c>
      <c r="I414" s="178">
        <v>297</v>
      </c>
    </row>
    <row r="415" spans="1:9" x14ac:dyDescent="0.25">
      <c r="A415" s="178" t="s">
        <v>2399</v>
      </c>
      <c r="B415" s="178" t="s">
        <v>2657</v>
      </c>
      <c r="C415" s="178" t="s">
        <v>2656</v>
      </c>
      <c r="D415" s="178">
        <v>111929</v>
      </c>
      <c r="E415" s="179">
        <v>43831</v>
      </c>
      <c r="F415" s="178" t="s">
        <v>224</v>
      </c>
      <c r="G415" s="178" t="s">
        <v>28</v>
      </c>
      <c r="H415" s="178" t="s">
        <v>55</v>
      </c>
      <c r="I415" s="178">
        <v>260</v>
      </c>
    </row>
    <row r="416" spans="1:9" x14ac:dyDescent="0.25">
      <c r="A416" s="178" t="s">
        <v>2399</v>
      </c>
      <c r="B416" s="178" t="s">
        <v>2655</v>
      </c>
      <c r="C416" s="178" t="s">
        <v>2654</v>
      </c>
      <c r="D416" s="178">
        <v>480</v>
      </c>
      <c r="E416" s="179">
        <v>9741</v>
      </c>
      <c r="F416" s="178" t="s">
        <v>224</v>
      </c>
      <c r="G416" s="178" t="s">
        <v>28</v>
      </c>
      <c r="H416" s="178" t="s">
        <v>54</v>
      </c>
      <c r="I416" s="178">
        <v>283</v>
      </c>
    </row>
    <row r="417" spans="1:9" x14ac:dyDescent="0.25">
      <c r="A417" s="178" t="s">
        <v>2399</v>
      </c>
      <c r="B417" s="178" t="s">
        <v>2655</v>
      </c>
      <c r="C417" s="178" t="s">
        <v>2654</v>
      </c>
      <c r="D417" s="178">
        <v>2594</v>
      </c>
      <c r="E417" s="179">
        <v>27760</v>
      </c>
      <c r="F417" s="178" t="s">
        <v>224</v>
      </c>
      <c r="G417" s="178" t="s">
        <v>28</v>
      </c>
      <c r="H417" s="178" t="s">
        <v>55</v>
      </c>
      <c r="I417" s="178">
        <v>283</v>
      </c>
    </row>
    <row r="418" spans="1:9" x14ac:dyDescent="0.25">
      <c r="A418" s="178" t="s">
        <v>2399</v>
      </c>
      <c r="B418" s="178" t="s">
        <v>2655</v>
      </c>
      <c r="C418" s="178" t="s">
        <v>2654</v>
      </c>
      <c r="D418" s="178">
        <v>90224</v>
      </c>
      <c r="E418" s="179">
        <v>30560</v>
      </c>
      <c r="F418" s="178" t="s">
        <v>224</v>
      </c>
      <c r="G418" s="178" t="s">
        <v>28</v>
      </c>
      <c r="H418" s="178" t="s">
        <v>56</v>
      </c>
      <c r="I418" s="178">
        <v>283</v>
      </c>
    </row>
    <row r="419" spans="1:9" x14ac:dyDescent="0.25">
      <c r="A419" s="178" t="s">
        <v>2399</v>
      </c>
      <c r="B419" s="178" t="s">
        <v>2655</v>
      </c>
      <c r="C419" s="178" t="s">
        <v>2654</v>
      </c>
      <c r="D419" s="178">
        <v>4270</v>
      </c>
      <c r="E419" s="179">
        <v>40787</v>
      </c>
      <c r="F419" s="178" t="s">
        <v>224</v>
      </c>
      <c r="G419" s="178" t="s">
        <v>28</v>
      </c>
      <c r="H419" s="178" t="s">
        <v>56</v>
      </c>
      <c r="I419" s="178">
        <v>283</v>
      </c>
    </row>
    <row r="420" spans="1:9" x14ac:dyDescent="0.25">
      <c r="A420" s="178" t="s">
        <v>2399</v>
      </c>
      <c r="B420" s="178" t="s">
        <v>2653</v>
      </c>
      <c r="C420" s="178" t="s">
        <v>2652</v>
      </c>
      <c r="D420" s="178">
        <v>6576</v>
      </c>
      <c r="E420" s="179">
        <v>35065</v>
      </c>
      <c r="F420" s="178" t="s">
        <v>224</v>
      </c>
      <c r="G420" s="178" t="s">
        <v>28</v>
      </c>
      <c r="H420" s="178" t="s">
        <v>56</v>
      </c>
      <c r="I420" s="178">
        <v>248</v>
      </c>
    </row>
    <row r="421" spans="1:9" x14ac:dyDescent="0.25">
      <c r="A421" s="178" t="s">
        <v>2399</v>
      </c>
      <c r="B421" s="178" t="s">
        <v>2653</v>
      </c>
      <c r="C421" s="178" t="s">
        <v>2652</v>
      </c>
      <c r="D421" s="178">
        <v>226062</v>
      </c>
      <c r="E421" s="179">
        <v>39814</v>
      </c>
      <c r="F421" s="178" t="s">
        <v>224</v>
      </c>
      <c r="G421" s="178" t="s">
        <v>28</v>
      </c>
      <c r="H421" s="178" t="s">
        <v>56</v>
      </c>
      <c r="I421" s="178">
        <v>248</v>
      </c>
    </row>
    <row r="422" spans="1:9" x14ac:dyDescent="0.25">
      <c r="A422" s="178" t="s">
        <v>2399</v>
      </c>
      <c r="B422" s="178" t="s">
        <v>2651</v>
      </c>
      <c r="C422" s="178" t="s">
        <v>2650</v>
      </c>
      <c r="D422" s="178">
        <v>71045</v>
      </c>
      <c r="E422" s="179">
        <v>36770</v>
      </c>
      <c r="F422" s="178" t="s">
        <v>224</v>
      </c>
      <c r="G422" s="178" t="s">
        <v>28</v>
      </c>
      <c r="H422" s="178" t="s">
        <v>56</v>
      </c>
      <c r="I422" s="178">
        <v>420</v>
      </c>
    </row>
    <row r="423" spans="1:9" x14ac:dyDescent="0.25">
      <c r="A423" s="178" t="s">
        <v>2399</v>
      </c>
      <c r="B423" s="178" t="s">
        <v>2649</v>
      </c>
      <c r="C423" s="178" t="s">
        <v>2648</v>
      </c>
      <c r="D423" s="178">
        <v>48137</v>
      </c>
      <c r="E423" s="179">
        <v>29465</v>
      </c>
      <c r="F423" s="178" t="s">
        <v>224</v>
      </c>
      <c r="G423" s="178" t="s">
        <v>28</v>
      </c>
      <c r="H423" s="178" t="s">
        <v>54</v>
      </c>
      <c r="I423" s="178">
        <v>2352</v>
      </c>
    </row>
    <row r="424" spans="1:9" x14ac:dyDescent="0.25">
      <c r="A424" s="178" t="s">
        <v>2399</v>
      </c>
      <c r="B424" s="178" t="s">
        <v>2647</v>
      </c>
      <c r="C424" s="178" t="s">
        <v>2646</v>
      </c>
      <c r="D424" s="178">
        <v>2984</v>
      </c>
      <c r="E424" s="179">
        <v>40057</v>
      </c>
      <c r="F424" s="178" t="s">
        <v>224</v>
      </c>
      <c r="G424" s="178" t="s">
        <v>28</v>
      </c>
      <c r="H424" s="178" t="s">
        <v>56</v>
      </c>
      <c r="I424" s="178">
        <v>329</v>
      </c>
    </row>
    <row r="425" spans="1:9" x14ac:dyDescent="0.25">
      <c r="A425" s="178" t="s">
        <v>2399</v>
      </c>
      <c r="B425" s="178" t="s">
        <v>2647</v>
      </c>
      <c r="C425" s="178" t="s">
        <v>2646</v>
      </c>
      <c r="D425" s="178">
        <v>102906</v>
      </c>
      <c r="E425" s="179">
        <v>43344</v>
      </c>
      <c r="F425" s="178" t="s">
        <v>224</v>
      </c>
      <c r="G425" s="178" t="s">
        <v>28</v>
      </c>
      <c r="H425" s="178" t="s">
        <v>55</v>
      </c>
      <c r="I425" s="178">
        <v>329</v>
      </c>
    </row>
    <row r="426" spans="1:9" x14ac:dyDescent="0.25">
      <c r="A426" s="178" t="s">
        <v>2399</v>
      </c>
      <c r="B426" s="178" t="s">
        <v>2647</v>
      </c>
      <c r="C426" s="178" t="s">
        <v>2646</v>
      </c>
      <c r="D426" s="178">
        <v>21169</v>
      </c>
      <c r="E426" s="179">
        <v>43101</v>
      </c>
      <c r="F426" s="178" t="s">
        <v>224</v>
      </c>
      <c r="G426" s="178" t="s">
        <v>28</v>
      </c>
      <c r="H426" s="178" t="s">
        <v>56</v>
      </c>
      <c r="I426" s="178">
        <v>329</v>
      </c>
    </row>
    <row r="427" spans="1:9" x14ac:dyDescent="0.25">
      <c r="A427" s="178" t="s">
        <v>2399</v>
      </c>
      <c r="B427" s="178" t="s">
        <v>2647</v>
      </c>
      <c r="C427" s="178" t="s">
        <v>2646</v>
      </c>
      <c r="D427" s="178">
        <v>2450</v>
      </c>
      <c r="E427" s="179">
        <v>43101</v>
      </c>
      <c r="F427" s="178" t="s">
        <v>224</v>
      </c>
      <c r="G427" s="178" t="s">
        <v>28</v>
      </c>
      <c r="H427" s="178" t="s">
        <v>56</v>
      </c>
      <c r="I427" s="178">
        <v>329</v>
      </c>
    </row>
    <row r="428" spans="1:9" x14ac:dyDescent="0.25">
      <c r="A428" s="178" t="s">
        <v>2399</v>
      </c>
      <c r="B428" s="178" t="s">
        <v>2645</v>
      </c>
      <c r="C428" s="178" t="s">
        <v>2644</v>
      </c>
      <c r="D428" s="178">
        <v>161252</v>
      </c>
      <c r="E428" s="179">
        <v>20333</v>
      </c>
      <c r="F428" s="178" t="s">
        <v>224</v>
      </c>
      <c r="G428" s="178" t="s">
        <v>28</v>
      </c>
      <c r="H428" s="178" t="s">
        <v>54</v>
      </c>
      <c r="I428" s="178">
        <v>318</v>
      </c>
    </row>
    <row r="429" spans="1:9" x14ac:dyDescent="0.25">
      <c r="A429" s="178" t="s">
        <v>2399</v>
      </c>
      <c r="B429" s="178" t="s">
        <v>2645</v>
      </c>
      <c r="C429" s="178" t="s">
        <v>2644</v>
      </c>
      <c r="D429" s="178">
        <v>1955</v>
      </c>
      <c r="E429" s="179">
        <v>37500</v>
      </c>
      <c r="F429" s="178" t="s">
        <v>224</v>
      </c>
      <c r="G429" s="178" t="s">
        <v>28</v>
      </c>
      <c r="H429" s="178" t="s">
        <v>56</v>
      </c>
      <c r="I429" s="178">
        <v>318</v>
      </c>
    </row>
    <row r="430" spans="1:9" x14ac:dyDescent="0.25">
      <c r="A430" s="178" t="s">
        <v>2399</v>
      </c>
      <c r="B430" s="178" t="s">
        <v>2645</v>
      </c>
      <c r="C430" s="178" t="s">
        <v>2644</v>
      </c>
      <c r="D430" s="178">
        <v>13200</v>
      </c>
      <c r="E430" s="179">
        <v>25447</v>
      </c>
      <c r="F430" s="178" t="s">
        <v>224</v>
      </c>
      <c r="G430" s="178" t="s">
        <v>28</v>
      </c>
      <c r="H430" s="178" t="s">
        <v>55</v>
      </c>
      <c r="I430" s="178">
        <v>318</v>
      </c>
    </row>
    <row r="431" spans="1:9" x14ac:dyDescent="0.25">
      <c r="A431" s="178" t="s">
        <v>2399</v>
      </c>
      <c r="B431" s="178" t="s">
        <v>2643</v>
      </c>
      <c r="C431" s="178" t="s">
        <v>2642</v>
      </c>
      <c r="D431" s="178">
        <v>77376</v>
      </c>
      <c r="E431" s="179">
        <v>25082</v>
      </c>
      <c r="F431" s="178" t="s">
        <v>224</v>
      </c>
      <c r="G431" s="178" t="s">
        <v>28</v>
      </c>
      <c r="H431" s="178" t="s">
        <v>54</v>
      </c>
      <c r="I431" s="178">
        <v>314</v>
      </c>
    </row>
    <row r="432" spans="1:9" x14ac:dyDescent="0.25">
      <c r="A432" s="178" t="s">
        <v>2399</v>
      </c>
      <c r="B432" s="178" t="s">
        <v>2643</v>
      </c>
      <c r="C432" s="178" t="s">
        <v>2642</v>
      </c>
      <c r="D432" s="178">
        <v>2934</v>
      </c>
      <c r="E432" s="179">
        <v>37135</v>
      </c>
      <c r="F432" s="178" t="s">
        <v>224</v>
      </c>
      <c r="G432" s="178" t="s">
        <v>28</v>
      </c>
      <c r="H432" s="178" t="s">
        <v>56</v>
      </c>
      <c r="I432" s="178">
        <v>314</v>
      </c>
    </row>
    <row r="433" spans="1:9" x14ac:dyDescent="0.25">
      <c r="A433" s="178" t="s">
        <v>2399</v>
      </c>
      <c r="B433" s="178" t="s">
        <v>2641</v>
      </c>
      <c r="C433" s="178" t="s">
        <v>2640</v>
      </c>
      <c r="D433" s="178">
        <v>16220</v>
      </c>
      <c r="E433" s="179">
        <v>24716</v>
      </c>
      <c r="F433" s="178" t="s">
        <v>224</v>
      </c>
      <c r="G433" s="178" t="s">
        <v>28</v>
      </c>
      <c r="H433" s="178" t="s">
        <v>54</v>
      </c>
      <c r="I433" s="178">
        <v>286</v>
      </c>
    </row>
    <row r="434" spans="1:9" x14ac:dyDescent="0.25">
      <c r="A434" s="178" t="s">
        <v>2399</v>
      </c>
      <c r="B434" s="178" t="s">
        <v>2641</v>
      </c>
      <c r="C434" s="178" t="s">
        <v>2640</v>
      </c>
      <c r="D434" s="178">
        <v>2560</v>
      </c>
      <c r="E434" s="179">
        <v>29465</v>
      </c>
      <c r="F434" s="178" t="s">
        <v>224</v>
      </c>
      <c r="G434" s="178" t="s">
        <v>28</v>
      </c>
      <c r="H434" s="178" t="s">
        <v>55</v>
      </c>
      <c r="I434" s="178">
        <v>286</v>
      </c>
    </row>
    <row r="435" spans="1:9" x14ac:dyDescent="0.25">
      <c r="A435" s="178" t="s">
        <v>2399</v>
      </c>
      <c r="B435" s="178" t="s">
        <v>2639</v>
      </c>
      <c r="C435" s="178" t="s">
        <v>2638</v>
      </c>
      <c r="D435" s="178">
        <v>82600</v>
      </c>
      <c r="E435" s="179">
        <v>26177</v>
      </c>
      <c r="F435" s="178" t="s">
        <v>224</v>
      </c>
      <c r="G435" s="178" t="s">
        <v>28</v>
      </c>
      <c r="H435" s="178" t="s">
        <v>54</v>
      </c>
      <c r="I435" s="178">
        <v>310</v>
      </c>
    </row>
    <row r="436" spans="1:9" x14ac:dyDescent="0.25">
      <c r="A436" s="178" t="s">
        <v>2399</v>
      </c>
      <c r="B436" s="178" t="s">
        <v>2637</v>
      </c>
      <c r="C436" s="178" t="s">
        <v>2636</v>
      </c>
      <c r="D436" s="178">
        <v>63513</v>
      </c>
      <c r="E436" s="179">
        <v>23621</v>
      </c>
      <c r="F436" s="178" t="s">
        <v>224</v>
      </c>
      <c r="G436" s="178" t="s">
        <v>28</v>
      </c>
      <c r="H436" s="178" t="s">
        <v>54</v>
      </c>
      <c r="I436" s="178">
        <v>208</v>
      </c>
    </row>
    <row r="437" spans="1:9" x14ac:dyDescent="0.25">
      <c r="A437" s="178" t="s">
        <v>2399</v>
      </c>
      <c r="B437" s="178" t="s">
        <v>2637</v>
      </c>
      <c r="C437" s="178" t="s">
        <v>2636</v>
      </c>
      <c r="D437" s="178">
        <v>4300</v>
      </c>
      <c r="E437" s="179">
        <v>39692</v>
      </c>
      <c r="F437" s="178" t="s">
        <v>224</v>
      </c>
      <c r="G437" s="178" t="s">
        <v>28</v>
      </c>
      <c r="H437" s="178" t="s">
        <v>56</v>
      </c>
      <c r="I437" s="178">
        <v>208</v>
      </c>
    </row>
    <row r="438" spans="1:9" x14ac:dyDescent="0.25">
      <c r="A438" s="178" t="s">
        <v>2399</v>
      </c>
      <c r="B438" s="178" t="s">
        <v>2637</v>
      </c>
      <c r="C438" s="178" t="s">
        <v>2636</v>
      </c>
      <c r="D438" s="178">
        <v>5580</v>
      </c>
      <c r="E438" s="179">
        <v>24351</v>
      </c>
      <c r="F438" s="178" t="s">
        <v>224</v>
      </c>
      <c r="G438" s="178" t="s">
        <v>28</v>
      </c>
      <c r="H438" s="178" t="s">
        <v>55</v>
      </c>
      <c r="I438" s="178">
        <v>208</v>
      </c>
    </row>
    <row r="439" spans="1:9" x14ac:dyDescent="0.25">
      <c r="A439" s="178" t="s">
        <v>2399</v>
      </c>
      <c r="B439" s="178" t="s">
        <v>2635</v>
      </c>
      <c r="C439" s="178" t="s">
        <v>2634</v>
      </c>
      <c r="D439" s="178">
        <v>101809</v>
      </c>
      <c r="E439" s="179">
        <v>26177</v>
      </c>
      <c r="F439" s="178" t="s">
        <v>224</v>
      </c>
      <c r="G439" s="178" t="s">
        <v>28</v>
      </c>
      <c r="H439" s="178" t="s">
        <v>54</v>
      </c>
      <c r="I439" s="178">
        <v>184</v>
      </c>
    </row>
    <row r="440" spans="1:9" x14ac:dyDescent="0.25">
      <c r="A440" s="178" t="s">
        <v>2399</v>
      </c>
      <c r="B440" s="178" t="s">
        <v>2635</v>
      </c>
      <c r="C440" s="178" t="s">
        <v>2634</v>
      </c>
      <c r="D440" s="178">
        <v>4717</v>
      </c>
      <c r="E440" s="179">
        <v>41153</v>
      </c>
      <c r="F440" s="178" t="s">
        <v>224</v>
      </c>
      <c r="G440" s="178" t="s">
        <v>28</v>
      </c>
      <c r="H440" s="178" t="s">
        <v>56</v>
      </c>
      <c r="I440" s="178">
        <v>184</v>
      </c>
    </row>
    <row r="441" spans="1:9" x14ac:dyDescent="0.25">
      <c r="A441" s="178" t="s">
        <v>2399</v>
      </c>
      <c r="B441" s="178" t="s">
        <v>2635</v>
      </c>
      <c r="C441" s="178" t="s">
        <v>2634</v>
      </c>
      <c r="D441" s="178">
        <v>4250</v>
      </c>
      <c r="E441" s="179">
        <v>42370</v>
      </c>
      <c r="F441" s="178" t="s">
        <v>224</v>
      </c>
      <c r="G441" s="178" t="s">
        <v>28</v>
      </c>
      <c r="H441" s="178" t="s">
        <v>56</v>
      </c>
      <c r="I441" s="178">
        <v>184</v>
      </c>
    </row>
    <row r="442" spans="1:9" x14ac:dyDescent="0.25">
      <c r="A442" s="178" t="s">
        <v>2399</v>
      </c>
      <c r="B442" s="178" t="s">
        <v>2633</v>
      </c>
      <c r="C442" s="178" t="s">
        <v>2632</v>
      </c>
      <c r="D442" s="178">
        <v>18201</v>
      </c>
      <c r="E442" s="179">
        <v>20333</v>
      </c>
      <c r="F442" s="178" t="s">
        <v>224</v>
      </c>
      <c r="G442" s="178" t="s">
        <v>28</v>
      </c>
      <c r="H442" s="178" t="s">
        <v>54</v>
      </c>
      <c r="I442" s="178">
        <v>330</v>
      </c>
    </row>
    <row r="443" spans="1:9" x14ac:dyDescent="0.25">
      <c r="A443" s="178" t="s">
        <v>2399</v>
      </c>
      <c r="B443" s="178" t="s">
        <v>2633</v>
      </c>
      <c r="C443" s="178" t="s">
        <v>2632</v>
      </c>
      <c r="D443" s="178">
        <v>14636</v>
      </c>
      <c r="E443" s="179">
        <v>22525</v>
      </c>
      <c r="F443" s="178" t="s">
        <v>224</v>
      </c>
      <c r="G443" s="178" t="s">
        <v>28</v>
      </c>
      <c r="H443" s="178" t="s">
        <v>55</v>
      </c>
      <c r="I443" s="178">
        <v>330</v>
      </c>
    </row>
    <row r="444" spans="1:9" x14ac:dyDescent="0.25">
      <c r="A444" s="178" t="s">
        <v>2399</v>
      </c>
      <c r="B444" s="178" t="s">
        <v>2633</v>
      </c>
      <c r="C444" s="178" t="s">
        <v>2632</v>
      </c>
      <c r="D444" s="178">
        <v>15568</v>
      </c>
      <c r="E444" s="179">
        <v>35796</v>
      </c>
      <c r="F444" s="178" t="s">
        <v>224</v>
      </c>
      <c r="G444" s="178" t="s">
        <v>28</v>
      </c>
      <c r="H444" s="178" t="s">
        <v>55</v>
      </c>
      <c r="I444" s="178">
        <v>330</v>
      </c>
    </row>
    <row r="445" spans="1:9" x14ac:dyDescent="0.25">
      <c r="A445" s="178" t="s">
        <v>2399</v>
      </c>
      <c r="B445" s="178" t="s">
        <v>2633</v>
      </c>
      <c r="C445" s="178" t="s">
        <v>2632</v>
      </c>
      <c r="D445" s="178">
        <v>40380</v>
      </c>
      <c r="E445" s="179">
        <v>36039</v>
      </c>
      <c r="F445" s="178" t="s">
        <v>224</v>
      </c>
      <c r="G445" s="178" t="s">
        <v>28</v>
      </c>
      <c r="H445" s="178" t="s">
        <v>56</v>
      </c>
      <c r="I445" s="178">
        <v>330</v>
      </c>
    </row>
    <row r="446" spans="1:9" x14ac:dyDescent="0.25">
      <c r="A446" s="178" t="s">
        <v>2399</v>
      </c>
      <c r="B446" s="178" t="s">
        <v>2631</v>
      </c>
      <c r="C446" s="178" t="s">
        <v>2630</v>
      </c>
      <c r="D446" s="178">
        <v>75352</v>
      </c>
      <c r="E446" s="179">
        <v>23621</v>
      </c>
      <c r="F446" s="178" t="s">
        <v>224</v>
      </c>
      <c r="G446" s="178" t="s">
        <v>28</v>
      </c>
      <c r="H446" s="178" t="s">
        <v>54</v>
      </c>
      <c r="I446" s="178">
        <v>390</v>
      </c>
    </row>
    <row r="447" spans="1:9" x14ac:dyDescent="0.25">
      <c r="A447" s="178" t="s">
        <v>2399</v>
      </c>
      <c r="B447" s="178" t="s">
        <v>2631</v>
      </c>
      <c r="C447" s="178" t="s">
        <v>2630</v>
      </c>
      <c r="D447" s="178">
        <v>2690</v>
      </c>
      <c r="E447" s="179">
        <v>40787</v>
      </c>
      <c r="F447" s="178" t="s">
        <v>224</v>
      </c>
      <c r="G447" s="178" t="s">
        <v>28</v>
      </c>
      <c r="H447" s="178" t="s">
        <v>56</v>
      </c>
      <c r="I447" s="178">
        <v>390</v>
      </c>
    </row>
    <row r="448" spans="1:9" x14ac:dyDescent="0.25">
      <c r="A448" s="178" t="s">
        <v>2399</v>
      </c>
      <c r="B448" s="178" t="s">
        <v>2629</v>
      </c>
      <c r="C448" s="178" t="s">
        <v>2628</v>
      </c>
      <c r="D448" s="178">
        <v>66681</v>
      </c>
      <c r="E448" s="179">
        <v>28004</v>
      </c>
      <c r="F448" s="178" t="s">
        <v>224</v>
      </c>
      <c r="G448" s="178" t="s">
        <v>28</v>
      </c>
      <c r="H448" s="178" t="s">
        <v>54</v>
      </c>
      <c r="I448" s="178">
        <v>187</v>
      </c>
    </row>
    <row r="449" spans="1:9" x14ac:dyDescent="0.25">
      <c r="A449" s="178" t="s">
        <v>2399</v>
      </c>
      <c r="B449" s="178" t="s">
        <v>2629</v>
      </c>
      <c r="C449" s="178" t="s">
        <v>2628</v>
      </c>
      <c r="D449" s="178">
        <v>3775</v>
      </c>
      <c r="E449" s="179">
        <v>39448</v>
      </c>
      <c r="F449" s="178" t="s">
        <v>224</v>
      </c>
      <c r="G449" s="178" t="s">
        <v>28</v>
      </c>
      <c r="H449" s="178" t="s">
        <v>56</v>
      </c>
      <c r="I449" s="178">
        <v>187</v>
      </c>
    </row>
    <row r="450" spans="1:9" x14ac:dyDescent="0.25">
      <c r="A450" s="178" t="s">
        <v>2399</v>
      </c>
      <c r="B450" s="178" t="s">
        <v>2627</v>
      </c>
      <c r="C450" s="178" t="s">
        <v>2626</v>
      </c>
      <c r="D450" s="178">
        <v>80734</v>
      </c>
      <c r="E450" s="179">
        <v>24351</v>
      </c>
      <c r="F450" s="178" t="s">
        <v>224</v>
      </c>
      <c r="G450" s="178" t="s">
        <v>28</v>
      </c>
      <c r="H450" s="178" t="s">
        <v>54</v>
      </c>
      <c r="I450" s="178">
        <v>393</v>
      </c>
    </row>
    <row r="451" spans="1:9" x14ac:dyDescent="0.25">
      <c r="A451" s="178" t="s">
        <v>2399</v>
      </c>
      <c r="B451" s="178" t="s">
        <v>2625</v>
      </c>
      <c r="C451" s="178" t="s">
        <v>2624</v>
      </c>
      <c r="D451" s="178">
        <v>65587</v>
      </c>
      <c r="E451" s="179">
        <v>25447</v>
      </c>
      <c r="F451" s="178" t="s">
        <v>224</v>
      </c>
      <c r="G451" s="178" t="s">
        <v>28</v>
      </c>
      <c r="H451" s="178" t="s">
        <v>54</v>
      </c>
      <c r="I451" s="178">
        <v>397</v>
      </c>
    </row>
    <row r="452" spans="1:9" x14ac:dyDescent="0.25">
      <c r="A452" s="178" t="s">
        <v>2399</v>
      </c>
      <c r="B452" s="178" t="s">
        <v>2625</v>
      </c>
      <c r="C452" s="178" t="s">
        <v>2624</v>
      </c>
      <c r="D452" s="178">
        <v>2655</v>
      </c>
      <c r="E452" s="179">
        <v>41275</v>
      </c>
      <c r="F452" s="178" t="s">
        <v>224</v>
      </c>
      <c r="G452" s="178" t="s">
        <v>28</v>
      </c>
      <c r="H452" s="178" t="s">
        <v>56</v>
      </c>
      <c r="I452" s="178">
        <v>397</v>
      </c>
    </row>
    <row r="453" spans="1:9" x14ac:dyDescent="0.25">
      <c r="A453" s="178" t="s">
        <v>2399</v>
      </c>
      <c r="B453" s="178" t="s">
        <v>2623</v>
      </c>
      <c r="C453" s="178" t="s">
        <v>2622</v>
      </c>
      <c r="D453" s="178">
        <v>277582</v>
      </c>
      <c r="E453" s="179">
        <v>38596</v>
      </c>
      <c r="F453" s="178" t="s">
        <v>224</v>
      </c>
      <c r="G453" s="178" t="s">
        <v>28</v>
      </c>
      <c r="H453" s="178" t="s">
        <v>56</v>
      </c>
      <c r="I453" s="178">
        <v>268</v>
      </c>
    </row>
    <row r="454" spans="1:9" x14ac:dyDescent="0.25">
      <c r="A454" s="178" t="s">
        <v>2399</v>
      </c>
      <c r="B454" s="178" t="s">
        <v>2623</v>
      </c>
      <c r="C454" s="178" t="s">
        <v>2622</v>
      </c>
      <c r="D454" s="178">
        <v>7058</v>
      </c>
      <c r="E454" s="179">
        <v>36039</v>
      </c>
      <c r="F454" s="178" t="s">
        <v>224</v>
      </c>
      <c r="G454" s="178" t="s">
        <v>28</v>
      </c>
      <c r="H454" s="178" t="s">
        <v>56</v>
      </c>
      <c r="I454" s="178">
        <v>268</v>
      </c>
    </row>
    <row r="455" spans="1:9" x14ac:dyDescent="0.25">
      <c r="A455" s="178" t="s">
        <v>2399</v>
      </c>
      <c r="B455" s="178" t="s">
        <v>2621</v>
      </c>
      <c r="C455" s="178" t="s">
        <v>2620</v>
      </c>
      <c r="D455" s="178">
        <v>15527</v>
      </c>
      <c r="E455" s="179">
        <v>22282</v>
      </c>
      <c r="F455" s="178" t="s">
        <v>224</v>
      </c>
      <c r="G455" s="178" t="s">
        <v>28</v>
      </c>
      <c r="H455" s="178" t="s">
        <v>54</v>
      </c>
      <c r="I455" s="178">
        <v>198</v>
      </c>
    </row>
    <row r="456" spans="1:9" x14ac:dyDescent="0.25">
      <c r="A456" s="178" t="s">
        <v>2399</v>
      </c>
      <c r="B456" s="178" t="s">
        <v>2621</v>
      </c>
      <c r="C456" s="178" t="s">
        <v>2620</v>
      </c>
      <c r="D456" s="178">
        <v>57545</v>
      </c>
      <c r="E456" s="179">
        <v>43101</v>
      </c>
      <c r="F456" s="178" t="s">
        <v>224</v>
      </c>
      <c r="G456" s="178" t="s">
        <v>28</v>
      </c>
      <c r="H456" s="178" t="s">
        <v>55</v>
      </c>
      <c r="I456" s="178">
        <v>198</v>
      </c>
    </row>
    <row r="457" spans="1:9" x14ac:dyDescent="0.25">
      <c r="A457" s="178" t="s">
        <v>2399</v>
      </c>
      <c r="B457" s="178" t="s">
        <v>2621</v>
      </c>
      <c r="C457" s="178" t="s">
        <v>2620</v>
      </c>
      <c r="D457" s="178">
        <v>11355</v>
      </c>
      <c r="E457" s="179">
        <v>23743</v>
      </c>
      <c r="F457" s="178" t="s">
        <v>224</v>
      </c>
      <c r="G457" s="178" t="s">
        <v>28</v>
      </c>
      <c r="H457" s="178" t="s">
        <v>56</v>
      </c>
      <c r="I457" s="178">
        <v>198</v>
      </c>
    </row>
    <row r="458" spans="1:9" x14ac:dyDescent="0.25">
      <c r="A458" s="178" t="s">
        <v>2399</v>
      </c>
      <c r="B458" s="178" t="s">
        <v>2621</v>
      </c>
      <c r="C458" s="178" t="s">
        <v>2620</v>
      </c>
      <c r="D458" s="178">
        <v>3025</v>
      </c>
      <c r="E458" s="179">
        <v>40787</v>
      </c>
      <c r="F458" s="178" t="s">
        <v>224</v>
      </c>
      <c r="G458" s="178" t="s">
        <v>28</v>
      </c>
      <c r="H458" s="178" t="s">
        <v>56</v>
      </c>
      <c r="I458" s="178">
        <v>198</v>
      </c>
    </row>
    <row r="459" spans="1:9" x14ac:dyDescent="0.25">
      <c r="A459" s="178" t="s">
        <v>2399</v>
      </c>
      <c r="B459" s="178" t="s">
        <v>2621</v>
      </c>
      <c r="C459" s="178" t="s">
        <v>2620</v>
      </c>
      <c r="D459" s="178">
        <v>3948</v>
      </c>
      <c r="E459" s="179">
        <v>30195</v>
      </c>
      <c r="F459" s="178" t="s">
        <v>224</v>
      </c>
      <c r="G459" s="178" t="s">
        <v>28</v>
      </c>
      <c r="H459" s="178" t="s">
        <v>56</v>
      </c>
      <c r="I459" s="178">
        <v>198</v>
      </c>
    </row>
    <row r="460" spans="1:9" x14ac:dyDescent="0.25">
      <c r="A460" s="178" t="s">
        <v>2399</v>
      </c>
      <c r="B460" s="178" t="s">
        <v>2619</v>
      </c>
      <c r="C460" s="178" t="s">
        <v>2618</v>
      </c>
      <c r="D460" s="178">
        <v>84636</v>
      </c>
      <c r="E460" s="179">
        <v>26177</v>
      </c>
      <c r="F460" s="178" t="s">
        <v>224</v>
      </c>
      <c r="G460" s="178" t="s">
        <v>28</v>
      </c>
      <c r="H460" s="178" t="s">
        <v>54</v>
      </c>
      <c r="I460" s="178">
        <v>316</v>
      </c>
    </row>
    <row r="461" spans="1:9" x14ac:dyDescent="0.25">
      <c r="A461" s="178" t="s">
        <v>2399</v>
      </c>
      <c r="B461" s="178" t="s">
        <v>2617</v>
      </c>
      <c r="C461" s="178" t="s">
        <v>2616</v>
      </c>
      <c r="D461" s="178">
        <v>108420</v>
      </c>
      <c r="E461" s="179">
        <v>18629</v>
      </c>
      <c r="F461" s="178" t="s">
        <v>224</v>
      </c>
      <c r="G461" s="178" t="s">
        <v>28</v>
      </c>
      <c r="H461" s="178" t="s">
        <v>54</v>
      </c>
      <c r="I461" s="178">
        <v>339</v>
      </c>
    </row>
    <row r="462" spans="1:9" x14ac:dyDescent="0.25">
      <c r="A462" s="178" t="s">
        <v>2399</v>
      </c>
      <c r="B462" s="178" t="s">
        <v>2617</v>
      </c>
      <c r="C462" s="178" t="s">
        <v>2616</v>
      </c>
      <c r="D462" s="178">
        <v>2312</v>
      </c>
      <c r="E462" s="179">
        <v>37500</v>
      </c>
      <c r="F462" s="178" t="s">
        <v>224</v>
      </c>
      <c r="G462" s="178" t="s">
        <v>28</v>
      </c>
      <c r="H462" s="178" t="s">
        <v>56</v>
      </c>
      <c r="I462" s="178">
        <v>339</v>
      </c>
    </row>
    <row r="463" spans="1:9" x14ac:dyDescent="0.25">
      <c r="A463" s="178" t="s">
        <v>2399</v>
      </c>
      <c r="B463" s="178" t="s">
        <v>2615</v>
      </c>
      <c r="C463" s="178" t="s">
        <v>2614</v>
      </c>
      <c r="D463" s="178">
        <v>82493</v>
      </c>
      <c r="E463" s="179">
        <v>34943</v>
      </c>
      <c r="F463" s="178" t="s">
        <v>224</v>
      </c>
      <c r="G463" s="178" t="s">
        <v>28</v>
      </c>
      <c r="H463" s="178" t="s">
        <v>54</v>
      </c>
      <c r="I463" s="178">
        <v>327</v>
      </c>
    </row>
    <row r="464" spans="1:9" x14ac:dyDescent="0.25">
      <c r="A464" s="178" t="s">
        <v>2399</v>
      </c>
      <c r="B464" s="178" t="s">
        <v>2613</v>
      </c>
      <c r="C464" s="178" t="s">
        <v>2612</v>
      </c>
      <c r="D464" s="178">
        <v>38568</v>
      </c>
      <c r="E464" s="179">
        <v>21064</v>
      </c>
      <c r="F464" s="178" t="s">
        <v>224</v>
      </c>
      <c r="G464" s="178" t="s">
        <v>28</v>
      </c>
      <c r="H464" s="178" t="s">
        <v>54</v>
      </c>
      <c r="I464" s="178">
        <v>311</v>
      </c>
    </row>
    <row r="465" spans="1:9" x14ac:dyDescent="0.25">
      <c r="A465" s="178" t="s">
        <v>2399</v>
      </c>
      <c r="B465" s="178" t="s">
        <v>2613</v>
      </c>
      <c r="C465" s="178" t="s">
        <v>2612</v>
      </c>
      <c r="D465" s="178">
        <v>22320</v>
      </c>
      <c r="E465" s="179">
        <v>23621</v>
      </c>
      <c r="F465" s="178" t="s">
        <v>224</v>
      </c>
      <c r="G465" s="178" t="s">
        <v>28</v>
      </c>
      <c r="H465" s="178" t="s">
        <v>55</v>
      </c>
      <c r="I465" s="178">
        <v>311</v>
      </c>
    </row>
    <row r="466" spans="1:9" x14ac:dyDescent="0.25">
      <c r="A466" s="178" t="s">
        <v>2399</v>
      </c>
      <c r="B466" s="178" t="s">
        <v>2613</v>
      </c>
      <c r="C466" s="178" t="s">
        <v>2612</v>
      </c>
      <c r="D466" s="178">
        <v>2100</v>
      </c>
      <c r="E466" s="179">
        <v>40787</v>
      </c>
      <c r="F466" s="178" t="s">
        <v>224</v>
      </c>
      <c r="G466" s="178" t="s">
        <v>28</v>
      </c>
      <c r="H466" s="178" t="s">
        <v>56</v>
      </c>
      <c r="I466" s="178">
        <v>311</v>
      </c>
    </row>
    <row r="467" spans="1:9" x14ac:dyDescent="0.25">
      <c r="A467" s="178" t="s">
        <v>2399</v>
      </c>
      <c r="B467" s="178" t="s">
        <v>2613</v>
      </c>
      <c r="C467" s="178" t="s">
        <v>2612</v>
      </c>
      <c r="D467" s="178">
        <v>15358</v>
      </c>
      <c r="E467" s="179">
        <v>25082</v>
      </c>
      <c r="F467" s="178" t="s">
        <v>224</v>
      </c>
      <c r="G467" s="178" t="s">
        <v>28</v>
      </c>
      <c r="H467" s="178" t="s">
        <v>55</v>
      </c>
      <c r="I467" s="178">
        <v>311</v>
      </c>
    </row>
    <row r="468" spans="1:9" x14ac:dyDescent="0.25">
      <c r="A468" s="178" t="s">
        <v>2399</v>
      </c>
      <c r="B468" s="178" t="s">
        <v>2611</v>
      </c>
      <c r="C468" s="178" t="s">
        <v>2610</v>
      </c>
      <c r="D468" s="178">
        <v>66199</v>
      </c>
      <c r="E468" s="179">
        <v>21794</v>
      </c>
      <c r="F468" s="178" t="s">
        <v>224</v>
      </c>
      <c r="G468" s="178" t="s">
        <v>28</v>
      </c>
      <c r="H468" s="178" t="s">
        <v>54</v>
      </c>
      <c r="I468" s="178">
        <v>371</v>
      </c>
    </row>
    <row r="469" spans="1:9" x14ac:dyDescent="0.25">
      <c r="A469" s="178" t="s">
        <v>2399</v>
      </c>
      <c r="B469" s="178" t="s">
        <v>2609</v>
      </c>
      <c r="C469" s="178" t="s">
        <v>2608</v>
      </c>
      <c r="D469" s="178">
        <v>8617</v>
      </c>
      <c r="E469" s="179">
        <v>36161</v>
      </c>
      <c r="F469" s="178" t="s">
        <v>224</v>
      </c>
      <c r="G469" s="178" t="s">
        <v>28</v>
      </c>
      <c r="H469" s="178" t="s">
        <v>56</v>
      </c>
      <c r="I469" s="178">
        <v>355</v>
      </c>
    </row>
    <row r="470" spans="1:9" x14ac:dyDescent="0.25">
      <c r="A470" s="178" t="s">
        <v>2399</v>
      </c>
      <c r="B470" s="178" t="s">
        <v>2609</v>
      </c>
      <c r="C470" s="178" t="s">
        <v>2608</v>
      </c>
      <c r="D470" s="178">
        <v>171151</v>
      </c>
      <c r="E470" s="179">
        <v>22160</v>
      </c>
      <c r="F470" s="178" t="s">
        <v>224</v>
      </c>
      <c r="G470" s="178" t="s">
        <v>28</v>
      </c>
      <c r="H470" s="178" t="s">
        <v>54</v>
      </c>
      <c r="I470" s="178">
        <v>355</v>
      </c>
    </row>
    <row r="471" spans="1:9" x14ac:dyDescent="0.25">
      <c r="A471" s="178" t="s">
        <v>2399</v>
      </c>
      <c r="B471" s="178" t="s">
        <v>2609</v>
      </c>
      <c r="C471" s="178" t="s">
        <v>2608</v>
      </c>
      <c r="D471" s="178">
        <v>33273</v>
      </c>
      <c r="E471" s="179">
        <v>22525</v>
      </c>
      <c r="F471" s="178" t="s">
        <v>224</v>
      </c>
      <c r="G471" s="178" t="s">
        <v>28</v>
      </c>
      <c r="H471" s="178" t="s">
        <v>55</v>
      </c>
      <c r="I471" s="178">
        <v>355</v>
      </c>
    </row>
    <row r="472" spans="1:9" x14ac:dyDescent="0.25">
      <c r="A472" s="178" t="s">
        <v>2399</v>
      </c>
      <c r="B472" s="178" t="s">
        <v>2607</v>
      </c>
      <c r="C472" s="178" t="s">
        <v>2606</v>
      </c>
      <c r="D472" s="178">
        <v>90228</v>
      </c>
      <c r="E472" s="179">
        <v>24351</v>
      </c>
      <c r="F472" s="178" t="s">
        <v>224</v>
      </c>
      <c r="G472" s="178" t="s">
        <v>28</v>
      </c>
      <c r="H472" s="178" t="s">
        <v>54</v>
      </c>
      <c r="I472" s="178">
        <v>419</v>
      </c>
    </row>
    <row r="473" spans="1:9" x14ac:dyDescent="0.25">
      <c r="A473" s="178" t="s">
        <v>2399</v>
      </c>
      <c r="B473" s="178" t="s">
        <v>2607</v>
      </c>
      <c r="C473" s="178" t="s">
        <v>2606</v>
      </c>
      <c r="D473" s="178">
        <v>13500</v>
      </c>
      <c r="E473" s="179">
        <v>25569</v>
      </c>
      <c r="F473" s="178" t="s">
        <v>224</v>
      </c>
      <c r="G473" s="178" t="s">
        <v>28</v>
      </c>
      <c r="H473" s="178" t="s">
        <v>55</v>
      </c>
      <c r="I473" s="178">
        <v>419</v>
      </c>
    </row>
    <row r="474" spans="1:9" x14ac:dyDescent="0.25">
      <c r="A474" s="178" t="s">
        <v>2399</v>
      </c>
      <c r="B474" s="178" t="s">
        <v>2607</v>
      </c>
      <c r="C474" s="178" t="s">
        <v>2606</v>
      </c>
      <c r="D474" s="178">
        <v>3150</v>
      </c>
      <c r="E474" s="179">
        <v>40422</v>
      </c>
      <c r="F474" s="178" t="s">
        <v>224</v>
      </c>
      <c r="G474" s="178" t="s">
        <v>28</v>
      </c>
      <c r="H474" s="178" t="s">
        <v>56</v>
      </c>
      <c r="I474" s="178">
        <v>419</v>
      </c>
    </row>
    <row r="475" spans="1:9" x14ac:dyDescent="0.25">
      <c r="A475" s="178" t="s">
        <v>2399</v>
      </c>
      <c r="B475" s="178" t="s">
        <v>2605</v>
      </c>
      <c r="C475" s="178" t="s">
        <v>2604</v>
      </c>
      <c r="D475" s="178">
        <v>36089</v>
      </c>
      <c r="E475" s="179">
        <v>18507</v>
      </c>
      <c r="F475" s="178" t="s">
        <v>224</v>
      </c>
      <c r="G475" s="178" t="s">
        <v>28</v>
      </c>
      <c r="H475" s="178" t="s">
        <v>54</v>
      </c>
      <c r="I475" s="178">
        <v>270</v>
      </c>
    </row>
    <row r="476" spans="1:9" x14ac:dyDescent="0.25">
      <c r="A476" s="178" t="s">
        <v>2399</v>
      </c>
      <c r="B476" s="178" t="s">
        <v>2605</v>
      </c>
      <c r="C476" s="178" t="s">
        <v>2604</v>
      </c>
      <c r="D476" s="178">
        <v>12989</v>
      </c>
      <c r="E476" s="179">
        <v>19238</v>
      </c>
      <c r="F476" s="178" t="s">
        <v>224</v>
      </c>
      <c r="G476" s="178" t="s">
        <v>28</v>
      </c>
      <c r="H476" s="178" t="s">
        <v>55</v>
      </c>
      <c r="I476" s="178">
        <v>270</v>
      </c>
    </row>
    <row r="477" spans="1:9" x14ac:dyDescent="0.25">
      <c r="A477" s="178" t="s">
        <v>2399</v>
      </c>
      <c r="B477" s="178" t="s">
        <v>2605</v>
      </c>
      <c r="C477" s="178" t="s">
        <v>2604</v>
      </c>
      <c r="D477" s="178">
        <v>3723</v>
      </c>
      <c r="E477" s="179">
        <v>20699</v>
      </c>
      <c r="F477" s="178" t="s">
        <v>224</v>
      </c>
      <c r="G477" s="178" t="s">
        <v>28</v>
      </c>
      <c r="H477" s="178" t="s">
        <v>55</v>
      </c>
      <c r="I477" s="178">
        <v>270</v>
      </c>
    </row>
    <row r="478" spans="1:9" x14ac:dyDescent="0.25">
      <c r="A478" s="178" t="s">
        <v>2399</v>
      </c>
      <c r="B478" s="178" t="s">
        <v>2605</v>
      </c>
      <c r="C478" s="178" t="s">
        <v>2604</v>
      </c>
      <c r="D478" s="178">
        <v>19030</v>
      </c>
      <c r="E478" s="179">
        <v>28004</v>
      </c>
      <c r="F478" s="178" t="s">
        <v>224</v>
      </c>
      <c r="G478" s="178" t="s">
        <v>28</v>
      </c>
      <c r="H478" s="178" t="s">
        <v>55</v>
      </c>
      <c r="I478" s="178">
        <v>270</v>
      </c>
    </row>
    <row r="479" spans="1:9" x14ac:dyDescent="0.25">
      <c r="A479" s="178" t="s">
        <v>2399</v>
      </c>
      <c r="B479" s="178" t="s">
        <v>2603</v>
      </c>
      <c r="C479" s="178" t="s">
        <v>2602</v>
      </c>
      <c r="D479" s="178">
        <v>70385</v>
      </c>
      <c r="E479" s="179">
        <v>27030</v>
      </c>
      <c r="F479" s="178" t="s">
        <v>224</v>
      </c>
      <c r="G479" s="178" t="s">
        <v>28</v>
      </c>
      <c r="H479" s="178" t="s">
        <v>54</v>
      </c>
      <c r="I479" s="178">
        <v>190</v>
      </c>
    </row>
    <row r="480" spans="1:9" x14ac:dyDescent="0.25">
      <c r="A480" s="178" t="s">
        <v>2399</v>
      </c>
      <c r="B480" s="178" t="s">
        <v>2601</v>
      </c>
      <c r="C480" s="178" t="s">
        <v>2600</v>
      </c>
      <c r="D480" s="178">
        <v>2718</v>
      </c>
      <c r="E480" s="179">
        <v>29830</v>
      </c>
      <c r="F480" s="178" t="s">
        <v>224</v>
      </c>
      <c r="G480" s="178" t="s">
        <v>28</v>
      </c>
      <c r="H480" s="178" t="s">
        <v>54</v>
      </c>
      <c r="I480" s="178">
        <v>284</v>
      </c>
    </row>
    <row r="481" spans="1:9" x14ac:dyDescent="0.25">
      <c r="A481" s="178" t="s">
        <v>2399</v>
      </c>
      <c r="B481" s="178" t="s">
        <v>2601</v>
      </c>
      <c r="C481" s="178" t="s">
        <v>2600</v>
      </c>
      <c r="D481" s="178">
        <v>5515</v>
      </c>
      <c r="E481" s="179">
        <v>42005</v>
      </c>
      <c r="F481" s="178" t="s">
        <v>224</v>
      </c>
      <c r="G481" s="178" t="s">
        <v>28</v>
      </c>
      <c r="H481" s="178" t="s">
        <v>56</v>
      </c>
      <c r="I481" s="178">
        <v>284</v>
      </c>
    </row>
    <row r="482" spans="1:9" x14ac:dyDescent="0.25">
      <c r="A482" s="178" t="s">
        <v>2399</v>
      </c>
      <c r="B482" s="178" t="s">
        <v>2601</v>
      </c>
      <c r="C482" s="178" t="s">
        <v>2600</v>
      </c>
      <c r="D482" s="178">
        <v>158723</v>
      </c>
      <c r="E482" s="179">
        <v>43101</v>
      </c>
      <c r="F482" s="178" t="s">
        <v>224</v>
      </c>
      <c r="G482" s="178" t="s">
        <v>28</v>
      </c>
      <c r="H482" s="178" t="s">
        <v>56</v>
      </c>
      <c r="I482" s="178">
        <v>284</v>
      </c>
    </row>
    <row r="483" spans="1:9" x14ac:dyDescent="0.25">
      <c r="A483" s="178" t="s">
        <v>2399</v>
      </c>
      <c r="B483" s="178" t="s">
        <v>2601</v>
      </c>
      <c r="C483" s="178" t="s">
        <v>2600</v>
      </c>
      <c r="D483" s="178">
        <v>6987</v>
      </c>
      <c r="E483" s="179">
        <v>43101</v>
      </c>
      <c r="F483" s="178" t="s">
        <v>224</v>
      </c>
      <c r="G483" s="178" t="s">
        <v>28</v>
      </c>
      <c r="H483" s="178" t="s">
        <v>56</v>
      </c>
      <c r="I483" s="178">
        <v>284</v>
      </c>
    </row>
    <row r="484" spans="1:9" x14ac:dyDescent="0.25">
      <c r="A484" s="178" t="s">
        <v>2399</v>
      </c>
      <c r="B484" s="178" t="s">
        <v>2601</v>
      </c>
      <c r="C484" s="178" t="s">
        <v>2600</v>
      </c>
      <c r="D484" s="178">
        <v>21508</v>
      </c>
      <c r="E484" s="179">
        <v>43344</v>
      </c>
      <c r="F484" s="178" t="s">
        <v>224</v>
      </c>
      <c r="G484" s="178" t="s">
        <v>28</v>
      </c>
      <c r="H484" s="178" t="s">
        <v>55</v>
      </c>
      <c r="I484" s="178">
        <v>284</v>
      </c>
    </row>
    <row r="485" spans="1:9" x14ac:dyDescent="0.25">
      <c r="A485" s="178" t="s">
        <v>2399</v>
      </c>
      <c r="B485" s="178" t="s">
        <v>2601</v>
      </c>
      <c r="C485" s="178" t="s">
        <v>2600</v>
      </c>
      <c r="D485" s="178">
        <v>8057</v>
      </c>
      <c r="E485" s="179">
        <v>43101</v>
      </c>
      <c r="F485" s="178" t="s">
        <v>224</v>
      </c>
      <c r="G485" s="178" t="s">
        <v>28</v>
      </c>
      <c r="H485" s="178" t="s">
        <v>56</v>
      </c>
      <c r="I485" s="178">
        <v>284</v>
      </c>
    </row>
    <row r="486" spans="1:9" x14ac:dyDescent="0.25">
      <c r="A486" s="178" t="s">
        <v>2399</v>
      </c>
      <c r="B486" s="178" t="s">
        <v>2599</v>
      </c>
      <c r="C486" s="178" t="s">
        <v>2598</v>
      </c>
      <c r="D486" s="178">
        <v>103351</v>
      </c>
      <c r="E486" s="179">
        <v>42979</v>
      </c>
      <c r="F486" s="178" t="s">
        <v>224</v>
      </c>
      <c r="G486" s="178" t="s">
        <v>28</v>
      </c>
      <c r="H486" s="178" t="s">
        <v>238</v>
      </c>
      <c r="I486" s="178">
        <v>404</v>
      </c>
    </row>
    <row r="487" spans="1:9" x14ac:dyDescent="0.25">
      <c r="A487" s="178" t="s">
        <v>2399</v>
      </c>
      <c r="B487" s="178" t="s">
        <v>2597</v>
      </c>
      <c r="C487" s="178" t="s">
        <v>2596</v>
      </c>
      <c r="D487" s="178">
        <v>76475</v>
      </c>
      <c r="E487" s="179">
        <v>28734</v>
      </c>
      <c r="F487" s="178" t="s">
        <v>224</v>
      </c>
      <c r="G487" s="178" t="s">
        <v>28</v>
      </c>
      <c r="H487" s="178" t="s">
        <v>54</v>
      </c>
      <c r="I487" s="178">
        <v>250</v>
      </c>
    </row>
    <row r="488" spans="1:9" x14ac:dyDescent="0.25">
      <c r="A488" s="178" t="s">
        <v>2399</v>
      </c>
      <c r="B488" s="178" t="s">
        <v>2595</v>
      </c>
      <c r="C488" s="178" t="s">
        <v>2594</v>
      </c>
      <c r="D488" s="178">
        <v>99791</v>
      </c>
      <c r="E488" s="179">
        <v>32752</v>
      </c>
      <c r="F488" s="178" t="s">
        <v>224</v>
      </c>
      <c r="G488" s="178" t="s">
        <v>28</v>
      </c>
      <c r="H488" s="178" t="s">
        <v>238</v>
      </c>
      <c r="I488" s="178">
        <v>295</v>
      </c>
    </row>
    <row r="489" spans="1:9" x14ac:dyDescent="0.25">
      <c r="A489" s="178" t="s">
        <v>2399</v>
      </c>
      <c r="B489" s="178" t="s">
        <v>2593</v>
      </c>
      <c r="C489" s="178" t="s">
        <v>2592</v>
      </c>
      <c r="D489" s="178">
        <v>69117</v>
      </c>
      <c r="E489" s="179">
        <v>22282</v>
      </c>
      <c r="F489" s="178" t="s">
        <v>224</v>
      </c>
      <c r="G489" s="178" t="s">
        <v>28</v>
      </c>
      <c r="H489" s="178" t="s">
        <v>54</v>
      </c>
      <c r="I489" s="178">
        <v>402</v>
      </c>
    </row>
    <row r="490" spans="1:9" x14ac:dyDescent="0.25">
      <c r="A490" s="178" t="s">
        <v>2399</v>
      </c>
      <c r="B490" s="178" t="s">
        <v>2593</v>
      </c>
      <c r="C490" s="178" t="s">
        <v>2592</v>
      </c>
      <c r="D490" s="178">
        <v>2820</v>
      </c>
      <c r="E490" s="179">
        <v>40787</v>
      </c>
      <c r="F490" s="178" t="s">
        <v>224</v>
      </c>
      <c r="G490" s="178" t="s">
        <v>28</v>
      </c>
      <c r="H490" s="178" t="s">
        <v>56</v>
      </c>
      <c r="I490" s="178">
        <v>402</v>
      </c>
    </row>
    <row r="491" spans="1:9" x14ac:dyDescent="0.25">
      <c r="A491" s="178" t="s">
        <v>2399</v>
      </c>
      <c r="B491" s="178" t="s">
        <v>2591</v>
      </c>
      <c r="C491" s="178" t="s">
        <v>2590</v>
      </c>
      <c r="D491" s="178">
        <v>205769</v>
      </c>
      <c r="E491" s="179">
        <v>30560</v>
      </c>
      <c r="F491" s="178" t="s">
        <v>224</v>
      </c>
      <c r="G491" s="178" t="s">
        <v>28</v>
      </c>
      <c r="H491" s="178" t="s">
        <v>56</v>
      </c>
      <c r="I491" s="178">
        <v>247</v>
      </c>
    </row>
    <row r="492" spans="1:9" x14ac:dyDescent="0.25">
      <c r="A492" s="178" t="s">
        <v>2399</v>
      </c>
      <c r="B492" s="178" t="s">
        <v>2591</v>
      </c>
      <c r="C492" s="178" t="s">
        <v>2590</v>
      </c>
      <c r="D492" s="178">
        <v>23887</v>
      </c>
      <c r="E492" s="179">
        <v>30560</v>
      </c>
      <c r="F492" s="178" t="s">
        <v>224</v>
      </c>
      <c r="G492" s="178" t="s">
        <v>28</v>
      </c>
      <c r="H492" s="178" t="s">
        <v>56</v>
      </c>
      <c r="I492" s="178">
        <v>247</v>
      </c>
    </row>
    <row r="493" spans="1:9" x14ac:dyDescent="0.25">
      <c r="A493" s="178" t="s">
        <v>2399</v>
      </c>
      <c r="B493" s="178" t="s">
        <v>2591</v>
      </c>
      <c r="C493" s="178" t="s">
        <v>2590</v>
      </c>
      <c r="D493" s="178">
        <v>7749</v>
      </c>
      <c r="E493" s="179">
        <v>36770</v>
      </c>
      <c r="F493" s="178" t="s">
        <v>224</v>
      </c>
      <c r="G493" s="178" t="s">
        <v>28</v>
      </c>
      <c r="H493" s="178" t="s">
        <v>56</v>
      </c>
      <c r="I493" s="178">
        <v>247</v>
      </c>
    </row>
    <row r="494" spans="1:9" x14ac:dyDescent="0.25">
      <c r="A494" s="178" t="s">
        <v>2399</v>
      </c>
      <c r="B494" s="178" t="s">
        <v>2591</v>
      </c>
      <c r="C494" s="178" t="s">
        <v>2590</v>
      </c>
      <c r="D494" s="178">
        <v>6800</v>
      </c>
      <c r="E494" s="179">
        <v>40422</v>
      </c>
      <c r="F494" s="178" t="s">
        <v>224</v>
      </c>
      <c r="G494" s="178" t="s">
        <v>28</v>
      </c>
      <c r="H494" s="178" t="s">
        <v>56</v>
      </c>
      <c r="I494" s="178">
        <v>247</v>
      </c>
    </row>
    <row r="495" spans="1:9" x14ac:dyDescent="0.25">
      <c r="A495" s="178" t="s">
        <v>2399</v>
      </c>
      <c r="B495" s="178" t="s">
        <v>2591</v>
      </c>
      <c r="C495" s="178" t="s">
        <v>2590</v>
      </c>
      <c r="D495" s="178">
        <v>8166</v>
      </c>
      <c r="E495" s="179">
        <v>37135</v>
      </c>
      <c r="F495" s="178" t="s">
        <v>224</v>
      </c>
      <c r="G495" s="178" t="s">
        <v>28</v>
      </c>
      <c r="H495" s="178" t="s">
        <v>56</v>
      </c>
      <c r="I495" s="178">
        <v>247</v>
      </c>
    </row>
    <row r="496" spans="1:9" x14ac:dyDescent="0.25">
      <c r="A496" s="178" t="s">
        <v>2399</v>
      </c>
      <c r="B496" s="178" t="s">
        <v>2589</v>
      </c>
      <c r="C496" s="178" t="s">
        <v>2588</v>
      </c>
      <c r="D496" s="178">
        <v>42190</v>
      </c>
      <c r="E496" s="179">
        <v>42979</v>
      </c>
      <c r="F496" s="178" t="s">
        <v>224</v>
      </c>
      <c r="G496" s="178" t="s">
        <v>28</v>
      </c>
      <c r="H496" s="178" t="s">
        <v>55</v>
      </c>
      <c r="I496" s="178">
        <v>279</v>
      </c>
    </row>
    <row r="497" spans="1:9" x14ac:dyDescent="0.25">
      <c r="A497" s="178" t="s">
        <v>2399</v>
      </c>
      <c r="B497" s="178" t="s">
        <v>2589</v>
      </c>
      <c r="C497" s="178" t="s">
        <v>2588</v>
      </c>
      <c r="D497" s="178">
        <v>41981</v>
      </c>
      <c r="E497" s="179">
        <v>42736</v>
      </c>
      <c r="F497" s="178" t="s">
        <v>224</v>
      </c>
      <c r="G497" s="178" t="s">
        <v>28</v>
      </c>
      <c r="H497" s="178" t="s">
        <v>56</v>
      </c>
      <c r="I497" s="178">
        <v>279</v>
      </c>
    </row>
    <row r="498" spans="1:9" x14ac:dyDescent="0.25">
      <c r="A498" s="178" t="s">
        <v>2399</v>
      </c>
      <c r="B498" s="178" t="s">
        <v>2587</v>
      </c>
      <c r="C498" s="178" t="s">
        <v>2586</v>
      </c>
      <c r="D498" s="178">
        <v>76089</v>
      </c>
      <c r="E498" s="179">
        <v>25447</v>
      </c>
      <c r="F498" s="178" t="s">
        <v>224</v>
      </c>
      <c r="G498" s="178" t="s">
        <v>28</v>
      </c>
      <c r="H498" s="178" t="s">
        <v>54</v>
      </c>
      <c r="I498" s="178">
        <v>391</v>
      </c>
    </row>
    <row r="499" spans="1:9" x14ac:dyDescent="0.25">
      <c r="A499" s="178" t="s">
        <v>2399</v>
      </c>
      <c r="B499" s="178" t="s">
        <v>2585</v>
      </c>
      <c r="C499" s="178" t="s">
        <v>2584</v>
      </c>
      <c r="D499" s="178">
        <v>81485</v>
      </c>
      <c r="E499" s="179">
        <v>27273</v>
      </c>
      <c r="F499" s="178" t="s">
        <v>224</v>
      </c>
      <c r="G499" s="178" t="s">
        <v>28</v>
      </c>
      <c r="H499" s="178" t="s">
        <v>54</v>
      </c>
      <c r="I499" s="178">
        <v>216</v>
      </c>
    </row>
    <row r="500" spans="1:9" x14ac:dyDescent="0.25">
      <c r="A500" s="178" t="s">
        <v>2399</v>
      </c>
      <c r="B500" s="178" t="s">
        <v>2583</v>
      </c>
      <c r="C500" s="178" t="s">
        <v>2582</v>
      </c>
      <c r="D500" s="178">
        <v>38200</v>
      </c>
      <c r="E500" s="179">
        <v>29830</v>
      </c>
      <c r="F500" s="178" t="s">
        <v>224</v>
      </c>
      <c r="G500" s="178" t="s">
        <v>28</v>
      </c>
      <c r="H500" s="178" t="s">
        <v>54</v>
      </c>
      <c r="I500" s="178">
        <v>278</v>
      </c>
    </row>
    <row r="501" spans="1:9" x14ac:dyDescent="0.25">
      <c r="A501" s="178" t="s">
        <v>2399</v>
      </c>
      <c r="B501" s="178" t="s">
        <v>2583</v>
      </c>
      <c r="C501" s="178" t="s">
        <v>2582</v>
      </c>
      <c r="D501" s="178">
        <v>2300</v>
      </c>
      <c r="E501" s="179">
        <v>40179</v>
      </c>
      <c r="F501" s="178" t="s">
        <v>224</v>
      </c>
      <c r="G501" s="178" t="s">
        <v>28</v>
      </c>
      <c r="H501" s="178" t="s">
        <v>56</v>
      </c>
      <c r="I501" s="178">
        <v>278</v>
      </c>
    </row>
    <row r="502" spans="1:9" x14ac:dyDescent="0.25">
      <c r="A502" s="178" t="s">
        <v>2399</v>
      </c>
      <c r="B502" s="178" t="s">
        <v>2581</v>
      </c>
      <c r="C502" s="178" t="s">
        <v>2580</v>
      </c>
      <c r="D502" s="178">
        <v>16578</v>
      </c>
      <c r="E502" s="179">
        <v>26177</v>
      </c>
      <c r="F502" s="178" t="s">
        <v>224</v>
      </c>
      <c r="G502" s="178" t="s">
        <v>28</v>
      </c>
      <c r="H502" s="178" t="s">
        <v>55</v>
      </c>
      <c r="I502" s="178">
        <v>322</v>
      </c>
    </row>
    <row r="503" spans="1:9" x14ac:dyDescent="0.25">
      <c r="A503" s="178" t="s">
        <v>2399</v>
      </c>
      <c r="B503" s="178" t="s">
        <v>2581</v>
      </c>
      <c r="C503" s="178" t="s">
        <v>2580</v>
      </c>
      <c r="D503" s="178">
        <v>8900</v>
      </c>
      <c r="E503" s="179">
        <v>34213</v>
      </c>
      <c r="F503" s="178" t="s">
        <v>224</v>
      </c>
      <c r="G503" s="178" t="s">
        <v>28</v>
      </c>
      <c r="H503" s="178" t="s">
        <v>55</v>
      </c>
      <c r="I503" s="178">
        <v>322</v>
      </c>
    </row>
    <row r="504" spans="1:9" x14ac:dyDescent="0.25">
      <c r="A504" s="178" t="s">
        <v>2399</v>
      </c>
      <c r="B504" s="178" t="s">
        <v>2581</v>
      </c>
      <c r="C504" s="178" t="s">
        <v>2580</v>
      </c>
      <c r="D504" s="178">
        <v>31319</v>
      </c>
      <c r="E504" s="179">
        <v>34213</v>
      </c>
      <c r="F504" s="178" t="s">
        <v>224</v>
      </c>
      <c r="G504" s="178" t="s">
        <v>28</v>
      </c>
      <c r="H504" s="178" t="s">
        <v>56</v>
      </c>
      <c r="I504" s="178">
        <v>322</v>
      </c>
    </row>
    <row r="505" spans="1:9" x14ac:dyDescent="0.25">
      <c r="A505" s="178" t="s">
        <v>2399</v>
      </c>
      <c r="B505" s="178" t="s">
        <v>2581</v>
      </c>
      <c r="C505" s="178" t="s">
        <v>2580</v>
      </c>
      <c r="D505" s="178">
        <v>10856</v>
      </c>
      <c r="E505" s="179">
        <v>34213</v>
      </c>
      <c r="F505" s="178" t="s">
        <v>224</v>
      </c>
      <c r="G505" s="178" t="s">
        <v>28</v>
      </c>
      <c r="H505" s="178" t="s">
        <v>56</v>
      </c>
      <c r="I505" s="178">
        <v>322</v>
      </c>
    </row>
    <row r="506" spans="1:9" x14ac:dyDescent="0.25">
      <c r="A506" s="178" t="s">
        <v>2399</v>
      </c>
      <c r="B506" s="178" t="s">
        <v>2579</v>
      </c>
      <c r="C506" s="178" t="s">
        <v>2578</v>
      </c>
      <c r="D506" s="178">
        <v>18996</v>
      </c>
      <c r="E506" s="179">
        <v>32509</v>
      </c>
      <c r="F506" s="178" t="s">
        <v>782</v>
      </c>
      <c r="G506" s="178" t="s">
        <v>28</v>
      </c>
      <c r="H506" s="178" t="s">
        <v>55</v>
      </c>
      <c r="I506" s="178">
        <v>296</v>
      </c>
    </row>
    <row r="507" spans="1:9" x14ac:dyDescent="0.25">
      <c r="A507" s="178" t="s">
        <v>2399</v>
      </c>
      <c r="B507" s="178" t="s">
        <v>2579</v>
      </c>
      <c r="C507" s="178" t="s">
        <v>2578</v>
      </c>
      <c r="D507" s="178">
        <v>127235</v>
      </c>
      <c r="E507" s="179">
        <v>32752</v>
      </c>
      <c r="F507" s="178" t="s">
        <v>782</v>
      </c>
      <c r="G507" s="178" t="s">
        <v>28</v>
      </c>
      <c r="H507" s="178" t="s">
        <v>56</v>
      </c>
      <c r="I507" s="178">
        <v>296</v>
      </c>
    </row>
    <row r="508" spans="1:9" x14ac:dyDescent="0.25">
      <c r="A508" s="178" t="s">
        <v>2399</v>
      </c>
      <c r="B508" s="178" t="s">
        <v>2579</v>
      </c>
      <c r="C508" s="178" t="s">
        <v>2578</v>
      </c>
      <c r="D508" s="178">
        <v>3396</v>
      </c>
      <c r="E508" s="179">
        <v>40422</v>
      </c>
      <c r="F508" s="178" t="s">
        <v>782</v>
      </c>
      <c r="G508" s="178" t="s">
        <v>28</v>
      </c>
      <c r="H508" s="178" t="s">
        <v>56</v>
      </c>
      <c r="I508" s="178">
        <v>296</v>
      </c>
    </row>
    <row r="509" spans="1:9" x14ac:dyDescent="0.25">
      <c r="A509" s="178" t="s">
        <v>2399</v>
      </c>
      <c r="B509" s="178" t="s">
        <v>2577</v>
      </c>
      <c r="C509" s="178" t="s">
        <v>2576</v>
      </c>
      <c r="D509" s="178">
        <v>71145</v>
      </c>
      <c r="E509" s="179">
        <v>27273</v>
      </c>
      <c r="F509" s="178" t="s">
        <v>224</v>
      </c>
      <c r="G509" s="178" t="s">
        <v>28</v>
      </c>
      <c r="H509" s="178" t="s">
        <v>54</v>
      </c>
      <c r="I509" s="178">
        <v>211</v>
      </c>
    </row>
    <row r="510" spans="1:9" x14ac:dyDescent="0.25">
      <c r="A510" s="178" t="s">
        <v>2399</v>
      </c>
      <c r="B510" s="178" t="s">
        <v>2575</v>
      </c>
      <c r="C510" s="178" t="s">
        <v>2574</v>
      </c>
      <c r="D510" s="178">
        <v>85161</v>
      </c>
      <c r="E510" s="179">
        <v>28369</v>
      </c>
      <c r="F510" s="178" t="s">
        <v>224</v>
      </c>
      <c r="G510" s="178" t="s">
        <v>28</v>
      </c>
      <c r="H510" s="178" t="s">
        <v>55</v>
      </c>
      <c r="I510" s="178">
        <v>226</v>
      </c>
    </row>
    <row r="511" spans="1:9" x14ac:dyDescent="0.25">
      <c r="A511" s="178" t="s">
        <v>2399</v>
      </c>
      <c r="B511" s="178" t="s">
        <v>2575</v>
      </c>
      <c r="C511" s="178" t="s">
        <v>2574</v>
      </c>
      <c r="D511" s="178">
        <v>15567</v>
      </c>
      <c r="E511" s="179">
        <v>19603</v>
      </c>
      <c r="F511" s="178" t="s">
        <v>224</v>
      </c>
      <c r="G511" s="178" t="s">
        <v>28</v>
      </c>
      <c r="H511" s="178" t="s">
        <v>54</v>
      </c>
      <c r="I511" s="178">
        <v>226</v>
      </c>
    </row>
    <row r="512" spans="1:9" x14ac:dyDescent="0.25">
      <c r="A512" s="178" t="s">
        <v>2399</v>
      </c>
      <c r="B512" s="178" t="s">
        <v>2573</v>
      </c>
      <c r="C512" s="178" t="s">
        <v>2572</v>
      </c>
      <c r="D512" s="178">
        <v>40211</v>
      </c>
      <c r="E512" s="179">
        <v>33117</v>
      </c>
      <c r="F512" s="178" t="s">
        <v>224</v>
      </c>
      <c r="G512" s="178" t="s">
        <v>28</v>
      </c>
      <c r="H512" s="178" t="s">
        <v>238</v>
      </c>
      <c r="I512" s="178">
        <v>291</v>
      </c>
    </row>
    <row r="513" spans="1:9" x14ac:dyDescent="0.25">
      <c r="A513" s="178" t="s">
        <v>2399</v>
      </c>
      <c r="B513" s="178" t="s">
        <v>2571</v>
      </c>
      <c r="C513" s="178" t="s">
        <v>2570</v>
      </c>
      <c r="D513" s="178">
        <v>39070</v>
      </c>
      <c r="E513" s="179">
        <v>36770</v>
      </c>
      <c r="F513" s="178" t="s">
        <v>224</v>
      </c>
      <c r="G513" s="178" t="s">
        <v>28</v>
      </c>
      <c r="H513" s="178" t="s">
        <v>55</v>
      </c>
      <c r="I513" s="178">
        <v>239</v>
      </c>
    </row>
    <row r="514" spans="1:9" x14ac:dyDescent="0.25">
      <c r="A514" s="178" t="s">
        <v>2399</v>
      </c>
      <c r="B514" s="178" t="s">
        <v>2571</v>
      </c>
      <c r="C514" s="178" t="s">
        <v>2570</v>
      </c>
      <c r="D514" s="178">
        <v>19573</v>
      </c>
      <c r="E514" s="179">
        <v>36770</v>
      </c>
      <c r="F514" s="178" t="s">
        <v>224</v>
      </c>
      <c r="G514" s="178" t="s">
        <v>28</v>
      </c>
      <c r="H514" s="178" t="s">
        <v>56</v>
      </c>
      <c r="I514" s="178">
        <v>239</v>
      </c>
    </row>
    <row r="515" spans="1:9" x14ac:dyDescent="0.25">
      <c r="A515" s="178" t="s">
        <v>2399</v>
      </c>
      <c r="B515" s="178" t="s">
        <v>2571</v>
      </c>
      <c r="C515" s="178" t="s">
        <v>2570</v>
      </c>
      <c r="D515" s="178">
        <v>32871</v>
      </c>
      <c r="E515" s="179">
        <v>36770</v>
      </c>
      <c r="F515" s="178" t="s">
        <v>224</v>
      </c>
      <c r="G515" s="178" t="s">
        <v>28</v>
      </c>
      <c r="H515" s="178" t="s">
        <v>56</v>
      </c>
      <c r="I515" s="178">
        <v>239</v>
      </c>
    </row>
    <row r="516" spans="1:9" x14ac:dyDescent="0.25">
      <c r="A516" s="178" t="s">
        <v>2399</v>
      </c>
      <c r="B516" s="178" t="s">
        <v>2569</v>
      </c>
      <c r="C516" s="178" t="s">
        <v>2568</v>
      </c>
      <c r="D516" s="178">
        <v>17493</v>
      </c>
      <c r="E516" s="179">
        <v>29830</v>
      </c>
      <c r="F516" s="178" t="s">
        <v>224</v>
      </c>
      <c r="G516" s="178" t="s">
        <v>28</v>
      </c>
      <c r="H516" s="178" t="s">
        <v>55</v>
      </c>
      <c r="I516" s="178">
        <v>228</v>
      </c>
    </row>
    <row r="517" spans="1:9" x14ac:dyDescent="0.25">
      <c r="A517" s="178" t="s">
        <v>2399</v>
      </c>
      <c r="B517" s="178" t="s">
        <v>2569</v>
      </c>
      <c r="C517" s="178" t="s">
        <v>2568</v>
      </c>
      <c r="D517" s="178">
        <v>28974</v>
      </c>
      <c r="E517" s="179">
        <v>29830</v>
      </c>
      <c r="F517" s="178" t="s">
        <v>224</v>
      </c>
      <c r="G517" s="178" t="s">
        <v>28</v>
      </c>
      <c r="H517" s="178" t="s">
        <v>56</v>
      </c>
      <c r="I517" s="178">
        <v>228</v>
      </c>
    </row>
    <row r="518" spans="1:9" x14ac:dyDescent="0.25">
      <c r="A518" s="178" t="s">
        <v>2399</v>
      </c>
      <c r="B518" s="178" t="s">
        <v>2569</v>
      </c>
      <c r="C518" s="178" t="s">
        <v>2568</v>
      </c>
      <c r="D518" s="178">
        <v>5176</v>
      </c>
      <c r="E518" s="179">
        <v>29830</v>
      </c>
      <c r="F518" s="178" t="s">
        <v>224</v>
      </c>
      <c r="G518" s="178" t="s">
        <v>28</v>
      </c>
      <c r="H518" s="178" t="s">
        <v>56</v>
      </c>
      <c r="I518" s="178">
        <v>228</v>
      </c>
    </row>
    <row r="519" spans="1:9" x14ac:dyDescent="0.25">
      <c r="A519" s="178" t="s">
        <v>2399</v>
      </c>
      <c r="B519" s="178" t="s">
        <v>2567</v>
      </c>
      <c r="C519" s="178" t="s">
        <v>2566</v>
      </c>
      <c r="D519" s="178">
        <v>94070</v>
      </c>
      <c r="E519" s="179">
        <v>44075</v>
      </c>
      <c r="F519" s="178" t="s">
        <v>224</v>
      </c>
      <c r="G519" s="178" t="s">
        <v>28</v>
      </c>
      <c r="H519" s="178" t="s">
        <v>55</v>
      </c>
      <c r="I519" s="178">
        <v>331</v>
      </c>
    </row>
    <row r="520" spans="1:9" x14ac:dyDescent="0.25">
      <c r="A520" s="178" t="s">
        <v>2399</v>
      </c>
      <c r="B520" s="178" t="s">
        <v>2565</v>
      </c>
      <c r="C520" s="178" t="s">
        <v>2564</v>
      </c>
      <c r="D520" s="178">
        <v>36800</v>
      </c>
      <c r="E520" s="179">
        <v>33239</v>
      </c>
      <c r="F520" s="178" t="s">
        <v>224</v>
      </c>
      <c r="G520" s="178" t="s">
        <v>28</v>
      </c>
      <c r="H520" s="178" t="s">
        <v>55</v>
      </c>
      <c r="I520" s="178">
        <v>229</v>
      </c>
    </row>
    <row r="521" spans="1:9" x14ac:dyDescent="0.25">
      <c r="A521" s="178" t="s">
        <v>2399</v>
      </c>
      <c r="B521" s="178" t="s">
        <v>2565</v>
      </c>
      <c r="C521" s="178" t="s">
        <v>2564</v>
      </c>
      <c r="D521" s="178">
        <v>11423</v>
      </c>
      <c r="E521" s="179">
        <v>26299</v>
      </c>
      <c r="F521" s="178" t="s">
        <v>224</v>
      </c>
      <c r="G521" s="178" t="s">
        <v>28</v>
      </c>
      <c r="H521" s="178" t="s">
        <v>55</v>
      </c>
      <c r="I521" s="178">
        <v>229</v>
      </c>
    </row>
    <row r="522" spans="1:9" x14ac:dyDescent="0.25">
      <c r="A522" s="178" t="s">
        <v>2399</v>
      </c>
      <c r="B522" s="178" t="s">
        <v>2565</v>
      </c>
      <c r="C522" s="178" t="s">
        <v>2564</v>
      </c>
      <c r="D522" s="178">
        <v>17628</v>
      </c>
      <c r="E522" s="179">
        <v>26543</v>
      </c>
      <c r="F522" s="178" t="s">
        <v>224</v>
      </c>
      <c r="G522" s="178" t="s">
        <v>28</v>
      </c>
      <c r="H522" s="178" t="s">
        <v>55</v>
      </c>
      <c r="I522" s="178">
        <v>229</v>
      </c>
    </row>
    <row r="523" spans="1:9" x14ac:dyDescent="0.25">
      <c r="A523" s="178" t="s">
        <v>2399</v>
      </c>
      <c r="B523" s="178" t="s">
        <v>2563</v>
      </c>
      <c r="C523" s="178" t="s">
        <v>2562</v>
      </c>
      <c r="D523" s="178">
        <v>65051</v>
      </c>
      <c r="E523" s="179">
        <v>20821</v>
      </c>
      <c r="F523" s="178" t="s">
        <v>224</v>
      </c>
      <c r="G523" s="178" t="s">
        <v>28</v>
      </c>
      <c r="H523" s="178" t="s">
        <v>54</v>
      </c>
      <c r="I523" s="178">
        <v>409</v>
      </c>
    </row>
    <row r="524" spans="1:9" x14ac:dyDescent="0.25">
      <c r="A524" s="178" t="s">
        <v>2399</v>
      </c>
      <c r="B524" s="178" t="s">
        <v>2563</v>
      </c>
      <c r="C524" s="178" t="s">
        <v>2562</v>
      </c>
      <c r="D524" s="178">
        <v>2043</v>
      </c>
      <c r="E524" s="179">
        <v>37257</v>
      </c>
      <c r="F524" s="178" t="s">
        <v>224</v>
      </c>
      <c r="G524" s="178" t="s">
        <v>28</v>
      </c>
      <c r="H524" s="178" t="s">
        <v>56</v>
      </c>
      <c r="I524" s="178">
        <v>409</v>
      </c>
    </row>
    <row r="525" spans="1:9" x14ac:dyDescent="0.25">
      <c r="A525" s="178" t="s">
        <v>2399</v>
      </c>
      <c r="B525" s="178" t="s">
        <v>2561</v>
      </c>
      <c r="C525" s="178" t="s">
        <v>2560</v>
      </c>
      <c r="D525" s="178">
        <v>117445</v>
      </c>
      <c r="E525" s="179">
        <v>31291</v>
      </c>
      <c r="F525" s="178" t="s">
        <v>224</v>
      </c>
      <c r="G525" s="178" t="s">
        <v>28</v>
      </c>
      <c r="H525" s="178" t="s">
        <v>56</v>
      </c>
      <c r="I525" s="178">
        <v>188</v>
      </c>
    </row>
    <row r="526" spans="1:9" x14ac:dyDescent="0.25">
      <c r="A526" s="178" t="s">
        <v>2399</v>
      </c>
      <c r="B526" s="178" t="s">
        <v>2561</v>
      </c>
      <c r="C526" s="178" t="s">
        <v>2560</v>
      </c>
      <c r="D526" s="178">
        <v>19560</v>
      </c>
      <c r="E526" s="179">
        <v>31291</v>
      </c>
      <c r="F526" s="178" t="s">
        <v>224</v>
      </c>
      <c r="G526" s="178" t="s">
        <v>28</v>
      </c>
      <c r="H526" s="178" t="s">
        <v>56</v>
      </c>
      <c r="I526" s="178">
        <v>188</v>
      </c>
    </row>
    <row r="527" spans="1:9" x14ac:dyDescent="0.25">
      <c r="A527" s="178" t="s">
        <v>2399</v>
      </c>
      <c r="B527" s="178" t="s">
        <v>2559</v>
      </c>
      <c r="C527" s="178" t="s">
        <v>2558</v>
      </c>
      <c r="D527" s="178">
        <v>9270</v>
      </c>
      <c r="E527" s="179">
        <v>36161</v>
      </c>
      <c r="F527" s="178" t="s">
        <v>224</v>
      </c>
      <c r="G527" s="178" t="s">
        <v>28</v>
      </c>
      <c r="H527" s="178" t="s">
        <v>55</v>
      </c>
      <c r="I527" s="178">
        <v>240</v>
      </c>
    </row>
    <row r="528" spans="1:9" x14ac:dyDescent="0.25">
      <c r="A528" s="178" t="s">
        <v>2399</v>
      </c>
      <c r="B528" s="178" t="s">
        <v>2559</v>
      </c>
      <c r="C528" s="178" t="s">
        <v>2558</v>
      </c>
      <c r="D528" s="178">
        <v>41139</v>
      </c>
      <c r="E528" s="179">
        <v>36161</v>
      </c>
      <c r="F528" s="178" t="s">
        <v>224</v>
      </c>
      <c r="G528" s="178" t="s">
        <v>28</v>
      </c>
      <c r="H528" s="178" t="s">
        <v>56</v>
      </c>
      <c r="I528" s="178">
        <v>240</v>
      </c>
    </row>
    <row r="529" spans="1:9" x14ac:dyDescent="0.25">
      <c r="A529" s="178" t="s">
        <v>2399</v>
      </c>
      <c r="B529" s="178" t="s">
        <v>2559</v>
      </c>
      <c r="C529" s="178" t="s">
        <v>2558</v>
      </c>
      <c r="D529" s="178">
        <v>33659</v>
      </c>
      <c r="E529" s="179">
        <v>36161</v>
      </c>
      <c r="F529" s="178" t="s">
        <v>224</v>
      </c>
      <c r="G529" s="178" t="s">
        <v>28</v>
      </c>
      <c r="H529" s="178" t="s">
        <v>56</v>
      </c>
      <c r="I529" s="178">
        <v>240</v>
      </c>
    </row>
    <row r="530" spans="1:9" x14ac:dyDescent="0.25">
      <c r="A530" s="178" t="s">
        <v>2399</v>
      </c>
      <c r="B530" s="178" t="s">
        <v>2557</v>
      </c>
      <c r="C530" s="178" t="s">
        <v>2556</v>
      </c>
      <c r="D530" s="178">
        <v>64760</v>
      </c>
      <c r="E530" s="179">
        <v>29099</v>
      </c>
      <c r="F530" s="178" t="s">
        <v>224</v>
      </c>
      <c r="G530" s="178" t="s">
        <v>28</v>
      </c>
      <c r="H530" s="178" t="s">
        <v>54</v>
      </c>
      <c r="I530" s="178">
        <v>196</v>
      </c>
    </row>
    <row r="531" spans="1:9" x14ac:dyDescent="0.25">
      <c r="A531" s="178" t="s">
        <v>2399</v>
      </c>
      <c r="B531" s="178" t="s">
        <v>2555</v>
      </c>
      <c r="C531" s="178" t="s">
        <v>2554</v>
      </c>
      <c r="D531" s="178">
        <v>58114</v>
      </c>
      <c r="E531" s="179">
        <v>33239</v>
      </c>
      <c r="F531" s="178" t="s">
        <v>224</v>
      </c>
      <c r="G531" s="178" t="s">
        <v>28</v>
      </c>
      <c r="H531" s="178" t="s">
        <v>54</v>
      </c>
      <c r="I531" s="178">
        <v>192</v>
      </c>
    </row>
    <row r="532" spans="1:9" x14ac:dyDescent="0.25">
      <c r="A532" s="178" t="s">
        <v>2399</v>
      </c>
      <c r="B532" s="178" t="s">
        <v>2553</v>
      </c>
      <c r="C532" s="178" t="s">
        <v>2552</v>
      </c>
      <c r="D532" s="178">
        <v>64153</v>
      </c>
      <c r="E532" s="179">
        <v>36770</v>
      </c>
      <c r="F532" s="178" t="s">
        <v>224</v>
      </c>
      <c r="G532" s="178" t="s">
        <v>28</v>
      </c>
      <c r="H532" s="178" t="s">
        <v>56</v>
      </c>
      <c r="I532" s="178">
        <v>324</v>
      </c>
    </row>
    <row r="533" spans="1:9" x14ac:dyDescent="0.25">
      <c r="A533" s="178" t="s">
        <v>2399</v>
      </c>
      <c r="B533" s="178" t="s">
        <v>2551</v>
      </c>
      <c r="C533" s="178" t="s">
        <v>2550</v>
      </c>
      <c r="D533" s="178">
        <v>231957</v>
      </c>
      <c r="E533" s="179">
        <v>27273</v>
      </c>
      <c r="F533" s="178" t="s">
        <v>224</v>
      </c>
      <c r="G533" s="178" t="s">
        <v>28</v>
      </c>
      <c r="H533" s="178" t="s">
        <v>54</v>
      </c>
      <c r="I533" s="178">
        <v>186</v>
      </c>
    </row>
    <row r="534" spans="1:9" x14ac:dyDescent="0.25">
      <c r="A534" s="178" t="s">
        <v>2399</v>
      </c>
      <c r="B534" s="178" t="s">
        <v>2551</v>
      </c>
      <c r="C534" s="178" t="s">
        <v>2550</v>
      </c>
      <c r="D534" s="178">
        <v>2497</v>
      </c>
      <c r="E534" s="179">
        <v>37135</v>
      </c>
      <c r="F534" s="178" t="s">
        <v>224</v>
      </c>
      <c r="G534" s="178" t="s">
        <v>28</v>
      </c>
      <c r="H534" s="178" t="s">
        <v>56</v>
      </c>
      <c r="I534" s="178">
        <v>186</v>
      </c>
    </row>
    <row r="535" spans="1:9" x14ac:dyDescent="0.25">
      <c r="A535" s="178" t="s">
        <v>2399</v>
      </c>
      <c r="B535" s="178" t="s">
        <v>2549</v>
      </c>
      <c r="C535" s="178" t="s">
        <v>2548</v>
      </c>
      <c r="D535" s="178">
        <v>326166</v>
      </c>
      <c r="E535" s="179">
        <v>23255</v>
      </c>
      <c r="F535" s="178" t="s">
        <v>224</v>
      </c>
      <c r="G535" s="178" t="s">
        <v>28</v>
      </c>
      <c r="H535" s="178" t="s">
        <v>54</v>
      </c>
      <c r="I535" s="178">
        <v>406</v>
      </c>
    </row>
    <row r="536" spans="1:9" x14ac:dyDescent="0.25">
      <c r="A536" s="178" t="s">
        <v>2399</v>
      </c>
      <c r="B536" s="178" t="s">
        <v>2549</v>
      </c>
      <c r="C536" s="178" t="s">
        <v>2548</v>
      </c>
      <c r="D536" s="178">
        <v>4518</v>
      </c>
      <c r="E536" s="179">
        <v>37135</v>
      </c>
      <c r="F536" s="178" t="s">
        <v>224</v>
      </c>
      <c r="G536" s="178" t="s">
        <v>28</v>
      </c>
      <c r="H536" s="178" t="s">
        <v>56</v>
      </c>
      <c r="I536" s="178">
        <v>406</v>
      </c>
    </row>
    <row r="537" spans="1:9" x14ac:dyDescent="0.25">
      <c r="A537" s="178" t="s">
        <v>2399</v>
      </c>
      <c r="B537" s="178" t="s">
        <v>2549</v>
      </c>
      <c r="C537" s="178" t="s">
        <v>2548</v>
      </c>
      <c r="D537" s="178">
        <v>2268</v>
      </c>
      <c r="E537" s="179">
        <v>40787</v>
      </c>
      <c r="F537" s="178" t="s">
        <v>224</v>
      </c>
      <c r="G537" s="178" t="s">
        <v>28</v>
      </c>
      <c r="H537" s="178" t="s">
        <v>56</v>
      </c>
      <c r="I537" s="178">
        <v>406</v>
      </c>
    </row>
    <row r="538" spans="1:9" x14ac:dyDescent="0.25">
      <c r="A538" s="178" t="s">
        <v>2399</v>
      </c>
      <c r="B538" s="178" t="s">
        <v>2547</v>
      </c>
      <c r="C538" s="178" t="s">
        <v>2546</v>
      </c>
      <c r="D538" s="178">
        <v>67106</v>
      </c>
      <c r="E538" s="179">
        <v>23255</v>
      </c>
      <c r="F538" s="178" t="s">
        <v>224</v>
      </c>
      <c r="G538" s="178" t="s">
        <v>28</v>
      </c>
      <c r="H538" s="178" t="s">
        <v>54</v>
      </c>
      <c r="I538" s="178">
        <v>413</v>
      </c>
    </row>
    <row r="539" spans="1:9" x14ac:dyDescent="0.25">
      <c r="A539" s="178" t="s">
        <v>2399</v>
      </c>
      <c r="B539" s="178" t="s">
        <v>2547</v>
      </c>
      <c r="C539" s="178" t="s">
        <v>2546</v>
      </c>
      <c r="D539" s="178">
        <v>2057</v>
      </c>
      <c r="E539" s="179">
        <v>37500</v>
      </c>
      <c r="F539" s="178" t="s">
        <v>224</v>
      </c>
      <c r="G539" s="178" t="s">
        <v>28</v>
      </c>
      <c r="H539" s="178" t="s">
        <v>56</v>
      </c>
      <c r="I539" s="178">
        <v>413</v>
      </c>
    </row>
    <row r="540" spans="1:9" x14ac:dyDescent="0.25">
      <c r="A540" s="178" t="s">
        <v>2399</v>
      </c>
      <c r="B540" s="178" t="s">
        <v>2545</v>
      </c>
      <c r="C540" s="178" t="s">
        <v>2544</v>
      </c>
      <c r="D540" s="178">
        <v>48600</v>
      </c>
      <c r="E540" s="179">
        <v>28004</v>
      </c>
      <c r="F540" s="178" t="s">
        <v>224</v>
      </c>
      <c r="G540" s="178" t="s">
        <v>28</v>
      </c>
      <c r="H540" s="178" t="s">
        <v>54</v>
      </c>
      <c r="I540" s="178">
        <v>2649</v>
      </c>
    </row>
    <row r="541" spans="1:9" x14ac:dyDescent="0.25">
      <c r="A541" s="178" t="s">
        <v>2399</v>
      </c>
      <c r="B541" s="178" t="s">
        <v>2543</v>
      </c>
      <c r="C541" s="178" t="s">
        <v>2542</v>
      </c>
      <c r="D541" s="178">
        <v>43633</v>
      </c>
      <c r="E541" s="179">
        <v>21429</v>
      </c>
      <c r="F541" s="178" t="s">
        <v>224</v>
      </c>
      <c r="G541" s="178" t="s">
        <v>28</v>
      </c>
      <c r="H541" s="178" t="s">
        <v>54</v>
      </c>
      <c r="I541" s="178">
        <v>302</v>
      </c>
    </row>
    <row r="542" spans="1:9" x14ac:dyDescent="0.25">
      <c r="A542" s="178" t="s">
        <v>2399</v>
      </c>
      <c r="B542" s="178" t="s">
        <v>2543</v>
      </c>
      <c r="C542" s="178" t="s">
        <v>2542</v>
      </c>
      <c r="D542" s="178">
        <v>20247</v>
      </c>
      <c r="E542" s="179">
        <v>23986</v>
      </c>
      <c r="F542" s="178" t="s">
        <v>224</v>
      </c>
      <c r="G542" s="178" t="s">
        <v>28</v>
      </c>
      <c r="H542" s="178" t="s">
        <v>55</v>
      </c>
      <c r="I542" s="178">
        <v>302</v>
      </c>
    </row>
    <row r="543" spans="1:9" x14ac:dyDescent="0.25">
      <c r="A543" s="178" t="s">
        <v>2399</v>
      </c>
      <c r="B543" s="178" t="s">
        <v>2543</v>
      </c>
      <c r="C543" s="178" t="s">
        <v>2542</v>
      </c>
      <c r="D543" s="178">
        <v>2097</v>
      </c>
      <c r="E543" s="179">
        <v>40422</v>
      </c>
      <c r="F543" s="178" t="s">
        <v>224</v>
      </c>
      <c r="G543" s="178" t="s">
        <v>28</v>
      </c>
      <c r="H543" s="178" t="s">
        <v>56</v>
      </c>
      <c r="I543" s="178">
        <v>302</v>
      </c>
    </row>
    <row r="544" spans="1:9" x14ac:dyDescent="0.25">
      <c r="A544" s="178" t="s">
        <v>2399</v>
      </c>
      <c r="B544" s="178" t="s">
        <v>2541</v>
      </c>
      <c r="C544" s="178" t="s">
        <v>2540</v>
      </c>
      <c r="D544" s="178">
        <v>61646</v>
      </c>
      <c r="E544" s="179">
        <v>27638</v>
      </c>
      <c r="F544" s="178" t="s">
        <v>224</v>
      </c>
      <c r="G544" s="178" t="s">
        <v>28</v>
      </c>
      <c r="H544" s="178" t="s">
        <v>54</v>
      </c>
      <c r="I544" s="178">
        <v>224</v>
      </c>
    </row>
    <row r="545" spans="1:9" x14ac:dyDescent="0.25">
      <c r="A545" s="178" t="s">
        <v>2399</v>
      </c>
      <c r="B545" s="178" t="s">
        <v>2539</v>
      </c>
      <c r="C545" s="178" t="s">
        <v>2538</v>
      </c>
      <c r="D545" s="178">
        <v>5930</v>
      </c>
      <c r="E545" s="179">
        <v>42248</v>
      </c>
      <c r="F545" s="178" t="s">
        <v>224</v>
      </c>
      <c r="G545" s="178" t="s">
        <v>28</v>
      </c>
      <c r="H545" s="178" t="s">
        <v>55</v>
      </c>
      <c r="I545" s="178">
        <v>241</v>
      </c>
    </row>
    <row r="546" spans="1:9" x14ac:dyDescent="0.25">
      <c r="A546" s="178" t="s">
        <v>2399</v>
      </c>
      <c r="B546" s="178" t="s">
        <v>2539</v>
      </c>
      <c r="C546" s="178" t="s">
        <v>2538</v>
      </c>
      <c r="D546" s="178">
        <v>22956</v>
      </c>
      <c r="E546" s="179">
        <v>40057</v>
      </c>
      <c r="F546" s="178" t="s">
        <v>224</v>
      </c>
      <c r="G546" s="178" t="s">
        <v>28</v>
      </c>
      <c r="H546" s="178" t="s">
        <v>56</v>
      </c>
      <c r="I546" s="178">
        <v>241</v>
      </c>
    </row>
    <row r="547" spans="1:9" x14ac:dyDescent="0.25">
      <c r="A547" s="178" t="s">
        <v>2399</v>
      </c>
      <c r="B547" s="178" t="s">
        <v>2539</v>
      </c>
      <c r="C547" s="178" t="s">
        <v>2538</v>
      </c>
      <c r="D547" s="178">
        <v>51536</v>
      </c>
      <c r="E547" s="179">
        <v>40057</v>
      </c>
      <c r="F547" s="178" t="s">
        <v>224</v>
      </c>
      <c r="G547" s="178" t="s">
        <v>28</v>
      </c>
      <c r="H547" s="178" t="s">
        <v>55</v>
      </c>
      <c r="I547" s="178">
        <v>241</v>
      </c>
    </row>
    <row r="548" spans="1:9" x14ac:dyDescent="0.25">
      <c r="A548" s="178" t="s">
        <v>2399</v>
      </c>
      <c r="B548" s="178" t="s">
        <v>2537</v>
      </c>
      <c r="C548" s="178" t="s">
        <v>2536</v>
      </c>
      <c r="D548" s="178">
        <v>75993</v>
      </c>
      <c r="E548" s="179">
        <v>24351</v>
      </c>
      <c r="F548" s="178" t="s">
        <v>224</v>
      </c>
      <c r="G548" s="178" t="s">
        <v>28</v>
      </c>
      <c r="H548" s="178" t="s">
        <v>54</v>
      </c>
      <c r="I548" s="178">
        <v>417</v>
      </c>
    </row>
    <row r="549" spans="1:9" x14ac:dyDescent="0.25">
      <c r="A549" s="178" t="s">
        <v>2399</v>
      </c>
      <c r="B549" s="178" t="s">
        <v>2535</v>
      </c>
      <c r="C549" s="178" t="s">
        <v>2534</v>
      </c>
      <c r="D549" s="178">
        <v>94070</v>
      </c>
      <c r="E549" s="179">
        <v>43831</v>
      </c>
      <c r="F549" s="178" t="s">
        <v>224</v>
      </c>
      <c r="G549" s="178" t="s">
        <v>28</v>
      </c>
      <c r="H549" s="178" t="s">
        <v>238</v>
      </c>
      <c r="I549" s="178">
        <v>386</v>
      </c>
    </row>
    <row r="550" spans="1:9" x14ac:dyDescent="0.25">
      <c r="A550" s="178" t="s">
        <v>2399</v>
      </c>
      <c r="B550" s="178" t="s">
        <v>2533</v>
      </c>
      <c r="C550" s="178" t="s">
        <v>2532</v>
      </c>
      <c r="D550" s="178">
        <v>94719</v>
      </c>
      <c r="E550" s="179">
        <v>25447</v>
      </c>
      <c r="F550" s="178" t="s">
        <v>224</v>
      </c>
      <c r="G550" s="178" t="s">
        <v>28</v>
      </c>
      <c r="H550" s="178" t="s">
        <v>54</v>
      </c>
      <c r="I550" s="178">
        <v>309</v>
      </c>
    </row>
    <row r="551" spans="1:9" x14ac:dyDescent="0.25">
      <c r="A551" s="178" t="s">
        <v>2399</v>
      </c>
      <c r="B551" s="178" t="s">
        <v>2531</v>
      </c>
      <c r="C551" s="178" t="s">
        <v>2530</v>
      </c>
      <c r="D551" s="178">
        <v>22000</v>
      </c>
      <c r="E551" s="179">
        <v>37500</v>
      </c>
      <c r="F551" s="178" t="s">
        <v>224</v>
      </c>
      <c r="G551" s="178" t="s">
        <v>28</v>
      </c>
      <c r="H551" s="178" t="s">
        <v>56</v>
      </c>
      <c r="I551" s="178">
        <v>398</v>
      </c>
    </row>
    <row r="552" spans="1:9" x14ac:dyDescent="0.25">
      <c r="A552" s="178" t="s">
        <v>2399</v>
      </c>
      <c r="B552" s="178" t="s">
        <v>2531</v>
      </c>
      <c r="C552" s="178" t="s">
        <v>2530</v>
      </c>
      <c r="D552" s="178">
        <v>47252</v>
      </c>
      <c r="E552" s="179">
        <v>37500</v>
      </c>
      <c r="F552" s="178" t="s">
        <v>224</v>
      </c>
      <c r="G552" s="178" t="s">
        <v>28</v>
      </c>
      <c r="H552" s="178" t="s">
        <v>56</v>
      </c>
      <c r="I552" s="178">
        <v>398</v>
      </c>
    </row>
    <row r="553" spans="1:9" x14ac:dyDescent="0.25">
      <c r="A553" s="178" t="s">
        <v>2399</v>
      </c>
      <c r="B553" s="178" t="s">
        <v>2529</v>
      </c>
      <c r="C553" s="178" t="s">
        <v>2528</v>
      </c>
      <c r="D553" s="178">
        <v>44587</v>
      </c>
      <c r="E553" s="179">
        <v>43831</v>
      </c>
      <c r="F553" s="178" t="s">
        <v>224</v>
      </c>
      <c r="G553" s="178" t="s">
        <v>28</v>
      </c>
      <c r="H553" s="178" t="s">
        <v>56</v>
      </c>
      <c r="I553" s="178">
        <v>234</v>
      </c>
    </row>
    <row r="554" spans="1:9" x14ac:dyDescent="0.25">
      <c r="A554" s="178" t="s">
        <v>2399</v>
      </c>
      <c r="B554" s="178" t="s">
        <v>2529</v>
      </c>
      <c r="C554" s="178" t="s">
        <v>2528</v>
      </c>
      <c r="D554" s="178">
        <v>14831</v>
      </c>
      <c r="E554" s="179">
        <v>43831</v>
      </c>
      <c r="F554" s="178" t="s">
        <v>224</v>
      </c>
      <c r="G554" s="178" t="s">
        <v>28</v>
      </c>
      <c r="H554" s="178" t="s">
        <v>56</v>
      </c>
      <c r="I554" s="178">
        <v>234</v>
      </c>
    </row>
    <row r="555" spans="1:9" x14ac:dyDescent="0.25">
      <c r="A555" s="178" t="s">
        <v>2399</v>
      </c>
      <c r="B555" s="178" t="s">
        <v>2529</v>
      </c>
      <c r="C555" s="178" t="s">
        <v>2528</v>
      </c>
      <c r="D555" s="178">
        <v>3220</v>
      </c>
      <c r="E555" s="179">
        <v>43831</v>
      </c>
      <c r="F555" s="178" t="s">
        <v>224</v>
      </c>
      <c r="G555" s="178" t="s">
        <v>28</v>
      </c>
      <c r="H555" s="178" t="s">
        <v>56</v>
      </c>
      <c r="I555" s="178">
        <v>234</v>
      </c>
    </row>
    <row r="556" spans="1:9" x14ac:dyDescent="0.25">
      <c r="A556" s="178" t="s">
        <v>2399</v>
      </c>
      <c r="B556" s="178" t="s">
        <v>2529</v>
      </c>
      <c r="C556" s="178" t="s">
        <v>2528</v>
      </c>
      <c r="D556" s="178">
        <v>80975</v>
      </c>
      <c r="E556" s="179">
        <v>44075</v>
      </c>
      <c r="F556" s="178" t="s">
        <v>224</v>
      </c>
      <c r="G556" s="178" t="s">
        <v>28</v>
      </c>
      <c r="H556" s="178" t="s">
        <v>55</v>
      </c>
      <c r="I556" s="178">
        <v>234</v>
      </c>
    </row>
    <row r="557" spans="1:9" x14ac:dyDescent="0.25">
      <c r="A557" s="178" t="s">
        <v>2399</v>
      </c>
      <c r="B557" s="178" t="s">
        <v>2527</v>
      </c>
      <c r="C557" s="178" t="s">
        <v>2526</v>
      </c>
      <c r="D557" s="178">
        <v>77603</v>
      </c>
      <c r="E557" s="179">
        <v>23621</v>
      </c>
      <c r="F557" s="178" t="s">
        <v>224</v>
      </c>
      <c r="G557" s="178" t="s">
        <v>28</v>
      </c>
      <c r="H557" s="178" t="s">
        <v>54</v>
      </c>
      <c r="I557" s="178">
        <v>343</v>
      </c>
    </row>
    <row r="558" spans="1:9" x14ac:dyDescent="0.25">
      <c r="A558" s="178" t="s">
        <v>2399</v>
      </c>
      <c r="B558" s="178" t="s">
        <v>2527</v>
      </c>
      <c r="C558" s="178" t="s">
        <v>2526</v>
      </c>
      <c r="D558" s="178">
        <v>10800</v>
      </c>
      <c r="E558" s="179">
        <v>28004</v>
      </c>
      <c r="F558" s="178" t="s">
        <v>224</v>
      </c>
      <c r="G558" s="178" t="s">
        <v>28</v>
      </c>
      <c r="H558" s="178" t="s">
        <v>55</v>
      </c>
      <c r="I558" s="178">
        <v>343</v>
      </c>
    </row>
    <row r="559" spans="1:9" x14ac:dyDescent="0.25">
      <c r="A559" s="178" t="s">
        <v>2399</v>
      </c>
      <c r="B559" s="178" t="s">
        <v>2525</v>
      </c>
      <c r="C559" s="178" t="s">
        <v>2524</v>
      </c>
      <c r="D559" s="178">
        <v>85400</v>
      </c>
      <c r="E559" s="179">
        <v>26908</v>
      </c>
      <c r="F559" s="178" t="s">
        <v>224</v>
      </c>
      <c r="G559" s="178" t="s">
        <v>28</v>
      </c>
      <c r="H559" s="178" t="s">
        <v>54</v>
      </c>
      <c r="I559" s="178">
        <v>345</v>
      </c>
    </row>
    <row r="560" spans="1:9" x14ac:dyDescent="0.25">
      <c r="A560" s="178" t="s">
        <v>2399</v>
      </c>
      <c r="B560" s="178" t="s">
        <v>2525</v>
      </c>
      <c r="C560" s="178" t="s">
        <v>2524</v>
      </c>
      <c r="D560" s="178">
        <v>4774</v>
      </c>
      <c r="E560" s="179">
        <v>33117</v>
      </c>
      <c r="F560" s="178" t="s">
        <v>224</v>
      </c>
      <c r="G560" s="178" t="s">
        <v>28</v>
      </c>
      <c r="H560" s="178" t="s">
        <v>55</v>
      </c>
      <c r="I560" s="178">
        <v>345</v>
      </c>
    </row>
    <row r="561" spans="1:9" x14ac:dyDescent="0.25">
      <c r="A561" s="178" t="s">
        <v>2399</v>
      </c>
      <c r="B561" s="178" t="s">
        <v>2525</v>
      </c>
      <c r="C561" s="178" t="s">
        <v>2524</v>
      </c>
      <c r="D561" s="178">
        <v>1600</v>
      </c>
      <c r="E561" s="179">
        <v>37135</v>
      </c>
      <c r="F561" s="178" t="s">
        <v>224</v>
      </c>
      <c r="G561" s="178" t="s">
        <v>28</v>
      </c>
      <c r="H561" s="178" t="s">
        <v>56</v>
      </c>
      <c r="I561" s="178">
        <v>345</v>
      </c>
    </row>
    <row r="562" spans="1:9" x14ac:dyDescent="0.25">
      <c r="A562" s="178" t="s">
        <v>2399</v>
      </c>
      <c r="B562" s="178" t="s">
        <v>2523</v>
      </c>
      <c r="C562" s="178" t="s">
        <v>2522</v>
      </c>
      <c r="D562" s="178">
        <v>165913</v>
      </c>
      <c r="E562" s="179">
        <v>43466</v>
      </c>
      <c r="F562" s="178" t="s">
        <v>224</v>
      </c>
      <c r="G562" s="178" t="s">
        <v>28</v>
      </c>
      <c r="H562" s="178" t="s">
        <v>56</v>
      </c>
      <c r="I562" s="178">
        <v>328</v>
      </c>
    </row>
    <row r="563" spans="1:9" x14ac:dyDescent="0.25">
      <c r="A563" s="178" t="s">
        <v>2399</v>
      </c>
      <c r="B563" s="178" t="s">
        <v>2523</v>
      </c>
      <c r="C563" s="178" t="s">
        <v>2522</v>
      </c>
      <c r="D563" s="178">
        <v>2000</v>
      </c>
      <c r="E563" s="179">
        <v>43466</v>
      </c>
      <c r="F563" s="178" t="s">
        <v>224</v>
      </c>
      <c r="G563" s="178" t="s">
        <v>28</v>
      </c>
      <c r="H563" s="178" t="s">
        <v>56</v>
      </c>
      <c r="I563" s="178">
        <v>328</v>
      </c>
    </row>
    <row r="564" spans="1:9" x14ac:dyDescent="0.25">
      <c r="A564" s="178" t="s">
        <v>2399</v>
      </c>
      <c r="B564" s="178" t="s">
        <v>2523</v>
      </c>
      <c r="C564" s="178" t="s">
        <v>2522</v>
      </c>
      <c r="D564" s="178">
        <v>14009</v>
      </c>
      <c r="E564" s="179">
        <v>43709</v>
      </c>
      <c r="F564" s="178" t="s">
        <v>224</v>
      </c>
      <c r="G564" s="178" t="s">
        <v>28</v>
      </c>
      <c r="H564" s="178" t="s">
        <v>55</v>
      </c>
      <c r="I564" s="178">
        <v>328</v>
      </c>
    </row>
    <row r="565" spans="1:9" x14ac:dyDescent="0.25">
      <c r="A565" s="178" t="s">
        <v>2399</v>
      </c>
      <c r="B565" s="178" t="s">
        <v>2521</v>
      </c>
      <c r="C565" s="178" t="s">
        <v>2520</v>
      </c>
      <c r="D565" s="178">
        <v>57872</v>
      </c>
      <c r="E565" s="179">
        <v>37865</v>
      </c>
      <c r="F565" s="178" t="s">
        <v>224</v>
      </c>
      <c r="G565" s="178" t="s">
        <v>28</v>
      </c>
      <c r="H565" s="178" t="s">
        <v>56</v>
      </c>
      <c r="I565" s="178">
        <v>293</v>
      </c>
    </row>
    <row r="566" spans="1:9" x14ac:dyDescent="0.25">
      <c r="A566" s="178" t="s">
        <v>2399</v>
      </c>
      <c r="B566" s="178" t="s">
        <v>2521</v>
      </c>
      <c r="C566" s="178" t="s">
        <v>2520</v>
      </c>
      <c r="D566" s="178">
        <v>27093</v>
      </c>
      <c r="E566" s="179">
        <v>37257</v>
      </c>
      <c r="F566" s="178" t="s">
        <v>224</v>
      </c>
      <c r="G566" s="178" t="s">
        <v>28</v>
      </c>
      <c r="H566" s="178" t="s">
        <v>55</v>
      </c>
      <c r="I566" s="178">
        <v>293</v>
      </c>
    </row>
    <row r="567" spans="1:9" x14ac:dyDescent="0.25">
      <c r="A567" s="178" t="s">
        <v>2399</v>
      </c>
      <c r="B567" s="178" t="s">
        <v>2521</v>
      </c>
      <c r="C567" s="178" t="s">
        <v>2520</v>
      </c>
      <c r="D567" s="178">
        <v>13500</v>
      </c>
      <c r="E567" s="179">
        <v>24716</v>
      </c>
      <c r="F567" s="178" t="s">
        <v>224</v>
      </c>
      <c r="G567" s="178" t="s">
        <v>28</v>
      </c>
      <c r="H567" s="178" t="s">
        <v>55</v>
      </c>
      <c r="I567" s="178">
        <v>293</v>
      </c>
    </row>
    <row r="568" spans="1:9" x14ac:dyDescent="0.25">
      <c r="A568" s="178" t="s">
        <v>2399</v>
      </c>
      <c r="B568" s="178" t="s">
        <v>2519</v>
      </c>
      <c r="C568" s="178" t="s">
        <v>2518</v>
      </c>
      <c r="D568" s="178">
        <v>24794</v>
      </c>
      <c r="E568" s="179">
        <v>24716</v>
      </c>
      <c r="F568" s="178" t="s">
        <v>224</v>
      </c>
      <c r="G568" s="178" t="s">
        <v>28</v>
      </c>
      <c r="H568" s="178" t="s">
        <v>54</v>
      </c>
      <c r="I568" s="178">
        <v>403</v>
      </c>
    </row>
    <row r="569" spans="1:9" x14ac:dyDescent="0.25">
      <c r="A569" s="178" t="s">
        <v>2399</v>
      </c>
      <c r="B569" s="178" t="s">
        <v>2517</v>
      </c>
      <c r="C569" s="178" t="s">
        <v>2516</v>
      </c>
      <c r="D569" s="178">
        <v>77700</v>
      </c>
      <c r="E569" s="179">
        <v>41640</v>
      </c>
      <c r="F569" s="178" t="s">
        <v>224</v>
      </c>
      <c r="G569" s="178" t="s">
        <v>28</v>
      </c>
      <c r="H569" s="178" t="s">
        <v>238</v>
      </c>
      <c r="I569" s="178">
        <v>306</v>
      </c>
    </row>
    <row r="570" spans="1:9" x14ac:dyDescent="0.25">
      <c r="A570" s="178" t="s">
        <v>2399</v>
      </c>
      <c r="B570" s="178" t="s">
        <v>2517</v>
      </c>
      <c r="C570" s="178" t="s">
        <v>2516</v>
      </c>
      <c r="D570" s="178">
        <v>110000</v>
      </c>
      <c r="E570" s="179">
        <v>41883</v>
      </c>
      <c r="F570" s="178" t="s">
        <v>224</v>
      </c>
      <c r="G570" s="178" t="s">
        <v>28</v>
      </c>
      <c r="H570" s="178" t="s">
        <v>55</v>
      </c>
      <c r="I570" s="178">
        <v>306</v>
      </c>
    </row>
    <row r="571" spans="1:9" x14ac:dyDescent="0.25">
      <c r="A571" s="178" t="s">
        <v>2399</v>
      </c>
      <c r="B571" s="178" t="s">
        <v>2515</v>
      </c>
      <c r="C571" s="178" t="s">
        <v>2514</v>
      </c>
      <c r="D571" s="178">
        <v>51878</v>
      </c>
      <c r="E571" s="179">
        <v>28856</v>
      </c>
      <c r="F571" s="178" t="s">
        <v>224</v>
      </c>
      <c r="G571" s="178" t="s">
        <v>28</v>
      </c>
      <c r="H571" s="178" t="s">
        <v>55</v>
      </c>
      <c r="I571" s="178">
        <v>261</v>
      </c>
    </row>
    <row r="572" spans="1:9" x14ac:dyDescent="0.25">
      <c r="A572" s="178" t="s">
        <v>2399</v>
      </c>
      <c r="B572" s="178" t="s">
        <v>2515</v>
      </c>
      <c r="C572" s="178" t="s">
        <v>2514</v>
      </c>
      <c r="D572" s="178">
        <v>17859</v>
      </c>
      <c r="E572" s="179">
        <v>28856</v>
      </c>
      <c r="F572" s="178" t="s">
        <v>224</v>
      </c>
      <c r="G572" s="178" t="s">
        <v>28</v>
      </c>
      <c r="H572" s="178" t="s">
        <v>56</v>
      </c>
      <c r="I572" s="178">
        <v>261</v>
      </c>
    </row>
    <row r="573" spans="1:9" x14ac:dyDescent="0.25">
      <c r="A573" s="178" t="s">
        <v>2399</v>
      </c>
      <c r="B573" s="178" t="s">
        <v>2515</v>
      </c>
      <c r="C573" s="178" t="s">
        <v>2514</v>
      </c>
      <c r="D573" s="178">
        <v>5106</v>
      </c>
      <c r="E573" s="179">
        <v>42005</v>
      </c>
      <c r="F573" s="178" t="s">
        <v>224</v>
      </c>
      <c r="G573" s="178" t="s">
        <v>28</v>
      </c>
      <c r="H573" s="178" t="s">
        <v>56</v>
      </c>
      <c r="I573" s="178">
        <v>261</v>
      </c>
    </row>
    <row r="574" spans="1:9" x14ac:dyDescent="0.25">
      <c r="A574" s="178" t="s">
        <v>2399</v>
      </c>
      <c r="B574" s="178" t="s">
        <v>2513</v>
      </c>
      <c r="C574" s="178" t="s">
        <v>2512</v>
      </c>
      <c r="D574" s="178">
        <v>48600</v>
      </c>
      <c r="E574" s="179">
        <v>28491</v>
      </c>
      <c r="F574" s="178" t="s">
        <v>224</v>
      </c>
      <c r="G574" s="178" t="s">
        <v>28</v>
      </c>
      <c r="H574" s="178" t="s">
        <v>54</v>
      </c>
      <c r="I574" s="178">
        <v>220</v>
      </c>
    </row>
    <row r="575" spans="1:9" x14ac:dyDescent="0.25">
      <c r="A575" s="178" t="s">
        <v>2399</v>
      </c>
      <c r="B575" s="178" t="s">
        <v>2511</v>
      </c>
      <c r="C575" s="178" t="s">
        <v>2510</v>
      </c>
      <c r="D575" s="178">
        <v>20725</v>
      </c>
      <c r="E575" s="179">
        <v>29099</v>
      </c>
      <c r="F575" s="178" t="s">
        <v>224</v>
      </c>
      <c r="G575" s="178" t="s">
        <v>28</v>
      </c>
      <c r="H575" s="178" t="s">
        <v>54</v>
      </c>
      <c r="I575" s="178">
        <v>274</v>
      </c>
    </row>
    <row r="576" spans="1:9" x14ac:dyDescent="0.25">
      <c r="A576" s="178" t="s">
        <v>2399</v>
      </c>
      <c r="B576" s="178" t="s">
        <v>2509</v>
      </c>
      <c r="C576" s="178" t="s">
        <v>2508</v>
      </c>
      <c r="D576" s="178">
        <v>198694</v>
      </c>
      <c r="E576" s="179">
        <v>22525</v>
      </c>
      <c r="F576" s="178" t="s">
        <v>224</v>
      </c>
      <c r="G576" s="178" t="s">
        <v>28</v>
      </c>
      <c r="H576" s="178" t="s">
        <v>54</v>
      </c>
      <c r="I576" s="178">
        <v>332</v>
      </c>
    </row>
    <row r="577" spans="1:9" x14ac:dyDescent="0.25">
      <c r="A577" s="178" t="s">
        <v>2399</v>
      </c>
      <c r="B577" s="178" t="s">
        <v>2509</v>
      </c>
      <c r="C577" s="178" t="s">
        <v>2508</v>
      </c>
      <c r="D577" s="178">
        <v>3306</v>
      </c>
      <c r="E577" s="179">
        <v>37135</v>
      </c>
      <c r="F577" s="178" t="s">
        <v>224</v>
      </c>
      <c r="G577" s="178" t="s">
        <v>28</v>
      </c>
      <c r="H577" s="178" t="s">
        <v>56</v>
      </c>
      <c r="I577" s="178">
        <v>332</v>
      </c>
    </row>
    <row r="578" spans="1:9" x14ac:dyDescent="0.25">
      <c r="A578" s="178" t="s">
        <v>2399</v>
      </c>
      <c r="B578" s="178" t="s">
        <v>2507</v>
      </c>
      <c r="C578" s="178" t="s">
        <v>2506</v>
      </c>
      <c r="D578" s="178">
        <v>46025</v>
      </c>
      <c r="E578" s="179">
        <v>29099</v>
      </c>
      <c r="F578" s="178" t="s">
        <v>224</v>
      </c>
      <c r="G578" s="178" t="s">
        <v>28</v>
      </c>
      <c r="H578" s="178" t="s">
        <v>54</v>
      </c>
      <c r="I578" s="178">
        <v>277</v>
      </c>
    </row>
    <row r="579" spans="1:9" x14ac:dyDescent="0.25">
      <c r="A579" s="178" t="s">
        <v>2399</v>
      </c>
      <c r="B579" s="178" t="s">
        <v>2505</v>
      </c>
      <c r="C579" s="178" t="s">
        <v>2504</v>
      </c>
      <c r="D579" s="178">
        <v>47626</v>
      </c>
      <c r="E579" s="179">
        <v>29099</v>
      </c>
      <c r="F579" s="178" t="s">
        <v>224</v>
      </c>
      <c r="G579" s="178" t="s">
        <v>28</v>
      </c>
      <c r="H579" s="178" t="s">
        <v>54</v>
      </c>
      <c r="I579" s="178">
        <v>195</v>
      </c>
    </row>
    <row r="580" spans="1:9" x14ac:dyDescent="0.25">
      <c r="A580" s="178" t="s">
        <v>2399</v>
      </c>
      <c r="B580" s="178" t="s">
        <v>2503</v>
      </c>
      <c r="C580" s="178" t="s">
        <v>2502</v>
      </c>
      <c r="D580" s="178">
        <v>77165</v>
      </c>
      <c r="E580" s="179">
        <v>22647</v>
      </c>
      <c r="F580" s="178" t="s">
        <v>224</v>
      </c>
      <c r="G580" s="178" t="s">
        <v>28</v>
      </c>
      <c r="H580" s="178" t="s">
        <v>54</v>
      </c>
      <c r="I580" s="178">
        <v>334</v>
      </c>
    </row>
    <row r="581" spans="1:9" x14ac:dyDescent="0.25">
      <c r="A581" s="178" t="s">
        <v>2399</v>
      </c>
      <c r="B581" s="178" t="s">
        <v>2503</v>
      </c>
      <c r="C581" s="178" t="s">
        <v>2502</v>
      </c>
      <c r="D581" s="178">
        <v>7320</v>
      </c>
      <c r="E581" s="179">
        <v>26543</v>
      </c>
      <c r="F581" s="178" t="s">
        <v>224</v>
      </c>
      <c r="G581" s="178" t="s">
        <v>28</v>
      </c>
      <c r="H581" s="178" t="s">
        <v>55</v>
      </c>
      <c r="I581" s="178">
        <v>334</v>
      </c>
    </row>
    <row r="582" spans="1:9" x14ac:dyDescent="0.25">
      <c r="A582" s="178" t="s">
        <v>2399</v>
      </c>
      <c r="B582" s="178" t="s">
        <v>2503</v>
      </c>
      <c r="C582" s="178" t="s">
        <v>2502</v>
      </c>
      <c r="D582" s="178">
        <v>1998</v>
      </c>
      <c r="E582" s="179">
        <v>38231</v>
      </c>
      <c r="F582" s="178" t="s">
        <v>224</v>
      </c>
      <c r="G582" s="178" t="s">
        <v>28</v>
      </c>
      <c r="H582" s="178" t="s">
        <v>56</v>
      </c>
      <c r="I582" s="178">
        <v>334</v>
      </c>
    </row>
    <row r="583" spans="1:9" x14ac:dyDescent="0.25">
      <c r="A583" s="178" t="s">
        <v>2399</v>
      </c>
      <c r="B583" s="178" t="s">
        <v>2501</v>
      </c>
      <c r="C583" s="178" t="s">
        <v>2500</v>
      </c>
      <c r="D583" s="178">
        <v>72012</v>
      </c>
      <c r="E583" s="179">
        <v>43831</v>
      </c>
      <c r="F583" s="178" t="s">
        <v>224</v>
      </c>
      <c r="G583" s="178" t="s">
        <v>28</v>
      </c>
      <c r="H583" s="178" t="s">
        <v>56</v>
      </c>
      <c r="I583" s="178">
        <v>313</v>
      </c>
    </row>
    <row r="584" spans="1:9" x14ac:dyDescent="0.25">
      <c r="A584" s="178" t="s">
        <v>2399</v>
      </c>
      <c r="B584" s="178" t="s">
        <v>2501</v>
      </c>
      <c r="C584" s="178" t="s">
        <v>2500</v>
      </c>
      <c r="D584" s="178">
        <v>2500</v>
      </c>
      <c r="E584" s="179">
        <v>43831</v>
      </c>
      <c r="F584" s="178" t="s">
        <v>224</v>
      </c>
      <c r="G584" s="178" t="s">
        <v>28</v>
      </c>
      <c r="H584" s="178" t="s">
        <v>56</v>
      </c>
      <c r="I584" s="178">
        <v>313</v>
      </c>
    </row>
    <row r="585" spans="1:9" x14ac:dyDescent="0.25">
      <c r="A585" s="178" t="s">
        <v>2399</v>
      </c>
      <c r="B585" s="178" t="s">
        <v>2501</v>
      </c>
      <c r="C585" s="178" t="s">
        <v>2500</v>
      </c>
      <c r="D585" s="178">
        <v>6976</v>
      </c>
      <c r="E585" s="179">
        <v>44075</v>
      </c>
      <c r="F585" s="178" t="s">
        <v>224</v>
      </c>
      <c r="G585" s="178" t="s">
        <v>28</v>
      </c>
      <c r="H585" s="178" t="s">
        <v>55</v>
      </c>
      <c r="I585" s="178">
        <v>313</v>
      </c>
    </row>
    <row r="586" spans="1:9" x14ac:dyDescent="0.25">
      <c r="A586" s="178" t="s">
        <v>2399</v>
      </c>
      <c r="B586" s="178" t="s">
        <v>2499</v>
      </c>
      <c r="C586" s="178" t="s">
        <v>2498</v>
      </c>
      <c r="D586" s="178">
        <v>81609</v>
      </c>
      <c r="E586" s="179">
        <v>23621</v>
      </c>
      <c r="F586" s="178" t="s">
        <v>224</v>
      </c>
      <c r="G586" s="178" t="s">
        <v>28</v>
      </c>
      <c r="H586" s="178" t="s">
        <v>54</v>
      </c>
      <c r="I586" s="178">
        <v>415</v>
      </c>
    </row>
    <row r="587" spans="1:9" x14ac:dyDescent="0.25">
      <c r="A587" s="178" t="s">
        <v>2399</v>
      </c>
      <c r="B587" s="178" t="s">
        <v>2497</v>
      </c>
      <c r="C587" s="178" t="s">
        <v>2496</v>
      </c>
      <c r="D587" s="178">
        <v>31106</v>
      </c>
      <c r="E587" s="179">
        <v>20699</v>
      </c>
      <c r="F587" s="178" t="s">
        <v>224</v>
      </c>
      <c r="G587" s="178" t="s">
        <v>28</v>
      </c>
      <c r="H587" s="178" t="s">
        <v>54</v>
      </c>
      <c r="I587" s="178">
        <v>385</v>
      </c>
    </row>
    <row r="588" spans="1:9" x14ac:dyDescent="0.25">
      <c r="A588" s="178" t="s">
        <v>2399</v>
      </c>
      <c r="B588" s="178" t="s">
        <v>2497</v>
      </c>
      <c r="C588" s="178" t="s">
        <v>2496</v>
      </c>
      <c r="D588" s="178">
        <v>13500</v>
      </c>
      <c r="E588" s="179">
        <v>25812</v>
      </c>
      <c r="F588" s="178" t="s">
        <v>224</v>
      </c>
      <c r="G588" s="178" t="s">
        <v>28</v>
      </c>
      <c r="H588" s="178" t="s">
        <v>55</v>
      </c>
      <c r="I588" s="178">
        <v>385</v>
      </c>
    </row>
    <row r="589" spans="1:9" x14ac:dyDescent="0.25">
      <c r="A589" s="178" t="s">
        <v>2399</v>
      </c>
      <c r="B589" s="178" t="s">
        <v>2495</v>
      </c>
      <c r="C589" s="178" t="s">
        <v>2494</v>
      </c>
      <c r="D589" s="178">
        <v>2775</v>
      </c>
      <c r="E589" s="179">
        <v>34943</v>
      </c>
      <c r="F589" s="178" t="s">
        <v>224</v>
      </c>
      <c r="G589" s="178" t="s">
        <v>28</v>
      </c>
      <c r="H589" s="178" t="s">
        <v>56</v>
      </c>
      <c r="I589" s="178">
        <v>335</v>
      </c>
    </row>
    <row r="590" spans="1:9" x14ac:dyDescent="0.25">
      <c r="A590" s="178" t="s">
        <v>2399</v>
      </c>
      <c r="B590" s="178" t="s">
        <v>2495</v>
      </c>
      <c r="C590" s="178" t="s">
        <v>2494</v>
      </c>
      <c r="D590" s="178">
        <v>355947</v>
      </c>
      <c r="E590" s="179">
        <v>37257</v>
      </c>
      <c r="F590" s="178" t="s">
        <v>224</v>
      </c>
      <c r="G590" s="178" t="s">
        <v>28</v>
      </c>
      <c r="H590" s="178" t="s">
        <v>56</v>
      </c>
      <c r="I590" s="178">
        <v>335</v>
      </c>
    </row>
    <row r="591" spans="1:9" x14ac:dyDescent="0.25">
      <c r="A591" s="178" t="s">
        <v>2399</v>
      </c>
      <c r="B591" s="178" t="s">
        <v>2493</v>
      </c>
      <c r="C591" s="178" t="s">
        <v>2492</v>
      </c>
      <c r="D591" s="178">
        <v>1183</v>
      </c>
      <c r="E591" s="179">
        <v>34213</v>
      </c>
      <c r="F591" s="178" t="s">
        <v>224</v>
      </c>
      <c r="G591" s="178" t="s">
        <v>28</v>
      </c>
      <c r="H591" s="178" t="s">
        <v>55</v>
      </c>
      <c r="I591" s="178">
        <v>189</v>
      </c>
    </row>
    <row r="592" spans="1:9" x14ac:dyDescent="0.25">
      <c r="A592" s="178" t="s">
        <v>2399</v>
      </c>
      <c r="B592" s="178" t="s">
        <v>2493</v>
      </c>
      <c r="C592" s="178" t="s">
        <v>2492</v>
      </c>
      <c r="D592" s="178">
        <v>82970</v>
      </c>
      <c r="E592" s="179">
        <v>34213</v>
      </c>
      <c r="F592" s="178" t="s">
        <v>224</v>
      </c>
      <c r="G592" s="178" t="s">
        <v>28</v>
      </c>
      <c r="H592" s="178" t="s">
        <v>56</v>
      </c>
      <c r="I592" s="178">
        <v>189</v>
      </c>
    </row>
    <row r="593" spans="1:9" x14ac:dyDescent="0.25">
      <c r="A593" s="178" t="s">
        <v>2399</v>
      </c>
      <c r="B593" s="178" t="s">
        <v>2491</v>
      </c>
      <c r="C593" s="178" t="s">
        <v>2490</v>
      </c>
      <c r="D593" s="178">
        <v>89000</v>
      </c>
      <c r="E593" s="179">
        <v>26908</v>
      </c>
      <c r="F593" s="178" t="s">
        <v>224</v>
      </c>
      <c r="G593" s="178" t="s">
        <v>28</v>
      </c>
      <c r="H593" s="178" t="s">
        <v>54</v>
      </c>
      <c r="I593" s="178">
        <v>212</v>
      </c>
    </row>
    <row r="594" spans="1:9" x14ac:dyDescent="0.25">
      <c r="A594" s="178" t="s">
        <v>2399</v>
      </c>
      <c r="B594" s="178" t="s">
        <v>2489</v>
      </c>
      <c r="C594" s="178" t="s">
        <v>2488</v>
      </c>
      <c r="D594" s="178">
        <v>55482</v>
      </c>
      <c r="E594" s="179">
        <v>21429</v>
      </c>
      <c r="F594" s="178" t="s">
        <v>224</v>
      </c>
      <c r="G594" s="178" t="s">
        <v>28</v>
      </c>
      <c r="H594" s="178" t="s">
        <v>54</v>
      </c>
      <c r="I594" s="178">
        <v>341</v>
      </c>
    </row>
    <row r="595" spans="1:9" x14ac:dyDescent="0.25">
      <c r="A595" s="178" t="s">
        <v>2399</v>
      </c>
      <c r="B595" s="178" t="s">
        <v>2489</v>
      </c>
      <c r="C595" s="178" t="s">
        <v>2488</v>
      </c>
      <c r="D595" s="178">
        <v>2405</v>
      </c>
      <c r="E595" s="179">
        <v>40422</v>
      </c>
      <c r="F595" s="178" t="s">
        <v>224</v>
      </c>
      <c r="G595" s="178" t="s">
        <v>28</v>
      </c>
      <c r="H595" s="178" t="s">
        <v>56</v>
      </c>
      <c r="I595" s="178">
        <v>341</v>
      </c>
    </row>
    <row r="596" spans="1:9" x14ac:dyDescent="0.25">
      <c r="A596" s="178" t="s">
        <v>2399</v>
      </c>
      <c r="B596" s="178" t="s">
        <v>2487</v>
      </c>
      <c r="C596" s="178" t="s">
        <v>2486</v>
      </c>
      <c r="D596" s="178">
        <v>50387</v>
      </c>
      <c r="E596" s="179">
        <v>28369</v>
      </c>
      <c r="F596" s="178" t="s">
        <v>224</v>
      </c>
      <c r="G596" s="178" t="s">
        <v>28</v>
      </c>
      <c r="H596" s="178" t="s">
        <v>54</v>
      </c>
      <c r="I596" s="178">
        <v>271</v>
      </c>
    </row>
    <row r="597" spans="1:9" x14ac:dyDescent="0.25">
      <c r="A597" s="178" t="s">
        <v>2399</v>
      </c>
      <c r="B597" s="178" t="s">
        <v>2487</v>
      </c>
      <c r="C597" s="178" t="s">
        <v>2486</v>
      </c>
      <c r="D597" s="178">
        <v>2927</v>
      </c>
      <c r="E597" s="179">
        <v>41640</v>
      </c>
      <c r="F597" s="178" t="s">
        <v>224</v>
      </c>
      <c r="G597" s="178" t="s">
        <v>28</v>
      </c>
      <c r="H597" s="178" t="s">
        <v>56</v>
      </c>
      <c r="I597" s="178">
        <v>271</v>
      </c>
    </row>
    <row r="598" spans="1:9" x14ac:dyDescent="0.25">
      <c r="A598" s="178" t="s">
        <v>2399</v>
      </c>
      <c r="B598" s="178" t="s">
        <v>2485</v>
      </c>
      <c r="C598" s="178" t="s">
        <v>2484</v>
      </c>
      <c r="D598" s="178">
        <v>30121</v>
      </c>
      <c r="E598" s="179">
        <v>29952</v>
      </c>
      <c r="F598" s="178" t="s">
        <v>224</v>
      </c>
      <c r="G598" s="178" t="s">
        <v>28</v>
      </c>
      <c r="H598" s="178" t="s">
        <v>55</v>
      </c>
      <c r="I598" s="178">
        <v>222</v>
      </c>
    </row>
    <row r="599" spans="1:9" x14ac:dyDescent="0.25">
      <c r="A599" s="178" t="s">
        <v>2399</v>
      </c>
      <c r="B599" s="178" t="s">
        <v>2485</v>
      </c>
      <c r="C599" s="178" t="s">
        <v>2484</v>
      </c>
      <c r="D599" s="178">
        <v>79368</v>
      </c>
      <c r="E599" s="179">
        <v>30195</v>
      </c>
      <c r="F599" s="178" t="s">
        <v>224</v>
      </c>
      <c r="G599" s="178" t="s">
        <v>28</v>
      </c>
      <c r="H599" s="178" t="s">
        <v>56</v>
      </c>
      <c r="I599" s="178">
        <v>222</v>
      </c>
    </row>
    <row r="600" spans="1:9" x14ac:dyDescent="0.25">
      <c r="A600" s="178" t="s">
        <v>2399</v>
      </c>
      <c r="B600" s="178" t="s">
        <v>2485</v>
      </c>
      <c r="C600" s="178" t="s">
        <v>2484</v>
      </c>
      <c r="D600" s="178">
        <v>2531</v>
      </c>
      <c r="E600" s="179">
        <v>37135</v>
      </c>
      <c r="F600" s="178" t="s">
        <v>224</v>
      </c>
      <c r="G600" s="178" t="s">
        <v>28</v>
      </c>
      <c r="H600" s="178" t="s">
        <v>56</v>
      </c>
      <c r="I600" s="178">
        <v>222</v>
      </c>
    </row>
    <row r="601" spans="1:9" x14ac:dyDescent="0.25">
      <c r="A601" s="178" t="s">
        <v>2399</v>
      </c>
      <c r="B601" s="178" t="s">
        <v>2483</v>
      </c>
      <c r="C601" s="178" t="s">
        <v>2482</v>
      </c>
      <c r="D601" s="178">
        <v>77152</v>
      </c>
      <c r="E601" s="179">
        <v>27273</v>
      </c>
      <c r="F601" s="178" t="s">
        <v>224</v>
      </c>
      <c r="G601" s="178" t="s">
        <v>28</v>
      </c>
      <c r="H601" s="178" t="s">
        <v>54</v>
      </c>
      <c r="I601" s="178">
        <v>202</v>
      </c>
    </row>
    <row r="602" spans="1:9" x14ac:dyDescent="0.25">
      <c r="A602" s="178" t="s">
        <v>2399</v>
      </c>
      <c r="B602" s="178" t="s">
        <v>2481</v>
      </c>
      <c r="C602" s="178" t="s">
        <v>2480</v>
      </c>
      <c r="D602" s="178">
        <v>110200</v>
      </c>
      <c r="E602" s="179">
        <v>28369</v>
      </c>
      <c r="F602" s="178" t="s">
        <v>224</v>
      </c>
      <c r="G602" s="178" t="s">
        <v>28</v>
      </c>
      <c r="H602" s="178" t="s">
        <v>54</v>
      </c>
      <c r="I602" s="178">
        <v>262</v>
      </c>
    </row>
    <row r="603" spans="1:9" x14ac:dyDescent="0.25">
      <c r="A603" s="178" t="s">
        <v>2399</v>
      </c>
      <c r="B603" s="178" t="s">
        <v>2481</v>
      </c>
      <c r="C603" s="178" t="s">
        <v>2480</v>
      </c>
      <c r="D603" s="178">
        <v>4700</v>
      </c>
      <c r="E603" s="179">
        <v>40057</v>
      </c>
      <c r="F603" s="178" t="s">
        <v>224</v>
      </c>
      <c r="G603" s="178" t="s">
        <v>28</v>
      </c>
      <c r="H603" s="178" t="s">
        <v>56</v>
      </c>
      <c r="I603" s="178">
        <v>262</v>
      </c>
    </row>
    <row r="604" spans="1:9" x14ac:dyDescent="0.25">
      <c r="A604" s="178" t="s">
        <v>2399</v>
      </c>
      <c r="B604" s="178" t="s">
        <v>2479</v>
      </c>
      <c r="C604" s="178" t="s">
        <v>2478</v>
      </c>
      <c r="D604" s="178">
        <v>314073</v>
      </c>
      <c r="E604" s="179">
        <v>23986</v>
      </c>
      <c r="F604" s="178" t="s">
        <v>224</v>
      </c>
      <c r="G604" s="178" t="s">
        <v>28</v>
      </c>
      <c r="H604" s="178" t="s">
        <v>54</v>
      </c>
      <c r="I604" s="178">
        <v>288</v>
      </c>
    </row>
    <row r="605" spans="1:9" x14ac:dyDescent="0.25">
      <c r="A605" s="178" t="s">
        <v>2399</v>
      </c>
      <c r="B605" s="178" t="s">
        <v>2479</v>
      </c>
      <c r="C605" s="178" t="s">
        <v>2478</v>
      </c>
      <c r="D605" s="178">
        <v>10141</v>
      </c>
      <c r="E605" s="179">
        <v>26299</v>
      </c>
      <c r="F605" s="178" t="s">
        <v>224</v>
      </c>
      <c r="G605" s="178" t="s">
        <v>28</v>
      </c>
      <c r="H605" s="178" t="s">
        <v>55</v>
      </c>
      <c r="I605" s="178">
        <v>288</v>
      </c>
    </row>
    <row r="606" spans="1:9" x14ac:dyDescent="0.25">
      <c r="A606" s="178" t="s">
        <v>2399</v>
      </c>
      <c r="B606" s="178" t="s">
        <v>2479</v>
      </c>
      <c r="C606" s="178" t="s">
        <v>2478</v>
      </c>
      <c r="D606" s="178">
        <v>1808</v>
      </c>
      <c r="E606" s="179">
        <v>34335</v>
      </c>
      <c r="F606" s="178" t="s">
        <v>224</v>
      </c>
      <c r="G606" s="178" t="s">
        <v>28</v>
      </c>
      <c r="H606" s="178" t="s">
        <v>56</v>
      </c>
      <c r="I606" s="178">
        <v>288</v>
      </c>
    </row>
    <row r="607" spans="1:9" x14ac:dyDescent="0.25">
      <c r="A607" s="178" t="s">
        <v>2399</v>
      </c>
      <c r="B607" s="178" t="s">
        <v>2479</v>
      </c>
      <c r="C607" s="178" t="s">
        <v>2478</v>
      </c>
      <c r="D607" s="178">
        <v>9700</v>
      </c>
      <c r="E607" s="179">
        <v>39448</v>
      </c>
      <c r="F607" s="178" t="s">
        <v>224</v>
      </c>
      <c r="G607" s="178" t="s">
        <v>28</v>
      </c>
      <c r="H607" s="178" t="s">
        <v>56</v>
      </c>
      <c r="I607" s="178">
        <v>288</v>
      </c>
    </row>
    <row r="608" spans="1:9" x14ac:dyDescent="0.25">
      <c r="A608" s="178" t="s">
        <v>2399</v>
      </c>
      <c r="B608" s="178" t="s">
        <v>2479</v>
      </c>
      <c r="C608" s="178" t="s">
        <v>2478</v>
      </c>
      <c r="D608" s="178">
        <v>8335</v>
      </c>
      <c r="E608" s="179">
        <v>37135</v>
      </c>
      <c r="F608" s="178" t="s">
        <v>224</v>
      </c>
      <c r="G608" s="178" t="s">
        <v>28</v>
      </c>
      <c r="H608" s="178" t="s">
        <v>56</v>
      </c>
      <c r="I608" s="178">
        <v>288</v>
      </c>
    </row>
    <row r="609" spans="1:9" x14ac:dyDescent="0.25">
      <c r="A609" s="178" t="s">
        <v>2399</v>
      </c>
      <c r="B609" s="178" t="s">
        <v>2477</v>
      </c>
      <c r="C609" s="178" t="s">
        <v>2476</v>
      </c>
      <c r="D609" s="178">
        <v>293366</v>
      </c>
      <c r="E609" s="179">
        <v>24351</v>
      </c>
      <c r="F609" s="178" t="s">
        <v>224</v>
      </c>
      <c r="G609" s="178" t="s">
        <v>28</v>
      </c>
      <c r="H609" s="178" t="s">
        <v>54</v>
      </c>
      <c r="I609" s="178">
        <v>300</v>
      </c>
    </row>
    <row r="610" spans="1:9" x14ac:dyDescent="0.25">
      <c r="A610" s="178" t="s">
        <v>2399</v>
      </c>
      <c r="B610" s="178" t="s">
        <v>2477</v>
      </c>
      <c r="C610" s="178" t="s">
        <v>2476</v>
      </c>
      <c r="D610" s="178">
        <v>4934</v>
      </c>
      <c r="E610" s="179">
        <v>34943</v>
      </c>
      <c r="F610" s="178" t="s">
        <v>224</v>
      </c>
      <c r="G610" s="178" t="s">
        <v>28</v>
      </c>
      <c r="H610" s="178" t="s">
        <v>56</v>
      </c>
      <c r="I610" s="178">
        <v>300</v>
      </c>
    </row>
    <row r="611" spans="1:9" x14ac:dyDescent="0.25">
      <c r="A611" s="178" t="s">
        <v>2399</v>
      </c>
      <c r="B611" s="178" t="s">
        <v>2477</v>
      </c>
      <c r="C611" s="178" t="s">
        <v>2476</v>
      </c>
      <c r="D611" s="178">
        <v>8900</v>
      </c>
      <c r="E611" s="179">
        <v>37135</v>
      </c>
      <c r="F611" s="178" t="s">
        <v>224</v>
      </c>
      <c r="G611" s="178" t="s">
        <v>28</v>
      </c>
      <c r="H611" s="178" t="s">
        <v>56</v>
      </c>
      <c r="I611" s="178">
        <v>300</v>
      </c>
    </row>
    <row r="612" spans="1:9" x14ac:dyDescent="0.25">
      <c r="A612" s="178" t="s">
        <v>2399</v>
      </c>
      <c r="B612" s="178" t="s">
        <v>2475</v>
      </c>
      <c r="C612" s="178" t="s">
        <v>2474</v>
      </c>
      <c r="D612" s="178">
        <v>66469</v>
      </c>
      <c r="E612" s="179">
        <v>18872</v>
      </c>
      <c r="F612" s="178" t="s">
        <v>224</v>
      </c>
      <c r="G612" s="178" t="s">
        <v>28</v>
      </c>
      <c r="H612" s="178" t="s">
        <v>54</v>
      </c>
      <c r="I612" s="178">
        <v>338</v>
      </c>
    </row>
    <row r="613" spans="1:9" x14ac:dyDescent="0.25">
      <c r="A613" s="178" t="s">
        <v>2399</v>
      </c>
      <c r="B613" s="178" t="s">
        <v>2475</v>
      </c>
      <c r="C613" s="178" t="s">
        <v>2474</v>
      </c>
      <c r="D613" s="178">
        <v>1697</v>
      </c>
      <c r="E613" s="179">
        <v>37500</v>
      </c>
      <c r="F613" s="178" t="s">
        <v>224</v>
      </c>
      <c r="G613" s="178" t="s">
        <v>28</v>
      </c>
      <c r="H613" s="178" t="s">
        <v>56</v>
      </c>
      <c r="I613" s="178">
        <v>338</v>
      </c>
    </row>
    <row r="614" spans="1:9" x14ac:dyDescent="0.25">
      <c r="A614" s="178" t="s">
        <v>2399</v>
      </c>
      <c r="B614" s="178" t="s">
        <v>2475</v>
      </c>
      <c r="C614" s="178" t="s">
        <v>2474</v>
      </c>
      <c r="D614" s="178">
        <v>15650</v>
      </c>
      <c r="E614" s="179">
        <v>25812</v>
      </c>
      <c r="F614" s="178" t="s">
        <v>224</v>
      </c>
      <c r="G614" s="178" t="s">
        <v>28</v>
      </c>
      <c r="H614" s="178" t="s">
        <v>55</v>
      </c>
      <c r="I614" s="178">
        <v>338</v>
      </c>
    </row>
    <row r="615" spans="1:9" x14ac:dyDescent="0.25">
      <c r="A615" s="178" t="s">
        <v>2399</v>
      </c>
      <c r="B615" s="178" t="s">
        <v>2473</v>
      </c>
      <c r="C615" s="178" t="s">
        <v>2472</v>
      </c>
      <c r="D615" s="178">
        <v>220789</v>
      </c>
      <c r="E615" s="179">
        <v>22160</v>
      </c>
      <c r="F615" s="178" t="s">
        <v>224</v>
      </c>
      <c r="G615" s="178" t="s">
        <v>28</v>
      </c>
      <c r="H615" s="178" t="s">
        <v>54</v>
      </c>
      <c r="I615" s="178">
        <v>281</v>
      </c>
    </row>
    <row r="616" spans="1:9" x14ac:dyDescent="0.25">
      <c r="A616" s="178" t="s">
        <v>2399</v>
      </c>
      <c r="B616" s="178" t="s">
        <v>2473</v>
      </c>
      <c r="C616" s="178" t="s">
        <v>2472</v>
      </c>
      <c r="D616" s="178">
        <v>29609</v>
      </c>
      <c r="E616" s="179">
        <v>25082</v>
      </c>
      <c r="F616" s="178" t="s">
        <v>224</v>
      </c>
      <c r="G616" s="178" t="s">
        <v>28</v>
      </c>
      <c r="H616" s="178" t="s">
        <v>55</v>
      </c>
      <c r="I616" s="178">
        <v>281</v>
      </c>
    </row>
    <row r="617" spans="1:9" x14ac:dyDescent="0.25">
      <c r="A617" s="178" t="s">
        <v>2399</v>
      </c>
      <c r="B617" s="178" t="s">
        <v>2473</v>
      </c>
      <c r="C617" s="178" t="s">
        <v>2472</v>
      </c>
      <c r="D617" s="178">
        <v>23948</v>
      </c>
      <c r="E617" s="179">
        <v>28369</v>
      </c>
      <c r="F617" s="178" t="s">
        <v>224</v>
      </c>
      <c r="G617" s="178" t="s">
        <v>28</v>
      </c>
      <c r="H617" s="178" t="s">
        <v>55</v>
      </c>
      <c r="I617" s="178">
        <v>281</v>
      </c>
    </row>
    <row r="618" spans="1:9" x14ac:dyDescent="0.25">
      <c r="A618" s="178" t="s">
        <v>2399</v>
      </c>
      <c r="B618" s="178" t="s">
        <v>2473</v>
      </c>
      <c r="C618" s="178" t="s">
        <v>2472</v>
      </c>
      <c r="D618" s="178">
        <v>9211</v>
      </c>
      <c r="E618" s="179">
        <v>28369</v>
      </c>
      <c r="F618" s="178" t="s">
        <v>224</v>
      </c>
      <c r="G618" s="178" t="s">
        <v>28</v>
      </c>
      <c r="H618" s="178" t="s">
        <v>56</v>
      </c>
      <c r="I618" s="178">
        <v>281</v>
      </c>
    </row>
    <row r="619" spans="1:9" x14ac:dyDescent="0.25">
      <c r="A619" s="178" t="s">
        <v>2399</v>
      </c>
      <c r="B619" s="178" t="s">
        <v>2473</v>
      </c>
      <c r="C619" s="178" t="s">
        <v>2472</v>
      </c>
      <c r="D619" s="178">
        <v>9225</v>
      </c>
      <c r="E619" s="179">
        <v>37135</v>
      </c>
      <c r="F619" s="178" t="s">
        <v>224</v>
      </c>
      <c r="G619" s="178" t="s">
        <v>28</v>
      </c>
      <c r="H619" s="178" t="s">
        <v>56</v>
      </c>
      <c r="I619" s="178">
        <v>281</v>
      </c>
    </row>
    <row r="620" spans="1:9" x14ac:dyDescent="0.25">
      <c r="A620" s="178" t="s">
        <v>2399</v>
      </c>
      <c r="B620" s="178" t="s">
        <v>2473</v>
      </c>
      <c r="C620" s="178" t="s">
        <v>2472</v>
      </c>
      <c r="D620" s="178">
        <v>10800</v>
      </c>
      <c r="E620" s="179">
        <v>34943</v>
      </c>
      <c r="F620" s="178" t="s">
        <v>224</v>
      </c>
      <c r="G620" s="178" t="s">
        <v>28</v>
      </c>
      <c r="H620" s="178" t="s">
        <v>56</v>
      </c>
      <c r="I620" s="178">
        <v>281</v>
      </c>
    </row>
    <row r="621" spans="1:9" x14ac:dyDescent="0.25">
      <c r="A621" s="178" t="s">
        <v>2399</v>
      </c>
      <c r="B621" s="178" t="s">
        <v>2471</v>
      </c>
      <c r="C621" s="178" t="s">
        <v>2470</v>
      </c>
      <c r="D621" s="178">
        <v>131904</v>
      </c>
      <c r="E621" s="179">
        <v>27030</v>
      </c>
      <c r="F621" s="178" t="s">
        <v>224</v>
      </c>
      <c r="G621" s="178" t="s">
        <v>28</v>
      </c>
      <c r="H621" s="178" t="s">
        <v>54</v>
      </c>
      <c r="I621" s="178">
        <v>256</v>
      </c>
    </row>
    <row r="622" spans="1:9" x14ac:dyDescent="0.25">
      <c r="A622" s="178" t="s">
        <v>2399</v>
      </c>
      <c r="B622" s="178" t="s">
        <v>2471</v>
      </c>
      <c r="C622" s="178" t="s">
        <v>2470</v>
      </c>
      <c r="D622" s="178">
        <v>2580</v>
      </c>
      <c r="E622" s="179">
        <v>40057</v>
      </c>
      <c r="F622" s="178" t="s">
        <v>224</v>
      </c>
      <c r="G622" s="178" t="s">
        <v>28</v>
      </c>
      <c r="H622" s="178" t="s">
        <v>55</v>
      </c>
      <c r="I622" s="178">
        <v>256</v>
      </c>
    </row>
    <row r="623" spans="1:9" x14ac:dyDescent="0.25">
      <c r="A623" s="178" t="s">
        <v>2399</v>
      </c>
      <c r="B623" s="178" t="s">
        <v>2471</v>
      </c>
      <c r="C623" s="178" t="s">
        <v>2470</v>
      </c>
      <c r="D623" s="178">
        <v>164160</v>
      </c>
      <c r="E623" s="179">
        <v>40057</v>
      </c>
      <c r="F623" s="178" t="s">
        <v>224</v>
      </c>
      <c r="G623" s="178" t="s">
        <v>28</v>
      </c>
      <c r="H623" s="178" t="s">
        <v>56</v>
      </c>
      <c r="I623" s="178">
        <v>256</v>
      </c>
    </row>
    <row r="624" spans="1:9" x14ac:dyDescent="0.25">
      <c r="A624" s="178" t="s">
        <v>2399</v>
      </c>
      <c r="B624" s="178" t="s">
        <v>2471</v>
      </c>
      <c r="C624" s="178" t="s">
        <v>2470</v>
      </c>
      <c r="D624" s="178">
        <v>2612</v>
      </c>
      <c r="E624" s="179">
        <v>34943</v>
      </c>
      <c r="F624" s="178" t="s">
        <v>224</v>
      </c>
      <c r="G624" s="178" t="s">
        <v>28</v>
      </c>
      <c r="H624" s="178" t="s">
        <v>56</v>
      </c>
      <c r="I624" s="178">
        <v>256</v>
      </c>
    </row>
    <row r="625" spans="1:9" x14ac:dyDescent="0.25">
      <c r="A625" s="178" t="s">
        <v>2399</v>
      </c>
      <c r="B625" s="178" t="s">
        <v>2471</v>
      </c>
      <c r="C625" s="178" t="s">
        <v>2470</v>
      </c>
      <c r="D625" s="178">
        <v>5856</v>
      </c>
      <c r="E625" s="179">
        <v>37135</v>
      </c>
      <c r="F625" s="178" t="s">
        <v>224</v>
      </c>
      <c r="G625" s="178" t="s">
        <v>28</v>
      </c>
      <c r="H625" s="178" t="s">
        <v>56</v>
      </c>
      <c r="I625" s="178">
        <v>256</v>
      </c>
    </row>
    <row r="626" spans="1:9" x14ac:dyDescent="0.25">
      <c r="A626" s="178" t="s">
        <v>2399</v>
      </c>
      <c r="B626" s="178" t="s">
        <v>2469</v>
      </c>
      <c r="C626" s="178" t="s">
        <v>2468</v>
      </c>
      <c r="D626" s="178">
        <v>78380</v>
      </c>
      <c r="E626" s="179">
        <v>30317</v>
      </c>
      <c r="F626" s="178" t="s">
        <v>224</v>
      </c>
      <c r="G626" s="178" t="s">
        <v>28</v>
      </c>
      <c r="H626" s="178" t="s">
        <v>56</v>
      </c>
      <c r="I626" s="178">
        <v>269</v>
      </c>
    </row>
    <row r="627" spans="1:9" x14ac:dyDescent="0.25">
      <c r="A627" s="178" t="s">
        <v>2399</v>
      </c>
      <c r="B627" s="178" t="s">
        <v>2469</v>
      </c>
      <c r="C627" s="178" t="s">
        <v>2468</v>
      </c>
      <c r="D627" s="178">
        <v>40698</v>
      </c>
      <c r="E627" s="179">
        <v>30317</v>
      </c>
      <c r="F627" s="178" t="s">
        <v>224</v>
      </c>
      <c r="G627" s="178" t="s">
        <v>28</v>
      </c>
      <c r="H627" s="178" t="s">
        <v>56</v>
      </c>
      <c r="I627" s="178">
        <v>269</v>
      </c>
    </row>
    <row r="628" spans="1:9" x14ac:dyDescent="0.25">
      <c r="A628" s="178" t="s">
        <v>2399</v>
      </c>
      <c r="B628" s="178" t="s">
        <v>2469</v>
      </c>
      <c r="C628" s="178" t="s">
        <v>2468</v>
      </c>
      <c r="D628" s="178">
        <v>3339</v>
      </c>
      <c r="E628" s="179">
        <v>37500</v>
      </c>
      <c r="F628" s="178" t="s">
        <v>224</v>
      </c>
      <c r="G628" s="178" t="s">
        <v>28</v>
      </c>
      <c r="H628" s="178" t="s">
        <v>56</v>
      </c>
      <c r="I628" s="178">
        <v>269</v>
      </c>
    </row>
    <row r="629" spans="1:9" x14ac:dyDescent="0.25">
      <c r="A629" s="178" t="s">
        <v>2399</v>
      </c>
      <c r="B629" s="178" t="s">
        <v>2467</v>
      </c>
      <c r="C629" s="178" t="s">
        <v>2466</v>
      </c>
      <c r="D629" s="178">
        <v>38301</v>
      </c>
      <c r="E629" s="179">
        <v>43101</v>
      </c>
      <c r="F629" s="178" t="s">
        <v>224</v>
      </c>
      <c r="G629" s="178" t="s">
        <v>28</v>
      </c>
      <c r="H629" s="178" t="s">
        <v>56</v>
      </c>
      <c r="I629" s="178">
        <v>388</v>
      </c>
    </row>
    <row r="630" spans="1:9" x14ac:dyDescent="0.25">
      <c r="A630" s="178" t="s">
        <v>2399</v>
      </c>
      <c r="B630" s="178" t="s">
        <v>2467</v>
      </c>
      <c r="C630" s="178" t="s">
        <v>2466</v>
      </c>
      <c r="D630" s="178">
        <v>41215</v>
      </c>
      <c r="E630" s="179">
        <v>43101</v>
      </c>
      <c r="F630" s="178" t="s">
        <v>224</v>
      </c>
      <c r="G630" s="178" t="s">
        <v>28</v>
      </c>
      <c r="H630" s="178" t="s">
        <v>55</v>
      </c>
      <c r="I630" s="178">
        <v>388</v>
      </c>
    </row>
    <row r="631" spans="1:9" x14ac:dyDescent="0.25">
      <c r="A631" s="178" t="s">
        <v>2399</v>
      </c>
      <c r="B631" s="178" t="s">
        <v>2467</v>
      </c>
      <c r="C631" s="178" t="s">
        <v>2466</v>
      </c>
      <c r="D631" s="178">
        <v>20660</v>
      </c>
      <c r="E631" s="179">
        <v>43101</v>
      </c>
      <c r="F631" s="178" t="s">
        <v>224</v>
      </c>
      <c r="G631" s="178" t="s">
        <v>28</v>
      </c>
      <c r="H631" s="178" t="s">
        <v>56</v>
      </c>
      <c r="I631" s="178">
        <v>388</v>
      </c>
    </row>
    <row r="632" spans="1:9" x14ac:dyDescent="0.25">
      <c r="A632" s="178" t="s">
        <v>2399</v>
      </c>
      <c r="B632" s="178" t="s">
        <v>2467</v>
      </c>
      <c r="C632" s="178" t="s">
        <v>2466</v>
      </c>
      <c r="D632" s="178">
        <v>18839</v>
      </c>
      <c r="E632" s="179">
        <v>43101</v>
      </c>
      <c r="F632" s="178" t="s">
        <v>224</v>
      </c>
      <c r="G632" s="178" t="s">
        <v>28</v>
      </c>
      <c r="H632" s="178" t="s">
        <v>56</v>
      </c>
      <c r="I632" s="178">
        <v>388</v>
      </c>
    </row>
    <row r="633" spans="1:9" x14ac:dyDescent="0.25">
      <c r="A633" s="178" t="s">
        <v>2399</v>
      </c>
      <c r="B633" s="178" t="s">
        <v>2465</v>
      </c>
      <c r="C633" s="178" t="s">
        <v>2464</v>
      </c>
      <c r="D633" s="178">
        <v>298325</v>
      </c>
      <c r="E633" s="179">
        <v>26177</v>
      </c>
      <c r="F633" s="178" t="s">
        <v>224</v>
      </c>
      <c r="G633" s="178" t="s">
        <v>28</v>
      </c>
      <c r="H633" s="178" t="s">
        <v>54</v>
      </c>
      <c r="I633" s="178">
        <v>321</v>
      </c>
    </row>
    <row r="634" spans="1:9" x14ac:dyDescent="0.25">
      <c r="A634" s="178" t="s">
        <v>2399</v>
      </c>
      <c r="B634" s="178" t="s">
        <v>2463</v>
      </c>
      <c r="C634" s="178" t="s">
        <v>2462</v>
      </c>
      <c r="D634" s="178">
        <v>63852</v>
      </c>
      <c r="E634" s="179">
        <v>43101</v>
      </c>
      <c r="F634" s="178" t="s">
        <v>224</v>
      </c>
      <c r="G634" s="178" t="s">
        <v>28</v>
      </c>
      <c r="H634" s="178" t="s">
        <v>55</v>
      </c>
      <c r="I634" s="178">
        <v>2482</v>
      </c>
    </row>
    <row r="635" spans="1:9" x14ac:dyDescent="0.25">
      <c r="A635" s="178" t="s">
        <v>2399</v>
      </c>
      <c r="B635" s="178" t="s">
        <v>2463</v>
      </c>
      <c r="C635" s="178" t="s">
        <v>2462</v>
      </c>
      <c r="D635" s="178">
        <v>72044</v>
      </c>
      <c r="E635" s="179">
        <v>43101</v>
      </c>
      <c r="F635" s="178" t="s">
        <v>224</v>
      </c>
      <c r="G635" s="178" t="s">
        <v>28</v>
      </c>
      <c r="H635" s="178" t="s">
        <v>56</v>
      </c>
      <c r="I635" s="178">
        <v>2482</v>
      </c>
    </row>
    <row r="636" spans="1:9" x14ac:dyDescent="0.25">
      <c r="A636" s="178" t="s">
        <v>2399</v>
      </c>
      <c r="B636" s="178" t="s">
        <v>2461</v>
      </c>
      <c r="C636" s="178" t="s">
        <v>2460</v>
      </c>
      <c r="D636" s="178">
        <v>45819</v>
      </c>
      <c r="E636" s="179">
        <v>29830</v>
      </c>
      <c r="F636" s="178" t="s">
        <v>224</v>
      </c>
      <c r="G636" s="178" t="s">
        <v>28</v>
      </c>
      <c r="H636" s="178" t="s">
        <v>54</v>
      </c>
      <c r="I636" s="178">
        <v>264</v>
      </c>
    </row>
    <row r="637" spans="1:9" x14ac:dyDescent="0.25">
      <c r="A637" s="178" t="s">
        <v>2399</v>
      </c>
      <c r="B637" s="178" t="s">
        <v>2459</v>
      </c>
      <c r="C637" s="178" t="s">
        <v>2458</v>
      </c>
      <c r="D637" s="178">
        <v>30599</v>
      </c>
      <c r="E637" s="179">
        <v>26543</v>
      </c>
      <c r="F637" s="178" t="s">
        <v>224</v>
      </c>
      <c r="G637" s="178" t="s">
        <v>28</v>
      </c>
      <c r="H637" s="178" t="s">
        <v>55</v>
      </c>
      <c r="I637" s="178">
        <v>237</v>
      </c>
    </row>
    <row r="638" spans="1:9" x14ac:dyDescent="0.25">
      <c r="A638" s="178" t="s">
        <v>2399</v>
      </c>
      <c r="B638" s="178" t="s">
        <v>2459</v>
      </c>
      <c r="C638" s="178" t="s">
        <v>2458</v>
      </c>
      <c r="D638" s="178">
        <v>31960</v>
      </c>
      <c r="E638" s="179">
        <v>32874</v>
      </c>
      <c r="F638" s="178" t="s">
        <v>224</v>
      </c>
      <c r="G638" s="178" t="s">
        <v>28</v>
      </c>
      <c r="H638" s="178" t="s">
        <v>55</v>
      </c>
      <c r="I638" s="178">
        <v>237</v>
      </c>
    </row>
    <row r="639" spans="1:9" x14ac:dyDescent="0.25">
      <c r="A639" s="178" t="s">
        <v>2399</v>
      </c>
      <c r="B639" s="178" t="s">
        <v>2459</v>
      </c>
      <c r="C639" s="178" t="s">
        <v>2458</v>
      </c>
      <c r="D639" s="178">
        <v>25796</v>
      </c>
      <c r="E639" s="179">
        <v>33117</v>
      </c>
      <c r="F639" s="178" t="s">
        <v>224</v>
      </c>
      <c r="G639" s="178" t="s">
        <v>28</v>
      </c>
      <c r="H639" s="178" t="s">
        <v>56</v>
      </c>
      <c r="I639" s="178">
        <v>237</v>
      </c>
    </row>
    <row r="640" spans="1:9" x14ac:dyDescent="0.25">
      <c r="A640" s="178" t="s">
        <v>2399</v>
      </c>
      <c r="B640" s="178" t="s">
        <v>2459</v>
      </c>
      <c r="C640" s="178" t="s">
        <v>2458</v>
      </c>
      <c r="D640" s="178">
        <v>20946</v>
      </c>
      <c r="E640" s="179">
        <v>33117</v>
      </c>
      <c r="F640" s="178" t="s">
        <v>224</v>
      </c>
      <c r="G640" s="178" t="s">
        <v>28</v>
      </c>
      <c r="H640" s="178" t="s">
        <v>56</v>
      </c>
      <c r="I640" s="178">
        <v>237</v>
      </c>
    </row>
    <row r="641" spans="1:9" x14ac:dyDescent="0.25">
      <c r="A641" s="178" t="s">
        <v>2399</v>
      </c>
      <c r="B641" s="178" t="s">
        <v>2459</v>
      </c>
      <c r="C641" s="178" t="s">
        <v>2458</v>
      </c>
      <c r="D641" s="178">
        <v>71299</v>
      </c>
      <c r="E641" s="179">
        <v>33117</v>
      </c>
      <c r="F641" s="178" t="s">
        <v>224</v>
      </c>
      <c r="G641" s="178" t="s">
        <v>28</v>
      </c>
      <c r="H641" s="178" t="s">
        <v>56</v>
      </c>
      <c r="I641" s="178">
        <v>237</v>
      </c>
    </row>
    <row r="642" spans="1:9" x14ac:dyDescent="0.25">
      <c r="A642" s="178" t="s">
        <v>2399</v>
      </c>
      <c r="B642" s="178" t="s">
        <v>2457</v>
      </c>
      <c r="C642" s="178" t="s">
        <v>2456</v>
      </c>
      <c r="D642" s="178">
        <v>78500</v>
      </c>
      <c r="E642" s="179">
        <v>26908</v>
      </c>
      <c r="F642" s="178" t="s">
        <v>224</v>
      </c>
      <c r="G642" s="178" t="s">
        <v>28</v>
      </c>
      <c r="H642" s="178" t="s">
        <v>54</v>
      </c>
      <c r="I642" s="178">
        <v>255</v>
      </c>
    </row>
    <row r="643" spans="1:9" x14ac:dyDescent="0.25">
      <c r="A643" s="178" t="s">
        <v>2399</v>
      </c>
      <c r="B643" s="178" t="s">
        <v>2455</v>
      </c>
      <c r="C643" s="178" t="s">
        <v>2454</v>
      </c>
      <c r="D643" s="178">
        <v>20725</v>
      </c>
      <c r="E643" s="179">
        <v>29099</v>
      </c>
      <c r="F643" s="178" t="s">
        <v>224</v>
      </c>
      <c r="G643" s="178" t="s">
        <v>28</v>
      </c>
      <c r="H643" s="178" t="s">
        <v>54</v>
      </c>
      <c r="I643" s="178">
        <v>275</v>
      </c>
    </row>
    <row r="644" spans="1:9" x14ac:dyDescent="0.25">
      <c r="A644" s="178" t="s">
        <v>2399</v>
      </c>
      <c r="B644" s="178" t="s">
        <v>2453</v>
      </c>
      <c r="C644" s="178" t="s">
        <v>2452</v>
      </c>
      <c r="D644" s="178">
        <v>71991</v>
      </c>
      <c r="E644" s="179">
        <v>20699</v>
      </c>
      <c r="F644" s="178" t="s">
        <v>224</v>
      </c>
      <c r="G644" s="178" t="s">
        <v>28</v>
      </c>
      <c r="H644" s="178" t="s">
        <v>54</v>
      </c>
      <c r="I644" s="178">
        <v>305</v>
      </c>
    </row>
    <row r="645" spans="1:9" x14ac:dyDescent="0.25">
      <c r="A645" s="178" t="s">
        <v>2399</v>
      </c>
      <c r="B645" s="178" t="s">
        <v>2453</v>
      </c>
      <c r="C645" s="178" t="s">
        <v>2452</v>
      </c>
      <c r="D645" s="178">
        <v>1923</v>
      </c>
      <c r="E645" s="179">
        <v>42005</v>
      </c>
      <c r="F645" s="178" t="s">
        <v>224</v>
      </c>
      <c r="G645" s="178" t="s">
        <v>28</v>
      </c>
      <c r="H645" s="178" t="s">
        <v>56</v>
      </c>
      <c r="I645" s="178">
        <v>305</v>
      </c>
    </row>
    <row r="646" spans="1:9" x14ac:dyDescent="0.25">
      <c r="A646" s="178" t="s">
        <v>2399</v>
      </c>
      <c r="B646" s="178" t="s">
        <v>2451</v>
      </c>
      <c r="C646" s="178" t="s">
        <v>2450</v>
      </c>
      <c r="D646" s="178">
        <v>93445</v>
      </c>
      <c r="E646" s="179">
        <v>28004</v>
      </c>
      <c r="F646" s="178" t="s">
        <v>224</v>
      </c>
      <c r="G646" s="178" t="s">
        <v>28</v>
      </c>
      <c r="H646" s="178" t="s">
        <v>54</v>
      </c>
      <c r="I646" s="178">
        <v>243</v>
      </c>
    </row>
    <row r="647" spans="1:9" x14ac:dyDescent="0.25">
      <c r="A647" s="178" t="s">
        <v>2399</v>
      </c>
      <c r="B647" s="178" t="s">
        <v>2451</v>
      </c>
      <c r="C647" s="178" t="s">
        <v>2450</v>
      </c>
      <c r="D647" s="178">
        <v>1555</v>
      </c>
      <c r="E647" s="179">
        <v>37500</v>
      </c>
      <c r="F647" s="178" t="s">
        <v>224</v>
      </c>
      <c r="G647" s="178" t="s">
        <v>28</v>
      </c>
      <c r="H647" s="178" t="s">
        <v>56</v>
      </c>
      <c r="I647" s="178">
        <v>243</v>
      </c>
    </row>
    <row r="648" spans="1:9" x14ac:dyDescent="0.25">
      <c r="A648" s="178" t="s">
        <v>2399</v>
      </c>
      <c r="B648" s="178" t="s">
        <v>2449</v>
      </c>
      <c r="C648" s="178" t="s">
        <v>2448</v>
      </c>
      <c r="D648" s="178">
        <v>130870</v>
      </c>
      <c r="E648" s="179">
        <v>19968</v>
      </c>
      <c r="F648" s="178" t="s">
        <v>224</v>
      </c>
      <c r="G648" s="178" t="s">
        <v>28</v>
      </c>
      <c r="H648" s="178" t="s">
        <v>54</v>
      </c>
      <c r="I648" s="178">
        <v>337</v>
      </c>
    </row>
    <row r="649" spans="1:9" x14ac:dyDescent="0.25">
      <c r="A649" s="178" t="s">
        <v>2399</v>
      </c>
      <c r="B649" s="178" t="s">
        <v>2449</v>
      </c>
      <c r="C649" s="178" t="s">
        <v>2448</v>
      </c>
      <c r="D649" s="178">
        <v>31620</v>
      </c>
      <c r="E649" s="179">
        <v>24351</v>
      </c>
      <c r="F649" s="178" t="s">
        <v>224</v>
      </c>
      <c r="G649" s="178" t="s">
        <v>28</v>
      </c>
      <c r="H649" s="178" t="s">
        <v>55</v>
      </c>
      <c r="I649" s="178">
        <v>337</v>
      </c>
    </row>
    <row r="650" spans="1:9" x14ac:dyDescent="0.25">
      <c r="A650" s="178" t="s">
        <v>2399</v>
      </c>
      <c r="B650" s="178" t="s">
        <v>2449</v>
      </c>
      <c r="C650" s="178" t="s">
        <v>2448</v>
      </c>
      <c r="D650" s="178">
        <v>2000</v>
      </c>
      <c r="E650" s="179">
        <v>40787</v>
      </c>
      <c r="F650" s="178" t="s">
        <v>224</v>
      </c>
      <c r="G650" s="178" t="s">
        <v>28</v>
      </c>
      <c r="H650" s="178" t="s">
        <v>56</v>
      </c>
      <c r="I650" s="178">
        <v>337</v>
      </c>
    </row>
    <row r="651" spans="1:9" x14ac:dyDescent="0.25">
      <c r="A651" s="178" t="s">
        <v>2399</v>
      </c>
      <c r="B651" s="178" t="s">
        <v>2447</v>
      </c>
      <c r="C651" s="178" t="s">
        <v>2446</v>
      </c>
      <c r="D651" s="178">
        <v>93637</v>
      </c>
      <c r="E651" s="179">
        <v>25447</v>
      </c>
      <c r="F651" s="178" t="s">
        <v>224</v>
      </c>
      <c r="G651" s="178" t="s">
        <v>28</v>
      </c>
      <c r="H651" s="178" t="s">
        <v>54</v>
      </c>
      <c r="I651" s="178">
        <v>320</v>
      </c>
    </row>
    <row r="652" spans="1:9" x14ac:dyDescent="0.25">
      <c r="A652" s="178" t="s">
        <v>2399</v>
      </c>
      <c r="B652" s="178" t="s">
        <v>2447</v>
      </c>
      <c r="C652" s="178" t="s">
        <v>2446</v>
      </c>
      <c r="D652" s="178">
        <v>3032</v>
      </c>
      <c r="E652" s="179">
        <v>39692</v>
      </c>
      <c r="F652" s="178" t="s">
        <v>224</v>
      </c>
      <c r="G652" s="178" t="s">
        <v>28</v>
      </c>
      <c r="H652" s="178" t="s">
        <v>56</v>
      </c>
      <c r="I652" s="178">
        <v>320</v>
      </c>
    </row>
    <row r="653" spans="1:9" x14ac:dyDescent="0.25">
      <c r="A653" s="178" t="s">
        <v>2399</v>
      </c>
      <c r="B653" s="178" t="s">
        <v>2445</v>
      </c>
      <c r="C653" s="178" t="s">
        <v>2444</v>
      </c>
      <c r="D653" s="178">
        <v>54722</v>
      </c>
      <c r="E653" s="179">
        <v>28369</v>
      </c>
      <c r="F653" s="178" t="s">
        <v>224</v>
      </c>
      <c r="G653" s="178" t="s">
        <v>28</v>
      </c>
      <c r="H653" s="178" t="s">
        <v>54</v>
      </c>
      <c r="I653" s="178">
        <v>266</v>
      </c>
    </row>
    <row r="654" spans="1:9" x14ac:dyDescent="0.25">
      <c r="A654" s="178" t="s">
        <v>2399</v>
      </c>
      <c r="B654" s="178" t="s">
        <v>2445</v>
      </c>
      <c r="C654" s="178" t="s">
        <v>2444</v>
      </c>
      <c r="D654" s="178">
        <v>2153</v>
      </c>
      <c r="E654" s="179">
        <v>37135</v>
      </c>
      <c r="F654" s="178" t="s">
        <v>224</v>
      </c>
      <c r="G654" s="178" t="s">
        <v>28</v>
      </c>
      <c r="H654" s="178" t="s">
        <v>56</v>
      </c>
      <c r="I654" s="178">
        <v>266</v>
      </c>
    </row>
    <row r="655" spans="1:9" x14ac:dyDescent="0.25">
      <c r="A655" s="178" t="s">
        <v>2399</v>
      </c>
      <c r="B655" s="178" t="s">
        <v>2443</v>
      </c>
      <c r="C655" s="178" t="s">
        <v>2442</v>
      </c>
      <c r="D655" s="178">
        <v>32988</v>
      </c>
      <c r="E655" s="179">
        <v>26543</v>
      </c>
      <c r="F655" s="178" t="s">
        <v>224</v>
      </c>
      <c r="G655" s="178" t="s">
        <v>28</v>
      </c>
      <c r="H655" s="178" t="s">
        <v>55</v>
      </c>
      <c r="I655" s="178">
        <v>315</v>
      </c>
    </row>
    <row r="656" spans="1:9" x14ac:dyDescent="0.25">
      <c r="A656" s="178" t="s">
        <v>2399</v>
      </c>
      <c r="B656" s="178" t="s">
        <v>2443</v>
      </c>
      <c r="C656" s="178" t="s">
        <v>2442</v>
      </c>
      <c r="D656" s="178">
        <v>3000</v>
      </c>
      <c r="E656" s="179">
        <v>41275</v>
      </c>
      <c r="F656" s="178" t="s">
        <v>224</v>
      </c>
      <c r="G656" s="178" t="s">
        <v>28</v>
      </c>
      <c r="H656" s="178" t="s">
        <v>56</v>
      </c>
      <c r="I656" s="178">
        <v>315</v>
      </c>
    </row>
    <row r="657" spans="1:9" x14ac:dyDescent="0.25">
      <c r="A657" s="178" t="s">
        <v>2399</v>
      </c>
      <c r="B657" s="178" t="s">
        <v>2443</v>
      </c>
      <c r="C657" s="178" t="s">
        <v>2442</v>
      </c>
      <c r="D657" s="178">
        <v>50367</v>
      </c>
      <c r="E657" s="179">
        <v>26543</v>
      </c>
      <c r="F657" s="178" t="s">
        <v>224</v>
      </c>
      <c r="G657" s="178" t="s">
        <v>28</v>
      </c>
      <c r="H657" s="178" t="s">
        <v>56</v>
      </c>
      <c r="I657" s="178">
        <v>315</v>
      </c>
    </row>
    <row r="658" spans="1:9" x14ac:dyDescent="0.25">
      <c r="A658" s="178" t="s">
        <v>2399</v>
      </c>
      <c r="B658" s="178" t="s">
        <v>2443</v>
      </c>
      <c r="C658" s="178" t="s">
        <v>2442</v>
      </c>
      <c r="D658" s="178">
        <v>24626</v>
      </c>
      <c r="E658" s="179">
        <v>26543</v>
      </c>
      <c r="F658" s="178" t="s">
        <v>224</v>
      </c>
      <c r="G658" s="178" t="s">
        <v>28</v>
      </c>
      <c r="H658" s="178" t="s">
        <v>56</v>
      </c>
      <c r="I658" s="178">
        <v>315</v>
      </c>
    </row>
    <row r="659" spans="1:9" x14ac:dyDescent="0.25">
      <c r="A659" s="178" t="s">
        <v>2399</v>
      </c>
      <c r="B659" s="178" t="s">
        <v>2441</v>
      </c>
      <c r="C659" s="178" t="s">
        <v>2440</v>
      </c>
      <c r="D659" s="178">
        <v>50412</v>
      </c>
      <c r="E659" s="179">
        <v>22890</v>
      </c>
      <c r="F659" s="178" t="s">
        <v>224</v>
      </c>
      <c r="G659" s="178" t="s">
        <v>28</v>
      </c>
      <c r="H659" s="178" t="s">
        <v>54</v>
      </c>
      <c r="I659" s="178">
        <v>389</v>
      </c>
    </row>
    <row r="660" spans="1:9" x14ac:dyDescent="0.25">
      <c r="A660" s="178" t="s">
        <v>2399</v>
      </c>
      <c r="B660" s="178" t="s">
        <v>2439</v>
      </c>
      <c r="C660" s="178" t="s">
        <v>2438</v>
      </c>
      <c r="D660" s="178">
        <v>88634</v>
      </c>
      <c r="E660" s="179">
        <v>22160</v>
      </c>
      <c r="F660" s="178" t="s">
        <v>224</v>
      </c>
      <c r="G660" s="178" t="s">
        <v>28</v>
      </c>
      <c r="H660" s="178" t="s">
        <v>54</v>
      </c>
      <c r="I660" s="178">
        <v>400</v>
      </c>
    </row>
    <row r="661" spans="1:9" x14ac:dyDescent="0.25">
      <c r="A661" s="178" t="s">
        <v>2399</v>
      </c>
      <c r="B661" s="178" t="s">
        <v>2437</v>
      </c>
      <c r="C661" s="178" t="s">
        <v>2436</v>
      </c>
      <c r="D661" s="178">
        <v>14342</v>
      </c>
      <c r="E661" s="179">
        <v>35309</v>
      </c>
      <c r="F661" s="178" t="s">
        <v>224</v>
      </c>
      <c r="G661" s="178" t="s">
        <v>28</v>
      </c>
      <c r="H661" s="178" t="s">
        <v>55</v>
      </c>
      <c r="I661" s="178">
        <v>236</v>
      </c>
    </row>
    <row r="662" spans="1:9" x14ac:dyDescent="0.25">
      <c r="A662" s="178" t="s">
        <v>2399</v>
      </c>
      <c r="B662" s="178" t="s">
        <v>2437</v>
      </c>
      <c r="C662" s="178" t="s">
        <v>2436</v>
      </c>
      <c r="D662" s="178">
        <v>19309</v>
      </c>
      <c r="E662" s="179">
        <v>34943</v>
      </c>
      <c r="F662" s="178" t="s">
        <v>224</v>
      </c>
      <c r="G662" s="178" t="s">
        <v>28</v>
      </c>
      <c r="H662" s="178" t="s">
        <v>56</v>
      </c>
      <c r="I662" s="178">
        <v>236</v>
      </c>
    </row>
    <row r="663" spans="1:9" x14ac:dyDescent="0.25">
      <c r="A663" s="178" t="s">
        <v>2399</v>
      </c>
      <c r="B663" s="178" t="s">
        <v>2437</v>
      </c>
      <c r="C663" s="178" t="s">
        <v>2436</v>
      </c>
      <c r="D663" s="178">
        <v>23779</v>
      </c>
      <c r="E663" s="179">
        <v>34700</v>
      </c>
      <c r="F663" s="178" t="s">
        <v>224</v>
      </c>
      <c r="G663" s="178" t="s">
        <v>28</v>
      </c>
      <c r="H663" s="178" t="s">
        <v>56</v>
      </c>
      <c r="I663" s="178">
        <v>236</v>
      </c>
    </row>
    <row r="664" spans="1:9" x14ac:dyDescent="0.25">
      <c r="A664" s="178" t="s">
        <v>2399</v>
      </c>
      <c r="B664" s="178" t="s">
        <v>2435</v>
      </c>
      <c r="C664" s="178" t="s">
        <v>2434</v>
      </c>
      <c r="D664" s="178">
        <v>66195</v>
      </c>
      <c r="E664" s="179">
        <v>29465</v>
      </c>
      <c r="F664" s="178" t="s">
        <v>224</v>
      </c>
      <c r="G664" s="178" t="s">
        <v>28</v>
      </c>
      <c r="H664" s="178" t="s">
        <v>54</v>
      </c>
      <c r="I664" s="178">
        <v>204</v>
      </c>
    </row>
    <row r="665" spans="1:9" x14ac:dyDescent="0.25">
      <c r="A665" s="178" t="s">
        <v>2399</v>
      </c>
      <c r="B665" s="178" t="s">
        <v>2435</v>
      </c>
      <c r="C665" s="178" t="s">
        <v>2434</v>
      </c>
      <c r="D665" s="178">
        <v>2655</v>
      </c>
      <c r="E665" s="179">
        <v>41153</v>
      </c>
      <c r="F665" s="178" t="s">
        <v>224</v>
      </c>
      <c r="G665" s="178" t="s">
        <v>28</v>
      </c>
      <c r="H665" s="178" t="s">
        <v>56</v>
      </c>
      <c r="I665" s="178">
        <v>204</v>
      </c>
    </row>
    <row r="666" spans="1:9" x14ac:dyDescent="0.25">
      <c r="A666" s="178" t="s">
        <v>2399</v>
      </c>
      <c r="B666" s="178" t="s">
        <v>2433</v>
      </c>
      <c r="C666" s="178" t="s">
        <v>2432</v>
      </c>
      <c r="D666" s="178">
        <v>247737</v>
      </c>
      <c r="E666" s="179">
        <v>22160</v>
      </c>
      <c r="F666" s="178" t="s">
        <v>224</v>
      </c>
      <c r="G666" s="178" t="s">
        <v>28</v>
      </c>
      <c r="H666" s="178" t="s">
        <v>54</v>
      </c>
      <c r="I666" s="178">
        <v>407</v>
      </c>
    </row>
    <row r="667" spans="1:9" x14ac:dyDescent="0.25">
      <c r="A667" s="178" t="s">
        <v>2399</v>
      </c>
      <c r="B667" s="178" t="s">
        <v>2433</v>
      </c>
      <c r="C667" s="178" t="s">
        <v>2432</v>
      </c>
      <c r="D667" s="178">
        <v>4409</v>
      </c>
      <c r="E667" s="179">
        <v>39692</v>
      </c>
      <c r="F667" s="178" t="s">
        <v>224</v>
      </c>
      <c r="G667" s="178" t="s">
        <v>28</v>
      </c>
      <c r="H667" s="178" t="s">
        <v>56</v>
      </c>
      <c r="I667" s="178">
        <v>407</v>
      </c>
    </row>
    <row r="668" spans="1:9" x14ac:dyDescent="0.25">
      <c r="A668" s="178" t="s">
        <v>2399</v>
      </c>
      <c r="B668" s="178" t="s">
        <v>2433</v>
      </c>
      <c r="C668" s="178" t="s">
        <v>2432</v>
      </c>
      <c r="D668" s="178">
        <v>3610</v>
      </c>
      <c r="E668" s="179">
        <v>41275</v>
      </c>
      <c r="F668" s="178" t="s">
        <v>224</v>
      </c>
      <c r="G668" s="178" t="s">
        <v>28</v>
      </c>
      <c r="H668" s="178" t="s">
        <v>56</v>
      </c>
      <c r="I668" s="178">
        <v>407</v>
      </c>
    </row>
    <row r="669" spans="1:9" x14ac:dyDescent="0.25">
      <c r="A669" s="178" t="s">
        <v>2399</v>
      </c>
      <c r="B669" s="178" t="s">
        <v>2433</v>
      </c>
      <c r="C669" s="178" t="s">
        <v>2432</v>
      </c>
      <c r="D669" s="178">
        <v>14219</v>
      </c>
      <c r="E669" s="179">
        <v>25447</v>
      </c>
      <c r="F669" s="178" t="s">
        <v>224</v>
      </c>
      <c r="G669" s="178" t="s">
        <v>28</v>
      </c>
      <c r="H669" s="178" t="s">
        <v>55</v>
      </c>
      <c r="I669" s="178">
        <v>407</v>
      </c>
    </row>
    <row r="670" spans="1:9" x14ac:dyDescent="0.25">
      <c r="A670" s="178" t="s">
        <v>2399</v>
      </c>
      <c r="B670" s="178" t="s">
        <v>2431</v>
      </c>
      <c r="C670" s="178" t="s">
        <v>2430</v>
      </c>
      <c r="D670" s="178">
        <v>16314</v>
      </c>
      <c r="E670" s="179">
        <v>20699</v>
      </c>
      <c r="F670" s="178" t="s">
        <v>224</v>
      </c>
      <c r="G670" s="178" t="s">
        <v>28</v>
      </c>
      <c r="H670" s="178" t="s">
        <v>55</v>
      </c>
      <c r="I670" s="178">
        <v>233</v>
      </c>
    </row>
    <row r="671" spans="1:9" x14ac:dyDescent="0.25">
      <c r="A671" s="178" t="s">
        <v>2399</v>
      </c>
      <c r="B671" s="178" t="s">
        <v>2431</v>
      </c>
      <c r="C671" s="178" t="s">
        <v>2430</v>
      </c>
      <c r="D671" s="178">
        <v>4541</v>
      </c>
      <c r="E671" s="179">
        <v>27638</v>
      </c>
      <c r="F671" s="178" t="s">
        <v>224</v>
      </c>
      <c r="G671" s="178" t="s">
        <v>28</v>
      </c>
      <c r="H671" s="178" t="s">
        <v>55</v>
      </c>
      <c r="I671" s="178">
        <v>233</v>
      </c>
    </row>
    <row r="672" spans="1:9" x14ac:dyDescent="0.25">
      <c r="A672" s="178" t="s">
        <v>2399</v>
      </c>
      <c r="B672" s="178" t="s">
        <v>2431</v>
      </c>
      <c r="C672" s="178" t="s">
        <v>2430</v>
      </c>
      <c r="D672" s="178">
        <v>20961</v>
      </c>
      <c r="E672" s="179">
        <v>40787</v>
      </c>
      <c r="F672" s="178" t="s">
        <v>224</v>
      </c>
      <c r="G672" s="178" t="s">
        <v>28</v>
      </c>
      <c r="H672" s="178" t="s">
        <v>56</v>
      </c>
      <c r="I672" s="178">
        <v>233</v>
      </c>
    </row>
    <row r="673" spans="1:9" x14ac:dyDescent="0.25">
      <c r="A673" s="178" t="s">
        <v>2399</v>
      </c>
      <c r="B673" s="178" t="s">
        <v>2431</v>
      </c>
      <c r="C673" s="178" t="s">
        <v>2430</v>
      </c>
      <c r="D673" s="178">
        <v>1244</v>
      </c>
      <c r="E673" s="179">
        <v>40787</v>
      </c>
      <c r="F673" s="178" t="s">
        <v>224</v>
      </c>
      <c r="G673" s="178" t="s">
        <v>28</v>
      </c>
      <c r="H673" s="178" t="s">
        <v>56</v>
      </c>
      <c r="I673" s="178">
        <v>233</v>
      </c>
    </row>
    <row r="674" spans="1:9" x14ac:dyDescent="0.25">
      <c r="A674" s="178" t="s">
        <v>2399</v>
      </c>
      <c r="B674" s="178" t="s">
        <v>2431</v>
      </c>
      <c r="C674" s="178" t="s">
        <v>2430</v>
      </c>
      <c r="D674" s="178">
        <v>57211</v>
      </c>
      <c r="E674" s="179">
        <v>40787</v>
      </c>
      <c r="F674" s="178" t="s">
        <v>224</v>
      </c>
      <c r="G674" s="178" t="s">
        <v>28</v>
      </c>
      <c r="H674" s="178" t="s">
        <v>55</v>
      </c>
      <c r="I674" s="178">
        <v>233</v>
      </c>
    </row>
    <row r="675" spans="1:9" x14ac:dyDescent="0.25">
      <c r="A675" s="178" t="s">
        <v>2399</v>
      </c>
      <c r="B675" s="178" t="s">
        <v>2429</v>
      </c>
      <c r="C675" s="178" t="s">
        <v>2428</v>
      </c>
      <c r="D675" s="178">
        <v>3880</v>
      </c>
      <c r="E675" s="179">
        <v>26177</v>
      </c>
      <c r="F675" s="178" t="s">
        <v>224</v>
      </c>
      <c r="G675" s="178" t="s">
        <v>28</v>
      </c>
      <c r="H675" s="178" t="s">
        <v>54</v>
      </c>
      <c r="I675" s="178">
        <v>301</v>
      </c>
    </row>
    <row r="676" spans="1:9" x14ac:dyDescent="0.25">
      <c r="A676" s="178" t="s">
        <v>2399</v>
      </c>
      <c r="B676" s="178" t="s">
        <v>2429</v>
      </c>
      <c r="C676" s="178" t="s">
        <v>2428</v>
      </c>
      <c r="D676" s="178">
        <v>327024</v>
      </c>
      <c r="E676" s="179">
        <v>33848</v>
      </c>
      <c r="F676" s="178" t="s">
        <v>224</v>
      </c>
      <c r="G676" s="178" t="s">
        <v>28</v>
      </c>
      <c r="H676" s="178" t="s">
        <v>56</v>
      </c>
      <c r="I676" s="178">
        <v>301</v>
      </c>
    </row>
    <row r="677" spans="1:9" x14ac:dyDescent="0.25">
      <c r="A677" s="178" t="s">
        <v>2399</v>
      </c>
      <c r="B677" s="178" t="s">
        <v>2429</v>
      </c>
      <c r="C677" s="178" t="s">
        <v>2428</v>
      </c>
      <c r="D677" s="178">
        <v>13330</v>
      </c>
      <c r="E677" s="179">
        <v>37135</v>
      </c>
      <c r="F677" s="178" t="s">
        <v>224</v>
      </c>
      <c r="G677" s="178" t="s">
        <v>28</v>
      </c>
      <c r="H677" s="178" t="s">
        <v>56</v>
      </c>
      <c r="I677" s="178">
        <v>301</v>
      </c>
    </row>
    <row r="678" spans="1:9" x14ac:dyDescent="0.25">
      <c r="A678" s="178" t="s">
        <v>2399</v>
      </c>
      <c r="B678" s="178" t="s">
        <v>2429</v>
      </c>
      <c r="C678" s="178" t="s">
        <v>2428</v>
      </c>
      <c r="D678" s="178">
        <v>2466</v>
      </c>
      <c r="E678" s="179">
        <v>40179</v>
      </c>
      <c r="F678" s="178" t="s">
        <v>224</v>
      </c>
      <c r="G678" s="178" t="s">
        <v>28</v>
      </c>
      <c r="H678" s="178" t="s">
        <v>56</v>
      </c>
      <c r="I678" s="178">
        <v>301</v>
      </c>
    </row>
    <row r="679" spans="1:9" x14ac:dyDescent="0.25">
      <c r="A679" s="178" t="s">
        <v>2399</v>
      </c>
      <c r="B679" s="178" t="s">
        <v>2427</v>
      </c>
      <c r="C679" s="178" t="s">
        <v>2426</v>
      </c>
      <c r="D679" s="178">
        <v>75465</v>
      </c>
      <c r="E679" s="179">
        <v>28004</v>
      </c>
      <c r="F679" s="178" t="s">
        <v>224</v>
      </c>
      <c r="G679" s="178" t="s">
        <v>28</v>
      </c>
      <c r="H679" s="178" t="s">
        <v>54</v>
      </c>
      <c r="I679" s="178">
        <v>218</v>
      </c>
    </row>
    <row r="680" spans="1:9" x14ac:dyDescent="0.25">
      <c r="A680" s="178" t="s">
        <v>2399</v>
      </c>
      <c r="B680" s="178" t="s">
        <v>2425</v>
      </c>
      <c r="C680" s="178" t="s">
        <v>2424</v>
      </c>
      <c r="D680" s="178">
        <v>136654</v>
      </c>
      <c r="E680" s="179">
        <v>42614</v>
      </c>
      <c r="F680" s="178" t="s">
        <v>224</v>
      </c>
      <c r="G680" s="178" t="s">
        <v>28</v>
      </c>
      <c r="H680" s="178" t="s">
        <v>238</v>
      </c>
      <c r="I680" s="178">
        <v>194</v>
      </c>
    </row>
    <row r="681" spans="1:9" x14ac:dyDescent="0.25">
      <c r="A681" s="178" t="s">
        <v>2399</v>
      </c>
      <c r="B681" s="178" t="s">
        <v>2423</v>
      </c>
      <c r="C681" s="178" t="s">
        <v>2422</v>
      </c>
      <c r="D681" s="178">
        <v>191836</v>
      </c>
      <c r="E681" s="179">
        <v>23255</v>
      </c>
      <c r="F681" s="178" t="s">
        <v>224</v>
      </c>
      <c r="G681" s="178" t="s">
        <v>28</v>
      </c>
      <c r="H681" s="178" t="s">
        <v>54</v>
      </c>
      <c r="I681" s="178">
        <v>346</v>
      </c>
    </row>
    <row r="682" spans="1:9" x14ac:dyDescent="0.25">
      <c r="A682" s="178" t="s">
        <v>2399</v>
      </c>
      <c r="B682" s="178" t="s">
        <v>2423</v>
      </c>
      <c r="C682" s="178" t="s">
        <v>2422</v>
      </c>
      <c r="D682" s="178">
        <v>52845</v>
      </c>
      <c r="E682" s="179">
        <v>25447</v>
      </c>
      <c r="F682" s="178" t="s">
        <v>224</v>
      </c>
      <c r="G682" s="178" t="s">
        <v>28</v>
      </c>
      <c r="H682" s="178" t="s">
        <v>55</v>
      </c>
      <c r="I682" s="178">
        <v>346</v>
      </c>
    </row>
    <row r="683" spans="1:9" x14ac:dyDescent="0.25">
      <c r="A683" s="178" t="s">
        <v>2399</v>
      </c>
      <c r="B683" s="178" t="s">
        <v>2421</v>
      </c>
      <c r="C683" s="178" t="s">
        <v>2420</v>
      </c>
      <c r="D683" s="178">
        <v>279914</v>
      </c>
      <c r="E683" s="179">
        <v>24716</v>
      </c>
      <c r="F683" s="178" t="s">
        <v>224</v>
      </c>
      <c r="G683" s="178" t="s">
        <v>28</v>
      </c>
      <c r="H683" s="178" t="s">
        <v>54</v>
      </c>
      <c r="I683" s="178">
        <v>336</v>
      </c>
    </row>
    <row r="684" spans="1:9" x14ac:dyDescent="0.25">
      <c r="A684" s="178" t="s">
        <v>2399</v>
      </c>
      <c r="B684" s="178" t="s">
        <v>2421</v>
      </c>
      <c r="C684" s="178" t="s">
        <v>2420</v>
      </c>
      <c r="D684" s="178">
        <v>1736</v>
      </c>
      <c r="E684" s="179">
        <v>34943</v>
      </c>
      <c r="F684" s="178" t="s">
        <v>224</v>
      </c>
      <c r="G684" s="178" t="s">
        <v>28</v>
      </c>
      <c r="H684" s="178" t="s">
        <v>56</v>
      </c>
      <c r="I684" s="178">
        <v>336</v>
      </c>
    </row>
    <row r="685" spans="1:9" x14ac:dyDescent="0.25">
      <c r="A685" s="178" t="s">
        <v>2399</v>
      </c>
      <c r="B685" s="178" t="s">
        <v>2421</v>
      </c>
      <c r="C685" s="178" t="s">
        <v>2420</v>
      </c>
      <c r="D685" s="178">
        <v>7550</v>
      </c>
      <c r="E685" s="179">
        <v>37135</v>
      </c>
      <c r="F685" s="178" t="s">
        <v>224</v>
      </c>
      <c r="G685" s="178" t="s">
        <v>28</v>
      </c>
      <c r="H685" s="178" t="s">
        <v>56</v>
      </c>
      <c r="I685" s="178">
        <v>336</v>
      </c>
    </row>
    <row r="686" spans="1:9" x14ac:dyDescent="0.25">
      <c r="A686" s="178" t="s">
        <v>2399</v>
      </c>
      <c r="B686" s="178" t="s">
        <v>2419</v>
      </c>
      <c r="C686" s="178" t="s">
        <v>2418</v>
      </c>
      <c r="D686" s="178">
        <v>37000</v>
      </c>
      <c r="E686" s="179">
        <v>28369</v>
      </c>
      <c r="F686" s="178" t="s">
        <v>224</v>
      </c>
      <c r="G686" s="178" t="s">
        <v>28</v>
      </c>
      <c r="H686" s="178" t="s">
        <v>55</v>
      </c>
      <c r="I686" s="178">
        <v>232</v>
      </c>
    </row>
    <row r="687" spans="1:9" x14ac:dyDescent="0.25">
      <c r="A687" s="178" t="s">
        <v>2399</v>
      </c>
      <c r="B687" s="178" t="s">
        <v>2419</v>
      </c>
      <c r="C687" s="178" t="s">
        <v>2418</v>
      </c>
      <c r="D687" s="178">
        <v>66206</v>
      </c>
      <c r="E687" s="179">
        <v>28369</v>
      </c>
      <c r="F687" s="178" t="s">
        <v>224</v>
      </c>
      <c r="G687" s="178" t="s">
        <v>28</v>
      </c>
      <c r="H687" s="178" t="s">
        <v>56</v>
      </c>
      <c r="I687" s="178">
        <v>232</v>
      </c>
    </row>
    <row r="688" spans="1:9" x14ac:dyDescent="0.25">
      <c r="A688" s="178" t="s">
        <v>2399</v>
      </c>
      <c r="B688" s="178" t="s">
        <v>2417</v>
      </c>
      <c r="C688" s="178" t="s">
        <v>2416</v>
      </c>
      <c r="D688" s="178">
        <v>219525</v>
      </c>
      <c r="E688" s="179">
        <v>30195</v>
      </c>
      <c r="F688" s="178" t="s">
        <v>224</v>
      </c>
      <c r="G688" s="178" t="s">
        <v>28</v>
      </c>
      <c r="H688" s="178" t="s">
        <v>54</v>
      </c>
      <c r="I688" s="178">
        <v>294</v>
      </c>
    </row>
    <row r="689" spans="1:9" x14ac:dyDescent="0.25">
      <c r="A689" s="178" t="s">
        <v>2399</v>
      </c>
      <c r="B689" s="178" t="s">
        <v>2415</v>
      </c>
      <c r="C689" s="178" t="s">
        <v>2414</v>
      </c>
      <c r="D689" s="178">
        <v>5060</v>
      </c>
      <c r="E689" s="179">
        <v>9498</v>
      </c>
      <c r="F689" s="178" t="s">
        <v>224</v>
      </c>
      <c r="G689" s="178" t="s">
        <v>28</v>
      </c>
      <c r="H689" s="178" t="s">
        <v>54</v>
      </c>
      <c r="I689" s="178">
        <v>290</v>
      </c>
    </row>
    <row r="690" spans="1:9" x14ac:dyDescent="0.25">
      <c r="A690" s="178" t="s">
        <v>2399</v>
      </c>
      <c r="B690" s="178" t="s">
        <v>2415</v>
      </c>
      <c r="C690" s="178" t="s">
        <v>2414</v>
      </c>
      <c r="D690" s="178">
        <v>15758</v>
      </c>
      <c r="E690" s="179">
        <v>29952</v>
      </c>
      <c r="F690" s="178" t="s">
        <v>224</v>
      </c>
      <c r="G690" s="178" t="s">
        <v>28</v>
      </c>
      <c r="H690" s="178" t="s">
        <v>56</v>
      </c>
      <c r="I690" s="178">
        <v>290</v>
      </c>
    </row>
    <row r="691" spans="1:9" x14ac:dyDescent="0.25">
      <c r="A691" s="178" t="s">
        <v>2399</v>
      </c>
      <c r="B691" s="178" t="s">
        <v>2415</v>
      </c>
      <c r="C691" s="178" t="s">
        <v>2414</v>
      </c>
      <c r="D691" s="178">
        <v>92118</v>
      </c>
      <c r="E691" s="179">
        <v>43101</v>
      </c>
      <c r="F691" s="178" t="s">
        <v>224</v>
      </c>
      <c r="G691" s="178" t="s">
        <v>28</v>
      </c>
      <c r="H691" s="178" t="s">
        <v>55</v>
      </c>
      <c r="I691" s="178">
        <v>290</v>
      </c>
    </row>
    <row r="692" spans="1:9" x14ac:dyDescent="0.25">
      <c r="A692" s="178" t="s">
        <v>2399</v>
      </c>
      <c r="B692" s="178" t="s">
        <v>2413</v>
      </c>
      <c r="C692" s="178" t="s">
        <v>2412</v>
      </c>
      <c r="D692" s="178">
        <v>197510</v>
      </c>
      <c r="E692" s="179">
        <v>21186</v>
      </c>
      <c r="F692" s="178" t="s">
        <v>224</v>
      </c>
      <c r="G692" s="178" t="s">
        <v>28</v>
      </c>
      <c r="H692" s="178" t="s">
        <v>54</v>
      </c>
      <c r="I692" s="178">
        <v>201</v>
      </c>
    </row>
    <row r="693" spans="1:9" x14ac:dyDescent="0.25">
      <c r="A693" s="178" t="s">
        <v>2399</v>
      </c>
      <c r="B693" s="178" t="s">
        <v>2413</v>
      </c>
      <c r="C693" s="178" t="s">
        <v>2412</v>
      </c>
      <c r="D693" s="178">
        <v>12908</v>
      </c>
      <c r="E693" s="179">
        <v>25204</v>
      </c>
      <c r="F693" s="178" t="s">
        <v>224</v>
      </c>
      <c r="G693" s="178" t="s">
        <v>28</v>
      </c>
      <c r="H693" s="178" t="s">
        <v>55</v>
      </c>
      <c r="I693" s="178">
        <v>201</v>
      </c>
    </row>
    <row r="694" spans="1:9" x14ac:dyDescent="0.25">
      <c r="A694" s="178" t="s">
        <v>2399</v>
      </c>
      <c r="B694" s="178" t="s">
        <v>2413</v>
      </c>
      <c r="C694" s="178" t="s">
        <v>2412</v>
      </c>
      <c r="D694" s="178">
        <v>2940</v>
      </c>
      <c r="E694" s="179">
        <v>39448</v>
      </c>
      <c r="F694" s="178" t="s">
        <v>224</v>
      </c>
      <c r="G694" s="178" t="s">
        <v>28</v>
      </c>
      <c r="H694" s="178" t="s">
        <v>56</v>
      </c>
      <c r="I694" s="178">
        <v>201</v>
      </c>
    </row>
    <row r="695" spans="1:9" x14ac:dyDescent="0.25">
      <c r="A695" s="178" t="s">
        <v>2399</v>
      </c>
      <c r="B695" s="178" t="s">
        <v>2411</v>
      </c>
      <c r="C695" s="178" t="s">
        <v>2410</v>
      </c>
      <c r="D695" s="178">
        <v>70399</v>
      </c>
      <c r="E695" s="179">
        <v>27638</v>
      </c>
      <c r="F695" s="178" t="s">
        <v>224</v>
      </c>
      <c r="G695" s="178" t="s">
        <v>28</v>
      </c>
      <c r="H695" s="178" t="s">
        <v>54</v>
      </c>
      <c r="I695" s="178">
        <v>203</v>
      </c>
    </row>
    <row r="696" spans="1:9" x14ac:dyDescent="0.25">
      <c r="A696" s="178" t="s">
        <v>2399</v>
      </c>
      <c r="B696" s="178" t="s">
        <v>2411</v>
      </c>
      <c r="C696" s="178" t="s">
        <v>2410</v>
      </c>
      <c r="D696" s="178">
        <v>1901</v>
      </c>
      <c r="E696" s="179">
        <v>37135</v>
      </c>
      <c r="F696" s="178" t="s">
        <v>224</v>
      </c>
      <c r="G696" s="178" t="s">
        <v>28</v>
      </c>
      <c r="H696" s="178" t="s">
        <v>56</v>
      </c>
      <c r="I696" s="178">
        <v>203</v>
      </c>
    </row>
    <row r="697" spans="1:9" x14ac:dyDescent="0.25">
      <c r="A697" s="178" t="s">
        <v>2399</v>
      </c>
      <c r="B697" s="178" t="s">
        <v>2411</v>
      </c>
      <c r="C697" s="178" t="s">
        <v>2410</v>
      </c>
      <c r="D697" s="178">
        <v>13400</v>
      </c>
      <c r="E697" s="179">
        <v>36404</v>
      </c>
      <c r="F697" s="178" t="s">
        <v>224</v>
      </c>
      <c r="G697" s="178" t="s">
        <v>28</v>
      </c>
      <c r="H697" s="178" t="s">
        <v>55</v>
      </c>
      <c r="I697" s="178">
        <v>203</v>
      </c>
    </row>
    <row r="698" spans="1:9" x14ac:dyDescent="0.25">
      <c r="A698" s="178" t="s">
        <v>2399</v>
      </c>
      <c r="B698" s="178" t="s">
        <v>2409</v>
      </c>
      <c r="C698" s="178" t="s">
        <v>2408</v>
      </c>
      <c r="D698" s="178">
        <v>76673</v>
      </c>
      <c r="E698" s="179">
        <v>31048</v>
      </c>
      <c r="F698" s="178" t="s">
        <v>224</v>
      </c>
      <c r="G698" s="178" t="s">
        <v>28</v>
      </c>
      <c r="H698" s="178" t="s">
        <v>56</v>
      </c>
      <c r="I698" s="178">
        <v>245</v>
      </c>
    </row>
    <row r="699" spans="1:9" x14ac:dyDescent="0.25">
      <c r="A699" s="178" t="s">
        <v>2399</v>
      </c>
      <c r="B699" s="178" t="s">
        <v>2409</v>
      </c>
      <c r="C699" s="178" t="s">
        <v>2408</v>
      </c>
      <c r="D699" s="178">
        <v>1823</v>
      </c>
      <c r="E699" s="179">
        <v>35674</v>
      </c>
      <c r="F699" s="178" t="s">
        <v>224</v>
      </c>
      <c r="G699" s="178" t="s">
        <v>28</v>
      </c>
      <c r="H699" s="178" t="s">
        <v>56</v>
      </c>
      <c r="I699" s="178">
        <v>245</v>
      </c>
    </row>
    <row r="700" spans="1:9" x14ac:dyDescent="0.25">
      <c r="A700" s="178" t="s">
        <v>2399</v>
      </c>
      <c r="B700" s="178" t="s">
        <v>2409</v>
      </c>
      <c r="C700" s="178" t="s">
        <v>2408</v>
      </c>
      <c r="D700" s="178">
        <v>2433</v>
      </c>
      <c r="E700" s="179">
        <v>41275</v>
      </c>
      <c r="F700" s="178" t="s">
        <v>224</v>
      </c>
      <c r="G700" s="178" t="s">
        <v>28</v>
      </c>
      <c r="H700" s="178" t="s">
        <v>56</v>
      </c>
      <c r="I700" s="178">
        <v>245</v>
      </c>
    </row>
    <row r="701" spans="1:9" x14ac:dyDescent="0.25">
      <c r="A701" s="178" t="s">
        <v>2399</v>
      </c>
      <c r="B701" s="178" t="s">
        <v>2407</v>
      </c>
      <c r="C701" s="178" t="s">
        <v>2406</v>
      </c>
      <c r="D701" s="178">
        <v>36007</v>
      </c>
      <c r="E701" s="179">
        <v>9741</v>
      </c>
      <c r="F701" s="178" t="s">
        <v>224</v>
      </c>
      <c r="G701" s="178" t="s">
        <v>28</v>
      </c>
      <c r="H701" s="178" t="s">
        <v>54</v>
      </c>
      <c r="I701" s="178">
        <v>205</v>
      </c>
    </row>
    <row r="702" spans="1:9" x14ac:dyDescent="0.25">
      <c r="A702" s="178" t="s">
        <v>2399</v>
      </c>
      <c r="B702" s="178" t="s">
        <v>2407</v>
      </c>
      <c r="C702" s="178" t="s">
        <v>2406</v>
      </c>
      <c r="D702" s="178">
        <v>20525</v>
      </c>
      <c r="E702" s="179">
        <v>27273</v>
      </c>
      <c r="F702" s="178" t="s">
        <v>224</v>
      </c>
      <c r="G702" s="178" t="s">
        <v>28</v>
      </c>
      <c r="H702" s="178" t="s">
        <v>55</v>
      </c>
      <c r="I702" s="178">
        <v>205</v>
      </c>
    </row>
    <row r="703" spans="1:9" x14ac:dyDescent="0.25">
      <c r="A703" s="178" t="s">
        <v>2399</v>
      </c>
      <c r="B703" s="178" t="s">
        <v>2407</v>
      </c>
      <c r="C703" s="178" t="s">
        <v>2406</v>
      </c>
      <c r="D703" s="178">
        <v>2468</v>
      </c>
      <c r="E703" s="179">
        <v>42005</v>
      </c>
      <c r="F703" s="178" t="s">
        <v>224</v>
      </c>
      <c r="G703" s="178" t="s">
        <v>28</v>
      </c>
      <c r="H703" s="178" t="s">
        <v>56</v>
      </c>
      <c r="I703" s="178">
        <v>205</v>
      </c>
    </row>
    <row r="704" spans="1:9" x14ac:dyDescent="0.25">
      <c r="A704" s="178" t="s">
        <v>2399</v>
      </c>
      <c r="B704" s="178" t="s">
        <v>2405</v>
      </c>
      <c r="C704" s="178" t="s">
        <v>2404</v>
      </c>
      <c r="D704" s="178">
        <v>70607</v>
      </c>
      <c r="E704" s="179">
        <v>21794</v>
      </c>
      <c r="F704" s="178" t="s">
        <v>224</v>
      </c>
      <c r="G704" s="178" t="s">
        <v>28</v>
      </c>
      <c r="H704" s="178" t="s">
        <v>54</v>
      </c>
      <c r="I704" s="178">
        <v>2661</v>
      </c>
    </row>
    <row r="705" spans="1:9" x14ac:dyDescent="0.25">
      <c r="A705" s="178" t="s">
        <v>2399</v>
      </c>
      <c r="B705" s="178" t="s">
        <v>2405</v>
      </c>
      <c r="C705" s="178" t="s">
        <v>2404</v>
      </c>
      <c r="D705" s="178">
        <v>11952</v>
      </c>
      <c r="E705" s="179">
        <v>28004</v>
      </c>
      <c r="F705" s="178" t="s">
        <v>224</v>
      </c>
      <c r="G705" s="178" t="s">
        <v>28</v>
      </c>
      <c r="H705" s="178" t="s">
        <v>55</v>
      </c>
      <c r="I705" s="178">
        <v>2661</v>
      </c>
    </row>
    <row r="706" spans="1:9" x14ac:dyDescent="0.25">
      <c r="A706" s="178" t="s">
        <v>2399</v>
      </c>
      <c r="B706" s="178" t="s">
        <v>2405</v>
      </c>
      <c r="C706" s="178" t="s">
        <v>2404</v>
      </c>
      <c r="D706" s="178">
        <v>2966</v>
      </c>
      <c r="E706" s="179">
        <v>37500</v>
      </c>
      <c r="F706" s="178" t="s">
        <v>224</v>
      </c>
      <c r="G706" s="178" t="s">
        <v>28</v>
      </c>
      <c r="H706" s="178" t="s">
        <v>56</v>
      </c>
      <c r="I706" s="178">
        <v>2661</v>
      </c>
    </row>
    <row r="707" spans="1:9" x14ac:dyDescent="0.25">
      <c r="A707" s="178" t="s">
        <v>2399</v>
      </c>
      <c r="B707" s="178" t="s">
        <v>2405</v>
      </c>
      <c r="C707" s="178" t="s">
        <v>2404</v>
      </c>
      <c r="D707" s="178">
        <v>14535</v>
      </c>
      <c r="E707" s="179">
        <v>25082</v>
      </c>
      <c r="F707" s="178" t="s">
        <v>224</v>
      </c>
      <c r="G707" s="178" t="s">
        <v>28</v>
      </c>
      <c r="H707" s="178" t="s">
        <v>55</v>
      </c>
      <c r="I707" s="178">
        <v>2661</v>
      </c>
    </row>
    <row r="708" spans="1:9" x14ac:dyDescent="0.25">
      <c r="A708" s="178" t="s">
        <v>2399</v>
      </c>
      <c r="B708" s="178" t="s">
        <v>2403</v>
      </c>
      <c r="C708" s="178" t="s">
        <v>2402</v>
      </c>
      <c r="D708" s="178">
        <v>22650</v>
      </c>
      <c r="E708" s="179">
        <v>28004</v>
      </c>
      <c r="F708" s="178" t="s">
        <v>224</v>
      </c>
      <c r="G708" s="178" t="s">
        <v>28</v>
      </c>
      <c r="H708" s="178" t="s">
        <v>54</v>
      </c>
      <c r="I708" s="178">
        <v>183</v>
      </c>
    </row>
    <row r="709" spans="1:9" x14ac:dyDescent="0.25">
      <c r="A709" s="178" t="s">
        <v>2399</v>
      </c>
      <c r="B709" s="178" t="s">
        <v>2401</v>
      </c>
      <c r="C709" s="178" t="s">
        <v>2400</v>
      </c>
      <c r="D709" s="178">
        <v>66325</v>
      </c>
      <c r="E709" s="179">
        <v>25447</v>
      </c>
      <c r="F709" s="178" t="s">
        <v>224</v>
      </c>
      <c r="G709" s="178" t="s">
        <v>28</v>
      </c>
      <c r="H709" s="178" t="s">
        <v>54</v>
      </c>
      <c r="I709" s="178">
        <v>308</v>
      </c>
    </row>
    <row r="710" spans="1:9" x14ac:dyDescent="0.25">
      <c r="A710" s="178" t="s">
        <v>2399</v>
      </c>
      <c r="B710" s="178" t="s">
        <v>2398</v>
      </c>
      <c r="C710" s="178" t="s">
        <v>2397</v>
      </c>
      <c r="D710" s="178">
        <v>70025</v>
      </c>
      <c r="E710" s="179">
        <v>21429</v>
      </c>
      <c r="F710" s="178" t="s">
        <v>224</v>
      </c>
      <c r="G710" s="178" t="s">
        <v>28</v>
      </c>
      <c r="H710" s="178" t="s">
        <v>54</v>
      </c>
      <c r="I710" s="178">
        <v>317</v>
      </c>
    </row>
    <row r="711" spans="1:9" x14ac:dyDescent="0.25">
      <c r="A711" s="178" t="s">
        <v>2399</v>
      </c>
      <c r="B711" s="178" t="s">
        <v>2398</v>
      </c>
      <c r="C711" s="178" t="s">
        <v>2397</v>
      </c>
      <c r="D711" s="178">
        <v>1836</v>
      </c>
      <c r="E711" s="179">
        <v>37500</v>
      </c>
      <c r="F711" s="178" t="s">
        <v>224</v>
      </c>
      <c r="G711" s="178" t="s">
        <v>28</v>
      </c>
      <c r="H711" s="178" t="s">
        <v>56</v>
      </c>
      <c r="I711" s="178">
        <v>317</v>
      </c>
    </row>
    <row r="712" spans="1:9" x14ac:dyDescent="0.25">
      <c r="A712" s="178" t="s">
        <v>2071</v>
      </c>
      <c r="B712" s="178" t="s">
        <v>2396</v>
      </c>
      <c r="C712" s="178" t="s">
        <v>2395</v>
      </c>
      <c r="D712" s="178">
        <v>5920</v>
      </c>
      <c r="E712" s="179">
        <v>11933</v>
      </c>
      <c r="F712" s="178" t="s">
        <v>224</v>
      </c>
      <c r="G712" s="178" t="s">
        <v>28</v>
      </c>
      <c r="H712" s="178" t="s">
        <v>55</v>
      </c>
      <c r="I712" s="178">
        <v>565</v>
      </c>
    </row>
    <row r="713" spans="1:9" x14ac:dyDescent="0.25">
      <c r="A713" s="178" t="s">
        <v>2071</v>
      </c>
      <c r="B713" s="178" t="s">
        <v>2396</v>
      </c>
      <c r="C713" s="178" t="s">
        <v>2395</v>
      </c>
      <c r="D713" s="178">
        <v>18030</v>
      </c>
      <c r="E713" s="179">
        <v>18142</v>
      </c>
      <c r="F713" s="178" t="s">
        <v>224</v>
      </c>
      <c r="G713" s="178" t="s">
        <v>28</v>
      </c>
      <c r="H713" s="178" t="s">
        <v>55</v>
      </c>
      <c r="I713" s="178">
        <v>565</v>
      </c>
    </row>
    <row r="714" spans="1:9" x14ac:dyDescent="0.25">
      <c r="A714" s="178" t="s">
        <v>2071</v>
      </c>
      <c r="B714" s="178" t="s">
        <v>2396</v>
      </c>
      <c r="C714" s="178" t="s">
        <v>2395</v>
      </c>
      <c r="D714" s="178">
        <v>13695</v>
      </c>
      <c r="E714" s="179">
        <v>25447</v>
      </c>
      <c r="F714" s="178" t="s">
        <v>224</v>
      </c>
      <c r="G714" s="178" t="s">
        <v>28</v>
      </c>
      <c r="H714" s="178" t="s">
        <v>55</v>
      </c>
      <c r="I714" s="178">
        <v>565</v>
      </c>
    </row>
    <row r="715" spans="1:9" x14ac:dyDescent="0.25">
      <c r="A715" s="178" t="s">
        <v>2071</v>
      </c>
      <c r="B715" s="178" t="s">
        <v>2396</v>
      </c>
      <c r="C715" s="178" t="s">
        <v>2395</v>
      </c>
      <c r="D715" s="178">
        <v>4125</v>
      </c>
      <c r="E715" s="179">
        <v>26177</v>
      </c>
      <c r="F715" s="178" t="s">
        <v>224</v>
      </c>
      <c r="G715" s="178" t="s">
        <v>28</v>
      </c>
      <c r="H715" s="178" t="s">
        <v>55</v>
      </c>
      <c r="I715" s="178">
        <v>565</v>
      </c>
    </row>
    <row r="716" spans="1:9" x14ac:dyDescent="0.25">
      <c r="A716" s="178" t="s">
        <v>2071</v>
      </c>
      <c r="B716" s="178" t="s">
        <v>2396</v>
      </c>
      <c r="C716" s="178" t="s">
        <v>2395</v>
      </c>
      <c r="D716" s="178">
        <v>11770</v>
      </c>
      <c r="E716" s="179">
        <v>9376</v>
      </c>
      <c r="F716" s="178" t="s">
        <v>224</v>
      </c>
      <c r="G716" s="178" t="s">
        <v>28</v>
      </c>
      <c r="H716" s="178" t="s">
        <v>54</v>
      </c>
      <c r="I716" s="178">
        <v>565</v>
      </c>
    </row>
    <row r="717" spans="1:9" x14ac:dyDescent="0.25">
      <c r="A717" s="178" t="s">
        <v>2071</v>
      </c>
      <c r="B717" s="178" t="s">
        <v>2394</v>
      </c>
      <c r="C717" s="178" t="s">
        <v>2393</v>
      </c>
      <c r="D717" s="178">
        <v>138600</v>
      </c>
      <c r="E717" s="179">
        <v>39448</v>
      </c>
      <c r="F717" s="178" t="s">
        <v>224</v>
      </c>
      <c r="G717" s="178" t="s">
        <v>28</v>
      </c>
      <c r="H717" s="178" t="s">
        <v>56</v>
      </c>
      <c r="I717" s="178">
        <v>465</v>
      </c>
    </row>
    <row r="718" spans="1:9" x14ac:dyDescent="0.25">
      <c r="A718" s="178" t="s">
        <v>2071</v>
      </c>
      <c r="B718" s="178" t="s">
        <v>2392</v>
      </c>
      <c r="C718" s="178" t="s">
        <v>2391</v>
      </c>
      <c r="D718" s="178">
        <v>39570</v>
      </c>
      <c r="E718" s="179">
        <v>22160</v>
      </c>
      <c r="F718" s="178" t="s">
        <v>224</v>
      </c>
      <c r="G718" s="178" t="s">
        <v>28</v>
      </c>
      <c r="H718" s="178" t="s">
        <v>54</v>
      </c>
      <c r="I718" s="178">
        <v>510</v>
      </c>
    </row>
    <row r="719" spans="1:9" x14ac:dyDescent="0.25">
      <c r="A719" s="178" t="s">
        <v>2071</v>
      </c>
      <c r="B719" s="178" t="s">
        <v>2392</v>
      </c>
      <c r="C719" s="178" t="s">
        <v>2391</v>
      </c>
      <c r="D719" s="178">
        <v>14025</v>
      </c>
      <c r="E719" s="179">
        <v>25082</v>
      </c>
      <c r="F719" s="178" t="s">
        <v>224</v>
      </c>
      <c r="G719" s="178" t="s">
        <v>28</v>
      </c>
      <c r="H719" s="178" t="s">
        <v>55</v>
      </c>
      <c r="I719" s="178">
        <v>510</v>
      </c>
    </row>
    <row r="720" spans="1:9" x14ac:dyDescent="0.25">
      <c r="A720" s="178" t="s">
        <v>2071</v>
      </c>
      <c r="B720" s="178" t="s">
        <v>2392</v>
      </c>
      <c r="C720" s="178" t="s">
        <v>2391</v>
      </c>
      <c r="D720" s="178">
        <v>3770</v>
      </c>
      <c r="E720" s="179">
        <v>29830</v>
      </c>
      <c r="F720" s="178" t="s">
        <v>224</v>
      </c>
      <c r="G720" s="178" t="s">
        <v>28</v>
      </c>
      <c r="H720" s="178" t="s">
        <v>55</v>
      </c>
      <c r="I720" s="178">
        <v>510</v>
      </c>
    </row>
    <row r="721" spans="1:9" x14ac:dyDescent="0.25">
      <c r="A721" s="178" t="s">
        <v>2071</v>
      </c>
      <c r="B721" s="178" t="s">
        <v>2392</v>
      </c>
      <c r="C721" s="178" t="s">
        <v>2391</v>
      </c>
      <c r="D721" s="178">
        <v>8612</v>
      </c>
      <c r="E721" s="179">
        <v>34943</v>
      </c>
      <c r="F721" s="178" t="s">
        <v>224</v>
      </c>
      <c r="G721" s="178" t="s">
        <v>28</v>
      </c>
      <c r="H721" s="178" t="s">
        <v>55</v>
      </c>
      <c r="I721" s="178">
        <v>510</v>
      </c>
    </row>
    <row r="722" spans="1:9" x14ac:dyDescent="0.25">
      <c r="A722" s="178" t="s">
        <v>2071</v>
      </c>
      <c r="B722" s="178" t="s">
        <v>2390</v>
      </c>
      <c r="C722" s="178" t="s">
        <v>2389</v>
      </c>
      <c r="D722" s="178">
        <v>57155</v>
      </c>
      <c r="E722" s="179">
        <v>21551</v>
      </c>
      <c r="F722" s="178" t="s">
        <v>224</v>
      </c>
      <c r="G722" s="178" t="s">
        <v>28</v>
      </c>
      <c r="H722" s="178" t="s">
        <v>54</v>
      </c>
      <c r="I722" s="178">
        <v>526</v>
      </c>
    </row>
    <row r="723" spans="1:9" x14ac:dyDescent="0.25">
      <c r="A723" s="178" t="s">
        <v>2071</v>
      </c>
      <c r="B723" s="178" t="s">
        <v>2390</v>
      </c>
      <c r="C723" s="178" t="s">
        <v>2389</v>
      </c>
      <c r="D723" s="178">
        <v>15595</v>
      </c>
      <c r="E723" s="179">
        <v>24108</v>
      </c>
      <c r="F723" s="178" t="s">
        <v>224</v>
      </c>
      <c r="G723" s="178" t="s">
        <v>28</v>
      </c>
      <c r="H723" s="178" t="s">
        <v>55</v>
      </c>
      <c r="I723" s="178">
        <v>526</v>
      </c>
    </row>
    <row r="724" spans="1:9" x14ac:dyDescent="0.25">
      <c r="A724" s="178" t="s">
        <v>2071</v>
      </c>
      <c r="B724" s="178" t="s">
        <v>2388</v>
      </c>
      <c r="C724" s="178" t="s">
        <v>2387</v>
      </c>
      <c r="D724" s="178">
        <v>36560</v>
      </c>
      <c r="E724" s="179">
        <v>22890</v>
      </c>
      <c r="F724" s="178" t="s">
        <v>224</v>
      </c>
      <c r="G724" s="178" t="s">
        <v>28</v>
      </c>
      <c r="H724" s="178" t="s">
        <v>54</v>
      </c>
      <c r="I724" s="178">
        <v>616</v>
      </c>
    </row>
    <row r="725" spans="1:9" x14ac:dyDescent="0.25">
      <c r="A725" s="178" t="s">
        <v>2071</v>
      </c>
      <c r="B725" s="178" t="s">
        <v>2388</v>
      </c>
      <c r="C725" s="178" t="s">
        <v>2387</v>
      </c>
      <c r="D725" s="178">
        <v>10335</v>
      </c>
      <c r="E725" s="179">
        <v>25812</v>
      </c>
      <c r="F725" s="178" t="s">
        <v>224</v>
      </c>
      <c r="G725" s="178" t="s">
        <v>28</v>
      </c>
      <c r="H725" s="178" t="s">
        <v>55</v>
      </c>
      <c r="I725" s="178">
        <v>616</v>
      </c>
    </row>
    <row r="726" spans="1:9" x14ac:dyDescent="0.25">
      <c r="A726" s="178" t="s">
        <v>2071</v>
      </c>
      <c r="B726" s="178" t="s">
        <v>2386</v>
      </c>
      <c r="C726" s="178" t="s">
        <v>2385</v>
      </c>
      <c r="D726" s="178">
        <v>52340</v>
      </c>
      <c r="E726" s="179">
        <v>28734</v>
      </c>
      <c r="F726" s="178" t="s">
        <v>224</v>
      </c>
      <c r="G726" s="178" t="s">
        <v>28</v>
      </c>
      <c r="H726" s="178" t="s">
        <v>56</v>
      </c>
      <c r="I726" s="178">
        <v>621</v>
      </c>
    </row>
    <row r="727" spans="1:9" x14ac:dyDescent="0.25">
      <c r="A727" s="178" t="s">
        <v>2071</v>
      </c>
      <c r="B727" s="178" t="s">
        <v>2386</v>
      </c>
      <c r="C727" s="178" t="s">
        <v>2385</v>
      </c>
      <c r="D727" s="178">
        <v>12640</v>
      </c>
      <c r="E727" s="179">
        <v>30560</v>
      </c>
      <c r="F727" s="178" t="s">
        <v>224</v>
      </c>
      <c r="G727" s="178" t="s">
        <v>28</v>
      </c>
      <c r="H727" s="178" t="s">
        <v>56</v>
      </c>
      <c r="I727" s="178">
        <v>621</v>
      </c>
    </row>
    <row r="728" spans="1:9" x14ac:dyDescent="0.25">
      <c r="A728" s="178" t="s">
        <v>2071</v>
      </c>
      <c r="B728" s="178" t="s">
        <v>2386</v>
      </c>
      <c r="C728" s="178" t="s">
        <v>2385</v>
      </c>
      <c r="D728" s="178">
        <v>3510</v>
      </c>
      <c r="E728" s="179">
        <v>30926</v>
      </c>
      <c r="F728" s="178" t="s">
        <v>224</v>
      </c>
      <c r="G728" s="178" t="s">
        <v>28</v>
      </c>
      <c r="H728" s="178" t="s">
        <v>56</v>
      </c>
      <c r="I728" s="178">
        <v>621</v>
      </c>
    </row>
    <row r="729" spans="1:9" x14ac:dyDescent="0.25">
      <c r="A729" s="178" t="s">
        <v>2071</v>
      </c>
      <c r="B729" s="178" t="s">
        <v>2384</v>
      </c>
      <c r="C729" s="178" t="s">
        <v>2383</v>
      </c>
      <c r="D729" s="178">
        <v>44030</v>
      </c>
      <c r="E729" s="179">
        <v>22890</v>
      </c>
      <c r="F729" s="178" t="s">
        <v>224</v>
      </c>
      <c r="G729" s="178" t="s">
        <v>28</v>
      </c>
      <c r="H729" s="178" t="s">
        <v>54</v>
      </c>
      <c r="I729" s="178">
        <v>499</v>
      </c>
    </row>
    <row r="730" spans="1:9" x14ac:dyDescent="0.25">
      <c r="A730" s="178" t="s">
        <v>2071</v>
      </c>
      <c r="B730" s="178" t="s">
        <v>2384</v>
      </c>
      <c r="C730" s="178" t="s">
        <v>2383</v>
      </c>
      <c r="D730" s="178">
        <v>1715</v>
      </c>
      <c r="E730" s="179">
        <v>29099</v>
      </c>
      <c r="F730" s="178" t="s">
        <v>224</v>
      </c>
      <c r="G730" s="178" t="s">
        <v>28</v>
      </c>
      <c r="H730" s="178" t="s">
        <v>56</v>
      </c>
      <c r="I730" s="178">
        <v>499</v>
      </c>
    </row>
    <row r="731" spans="1:9" x14ac:dyDescent="0.25">
      <c r="A731" s="178" t="s">
        <v>2071</v>
      </c>
      <c r="B731" s="178" t="s">
        <v>2382</v>
      </c>
      <c r="C731" s="178" t="s">
        <v>2381</v>
      </c>
      <c r="D731" s="178">
        <v>57150</v>
      </c>
      <c r="E731" s="179">
        <v>28369</v>
      </c>
      <c r="F731" s="178" t="s">
        <v>224</v>
      </c>
      <c r="G731" s="178" t="s">
        <v>28</v>
      </c>
      <c r="H731" s="178" t="s">
        <v>56</v>
      </c>
      <c r="I731" s="178">
        <v>622</v>
      </c>
    </row>
    <row r="732" spans="1:9" x14ac:dyDescent="0.25">
      <c r="A732" s="178" t="s">
        <v>2071</v>
      </c>
      <c r="B732" s="178" t="s">
        <v>2382</v>
      </c>
      <c r="C732" s="178" t="s">
        <v>2381</v>
      </c>
      <c r="D732" s="178">
        <v>3480</v>
      </c>
      <c r="E732" s="179">
        <v>30926</v>
      </c>
      <c r="F732" s="178" t="s">
        <v>224</v>
      </c>
      <c r="G732" s="178" t="s">
        <v>28</v>
      </c>
      <c r="H732" s="178" t="s">
        <v>56</v>
      </c>
      <c r="I732" s="178">
        <v>622</v>
      </c>
    </row>
    <row r="733" spans="1:9" x14ac:dyDescent="0.25">
      <c r="A733" s="178" t="s">
        <v>2071</v>
      </c>
      <c r="B733" s="178" t="s">
        <v>2380</v>
      </c>
      <c r="C733" s="178" t="s">
        <v>2379</v>
      </c>
      <c r="D733" s="178">
        <v>51640</v>
      </c>
      <c r="E733" s="179">
        <v>28369</v>
      </c>
      <c r="F733" s="178" t="s">
        <v>224</v>
      </c>
      <c r="G733" s="178" t="s">
        <v>28</v>
      </c>
      <c r="H733" s="178" t="s">
        <v>56</v>
      </c>
      <c r="I733" s="178">
        <v>656</v>
      </c>
    </row>
    <row r="734" spans="1:9" x14ac:dyDescent="0.25">
      <c r="A734" s="178" t="s">
        <v>2071</v>
      </c>
      <c r="B734" s="178" t="s">
        <v>2378</v>
      </c>
      <c r="C734" s="178" t="s">
        <v>2377</v>
      </c>
      <c r="D734" s="178">
        <v>3690</v>
      </c>
      <c r="E734" s="179">
        <v>31413</v>
      </c>
      <c r="F734" s="178" t="s">
        <v>224</v>
      </c>
      <c r="G734" s="178" t="s">
        <v>28</v>
      </c>
      <c r="H734" s="178" t="s">
        <v>56</v>
      </c>
      <c r="I734" s="178">
        <v>623</v>
      </c>
    </row>
    <row r="735" spans="1:9" x14ac:dyDescent="0.25">
      <c r="A735" s="178" t="s">
        <v>2071</v>
      </c>
      <c r="B735" s="178" t="s">
        <v>2378</v>
      </c>
      <c r="C735" s="178" t="s">
        <v>2377</v>
      </c>
      <c r="D735" s="178">
        <v>52780</v>
      </c>
      <c r="E735" s="179">
        <v>30317</v>
      </c>
      <c r="F735" s="178" t="s">
        <v>224</v>
      </c>
      <c r="G735" s="178" t="s">
        <v>28</v>
      </c>
      <c r="H735" s="178" t="s">
        <v>56</v>
      </c>
      <c r="I735" s="178">
        <v>623</v>
      </c>
    </row>
    <row r="736" spans="1:9" x14ac:dyDescent="0.25">
      <c r="A736" s="178" t="s">
        <v>2071</v>
      </c>
      <c r="B736" s="178" t="s">
        <v>2378</v>
      </c>
      <c r="C736" s="178" t="s">
        <v>2377</v>
      </c>
      <c r="D736" s="178">
        <v>9542</v>
      </c>
      <c r="E736" s="179">
        <v>35796</v>
      </c>
      <c r="F736" s="178" t="s">
        <v>224</v>
      </c>
      <c r="G736" s="178" t="s">
        <v>28</v>
      </c>
      <c r="H736" s="178" t="s">
        <v>56</v>
      </c>
      <c r="I736" s="178">
        <v>623</v>
      </c>
    </row>
    <row r="737" spans="1:9" x14ac:dyDescent="0.25">
      <c r="A737" s="178" t="s">
        <v>2071</v>
      </c>
      <c r="B737" s="178" t="s">
        <v>2376</v>
      </c>
      <c r="C737" s="178" t="s">
        <v>1737</v>
      </c>
      <c r="D737" s="178">
        <v>11965</v>
      </c>
      <c r="E737" s="179">
        <v>30560</v>
      </c>
      <c r="F737" s="178" t="s">
        <v>224</v>
      </c>
      <c r="G737" s="178" t="s">
        <v>28</v>
      </c>
      <c r="H737" s="178" t="s">
        <v>56</v>
      </c>
      <c r="I737" s="178">
        <v>624</v>
      </c>
    </row>
    <row r="738" spans="1:9" x14ac:dyDescent="0.25">
      <c r="A738" s="178" t="s">
        <v>2071</v>
      </c>
      <c r="B738" s="178" t="s">
        <v>2376</v>
      </c>
      <c r="C738" s="178" t="s">
        <v>1737</v>
      </c>
      <c r="D738" s="178">
        <v>35175</v>
      </c>
      <c r="E738" s="179">
        <v>24473</v>
      </c>
      <c r="F738" s="178" t="s">
        <v>224</v>
      </c>
      <c r="G738" s="178" t="s">
        <v>28</v>
      </c>
      <c r="H738" s="178" t="s">
        <v>56</v>
      </c>
      <c r="I738" s="178">
        <v>624</v>
      </c>
    </row>
    <row r="739" spans="1:9" x14ac:dyDescent="0.25">
      <c r="A739" s="178" t="s">
        <v>2071</v>
      </c>
      <c r="B739" s="178" t="s">
        <v>2376</v>
      </c>
      <c r="C739" s="178" t="s">
        <v>1737</v>
      </c>
      <c r="D739" s="178">
        <v>7500</v>
      </c>
      <c r="E739" s="179">
        <v>27273</v>
      </c>
      <c r="F739" s="178" t="s">
        <v>224</v>
      </c>
      <c r="G739" s="178" t="s">
        <v>28</v>
      </c>
      <c r="H739" s="178" t="s">
        <v>56</v>
      </c>
      <c r="I739" s="178">
        <v>624</v>
      </c>
    </row>
    <row r="740" spans="1:9" x14ac:dyDescent="0.25">
      <c r="A740" s="178" t="s">
        <v>2071</v>
      </c>
      <c r="B740" s="178" t="s">
        <v>2375</v>
      </c>
      <c r="C740" s="178" t="s">
        <v>2374</v>
      </c>
      <c r="D740" s="178">
        <v>22095</v>
      </c>
      <c r="E740" s="179">
        <v>21429</v>
      </c>
      <c r="F740" s="178" t="s">
        <v>224</v>
      </c>
      <c r="G740" s="178" t="s">
        <v>28</v>
      </c>
      <c r="H740" s="178" t="s">
        <v>54</v>
      </c>
      <c r="I740" s="178">
        <v>652</v>
      </c>
    </row>
    <row r="741" spans="1:9" x14ac:dyDescent="0.25">
      <c r="A741" s="178" t="s">
        <v>2071</v>
      </c>
      <c r="B741" s="178" t="s">
        <v>2375</v>
      </c>
      <c r="C741" s="178" t="s">
        <v>2374</v>
      </c>
      <c r="D741" s="178">
        <v>23500</v>
      </c>
      <c r="E741" s="179">
        <v>24351</v>
      </c>
      <c r="F741" s="178" t="s">
        <v>224</v>
      </c>
      <c r="G741" s="178" t="s">
        <v>28</v>
      </c>
      <c r="H741" s="178" t="s">
        <v>55</v>
      </c>
      <c r="I741" s="178">
        <v>652</v>
      </c>
    </row>
    <row r="742" spans="1:9" x14ac:dyDescent="0.25">
      <c r="A742" s="178" t="s">
        <v>2071</v>
      </c>
      <c r="B742" s="178" t="s">
        <v>2373</v>
      </c>
      <c r="C742" s="178" t="s">
        <v>2372</v>
      </c>
      <c r="D742" s="178">
        <v>103603</v>
      </c>
      <c r="E742" s="179">
        <v>42736</v>
      </c>
      <c r="F742" s="178" t="s">
        <v>224</v>
      </c>
      <c r="G742" s="178" t="s">
        <v>28</v>
      </c>
      <c r="H742" s="178" t="s">
        <v>54</v>
      </c>
      <c r="I742" s="178">
        <v>2633</v>
      </c>
    </row>
    <row r="743" spans="1:9" x14ac:dyDescent="0.25">
      <c r="A743" s="178" t="s">
        <v>2071</v>
      </c>
      <c r="B743" s="178" t="s">
        <v>2371</v>
      </c>
      <c r="C743" s="178" t="s">
        <v>2370</v>
      </c>
      <c r="D743" s="178">
        <v>13193</v>
      </c>
      <c r="E743" s="179">
        <v>41153</v>
      </c>
      <c r="F743" s="178" t="s">
        <v>224</v>
      </c>
      <c r="G743" s="178" t="s">
        <v>28</v>
      </c>
      <c r="H743" s="178" t="s">
        <v>55</v>
      </c>
      <c r="I743" s="178">
        <v>650</v>
      </c>
    </row>
    <row r="744" spans="1:9" x14ac:dyDescent="0.25">
      <c r="A744" s="178" t="s">
        <v>2071</v>
      </c>
      <c r="B744" s="178" t="s">
        <v>2371</v>
      </c>
      <c r="C744" s="178" t="s">
        <v>2370</v>
      </c>
      <c r="D744" s="178">
        <v>63797</v>
      </c>
      <c r="E744" s="179">
        <v>36404</v>
      </c>
      <c r="F744" s="178" t="s">
        <v>224</v>
      </c>
      <c r="G744" s="178" t="s">
        <v>28</v>
      </c>
      <c r="H744" s="178" t="s">
        <v>55</v>
      </c>
      <c r="I744" s="178">
        <v>650</v>
      </c>
    </row>
    <row r="745" spans="1:9" x14ac:dyDescent="0.25">
      <c r="A745" s="178" t="s">
        <v>2071</v>
      </c>
      <c r="B745" s="178" t="s">
        <v>2371</v>
      </c>
      <c r="C745" s="178" t="s">
        <v>2370</v>
      </c>
      <c r="D745" s="178">
        <v>13200</v>
      </c>
      <c r="E745" s="179">
        <v>19725</v>
      </c>
      <c r="F745" s="178" t="s">
        <v>224</v>
      </c>
      <c r="G745" s="178" t="s">
        <v>28</v>
      </c>
      <c r="H745" s="178" t="s">
        <v>54</v>
      </c>
      <c r="I745" s="178">
        <v>650</v>
      </c>
    </row>
    <row r="746" spans="1:9" x14ac:dyDescent="0.25">
      <c r="A746" s="178" t="s">
        <v>2071</v>
      </c>
      <c r="B746" s="178" t="s">
        <v>2371</v>
      </c>
      <c r="C746" s="178" t="s">
        <v>2370</v>
      </c>
      <c r="D746" s="178">
        <v>154500</v>
      </c>
      <c r="E746" s="179">
        <v>30317</v>
      </c>
      <c r="F746" s="178" t="s">
        <v>224</v>
      </c>
      <c r="G746" s="178" t="s">
        <v>28</v>
      </c>
      <c r="H746" s="178" t="s">
        <v>56</v>
      </c>
      <c r="I746" s="178">
        <v>650</v>
      </c>
    </row>
    <row r="747" spans="1:9" x14ac:dyDescent="0.25">
      <c r="A747" s="178" t="s">
        <v>2071</v>
      </c>
      <c r="B747" s="178" t="s">
        <v>2369</v>
      </c>
      <c r="C747" s="178" t="s">
        <v>2368</v>
      </c>
      <c r="D747" s="178">
        <v>44615</v>
      </c>
      <c r="E747" s="179">
        <v>39692</v>
      </c>
      <c r="F747" s="178" t="s">
        <v>224</v>
      </c>
      <c r="G747" s="178" t="s">
        <v>28</v>
      </c>
      <c r="H747" s="178" t="s">
        <v>56</v>
      </c>
      <c r="I747" s="178">
        <v>498</v>
      </c>
    </row>
    <row r="748" spans="1:9" x14ac:dyDescent="0.25">
      <c r="A748" s="178" t="s">
        <v>2071</v>
      </c>
      <c r="B748" s="178" t="s">
        <v>2369</v>
      </c>
      <c r="C748" s="178" t="s">
        <v>2368</v>
      </c>
      <c r="D748" s="178">
        <v>6500</v>
      </c>
      <c r="E748" s="179">
        <v>39692</v>
      </c>
      <c r="F748" s="178" t="s">
        <v>224</v>
      </c>
      <c r="G748" s="178" t="s">
        <v>28</v>
      </c>
      <c r="H748" s="178" t="s">
        <v>56</v>
      </c>
      <c r="I748" s="178">
        <v>498</v>
      </c>
    </row>
    <row r="749" spans="1:9" x14ac:dyDescent="0.25">
      <c r="A749" s="178" t="s">
        <v>2071</v>
      </c>
      <c r="B749" s="178" t="s">
        <v>2369</v>
      </c>
      <c r="C749" s="178" t="s">
        <v>2368</v>
      </c>
      <c r="D749" s="178">
        <v>27250</v>
      </c>
      <c r="E749" s="179">
        <v>39692</v>
      </c>
      <c r="F749" s="178" t="s">
        <v>224</v>
      </c>
      <c r="G749" s="178" t="s">
        <v>28</v>
      </c>
      <c r="H749" s="178" t="s">
        <v>56</v>
      </c>
      <c r="I749" s="178">
        <v>498</v>
      </c>
    </row>
    <row r="750" spans="1:9" x14ac:dyDescent="0.25">
      <c r="A750" s="178" t="s">
        <v>2071</v>
      </c>
      <c r="B750" s="178" t="s">
        <v>2369</v>
      </c>
      <c r="C750" s="178" t="s">
        <v>2368</v>
      </c>
      <c r="D750" s="178">
        <v>15655</v>
      </c>
      <c r="E750" s="179">
        <v>40422</v>
      </c>
      <c r="F750" s="178" t="s">
        <v>224</v>
      </c>
      <c r="G750" s="178" t="s">
        <v>28</v>
      </c>
      <c r="H750" s="178" t="s">
        <v>55</v>
      </c>
      <c r="I750" s="178">
        <v>498</v>
      </c>
    </row>
    <row r="751" spans="1:9" x14ac:dyDescent="0.25">
      <c r="A751" s="178" t="s">
        <v>2071</v>
      </c>
      <c r="B751" s="178" t="s">
        <v>2369</v>
      </c>
      <c r="C751" s="178" t="s">
        <v>2368</v>
      </c>
      <c r="D751" s="178">
        <v>1215</v>
      </c>
      <c r="E751" s="179">
        <v>37135</v>
      </c>
      <c r="F751" s="178" t="s">
        <v>224</v>
      </c>
      <c r="G751" s="178" t="s">
        <v>28</v>
      </c>
      <c r="H751" s="178" t="s">
        <v>55</v>
      </c>
      <c r="I751" s="178">
        <v>498</v>
      </c>
    </row>
    <row r="752" spans="1:9" x14ac:dyDescent="0.25">
      <c r="A752" s="178" t="s">
        <v>2071</v>
      </c>
      <c r="B752" s="178" t="s">
        <v>2367</v>
      </c>
      <c r="C752" s="178" t="s">
        <v>2366</v>
      </c>
      <c r="D752" s="178">
        <v>8666</v>
      </c>
      <c r="E752" s="179">
        <v>40544</v>
      </c>
      <c r="F752" s="178" t="s">
        <v>224</v>
      </c>
      <c r="G752" s="178" t="s">
        <v>28</v>
      </c>
      <c r="H752" s="178" t="s">
        <v>55</v>
      </c>
      <c r="I752" s="178">
        <v>641</v>
      </c>
    </row>
    <row r="753" spans="1:9" x14ac:dyDescent="0.25">
      <c r="A753" s="178" t="s">
        <v>2071</v>
      </c>
      <c r="B753" s="178" t="s">
        <v>2367</v>
      </c>
      <c r="C753" s="178" t="s">
        <v>2366</v>
      </c>
      <c r="D753" s="178">
        <v>55175</v>
      </c>
      <c r="E753" s="179">
        <v>26177</v>
      </c>
      <c r="F753" s="178" t="s">
        <v>224</v>
      </c>
      <c r="G753" s="178" t="s">
        <v>28</v>
      </c>
      <c r="H753" s="178" t="s">
        <v>54</v>
      </c>
      <c r="I753" s="178">
        <v>641</v>
      </c>
    </row>
    <row r="754" spans="1:9" x14ac:dyDescent="0.25">
      <c r="A754" s="178" t="s">
        <v>2071</v>
      </c>
      <c r="B754" s="178" t="s">
        <v>2365</v>
      </c>
      <c r="C754" s="178" t="s">
        <v>2364</v>
      </c>
      <c r="D754" s="178">
        <v>1790</v>
      </c>
      <c r="E754" s="179">
        <v>32021</v>
      </c>
      <c r="F754" s="178" t="s">
        <v>224</v>
      </c>
      <c r="G754" s="178" t="s">
        <v>28</v>
      </c>
      <c r="H754" s="178" t="s">
        <v>56</v>
      </c>
      <c r="I754" s="178">
        <v>533</v>
      </c>
    </row>
    <row r="755" spans="1:9" x14ac:dyDescent="0.25">
      <c r="A755" s="178" t="s">
        <v>2071</v>
      </c>
      <c r="B755" s="178" t="s">
        <v>2365</v>
      </c>
      <c r="C755" s="178" t="s">
        <v>2364</v>
      </c>
      <c r="D755" s="178">
        <v>8920</v>
      </c>
      <c r="E755" s="179">
        <v>36039</v>
      </c>
      <c r="F755" s="178" t="s">
        <v>224</v>
      </c>
      <c r="G755" s="178" t="s">
        <v>28</v>
      </c>
      <c r="H755" s="178" t="s">
        <v>56</v>
      </c>
      <c r="I755" s="178">
        <v>533</v>
      </c>
    </row>
    <row r="756" spans="1:9" x14ac:dyDescent="0.25">
      <c r="A756" s="178" t="s">
        <v>2071</v>
      </c>
      <c r="B756" s="178" t="s">
        <v>2365</v>
      </c>
      <c r="C756" s="178" t="s">
        <v>2364</v>
      </c>
      <c r="D756" s="178">
        <v>39525</v>
      </c>
      <c r="E756" s="179">
        <v>30926</v>
      </c>
      <c r="F756" s="178" t="s">
        <v>224</v>
      </c>
      <c r="G756" s="178" t="s">
        <v>28</v>
      </c>
      <c r="H756" s="178" t="s">
        <v>56</v>
      </c>
      <c r="I756" s="178">
        <v>533</v>
      </c>
    </row>
    <row r="757" spans="1:9" x14ac:dyDescent="0.25">
      <c r="A757" s="178" t="s">
        <v>2071</v>
      </c>
      <c r="B757" s="178" t="s">
        <v>2363</v>
      </c>
      <c r="C757" s="178" t="s">
        <v>2362</v>
      </c>
      <c r="D757" s="178">
        <v>42870</v>
      </c>
      <c r="E757" s="179">
        <v>22890</v>
      </c>
      <c r="F757" s="178" t="s">
        <v>224</v>
      </c>
      <c r="G757" s="178" t="s">
        <v>28</v>
      </c>
      <c r="H757" s="178" t="s">
        <v>54</v>
      </c>
      <c r="I757" s="178">
        <v>481</v>
      </c>
    </row>
    <row r="758" spans="1:9" x14ac:dyDescent="0.25">
      <c r="A758" s="178" t="s">
        <v>2071</v>
      </c>
      <c r="B758" s="178" t="s">
        <v>2363</v>
      </c>
      <c r="C758" s="178" t="s">
        <v>2362</v>
      </c>
      <c r="D758" s="178">
        <v>10300</v>
      </c>
      <c r="E758" s="179">
        <v>24351</v>
      </c>
      <c r="F758" s="178" t="s">
        <v>224</v>
      </c>
      <c r="G758" s="178" t="s">
        <v>28</v>
      </c>
      <c r="H758" s="178" t="s">
        <v>55</v>
      </c>
      <c r="I758" s="178">
        <v>481</v>
      </c>
    </row>
    <row r="759" spans="1:9" x14ac:dyDescent="0.25">
      <c r="A759" s="178" t="s">
        <v>2071</v>
      </c>
      <c r="B759" s="178" t="s">
        <v>2363</v>
      </c>
      <c r="C759" s="178" t="s">
        <v>2362</v>
      </c>
      <c r="D759" s="178">
        <v>4370</v>
      </c>
      <c r="E759" s="179">
        <v>28369</v>
      </c>
      <c r="F759" s="178" t="s">
        <v>224</v>
      </c>
      <c r="G759" s="178" t="s">
        <v>28</v>
      </c>
      <c r="H759" s="178" t="s">
        <v>55</v>
      </c>
      <c r="I759" s="178">
        <v>481</v>
      </c>
    </row>
    <row r="760" spans="1:9" x14ac:dyDescent="0.25">
      <c r="A760" s="178" t="s">
        <v>2071</v>
      </c>
      <c r="B760" s="178" t="s">
        <v>2363</v>
      </c>
      <c r="C760" s="178" t="s">
        <v>2362</v>
      </c>
      <c r="D760" s="178">
        <v>12650</v>
      </c>
      <c r="E760" s="179">
        <v>37135</v>
      </c>
      <c r="F760" s="178" t="s">
        <v>224</v>
      </c>
      <c r="G760" s="178" t="s">
        <v>28</v>
      </c>
      <c r="H760" s="178" t="s">
        <v>55</v>
      </c>
      <c r="I760" s="178">
        <v>481</v>
      </c>
    </row>
    <row r="761" spans="1:9" x14ac:dyDescent="0.25">
      <c r="A761" s="178" t="s">
        <v>2071</v>
      </c>
      <c r="B761" s="178" t="s">
        <v>2361</v>
      </c>
      <c r="C761" s="178" t="s">
        <v>2360</v>
      </c>
      <c r="D761" s="178">
        <v>58900</v>
      </c>
      <c r="E761" s="179">
        <v>30195</v>
      </c>
      <c r="F761" s="178" t="s">
        <v>224</v>
      </c>
      <c r="G761" s="178" t="s">
        <v>28</v>
      </c>
      <c r="H761" s="178" t="s">
        <v>56</v>
      </c>
      <c r="I761" s="178">
        <v>617</v>
      </c>
    </row>
    <row r="762" spans="1:9" x14ac:dyDescent="0.25">
      <c r="A762" s="178" t="s">
        <v>2071</v>
      </c>
      <c r="B762" s="178" t="s">
        <v>2359</v>
      </c>
      <c r="C762" s="178" t="s">
        <v>2358</v>
      </c>
      <c r="D762" s="178">
        <v>20870</v>
      </c>
      <c r="E762" s="179">
        <v>25447</v>
      </c>
      <c r="F762" s="178" t="s">
        <v>224</v>
      </c>
      <c r="G762" s="178" t="s">
        <v>28</v>
      </c>
      <c r="H762" s="178" t="s">
        <v>56</v>
      </c>
      <c r="I762" s="178">
        <v>604</v>
      </c>
    </row>
    <row r="763" spans="1:9" x14ac:dyDescent="0.25">
      <c r="A763" s="178" t="s">
        <v>2071</v>
      </c>
      <c r="B763" s="178" t="s">
        <v>2359</v>
      </c>
      <c r="C763" s="178" t="s">
        <v>2358</v>
      </c>
      <c r="D763" s="178">
        <v>13760</v>
      </c>
      <c r="E763" s="179">
        <v>26177</v>
      </c>
      <c r="F763" s="178" t="s">
        <v>224</v>
      </c>
      <c r="G763" s="178" t="s">
        <v>28</v>
      </c>
      <c r="H763" s="178" t="s">
        <v>56</v>
      </c>
      <c r="I763" s="178">
        <v>604</v>
      </c>
    </row>
    <row r="764" spans="1:9" x14ac:dyDescent="0.25">
      <c r="A764" s="178" t="s">
        <v>2071</v>
      </c>
      <c r="B764" s="178" t="s">
        <v>2359</v>
      </c>
      <c r="C764" s="178" t="s">
        <v>2358</v>
      </c>
      <c r="D764" s="178">
        <v>19270</v>
      </c>
      <c r="E764" s="179">
        <v>29830</v>
      </c>
      <c r="F764" s="178" t="s">
        <v>224</v>
      </c>
      <c r="G764" s="178" t="s">
        <v>28</v>
      </c>
      <c r="H764" s="178" t="s">
        <v>56</v>
      </c>
      <c r="I764" s="178">
        <v>604</v>
      </c>
    </row>
    <row r="765" spans="1:9" x14ac:dyDescent="0.25">
      <c r="A765" s="178" t="s">
        <v>2071</v>
      </c>
      <c r="B765" s="178" t="s">
        <v>2359</v>
      </c>
      <c r="C765" s="178" t="s">
        <v>2358</v>
      </c>
      <c r="D765" s="178">
        <v>2614</v>
      </c>
      <c r="E765" s="179">
        <v>30926</v>
      </c>
      <c r="F765" s="178" t="s">
        <v>224</v>
      </c>
      <c r="G765" s="178" t="s">
        <v>28</v>
      </c>
      <c r="H765" s="178" t="s">
        <v>56</v>
      </c>
      <c r="I765" s="178">
        <v>604</v>
      </c>
    </row>
    <row r="766" spans="1:9" x14ac:dyDescent="0.25">
      <c r="A766" s="178" t="s">
        <v>2071</v>
      </c>
      <c r="B766" s="178" t="s">
        <v>2359</v>
      </c>
      <c r="C766" s="178" t="s">
        <v>2358</v>
      </c>
      <c r="D766" s="178">
        <v>626</v>
      </c>
      <c r="E766" s="179">
        <v>31291</v>
      </c>
      <c r="F766" s="178" t="s">
        <v>224</v>
      </c>
      <c r="G766" s="178" t="s">
        <v>28</v>
      </c>
      <c r="H766" s="178" t="s">
        <v>56</v>
      </c>
      <c r="I766" s="178">
        <v>604</v>
      </c>
    </row>
    <row r="767" spans="1:9" x14ac:dyDescent="0.25">
      <c r="A767" s="178" t="s">
        <v>2071</v>
      </c>
      <c r="B767" s="178" t="s">
        <v>2357</v>
      </c>
      <c r="C767" s="178" t="s">
        <v>2356</v>
      </c>
      <c r="D767" s="178">
        <v>76085</v>
      </c>
      <c r="E767" s="179">
        <v>27273</v>
      </c>
      <c r="F767" s="178" t="s">
        <v>224</v>
      </c>
      <c r="G767" s="178" t="s">
        <v>28</v>
      </c>
      <c r="H767" s="178" t="s">
        <v>54</v>
      </c>
      <c r="I767" s="178">
        <v>422</v>
      </c>
    </row>
    <row r="768" spans="1:9" x14ac:dyDescent="0.25">
      <c r="A768" s="178" t="s">
        <v>2071</v>
      </c>
      <c r="B768" s="178" t="s">
        <v>2355</v>
      </c>
      <c r="C768" s="178" t="s">
        <v>2354</v>
      </c>
      <c r="D768" s="178">
        <v>177400</v>
      </c>
      <c r="E768" s="179">
        <v>28369</v>
      </c>
      <c r="F768" s="178" t="s">
        <v>224</v>
      </c>
      <c r="G768" s="178" t="s">
        <v>28</v>
      </c>
      <c r="H768" s="178" t="s">
        <v>54</v>
      </c>
      <c r="I768" s="178">
        <v>423</v>
      </c>
    </row>
    <row r="769" spans="1:9" x14ac:dyDescent="0.25">
      <c r="A769" s="178" t="s">
        <v>2071</v>
      </c>
      <c r="B769" s="178" t="s">
        <v>2355</v>
      </c>
      <c r="C769" s="178" t="s">
        <v>2354</v>
      </c>
      <c r="D769" s="178">
        <v>4500</v>
      </c>
      <c r="E769" s="179">
        <v>37987</v>
      </c>
      <c r="F769" s="178" t="s">
        <v>224</v>
      </c>
      <c r="G769" s="178" t="s">
        <v>28</v>
      </c>
      <c r="H769" s="178" t="s">
        <v>56</v>
      </c>
      <c r="I769" s="178">
        <v>423</v>
      </c>
    </row>
    <row r="770" spans="1:9" x14ac:dyDescent="0.25">
      <c r="A770" s="178" t="s">
        <v>2071</v>
      </c>
      <c r="B770" s="178" t="s">
        <v>2355</v>
      </c>
      <c r="C770" s="178" t="s">
        <v>2354</v>
      </c>
      <c r="D770" s="178">
        <v>25600</v>
      </c>
      <c r="E770" s="179">
        <v>37622</v>
      </c>
      <c r="F770" s="178" t="s">
        <v>224</v>
      </c>
      <c r="G770" s="178" t="s">
        <v>28</v>
      </c>
      <c r="H770" s="178" t="s">
        <v>56</v>
      </c>
      <c r="I770" s="178">
        <v>423</v>
      </c>
    </row>
    <row r="771" spans="1:9" x14ac:dyDescent="0.25">
      <c r="A771" s="178" t="s">
        <v>2071</v>
      </c>
      <c r="B771" s="178" t="s">
        <v>2353</v>
      </c>
      <c r="C771" s="178" t="s">
        <v>2352</v>
      </c>
      <c r="D771" s="178">
        <v>29810</v>
      </c>
      <c r="E771" s="179">
        <v>32387</v>
      </c>
      <c r="F771" s="178" t="s">
        <v>224</v>
      </c>
      <c r="G771" s="178" t="s">
        <v>28</v>
      </c>
      <c r="H771" s="178" t="s">
        <v>56</v>
      </c>
      <c r="I771" s="178">
        <v>454</v>
      </c>
    </row>
    <row r="772" spans="1:9" x14ac:dyDescent="0.25">
      <c r="A772" s="178" t="s">
        <v>2071</v>
      </c>
      <c r="B772" s="178" t="s">
        <v>2353</v>
      </c>
      <c r="C772" s="178" t="s">
        <v>2352</v>
      </c>
      <c r="D772" s="178">
        <v>9395</v>
      </c>
      <c r="E772" s="179">
        <v>20090</v>
      </c>
      <c r="F772" s="178" t="s">
        <v>224</v>
      </c>
      <c r="G772" s="178" t="s">
        <v>28</v>
      </c>
      <c r="H772" s="178" t="s">
        <v>55</v>
      </c>
      <c r="I772" s="178">
        <v>454</v>
      </c>
    </row>
    <row r="773" spans="1:9" x14ac:dyDescent="0.25">
      <c r="A773" s="178" t="s">
        <v>2071</v>
      </c>
      <c r="B773" s="178" t="s">
        <v>2353</v>
      </c>
      <c r="C773" s="178" t="s">
        <v>2352</v>
      </c>
      <c r="D773" s="178">
        <v>9175</v>
      </c>
      <c r="E773" s="179">
        <v>28491</v>
      </c>
      <c r="F773" s="178" t="s">
        <v>224</v>
      </c>
      <c r="G773" s="178" t="s">
        <v>28</v>
      </c>
      <c r="H773" s="178" t="s">
        <v>56</v>
      </c>
      <c r="I773" s="178">
        <v>454</v>
      </c>
    </row>
    <row r="774" spans="1:9" x14ac:dyDescent="0.25">
      <c r="A774" s="178" t="s">
        <v>2071</v>
      </c>
      <c r="B774" s="178" t="s">
        <v>2351</v>
      </c>
      <c r="C774" s="178" t="s">
        <v>2350</v>
      </c>
      <c r="D774" s="178">
        <v>49070</v>
      </c>
      <c r="E774" s="179">
        <v>30926</v>
      </c>
      <c r="F774" s="178" t="s">
        <v>224</v>
      </c>
      <c r="G774" s="178" t="s">
        <v>28</v>
      </c>
      <c r="H774" s="178" t="s">
        <v>56</v>
      </c>
      <c r="I774" s="178">
        <v>446</v>
      </c>
    </row>
    <row r="775" spans="1:9" x14ac:dyDescent="0.25">
      <c r="A775" s="178" t="s">
        <v>2071</v>
      </c>
      <c r="B775" s="178" t="s">
        <v>2351</v>
      </c>
      <c r="C775" s="178" t="s">
        <v>2350</v>
      </c>
      <c r="D775" s="178">
        <v>8850</v>
      </c>
      <c r="E775" s="179">
        <v>31291</v>
      </c>
      <c r="F775" s="178" t="s">
        <v>224</v>
      </c>
      <c r="G775" s="178" t="s">
        <v>28</v>
      </c>
      <c r="H775" s="178" t="s">
        <v>56</v>
      </c>
      <c r="I775" s="178">
        <v>446</v>
      </c>
    </row>
    <row r="776" spans="1:9" x14ac:dyDescent="0.25">
      <c r="A776" s="178" t="s">
        <v>2071</v>
      </c>
      <c r="B776" s="178" t="s">
        <v>2349</v>
      </c>
      <c r="C776" s="178" t="s">
        <v>2348</v>
      </c>
      <c r="D776" s="178">
        <v>1850</v>
      </c>
      <c r="E776" s="179">
        <v>33239</v>
      </c>
      <c r="F776" s="178" t="s">
        <v>224</v>
      </c>
      <c r="G776" s="178" t="s">
        <v>28</v>
      </c>
      <c r="H776" s="178" t="s">
        <v>56</v>
      </c>
      <c r="I776" s="178">
        <v>426</v>
      </c>
    </row>
    <row r="777" spans="1:9" x14ac:dyDescent="0.25">
      <c r="A777" s="178" t="s">
        <v>2071</v>
      </c>
      <c r="B777" s="178" t="s">
        <v>2349</v>
      </c>
      <c r="C777" s="178" t="s">
        <v>2348</v>
      </c>
      <c r="D777" s="178">
        <v>124290</v>
      </c>
      <c r="E777" s="179">
        <v>32143</v>
      </c>
      <c r="F777" s="178" t="s">
        <v>224</v>
      </c>
      <c r="G777" s="178" t="s">
        <v>28</v>
      </c>
      <c r="H777" s="178" t="s">
        <v>56</v>
      </c>
      <c r="I777" s="178">
        <v>426</v>
      </c>
    </row>
    <row r="778" spans="1:9" x14ac:dyDescent="0.25">
      <c r="A778" s="178" t="s">
        <v>2071</v>
      </c>
      <c r="B778" s="178" t="s">
        <v>2349</v>
      </c>
      <c r="C778" s="178" t="s">
        <v>2348</v>
      </c>
      <c r="D778" s="178">
        <v>40880</v>
      </c>
      <c r="E778" s="179">
        <v>33239</v>
      </c>
      <c r="F778" s="178" t="s">
        <v>224</v>
      </c>
      <c r="G778" s="178" t="s">
        <v>28</v>
      </c>
      <c r="H778" s="178" t="s">
        <v>56</v>
      </c>
      <c r="I778" s="178">
        <v>426</v>
      </c>
    </row>
    <row r="779" spans="1:9" x14ac:dyDescent="0.25">
      <c r="A779" s="178" t="s">
        <v>2071</v>
      </c>
      <c r="B779" s="178" t="s">
        <v>2347</v>
      </c>
      <c r="C779" s="178" t="s">
        <v>2346</v>
      </c>
      <c r="D779" s="178">
        <v>23240</v>
      </c>
      <c r="E779" s="179">
        <v>24351</v>
      </c>
      <c r="F779" s="178" t="s">
        <v>224</v>
      </c>
      <c r="G779" s="178" t="s">
        <v>28</v>
      </c>
      <c r="H779" s="178" t="s">
        <v>55</v>
      </c>
      <c r="I779" s="178">
        <v>606</v>
      </c>
    </row>
    <row r="780" spans="1:9" x14ac:dyDescent="0.25">
      <c r="A780" s="178" t="s">
        <v>2071</v>
      </c>
      <c r="B780" s="178" t="s">
        <v>2347</v>
      </c>
      <c r="C780" s="178" t="s">
        <v>2346</v>
      </c>
      <c r="D780" s="178">
        <v>14765</v>
      </c>
      <c r="E780" s="179">
        <v>9011</v>
      </c>
      <c r="F780" s="178" t="s">
        <v>224</v>
      </c>
      <c r="G780" s="178" t="s">
        <v>28</v>
      </c>
      <c r="H780" s="178" t="s">
        <v>54</v>
      </c>
      <c r="I780" s="178">
        <v>606</v>
      </c>
    </row>
    <row r="781" spans="1:9" x14ac:dyDescent="0.25">
      <c r="A781" s="178" t="s">
        <v>2071</v>
      </c>
      <c r="B781" s="178" t="s">
        <v>2347</v>
      </c>
      <c r="C781" s="178" t="s">
        <v>2346</v>
      </c>
      <c r="D781" s="178">
        <v>4895</v>
      </c>
      <c r="E781" s="179">
        <v>10837</v>
      </c>
      <c r="F781" s="178" t="s">
        <v>224</v>
      </c>
      <c r="G781" s="178" t="s">
        <v>28</v>
      </c>
      <c r="H781" s="178" t="s">
        <v>55</v>
      </c>
      <c r="I781" s="178">
        <v>606</v>
      </c>
    </row>
    <row r="782" spans="1:9" x14ac:dyDescent="0.25">
      <c r="A782" s="178" t="s">
        <v>2071</v>
      </c>
      <c r="B782" s="178" t="s">
        <v>2347</v>
      </c>
      <c r="C782" s="178" t="s">
        <v>2346</v>
      </c>
      <c r="D782" s="178">
        <v>5200</v>
      </c>
      <c r="E782" s="179">
        <v>18872</v>
      </c>
      <c r="F782" s="178" t="s">
        <v>224</v>
      </c>
      <c r="G782" s="178" t="s">
        <v>28</v>
      </c>
      <c r="H782" s="178" t="s">
        <v>55</v>
      </c>
      <c r="I782" s="178">
        <v>606</v>
      </c>
    </row>
    <row r="783" spans="1:9" x14ac:dyDescent="0.25">
      <c r="A783" s="178" t="s">
        <v>2071</v>
      </c>
      <c r="B783" s="178" t="s">
        <v>2345</v>
      </c>
      <c r="C783" s="178" t="s">
        <v>2344</v>
      </c>
      <c r="D783" s="178">
        <v>49650</v>
      </c>
      <c r="E783" s="179">
        <v>30195</v>
      </c>
      <c r="F783" s="178" t="s">
        <v>224</v>
      </c>
      <c r="G783" s="178" t="s">
        <v>28</v>
      </c>
      <c r="H783" s="178" t="s">
        <v>56</v>
      </c>
      <c r="I783" s="178">
        <v>531</v>
      </c>
    </row>
    <row r="784" spans="1:9" x14ac:dyDescent="0.25">
      <c r="A784" s="178" t="s">
        <v>2071</v>
      </c>
      <c r="B784" s="178" t="s">
        <v>2345</v>
      </c>
      <c r="C784" s="178" t="s">
        <v>2344</v>
      </c>
      <c r="D784" s="178">
        <v>704</v>
      </c>
      <c r="E784" s="179">
        <v>31656</v>
      </c>
      <c r="F784" s="178" t="s">
        <v>224</v>
      </c>
      <c r="G784" s="178" t="s">
        <v>28</v>
      </c>
      <c r="H784" s="178" t="s">
        <v>56</v>
      </c>
      <c r="I784" s="178">
        <v>531</v>
      </c>
    </row>
    <row r="785" spans="1:9" x14ac:dyDescent="0.25">
      <c r="A785" s="178" t="s">
        <v>2071</v>
      </c>
      <c r="B785" s="178" t="s">
        <v>2345</v>
      </c>
      <c r="C785" s="178" t="s">
        <v>2344</v>
      </c>
      <c r="D785" s="178">
        <v>3440</v>
      </c>
      <c r="E785" s="179">
        <v>32021</v>
      </c>
      <c r="F785" s="178" t="s">
        <v>224</v>
      </c>
      <c r="G785" s="178" t="s">
        <v>28</v>
      </c>
      <c r="H785" s="178" t="s">
        <v>56</v>
      </c>
      <c r="I785" s="178">
        <v>531</v>
      </c>
    </row>
    <row r="786" spans="1:9" x14ac:dyDescent="0.25">
      <c r="A786" s="178" t="s">
        <v>2071</v>
      </c>
      <c r="B786" s="178" t="s">
        <v>2345</v>
      </c>
      <c r="C786" s="178" t="s">
        <v>2344</v>
      </c>
      <c r="D786" s="178">
        <v>3550</v>
      </c>
      <c r="E786" s="179">
        <v>34943</v>
      </c>
      <c r="F786" s="178" t="s">
        <v>224</v>
      </c>
      <c r="G786" s="178" t="s">
        <v>28</v>
      </c>
      <c r="H786" s="178" t="s">
        <v>56</v>
      </c>
      <c r="I786" s="178">
        <v>531</v>
      </c>
    </row>
    <row r="787" spans="1:9" x14ac:dyDescent="0.25">
      <c r="A787" s="178" t="s">
        <v>2071</v>
      </c>
      <c r="B787" s="178" t="s">
        <v>2343</v>
      </c>
      <c r="C787" s="178" t="s">
        <v>2342</v>
      </c>
      <c r="D787" s="178">
        <v>9760</v>
      </c>
      <c r="E787" s="179">
        <v>36039</v>
      </c>
      <c r="F787" s="178" t="s">
        <v>224</v>
      </c>
      <c r="G787" s="178" t="s">
        <v>28</v>
      </c>
      <c r="H787" s="178" t="s">
        <v>56</v>
      </c>
      <c r="I787" s="178">
        <v>597</v>
      </c>
    </row>
    <row r="788" spans="1:9" x14ac:dyDescent="0.25">
      <c r="A788" s="178" t="s">
        <v>2071</v>
      </c>
      <c r="B788" s="178" t="s">
        <v>2343</v>
      </c>
      <c r="C788" s="178" t="s">
        <v>2342</v>
      </c>
      <c r="D788" s="178">
        <v>37315</v>
      </c>
      <c r="E788" s="179">
        <v>30926</v>
      </c>
      <c r="F788" s="178" t="s">
        <v>224</v>
      </c>
      <c r="G788" s="178" t="s">
        <v>28</v>
      </c>
      <c r="H788" s="178" t="s">
        <v>56</v>
      </c>
      <c r="I788" s="178">
        <v>597</v>
      </c>
    </row>
    <row r="789" spans="1:9" x14ac:dyDescent="0.25">
      <c r="A789" s="178" t="s">
        <v>2071</v>
      </c>
      <c r="B789" s="178" t="s">
        <v>2343</v>
      </c>
      <c r="C789" s="178" t="s">
        <v>2342</v>
      </c>
      <c r="D789" s="178">
        <v>1110</v>
      </c>
      <c r="E789" s="179">
        <v>31291</v>
      </c>
      <c r="F789" s="178" t="s">
        <v>224</v>
      </c>
      <c r="G789" s="178" t="s">
        <v>28</v>
      </c>
      <c r="H789" s="178" t="s">
        <v>56</v>
      </c>
      <c r="I789" s="178">
        <v>597</v>
      </c>
    </row>
    <row r="790" spans="1:9" x14ac:dyDescent="0.25">
      <c r="A790" s="178" t="s">
        <v>2071</v>
      </c>
      <c r="B790" s="178" t="s">
        <v>2341</v>
      </c>
      <c r="C790" s="178" t="s">
        <v>2340</v>
      </c>
      <c r="D790" s="178">
        <v>145200</v>
      </c>
      <c r="E790" s="179">
        <v>31778</v>
      </c>
      <c r="F790" s="178" t="s">
        <v>224</v>
      </c>
      <c r="G790" s="178" t="s">
        <v>28</v>
      </c>
      <c r="H790" s="178" t="s">
        <v>56</v>
      </c>
      <c r="I790" s="178">
        <v>523</v>
      </c>
    </row>
    <row r="791" spans="1:9" x14ac:dyDescent="0.25">
      <c r="A791" s="178" t="s">
        <v>2071</v>
      </c>
      <c r="B791" s="178" t="s">
        <v>2339</v>
      </c>
      <c r="C791" s="178" t="s">
        <v>2338</v>
      </c>
      <c r="D791" s="178">
        <v>7804</v>
      </c>
      <c r="E791" s="179">
        <v>36770</v>
      </c>
      <c r="F791" s="178" t="s">
        <v>224</v>
      </c>
      <c r="G791" s="178" t="s">
        <v>28</v>
      </c>
      <c r="H791" s="178" t="s">
        <v>55</v>
      </c>
      <c r="I791" s="178">
        <v>648</v>
      </c>
    </row>
    <row r="792" spans="1:9" x14ac:dyDescent="0.25">
      <c r="A792" s="178" t="s">
        <v>2071</v>
      </c>
      <c r="B792" s="178" t="s">
        <v>2339</v>
      </c>
      <c r="C792" s="178" t="s">
        <v>2338</v>
      </c>
      <c r="D792" s="178">
        <v>52500</v>
      </c>
      <c r="E792" s="179">
        <v>31656</v>
      </c>
      <c r="F792" s="178" t="s">
        <v>224</v>
      </c>
      <c r="G792" s="178" t="s">
        <v>28</v>
      </c>
      <c r="H792" s="178" t="s">
        <v>56</v>
      </c>
      <c r="I792" s="178">
        <v>648</v>
      </c>
    </row>
    <row r="793" spans="1:9" x14ac:dyDescent="0.25">
      <c r="A793" s="178" t="s">
        <v>2071</v>
      </c>
      <c r="B793" s="178" t="s">
        <v>2337</v>
      </c>
      <c r="C793" s="178" t="s">
        <v>2336</v>
      </c>
      <c r="D793" s="178">
        <v>25412</v>
      </c>
      <c r="E793" s="179">
        <v>36770</v>
      </c>
      <c r="F793" s="178" t="s">
        <v>224</v>
      </c>
      <c r="G793" s="178" t="s">
        <v>28</v>
      </c>
      <c r="H793" s="178" t="s">
        <v>55</v>
      </c>
      <c r="I793" s="178">
        <v>647</v>
      </c>
    </row>
    <row r="794" spans="1:9" x14ac:dyDescent="0.25">
      <c r="A794" s="178" t="s">
        <v>2071</v>
      </c>
      <c r="B794" s="178" t="s">
        <v>2337</v>
      </c>
      <c r="C794" s="178" t="s">
        <v>2336</v>
      </c>
      <c r="D794" s="178">
        <v>135695</v>
      </c>
      <c r="E794" s="179">
        <v>33604</v>
      </c>
      <c r="F794" s="178" t="s">
        <v>224</v>
      </c>
      <c r="G794" s="178" t="s">
        <v>28</v>
      </c>
      <c r="H794" s="178" t="s">
        <v>56</v>
      </c>
      <c r="I794" s="178">
        <v>647</v>
      </c>
    </row>
    <row r="795" spans="1:9" x14ac:dyDescent="0.25">
      <c r="A795" s="178" t="s">
        <v>2071</v>
      </c>
      <c r="B795" s="178" t="s">
        <v>2335</v>
      </c>
      <c r="C795" s="178" t="s">
        <v>2334</v>
      </c>
      <c r="D795" s="178">
        <v>7907</v>
      </c>
      <c r="E795" s="179">
        <v>40422</v>
      </c>
      <c r="F795" s="178" t="s">
        <v>224</v>
      </c>
      <c r="G795" s="178" t="s">
        <v>28</v>
      </c>
      <c r="H795" s="178" t="s">
        <v>55</v>
      </c>
      <c r="I795" s="178">
        <v>575</v>
      </c>
    </row>
    <row r="796" spans="1:9" x14ac:dyDescent="0.25">
      <c r="A796" s="178" t="s">
        <v>2071</v>
      </c>
      <c r="B796" s="178" t="s">
        <v>2335</v>
      </c>
      <c r="C796" s="178" t="s">
        <v>2334</v>
      </c>
      <c r="D796" s="178">
        <v>66984</v>
      </c>
      <c r="E796" s="179">
        <v>36770</v>
      </c>
      <c r="F796" s="178" t="s">
        <v>224</v>
      </c>
      <c r="G796" s="178" t="s">
        <v>28</v>
      </c>
      <c r="H796" s="178" t="s">
        <v>54</v>
      </c>
      <c r="I796" s="178">
        <v>575</v>
      </c>
    </row>
    <row r="797" spans="1:9" x14ac:dyDescent="0.25">
      <c r="A797" s="178" t="s">
        <v>2071</v>
      </c>
      <c r="B797" s="178" t="s">
        <v>2333</v>
      </c>
      <c r="C797" s="178" t="s">
        <v>2332</v>
      </c>
      <c r="D797" s="178">
        <v>9988</v>
      </c>
      <c r="E797" s="179">
        <v>37135</v>
      </c>
      <c r="F797" s="178" t="s">
        <v>224</v>
      </c>
      <c r="G797" s="178" t="s">
        <v>28</v>
      </c>
      <c r="H797" s="178" t="s">
        <v>56</v>
      </c>
      <c r="I797" s="178">
        <v>635</v>
      </c>
    </row>
    <row r="798" spans="1:9" x14ac:dyDescent="0.25">
      <c r="A798" s="178" t="s">
        <v>2071</v>
      </c>
      <c r="B798" s="178" t="s">
        <v>2333</v>
      </c>
      <c r="C798" s="178" t="s">
        <v>2332</v>
      </c>
      <c r="D798" s="178">
        <v>174802</v>
      </c>
      <c r="E798" s="179">
        <v>23621</v>
      </c>
      <c r="F798" s="178" t="s">
        <v>224</v>
      </c>
      <c r="G798" s="178" t="s">
        <v>28</v>
      </c>
      <c r="H798" s="178" t="s">
        <v>54</v>
      </c>
      <c r="I798" s="178">
        <v>635</v>
      </c>
    </row>
    <row r="799" spans="1:9" x14ac:dyDescent="0.25">
      <c r="A799" s="178" t="s">
        <v>2071</v>
      </c>
      <c r="B799" s="178" t="s">
        <v>2333</v>
      </c>
      <c r="C799" s="178" t="s">
        <v>2332</v>
      </c>
      <c r="D799" s="178">
        <v>720</v>
      </c>
      <c r="E799" s="179">
        <v>26177</v>
      </c>
      <c r="F799" s="178" t="s">
        <v>224</v>
      </c>
      <c r="G799" s="178" t="s">
        <v>28</v>
      </c>
      <c r="H799" s="178" t="s">
        <v>55</v>
      </c>
      <c r="I799" s="178">
        <v>635</v>
      </c>
    </row>
    <row r="800" spans="1:9" x14ac:dyDescent="0.25">
      <c r="A800" s="178" t="s">
        <v>2071</v>
      </c>
      <c r="B800" s="178" t="s">
        <v>2333</v>
      </c>
      <c r="C800" s="178" t="s">
        <v>2332</v>
      </c>
      <c r="D800" s="178">
        <v>64776</v>
      </c>
      <c r="E800" s="179">
        <v>36404</v>
      </c>
      <c r="F800" s="178" t="s">
        <v>224</v>
      </c>
      <c r="G800" s="178" t="s">
        <v>28</v>
      </c>
      <c r="H800" s="178" t="s">
        <v>55</v>
      </c>
      <c r="I800" s="178">
        <v>635</v>
      </c>
    </row>
    <row r="801" spans="1:9" x14ac:dyDescent="0.25">
      <c r="A801" s="178" t="s">
        <v>2071</v>
      </c>
      <c r="B801" s="178" t="s">
        <v>2331</v>
      </c>
      <c r="C801" s="178" t="s">
        <v>2330</v>
      </c>
      <c r="D801" s="178">
        <v>149455</v>
      </c>
      <c r="E801" s="179">
        <v>43101</v>
      </c>
      <c r="F801" s="178" t="s">
        <v>224</v>
      </c>
      <c r="G801" s="178" t="s">
        <v>28</v>
      </c>
      <c r="H801" s="178" t="s">
        <v>56</v>
      </c>
      <c r="I801" s="178">
        <v>466</v>
      </c>
    </row>
    <row r="802" spans="1:9" x14ac:dyDescent="0.25">
      <c r="A802" s="178" t="s">
        <v>2071</v>
      </c>
      <c r="B802" s="178" t="s">
        <v>2329</v>
      </c>
      <c r="C802" s="178" t="s">
        <v>2328</v>
      </c>
      <c r="D802" s="178">
        <v>99545</v>
      </c>
      <c r="E802" s="179">
        <v>43466</v>
      </c>
      <c r="F802" s="178" t="s">
        <v>224</v>
      </c>
      <c r="G802" s="178" t="s">
        <v>28</v>
      </c>
      <c r="H802" s="178" t="s">
        <v>238</v>
      </c>
      <c r="I802" s="178">
        <v>469</v>
      </c>
    </row>
    <row r="803" spans="1:9" x14ac:dyDescent="0.25">
      <c r="A803" s="178" t="s">
        <v>2071</v>
      </c>
      <c r="B803" s="178" t="s">
        <v>2327</v>
      </c>
      <c r="C803" s="178" t="s">
        <v>2326</v>
      </c>
      <c r="D803" s="178">
        <v>347000</v>
      </c>
      <c r="E803" s="179">
        <v>41640</v>
      </c>
      <c r="F803" s="178" t="s">
        <v>224</v>
      </c>
      <c r="G803" s="178" t="s">
        <v>28</v>
      </c>
      <c r="H803" s="178" t="s">
        <v>238</v>
      </c>
      <c r="I803" s="178">
        <v>613</v>
      </c>
    </row>
    <row r="804" spans="1:9" x14ac:dyDescent="0.25">
      <c r="A804" s="178" t="s">
        <v>2071</v>
      </c>
      <c r="B804" s="178" t="s">
        <v>2325</v>
      </c>
      <c r="C804" s="178" t="s">
        <v>2324</v>
      </c>
      <c r="D804" s="178">
        <v>27995</v>
      </c>
      <c r="E804" s="179">
        <v>28734</v>
      </c>
      <c r="F804" s="178" t="s">
        <v>224</v>
      </c>
      <c r="G804" s="178" t="s">
        <v>28</v>
      </c>
      <c r="H804" s="178" t="s">
        <v>56</v>
      </c>
      <c r="I804" s="178">
        <v>458</v>
      </c>
    </row>
    <row r="805" spans="1:9" x14ac:dyDescent="0.25">
      <c r="A805" s="178" t="s">
        <v>2071</v>
      </c>
      <c r="B805" s="178" t="s">
        <v>2325</v>
      </c>
      <c r="C805" s="178" t="s">
        <v>2324</v>
      </c>
      <c r="D805" s="178">
        <v>4030</v>
      </c>
      <c r="E805" s="179">
        <v>30560</v>
      </c>
      <c r="F805" s="178" t="s">
        <v>224</v>
      </c>
      <c r="G805" s="178" t="s">
        <v>28</v>
      </c>
      <c r="H805" s="178" t="s">
        <v>56</v>
      </c>
      <c r="I805" s="178">
        <v>458</v>
      </c>
    </row>
    <row r="806" spans="1:9" x14ac:dyDescent="0.25">
      <c r="A806" s="178" t="s">
        <v>2071</v>
      </c>
      <c r="B806" s="178" t="s">
        <v>2325</v>
      </c>
      <c r="C806" s="178" t="s">
        <v>2324</v>
      </c>
      <c r="D806" s="178">
        <v>5875</v>
      </c>
      <c r="E806" s="179">
        <v>30926</v>
      </c>
      <c r="F806" s="178" t="s">
        <v>224</v>
      </c>
      <c r="G806" s="178" t="s">
        <v>28</v>
      </c>
      <c r="H806" s="178" t="s">
        <v>56</v>
      </c>
      <c r="I806" s="178">
        <v>458</v>
      </c>
    </row>
    <row r="807" spans="1:9" x14ac:dyDescent="0.25">
      <c r="A807" s="178" t="s">
        <v>2071</v>
      </c>
      <c r="B807" s="178" t="s">
        <v>2325</v>
      </c>
      <c r="C807" s="178" t="s">
        <v>2324</v>
      </c>
      <c r="D807" s="178">
        <v>74655</v>
      </c>
      <c r="E807" s="179">
        <v>27030</v>
      </c>
      <c r="F807" s="178" t="s">
        <v>224</v>
      </c>
      <c r="G807" s="178" t="s">
        <v>28</v>
      </c>
      <c r="H807" s="178" t="s">
        <v>56</v>
      </c>
      <c r="I807" s="178">
        <v>458</v>
      </c>
    </row>
    <row r="808" spans="1:9" x14ac:dyDescent="0.25">
      <c r="A808" s="178" t="s">
        <v>2071</v>
      </c>
      <c r="B808" s="178" t="s">
        <v>2325</v>
      </c>
      <c r="C808" s="178" t="s">
        <v>2324</v>
      </c>
      <c r="D808" s="178">
        <v>21205</v>
      </c>
      <c r="E808" s="179">
        <v>16803</v>
      </c>
      <c r="F808" s="178" t="s">
        <v>224</v>
      </c>
      <c r="G808" s="178" t="s">
        <v>28</v>
      </c>
      <c r="H808" s="178" t="s">
        <v>54</v>
      </c>
      <c r="I808" s="178">
        <v>458</v>
      </c>
    </row>
    <row r="809" spans="1:9" x14ac:dyDescent="0.25">
      <c r="A809" s="178" t="s">
        <v>2071</v>
      </c>
      <c r="B809" s="178" t="s">
        <v>2325</v>
      </c>
      <c r="C809" s="178" t="s">
        <v>2324</v>
      </c>
      <c r="D809" s="178">
        <v>9310</v>
      </c>
      <c r="E809" s="179">
        <v>33117</v>
      </c>
      <c r="F809" s="178" t="s">
        <v>224</v>
      </c>
      <c r="G809" s="178" t="s">
        <v>28</v>
      </c>
      <c r="H809" s="178" t="s">
        <v>56</v>
      </c>
      <c r="I809" s="178">
        <v>458</v>
      </c>
    </row>
    <row r="810" spans="1:9" x14ac:dyDescent="0.25">
      <c r="A810" s="178" t="s">
        <v>2071</v>
      </c>
      <c r="B810" s="178" t="s">
        <v>2323</v>
      </c>
      <c r="C810" s="178" t="s">
        <v>2322</v>
      </c>
      <c r="D810" s="178">
        <v>123575</v>
      </c>
      <c r="E810" s="179">
        <v>25569</v>
      </c>
      <c r="F810" s="178" t="s">
        <v>224</v>
      </c>
      <c r="G810" s="178" t="s">
        <v>28</v>
      </c>
      <c r="H810" s="178" t="s">
        <v>54</v>
      </c>
      <c r="I810" s="178">
        <v>487</v>
      </c>
    </row>
    <row r="811" spans="1:9" x14ac:dyDescent="0.25">
      <c r="A811" s="178" t="s">
        <v>2071</v>
      </c>
      <c r="B811" s="178" t="s">
        <v>2323</v>
      </c>
      <c r="C811" s="178" t="s">
        <v>2322</v>
      </c>
      <c r="D811" s="178">
        <v>81150</v>
      </c>
      <c r="E811" s="179">
        <v>29221</v>
      </c>
      <c r="F811" s="178" t="s">
        <v>224</v>
      </c>
      <c r="G811" s="178" t="s">
        <v>28</v>
      </c>
      <c r="H811" s="178" t="s">
        <v>55</v>
      </c>
      <c r="I811" s="178">
        <v>487</v>
      </c>
    </row>
    <row r="812" spans="1:9" x14ac:dyDescent="0.25">
      <c r="A812" s="178" t="s">
        <v>2071</v>
      </c>
      <c r="B812" s="178" t="s">
        <v>2323</v>
      </c>
      <c r="C812" s="178" t="s">
        <v>2322</v>
      </c>
      <c r="D812" s="178">
        <v>2236</v>
      </c>
      <c r="E812" s="179">
        <v>38231</v>
      </c>
      <c r="F812" s="178" t="s">
        <v>224</v>
      </c>
      <c r="G812" s="178" t="s">
        <v>28</v>
      </c>
      <c r="H812" s="178" t="s">
        <v>56</v>
      </c>
      <c r="I812" s="178">
        <v>487</v>
      </c>
    </row>
    <row r="813" spans="1:9" x14ac:dyDescent="0.25">
      <c r="A813" s="178" t="s">
        <v>2071</v>
      </c>
      <c r="B813" s="178" t="s">
        <v>2323</v>
      </c>
      <c r="C813" s="178" t="s">
        <v>2322</v>
      </c>
      <c r="D813" s="178">
        <v>4990</v>
      </c>
      <c r="E813" s="179">
        <v>36404</v>
      </c>
      <c r="F813" s="178" t="s">
        <v>224</v>
      </c>
      <c r="G813" s="178" t="s">
        <v>28</v>
      </c>
      <c r="H813" s="178" t="s">
        <v>56</v>
      </c>
      <c r="I813" s="178">
        <v>487</v>
      </c>
    </row>
    <row r="814" spans="1:9" x14ac:dyDescent="0.25">
      <c r="A814" s="178" t="s">
        <v>2071</v>
      </c>
      <c r="B814" s="178" t="s">
        <v>2323</v>
      </c>
      <c r="C814" s="178" t="s">
        <v>2322</v>
      </c>
      <c r="D814" s="178">
        <v>6114</v>
      </c>
      <c r="E814" s="179">
        <v>37257</v>
      </c>
      <c r="F814" s="178" t="s">
        <v>224</v>
      </c>
      <c r="G814" s="178" t="s">
        <v>28</v>
      </c>
      <c r="H814" s="178" t="s">
        <v>56</v>
      </c>
      <c r="I814" s="178">
        <v>487</v>
      </c>
    </row>
    <row r="815" spans="1:9" x14ac:dyDescent="0.25">
      <c r="A815" s="178" t="s">
        <v>2071</v>
      </c>
      <c r="B815" s="178" t="s">
        <v>2321</v>
      </c>
      <c r="C815" s="178" t="s">
        <v>2320</v>
      </c>
      <c r="D815" s="178">
        <v>66650</v>
      </c>
      <c r="E815" s="179">
        <v>36039</v>
      </c>
      <c r="F815" s="178" t="s">
        <v>224</v>
      </c>
      <c r="G815" s="178" t="s">
        <v>28</v>
      </c>
      <c r="H815" s="178" t="s">
        <v>55</v>
      </c>
      <c r="I815" s="178">
        <v>473</v>
      </c>
    </row>
    <row r="816" spans="1:9" x14ac:dyDescent="0.25">
      <c r="A816" s="178" t="s">
        <v>2071</v>
      </c>
      <c r="B816" s="178" t="s">
        <v>2319</v>
      </c>
      <c r="C816" s="178" t="s">
        <v>2318</v>
      </c>
      <c r="D816" s="178">
        <v>4050</v>
      </c>
      <c r="E816" s="179">
        <v>30926</v>
      </c>
      <c r="F816" s="178" t="s">
        <v>224</v>
      </c>
      <c r="G816" s="178" t="s">
        <v>28</v>
      </c>
      <c r="H816" s="178" t="s">
        <v>56</v>
      </c>
      <c r="I816" s="178">
        <v>511</v>
      </c>
    </row>
    <row r="817" spans="1:9" x14ac:dyDescent="0.25">
      <c r="A817" s="178" t="s">
        <v>2071</v>
      </c>
      <c r="B817" s="178" t="s">
        <v>2319</v>
      </c>
      <c r="C817" s="178" t="s">
        <v>2318</v>
      </c>
      <c r="D817" s="178">
        <v>12750</v>
      </c>
      <c r="E817" s="179">
        <v>30682</v>
      </c>
      <c r="F817" s="178" t="s">
        <v>224</v>
      </c>
      <c r="G817" s="178" t="s">
        <v>28</v>
      </c>
      <c r="H817" s="178" t="s">
        <v>56</v>
      </c>
      <c r="I817" s="178">
        <v>511</v>
      </c>
    </row>
    <row r="818" spans="1:9" x14ac:dyDescent="0.25">
      <c r="A818" s="178" t="s">
        <v>2071</v>
      </c>
      <c r="B818" s="178" t="s">
        <v>2319</v>
      </c>
      <c r="C818" s="178" t="s">
        <v>2318</v>
      </c>
      <c r="D818" s="178">
        <v>52590</v>
      </c>
      <c r="E818" s="179">
        <v>29099</v>
      </c>
      <c r="F818" s="178" t="s">
        <v>224</v>
      </c>
      <c r="G818" s="178" t="s">
        <v>28</v>
      </c>
      <c r="H818" s="178" t="s">
        <v>56</v>
      </c>
      <c r="I818" s="178">
        <v>511</v>
      </c>
    </row>
    <row r="819" spans="1:9" x14ac:dyDescent="0.25">
      <c r="A819" s="178" t="s">
        <v>2071</v>
      </c>
      <c r="B819" s="178" t="s">
        <v>2317</v>
      </c>
      <c r="C819" s="178" t="s">
        <v>2316</v>
      </c>
      <c r="D819" s="178">
        <v>53280</v>
      </c>
      <c r="E819" s="179">
        <v>21429</v>
      </c>
      <c r="F819" s="178" t="s">
        <v>224</v>
      </c>
      <c r="G819" s="178" t="s">
        <v>28</v>
      </c>
      <c r="H819" s="178" t="s">
        <v>54</v>
      </c>
      <c r="I819" s="178">
        <v>484</v>
      </c>
    </row>
    <row r="820" spans="1:9" x14ac:dyDescent="0.25">
      <c r="A820" s="178" t="s">
        <v>2071</v>
      </c>
      <c r="B820" s="178" t="s">
        <v>2317</v>
      </c>
      <c r="C820" s="178" t="s">
        <v>2316</v>
      </c>
      <c r="D820" s="178">
        <v>4915</v>
      </c>
      <c r="E820" s="179">
        <v>28369</v>
      </c>
      <c r="F820" s="178" t="s">
        <v>224</v>
      </c>
      <c r="G820" s="178" t="s">
        <v>28</v>
      </c>
      <c r="H820" s="178" t="s">
        <v>55</v>
      </c>
      <c r="I820" s="178">
        <v>484</v>
      </c>
    </row>
    <row r="821" spans="1:9" x14ac:dyDescent="0.25">
      <c r="A821" s="178" t="s">
        <v>2071</v>
      </c>
      <c r="B821" s="178" t="s">
        <v>2315</v>
      </c>
      <c r="C821" s="178" t="s">
        <v>2314</v>
      </c>
      <c r="D821" s="178">
        <v>66650</v>
      </c>
      <c r="E821" s="179">
        <v>34943</v>
      </c>
      <c r="F821" s="178" t="s">
        <v>224</v>
      </c>
      <c r="G821" s="178" t="s">
        <v>28</v>
      </c>
      <c r="H821" s="178" t="s">
        <v>55</v>
      </c>
      <c r="I821" s="178">
        <v>472</v>
      </c>
    </row>
    <row r="822" spans="1:9" x14ac:dyDescent="0.25">
      <c r="A822" s="178" t="s">
        <v>2071</v>
      </c>
      <c r="B822" s="178" t="s">
        <v>2313</v>
      </c>
      <c r="C822" s="178" t="s">
        <v>2312</v>
      </c>
      <c r="D822" s="178">
        <v>17326</v>
      </c>
      <c r="E822" s="179">
        <v>35431</v>
      </c>
      <c r="F822" s="178" t="s">
        <v>224</v>
      </c>
      <c r="G822" s="178" t="s">
        <v>28</v>
      </c>
      <c r="H822" s="178" t="s">
        <v>55</v>
      </c>
      <c r="I822" s="178">
        <v>512</v>
      </c>
    </row>
    <row r="823" spans="1:9" x14ac:dyDescent="0.25">
      <c r="A823" s="178" t="s">
        <v>2071</v>
      </c>
      <c r="B823" s="178" t="s">
        <v>2313</v>
      </c>
      <c r="C823" s="178" t="s">
        <v>2312</v>
      </c>
      <c r="D823" s="178">
        <v>56360</v>
      </c>
      <c r="E823" s="179">
        <v>29099</v>
      </c>
      <c r="F823" s="178" t="s">
        <v>224</v>
      </c>
      <c r="G823" s="178" t="s">
        <v>28</v>
      </c>
      <c r="H823" s="178" t="s">
        <v>56</v>
      </c>
      <c r="I823" s="178">
        <v>512</v>
      </c>
    </row>
    <row r="824" spans="1:9" x14ac:dyDescent="0.25">
      <c r="A824" s="178" t="s">
        <v>2071</v>
      </c>
      <c r="B824" s="178" t="s">
        <v>2313</v>
      </c>
      <c r="C824" s="178" t="s">
        <v>2312</v>
      </c>
      <c r="D824" s="178">
        <v>1945</v>
      </c>
      <c r="E824" s="179">
        <v>30195</v>
      </c>
      <c r="F824" s="178" t="s">
        <v>224</v>
      </c>
      <c r="G824" s="178" t="s">
        <v>28</v>
      </c>
      <c r="H824" s="178" t="s">
        <v>56</v>
      </c>
      <c r="I824" s="178">
        <v>512</v>
      </c>
    </row>
    <row r="825" spans="1:9" x14ac:dyDescent="0.25">
      <c r="A825" s="178" t="s">
        <v>2071</v>
      </c>
      <c r="B825" s="178" t="s">
        <v>2311</v>
      </c>
      <c r="C825" s="178" t="s">
        <v>2310</v>
      </c>
      <c r="D825" s="178">
        <v>33425</v>
      </c>
      <c r="E825" s="179">
        <v>24108</v>
      </c>
      <c r="F825" s="178" t="s">
        <v>224</v>
      </c>
      <c r="G825" s="178" t="s">
        <v>28</v>
      </c>
      <c r="H825" s="178" t="s">
        <v>56</v>
      </c>
      <c r="I825" s="178">
        <v>639</v>
      </c>
    </row>
    <row r="826" spans="1:9" x14ac:dyDescent="0.25">
      <c r="A826" s="178" t="s">
        <v>2071</v>
      </c>
      <c r="B826" s="178" t="s">
        <v>2311</v>
      </c>
      <c r="C826" s="178" t="s">
        <v>2310</v>
      </c>
      <c r="D826" s="178">
        <v>160</v>
      </c>
      <c r="E826" s="179">
        <v>30195</v>
      </c>
      <c r="F826" s="178" t="s">
        <v>224</v>
      </c>
      <c r="G826" s="178" t="s">
        <v>28</v>
      </c>
      <c r="H826" s="178" t="s">
        <v>56</v>
      </c>
      <c r="I826" s="178">
        <v>639</v>
      </c>
    </row>
    <row r="827" spans="1:9" x14ac:dyDescent="0.25">
      <c r="A827" s="178" t="s">
        <v>2071</v>
      </c>
      <c r="B827" s="178" t="s">
        <v>2311</v>
      </c>
      <c r="C827" s="178" t="s">
        <v>2310</v>
      </c>
      <c r="D827" s="178">
        <v>15160</v>
      </c>
      <c r="E827" s="179">
        <v>31291</v>
      </c>
      <c r="F827" s="178" t="s">
        <v>224</v>
      </c>
      <c r="G827" s="178" t="s">
        <v>28</v>
      </c>
      <c r="H827" s="178" t="s">
        <v>56</v>
      </c>
      <c r="I827" s="178">
        <v>639</v>
      </c>
    </row>
    <row r="828" spans="1:9" x14ac:dyDescent="0.25">
      <c r="A828" s="178" t="s">
        <v>2071</v>
      </c>
      <c r="B828" s="178" t="s">
        <v>2309</v>
      </c>
      <c r="C828" s="178" t="s">
        <v>2308</v>
      </c>
      <c r="D828" s="178">
        <v>11095</v>
      </c>
      <c r="E828" s="179">
        <v>11202</v>
      </c>
      <c r="F828" s="178" t="s">
        <v>782</v>
      </c>
      <c r="G828" s="178" t="s">
        <v>28</v>
      </c>
      <c r="H828" s="178" t="s">
        <v>55</v>
      </c>
      <c r="I828" s="178">
        <v>654</v>
      </c>
    </row>
    <row r="829" spans="1:9" x14ac:dyDescent="0.25">
      <c r="A829" s="178" t="s">
        <v>2071</v>
      </c>
      <c r="B829" s="178" t="s">
        <v>2309</v>
      </c>
      <c r="C829" s="178" t="s">
        <v>2308</v>
      </c>
      <c r="D829" s="178">
        <v>7560</v>
      </c>
      <c r="E829" s="179">
        <v>13028</v>
      </c>
      <c r="F829" s="178" t="s">
        <v>782</v>
      </c>
      <c r="G829" s="178" t="s">
        <v>28</v>
      </c>
      <c r="H829" s="178" t="s">
        <v>55</v>
      </c>
      <c r="I829" s="178">
        <v>654</v>
      </c>
    </row>
    <row r="830" spans="1:9" x14ac:dyDescent="0.25">
      <c r="A830" s="178" t="s">
        <v>2071</v>
      </c>
      <c r="B830" s="178" t="s">
        <v>2309</v>
      </c>
      <c r="C830" s="178" t="s">
        <v>2308</v>
      </c>
      <c r="D830" s="178">
        <v>8155</v>
      </c>
      <c r="E830" s="179">
        <v>26177</v>
      </c>
      <c r="F830" s="178" t="s">
        <v>782</v>
      </c>
      <c r="G830" s="178" t="s">
        <v>28</v>
      </c>
      <c r="H830" s="178" t="s">
        <v>55</v>
      </c>
      <c r="I830" s="178">
        <v>654</v>
      </c>
    </row>
    <row r="831" spans="1:9" x14ac:dyDescent="0.25">
      <c r="A831" s="178" t="s">
        <v>2071</v>
      </c>
      <c r="B831" s="178" t="s">
        <v>2309</v>
      </c>
      <c r="C831" s="178" t="s">
        <v>2308</v>
      </c>
      <c r="D831" s="178">
        <v>9405</v>
      </c>
      <c r="E831" s="179">
        <v>26177</v>
      </c>
      <c r="F831" s="178" t="s">
        <v>782</v>
      </c>
      <c r="G831" s="178" t="s">
        <v>28</v>
      </c>
      <c r="H831" s="178" t="s">
        <v>56</v>
      </c>
      <c r="I831" s="178">
        <v>654</v>
      </c>
    </row>
    <row r="832" spans="1:9" x14ac:dyDescent="0.25">
      <c r="A832" s="178" t="s">
        <v>2071</v>
      </c>
      <c r="B832" s="178" t="s">
        <v>2309</v>
      </c>
      <c r="C832" s="178" t="s">
        <v>2308</v>
      </c>
      <c r="D832" s="178">
        <v>23415</v>
      </c>
      <c r="E832" s="179">
        <v>3897</v>
      </c>
      <c r="F832" s="178" t="s">
        <v>782</v>
      </c>
      <c r="G832" s="178" t="s">
        <v>28</v>
      </c>
      <c r="H832" s="178" t="s">
        <v>54</v>
      </c>
      <c r="I832" s="178">
        <v>654</v>
      </c>
    </row>
    <row r="833" spans="1:9" x14ac:dyDescent="0.25">
      <c r="A833" s="178" t="s">
        <v>2071</v>
      </c>
      <c r="B833" s="178" t="s">
        <v>2307</v>
      </c>
      <c r="C833" s="178" t="s">
        <v>2306</v>
      </c>
      <c r="D833" s="178">
        <v>49555</v>
      </c>
      <c r="E833" s="179">
        <v>22525</v>
      </c>
      <c r="F833" s="178" t="s">
        <v>224</v>
      </c>
      <c r="G833" s="178" t="s">
        <v>28</v>
      </c>
      <c r="H833" s="178" t="s">
        <v>54</v>
      </c>
      <c r="I833" s="178">
        <v>500</v>
      </c>
    </row>
    <row r="834" spans="1:9" x14ac:dyDescent="0.25">
      <c r="A834" s="178" t="s">
        <v>2071</v>
      </c>
      <c r="B834" s="178" t="s">
        <v>2307</v>
      </c>
      <c r="C834" s="178" t="s">
        <v>2306</v>
      </c>
      <c r="D834" s="178">
        <v>8920</v>
      </c>
      <c r="E834" s="179">
        <v>34943</v>
      </c>
      <c r="F834" s="178" t="s">
        <v>224</v>
      </c>
      <c r="G834" s="178" t="s">
        <v>28</v>
      </c>
      <c r="H834" s="178" t="s">
        <v>55</v>
      </c>
      <c r="I834" s="178">
        <v>500</v>
      </c>
    </row>
    <row r="835" spans="1:9" x14ac:dyDescent="0.25">
      <c r="A835" s="178" t="s">
        <v>2071</v>
      </c>
      <c r="B835" s="178" t="s">
        <v>2307</v>
      </c>
      <c r="C835" s="178" t="s">
        <v>2306</v>
      </c>
      <c r="D835" s="178">
        <v>1740</v>
      </c>
      <c r="E835" s="179">
        <v>29099</v>
      </c>
      <c r="F835" s="178" t="s">
        <v>224</v>
      </c>
      <c r="G835" s="178" t="s">
        <v>28</v>
      </c>
      <c r="H835" s="178" t="s">
        <v>56</v>
      </c>
      <c r="I835" s="178">
        <v>500</v>
      </c>
    </row>
    <row r="836" spans="1:9" x14ac:dyDescent="0.25">
      <c r="A836" s="178" t="s">
        <v>2071</v>
      </c>
      <c r="B836" s="178" t="s">
        <v>2305</v>
      </c>
      <c r="C836" s="178" t="s">
        <v>2304</v>
      </c>
      <c r="D836" s="178">
        <v>55000</v>
      </c>
      <c r="E836" s="179">
        <v>28734</v>
      </c>
      <c r="F836" s="178" t="s">
        <v>224</v>
      </c>
      <c r="G836" s="178" t="s">
        <v>28</v>
      </c>
      <c r="H836" s="178" t="s">
        <v>56</v>
      </c>
      <c r="I836" s="178">
        <v>642</v>
      </c>
    </row>
    <row r="837" spans="1:9" x14ac:dyDescent="0.25">
      <c r="A837" s="178" t="s">
        <v>2071</v>
      </c>
      <c r="B837" s="178" t="s">
        <v>2305</v>
      </c>
      <c r="C837" s="178" t="s">
        <v>2304</v>
      </c>
      <c r="D837" s="178">
        <v>4830</v>
      </c>
      <c r="E837" s="179">
        <v>36404</v>
      </c>
      <c r="F837" s="178" t="s">
        <v>224</v>
      </c>
      <c r="G837" s="178" t="s">
        <v>28</v>
      </c>
      <c r="H837" s="178" t="s">
        <v>55</v>
      </c>
      <c r="I837" s="178">
        <v>642</v>
      </c>
    </row>
    <row r="838" spans="1:9" x14ac:dyDescent="0.25">
      <c r="A838" s="178" t="s">
        <v>2071</v>
      </c>
      <c r="B838" s="178" t="s">
        <v>2303</v>
      </c>
      <c r="C838" s="178" t="s">
        <v>2302</v>
      </c>
      <c r="D838" s="178">
        <v>123100</v>
      </c>
      <c r="E838" s="179">
        <v>22160</v>
      </c>
      <c r="F838" s="178" t="s">
        <v>224</v>
      </c>
      <c r="G838" s="178" t="s">
        <v>28</v>
      </c>
      <c r="H838" s="178" t="s">
        <v>54</v>
      </c>
      <c r="I838" s="178">
        <v>528</v>
      </c>
    </row>
    <row r="839" spans="1:9" x14ac:dyDescent="0.25">
      <c r="A839" s="178" t="s">
        <v>2071</v>
      </c>
      <c r="B839" s="178" t="s">
        <v>2303</v>
      </c>
      <c r="C839" s="178" t="s">
        <v>2302</v>
      </c>
      <c r="D839" s="178">
        <v>24545</v>
      </c>
      <c r="E839" s="179">
        <v>23621</v>
      </c>
      <c r="F839" s="178" t="s">
        <v>224</v>
      </c>
      <c r="G839" s="178" t="s">
        <v>28</v>
      </c>
      <c r="H839" s="178" t="s">
        <v>55</v>
      </c>
      <c r="I839" s="178">
        <v>528</v>
      </c>
    </row>
    <row r="840" spans="1:9" x14ac:dyDescent="0.25">
      <c r="A840" s="178" t="s">
        <v>2071</v>
      </c>
      <c r="B840" s="178" t="s">
        <v>2303</v>
      </c>
      <c r="C840" s="178" t="s">
        <v>2302</v>
      </c>
      <c r="D840" s="178">
        <v>54722</v>
      </c>
      <c r="E840" s="179">
        <v>36770</v>
      </c>
      <c r="F840" s="178" t="s">
        <v>224</v>
      </c>
      <c r="G840" s="178" t="s">
        <v>28</v>
      </c>
      <c r="H840" s="178" t="s">
        <v>55</v>
      </c>
      <c r="I840" s="178">
        <v>528</v>
      </c>
    </row>
    <row r="841" spans="1:9" x14ac:dyDescent="0.25">
      <c r="A841" s="178" t="s">
        <v>2071</v>
      </c>
      <c r="B841" s="178" t="s">
        <v>2303</v>
      </c>
      <c r="C841" s="178" t="s">
        <v>2302</v>
      </c>
      <c r="D841" s="178">
        <v>9525</v>
      </c>
      <c r="E841" s="179">
        <v>37500</v>
      </c>
      <c r="F841" s="178" t="s">
        <v>224</v>
      </c>
      <c r="G841" s="178" t="s">
        <v>28</v>
      </c>
      <c r="H841" s="178" t="s">
        <v>56</v>
      </c>
      <c r="I841" s="178">
        <v>528</v>
      </c>
    </row>
    <row r="842" spans="1:9" x14ac:dyDescent="0.25">
      <c r="A842" s="178" t="s">
        <v>2071</v>
      </c>
      <c r="B842" s="178" t="s">
        <v>2301</v>
      </c>
      <c r="C842" s="178" t="s">
        <v>2300</v>
      </c>
      <c r="D842" s="178">
        <v>39368</v>
      </c>
      <c r="E842" s="179">
        <v>36161</v>
      </c>
      <c r="F842" s="178" t="s">
        <v>224</v>
      </c>
      <c r="G842" s="178" t="s">
        <v>28</v>
      </c>
      <c r="H842" s="178" t="s">
        <v>55</v>
      </c>
      <c r="I842" s="178">
        <v>640</v>
      </c>
    </row>
    <row r="843" spans="1:9" x14ac:dyDescent="0.25">
      <c r="A843" s="178" t="s">
        <v>2071</v>
      </c>
      <c r="B843" s="178" t="s">
        <v>2301</v>
      </c>
      <c r="C843" s="178" t="s">
        <v>2300</v>
      </c>
      <c r="D843" s="178">
        <v>81830</v>
      </c>
      <c r="E843" s="179">
        <v>30682</v>
      </c>
      <c r="F843" s="178" t="s">
        <v>224</v>
      </c>
      <c r="G843" s="178" t="s">
        <v>28</v>
      </c>
      <c r="H843" s="178" t="s">
        <v>56</v>
      </c>
      <c r="I843" s="178">
        <v>640</v>
      </c>
    </row>
    <row r="844" spans="1:9" x14ac:dyDescent="0.25">
      <c r="A844" s="178" t="s">
        <v>2071</v>
      </c>
      <c r="B844" s="178" t="s">
        <v>2301</v>
      </c>
      <c r="C844" s="178" t="s">
        <v>2300</v>
      </c>
      <c r="D844" s="178">
        <v>47110</v>
      </c>
      <c r="E844" s="179">
        <v>24473</v>
      </c>
      <c r="F844" s="178" t="s">
        <v>224</v>
      </c>
      <c r="G844" s="178" t="s">
        <v>28</v>
      </c>
      <c r="H844" s="178" t="s">
        <v>56</v>
      </c>
      <c r="I844" s="178">
        <v>640</v>
      </c>
    </row>
    <row r="845" spans="1:9" x14ac:dyDescent="0.25">
      <c r="A845" s="178" t="s">
        <v>2071</v>
      </c>
      <c r="B845" s="178" t="s">
        <v>2299</v>
      </c>
      <c r="C845" s="178" t="s">
        <v>2298</v>
      </c>
      <c r="D845" s="178">
        <v>62910</v>
      </c>
      <c r="E845" s="179">
        <v>28004</v>
      </c>
      <c r="F845" s="178" t="s">
        <v>224</v>
      </c>
      <c r="G845" s="178" t="s">
        <v>28</v>
      </c>
      <c r="H845" s="178" t="s">
        <v>54</v>
      </c>
      <c r="I845" s="178">
        <v>424</v>
      </c>
    </row>
    <row r="846" spans="1:9" x14ac:dyDescent="0.25">
      <c r="A846" s="178" t="s">
        <v>2071</v>
      </c>
      <c r="B846" s="178" t="s">
        <v>2297</v>
      </c>
      <c r="C846" s="178" t="s">
        <v>2296</v>
      </c>
      <c r="D846" s="178">
        <v>169555</v>
      </c>
      <c r="E846" s="179">
        <v>32874</v>
      </c>
      <c r="F846" s="178" t="s">
        <v>224</v>
      </c>
      <c r="G846" s="178" t="s">
        <v>28</v>
      </c>
      <c r="H846" s="178" t="s">
        <v>56</v>
      </c>
      <c r="I846" s="178">
        <v>530</v>
      </c>
    </row>
    <row r="847" spans="1:9" x14ac:dyDescent="0.25">
      <c r="A847" s="178" t="s">
        <v>2071</v>
      </c>
      <c r="B847" s="178" t="s">
        <v>2295</v>
      </c>
      <c r="C847" s="178" t="s">
        <v>2294</v>
      </c>
      <c r="D847" s="178">
        <v>234476</v>
      </c>
      <c r="E847" s="179">
        <v>41275</v>
      </c>
      <c r="F847" s="178" t="s">
        <v>224</v>
      </c>
      <c r="G847" s="178" t="s">
        <v>28</v>
      </c>
      <c r="H847" s="178" t="s">
        <v>238</v>
      </c>
      <c r="I847" s="178">
        <v>505</v>
      </c>
    </row>
    <row r="848" spans="1:9" x14ac:dyDescent="0.25">
      <c r="A848" s="178" t="s">
        <v>2071</v>
      </c>
      <c r="B848" s="178" t="s">
        <v>2293</v>
      </c>
      <c r="C848" s="178" t="s">
        <v>2292</v>
      </c>
      <c r="D848" s="178">
        <v>58000</v>
      </c>
      <c r="E848" s="179">
        <v>21064</v>
      </c>
      <c r="F848" s="178" t="s">
        <v>224</v>
      </c>
      <c r="G848" s="178" t="s">
        <v>28</v>
      </c>
      <c r="H848" s="178" t="s">
        <v>54</v>
      </c>
      <c r="I848" s="178">
        <v>600</v>
      </c>
    </row>
    <row r="849" spans="1:9" x14ac:dyDescent="0.25">
      <c r="A849" s="178" t="s">
        <v>2071</v>
      </c>
      <c r="B849" s="178" t="s">
        <v>2291</v>
      </c>
      <c r="C849" s="178" t="s">
        <v>2290</v>
      </c>
      <c r="D849" s="178">
        <v>10575</v>
      </c>
      <c r="E849" s="179">
        <v>36404</v>
      </c>
      <c r="F849" s="178" t="s">
        <v>224</v>
      </c>
      <c r="G849" s="178" t="s">
        <v>28</v>
      </c>
      <c r="H849" s="178" t="s">
        <v>55</v>
      </c>
      <c r="I849" s="178">
        <v>449</v>
      </c>
    </row>
    <row r="850" spans="1:9" x14ac:dyDescent="0.25">
      <c r="A850" s="178" t="s">
        <v>2071</v>
      </c>
      <c r="B850" s="178" t="s">
        <v>2291</v>
      </c>
      <c r="C850" s="178" t="s">
        <v>2290</v>
      </c>
      <c r="D850" s="178">
        <v>54420</v>
      </c>
      <c r="E850" s="179">
        <v>28734</v>
      </c>
      <c r="F850" s="178" t="s">
        <v>224</v>
      </c>
      <c r="G850" s="178" t="s">
        <v>28</v>
      </c>
      <c r="H850" s="178" t="s">
        <v>54</v>
      </c>
      <c r="I850" s="178">
        <v>449</v>
      </c>
    </row>
    <row r="851" spans="1:9" x14ac:dyDescent="0.25">
      <c r="A851" s="178" t="s">
        <v>2071</v>
      </c>
      <c r="B851" s="178" t="s">
        <v>2291</v>
      </c>
      <c r="C851" s="178" t="s">
        <v>2290</v>
      </c>
      <c r="D851" s="178">
        <v>7167</v>
      </c>
      <c r="E851" s="179">
        <v>34943</v>
      </c>
      <c r="F851" s="178" t="s">
        <v>224</v>
      </c>
      <c r="G851" s="178" t="s">
        <v>28</v>
      </c>
      <c r="H851" s="178" t="s">
        <v>55</v>
      </c>
      <c r="I851" s="178">
        <v>449</v>
      </c>
    </row>
    <row r="852" spans="1:9" x14ac:dyDescent="0.25">
      <c r="A852" s="178" t="s">
        <v>2071</v>
      </c>
      <c r="B852" s="178" t="s">
        <v>2289</v>
      </c>
      <c r="C852" s="178" t="s">
        <v>2288</v>
      </c>
      <c r="D852" s="178">
        <v>2539</v>
      </c>
      <c r="E852" s="179">
        <v>35065</v>
      </c>
      <c r="F852" s="178" t="s">
        <v>224</v>
      </c>
      <c r="G852" s="178" t="s">
        <v>28</v>
      </c>
      <c r="H852" s="178" t="s">
        <v>56</v>
      </c>
      <c r="I852" s="178">
        <v>517</v>
      </c>
    </row>
    <row r="853" spans="1:9" x14ac:dyDescent="0.25">
      <c r="A853" s="178" t="s">
        <v>2071</v>
      </c>
      <c r="B853" s="178" t="s">
        <v>2289</v>
      </c>
      <c r="C853" s="178" t="s">
        <v>2288</v>
      </c>
      <c r="D853" s="178">
        <v>43800</v>
      </c>
      <c r="E853" s="179">
        <v>35065</v>
      </c>
      <c r="F853" s="178" t="s">
        <v>224</v>
      </c>
      <c r="G853" s="178" t="s">
        <v>28</v>
      </c>
      <c r="H853" s="178" t="s">
        <v>56</v>
      </c>
      <c r="I853" s="178">
        <v>517</v>
      </c>
    </row>
    <row r="854" spans="1:9" x14ac:dyDescent="0.25">
      <c r="A854" s="178" t="s">
        <v>2071</v>
      </c>
      <c r="B854" s="178" t="s">
        <v>2289</v>
      </c>
      <c r="C854" s="178" t="s">
        <v>2288</v>
      </c>
      <c r="D854" s="178">
        <v>12540</v>
      </c>
      <c r="E854" s="179">
        <v>35065</v>
      </c>
      <c r="F854" s="178" t="s">
        <v>224</v>
      </c>
      <c r="G854" s="178" t="s">
        <v>28</v>
      </c>
      <c r="H854" s="178" t="s">
        <v>56</v>
      </c>
      <c r="I854" s="178">
        <v>517</v>
      </c>
    </row>
    <row r="855" spans="1:9" x14ac:dyDescent="0.25">
      <c r="A855" s="178" t="s">
        <v>2071</v>
      </c>
      <c r="B855" s="178" t="s">
        <v>2289</v>
      </c>
      <c r="C855" s="178" t="s">
        <v>2288</v>
      </c>
      <c r="D855" s="178">
        <v>12600</v>
      </c>
      <c r="E855" s="179">
        <v>35065</v>
      </c>
      <c r="F855" s="178" t="s">
        <v>224</v>
      </c>
      <c r="G855" s="178" t="s">
        <v>28</v>
      </c>
      <c r="H855" s="178" t="s">
        <v>56</v>
      </c>
      <c r="I855" s="178">
        <v>517</v>
      </c>
    </row>
    <row r="856" spans="1:9" x14ac:dyDescent="0.25">
      <c r="A856" s="178" t="s">
        <v>2071</v>
      </c>
      <c r="B856" s="178" t="s">
        <v>2289</v>
      </c>
      <c r="C856" s="178" t="s">
        <v>2288</v>
      </c>
      <c r="D856" s="178">
        <v>5220</v>
      </c>
      <c r="E856" s="179">
        <v>35065</v>
      </c>
      <c r="F856" s="178" t="s">
        <v>224</v>
      </c>
      <c r="G856" s="178" t="s">
        <v>28</v>
      </c>
      <c r="H856" s="178" t="s">
        <v>56</v>
      </c>
      <c r="I856" s="178">
        <v>517</v>
      </c>
    </row>
    <row r="857" spans="1:9" x14ac:dyDescent="0.25">
      <c r="A857" s="178" t="s">
        <v>2071</v>
      </c>
      <c r="B857" s="178" t="s">
        <v>2289</v>
      </c>
      <c r="C857" s="178" t="s">
        <v>2288</v>
      </c>
      <c r="D857" s="178">
        <v>42651</v>
      </c>
      <c r="E857" s="179">
        <v>35065</v>
      </c>
      <c r="F857" s="178" t="s">
        <v>224</v>
      </c>
      <c r="G857" s="178" t="s">
        <v>28</v>
      </c>
      <c r="H857" s="178" t="s">
        <v>56</v>
      </c>
      <c r="I857" s="178">
        <v>517</v>
      </c>
    </row>
    <row r="858" spans="1:9" x14ac:dyDescent="0.25">
      <c r="A858" s="178" t="s">
        <v>2071</v>
      </c>
      <c r="B858" s="178" t="s">
        <v>2287</v>
      </c>
      <c r="C858" s="178" t="s">
        <v>2286</v>
      </c>
      <c r="D858" s="178">
        <v>55165</v>
      </c>
      <c r="E858" s="179">
        <v>22160</v>
      </c>
      <c r="F858" s="178" t="s">
        <v>224</v>
      </c>
      <c r="G858" s="178" t="s">
        <v>28</v>
      </c>
      <c r="H858" s="178" t="s">
        <v>54</v>
      </c>
      <c r="I858" s="178">
        <v>619</v>
      </c>
    </row>
    <row r="859" spans="1:9" x14ac:dyDescent="0.25">
      <c r="A859" s="178" t="s">
        <v>2071</v>
      </c>
      <c r="B859" s="178" t="s">
        <v>2287</v>
      </c>
      <c r="C859" s="178" t="s">
        <v>2286</v>
      </c>
      <c r="D859" s="178">
        <v>2960</v>
      </c>
      <c r="E859" s="179">
        <v>25082</v>
      </c>
      <c r="F859" s="178" t="s">
        <v>224</v>
      </c>
      <c r="G859" s="178" t="s">
        <v>28</v>
      </c>
      <c r="H859" s="178" t="s">
        <v>55</v>
      </c>
      <c r="I859" s="178">
        <v>619</v>
      </c>
    </row>
    <row r="860" spans="1:9" x14ac:dyDescent="0.25">
      <c r="A860" s="178" t="s">
        <v>2071</v>
      </c>
      <c r="B860" s="178" t="s">
        <v>2285</v>
      </c>
      <c r="C860" s="178" t="s">
        <v>2284</v>
      </c>
      <c r="D860" s="178">
        <v>47360</v>
      </c>
      <c r="E860" s="179">
        <v>31413</v>
      </c>
      <c r="F860" s="178" t="s">
        <v>224</v>
      </c>
      <c r="G860" s="178" t="s">
        <v>28</v>
      </c>
      <c r="H860" s="178" t="s">
        <v>56</v>
      </c>
      <c r="I860" s="178">
        <v>518</v>
      </c>
    </row>
    <row r="861" spans="1:9" x14ac:dyDescent="0.25">
      <c r="A861" s="178" t="s">
        <v>2071</v>
      </c>
      <c r="B861" s="178" t="s">
        <v>2285</v>
      </c>
      <c r="C861" s="178" t="s">
        <v>2284</v>
      </c>
      <c r="D861" s="178">
        <v>8630</v>
      </c>
      <c r="E861" s="179">
        <v>36039</v>
      </c>
      <c r="F861" s="178" t="s">
        <v>224</v>
      </c>
      <c r="G861" s="178" t="s">
        <v>28</v>
      </c>
      <c r="H861" s="178" t="s">
        <v>56</v>
      </c>
      <c r="I861" s="178">
        <v>518</v>
      </c>
    </row>
    <row r="862" spans="1:9" x14ac:dyDescent="0.25">
      <c r="A862" s="178" t="s">
        <v>2071</v>
      </c>
      <c r="B862" s="178" t="s">
        <v>2283</v>
      </c>
      <c r="C862" s="178" t="s">
        <v>2282</v>
      </c>
      <c r="D862" s="178">
        <v>41435</v>
      </c>
      <c r="E862" s="179">
        <v>32752</v>
      </c>
      <c r="F862" s="178" t="s">
        <v>224</v>
      </c>
      <c r="G862" s="178" t="s">
        <v>28</v>
      </c>
      <c r="H862" s="178" t="s">
        <v>56</v>
      </c>
      <c r="I862" s="178">
        <v>425</v>
      </c>
    </row>
    <row r="863" spans="1:9" x14ac:dyDescent="0.25">
      <c r="A863" s="178" t="s">
        <v>2071</v>
      </c>
      <c r="B863" s="178" t="s">
        <v>2283</v>
      </c>
      <c r="C863" s="178" t="s">
        <v>2282</v>
      </c>
      <c r="D863" s="178">
        <v>8920</v>
      </c>
      <c r="E863" s="179">
        <v>34943</v>
      </c>
      <c r="F863" s="178" t="s">
        <v>224</v>
      </c>
      <c r="G863" s="178" t="s">
        <v>28</v>
      </c>
      <c r="H863" s="178" t="s">
        <v>56</v>
      </c>
      <c r="I863" s="178">
        <v>425</v>
      </c>
    </row>
    <row r="864" spans="1:9" x14ac:dyDescent="0.25">
      <c r="A864" s="178" t="s">
        <v>2071</v>
      </c>
      <c r="B864" s="178" t="s">
        <v>2281</v>
      </c>
      <c r="C864" s="178" t="s">
        <v>2280</v>
      </c>
      <c r="D864" s="178">
        <v>39325</v>
      </c>
      <c r="E864" s="179">
        <v>30195</v>
      </c>
      <c r="F864" s="178" t="s">
        <v>224</v>
      </c>
      <c r="G864" s="178" t="s">
        <v>28</v>
      </c>
      <c r="H864" s="178" t="s">
        <v>56</v>
      </c>
      <c r="I864" s="178">
        <v>630</v>
      </c>
    </row>
    <row r="865" spans="1:9" x14ac:dyDescent="0.25">
      <c r="A865" s="178" t="s">
        <v>2071</v>
      </c>
      <c r="B865" s="178" t="s">
        <v>2281</v>
      </c>
      <c r="C865" s="178" t="s">
        <v>2280</v>
      </c>
      <c r="D865" s="178">
        <v>17550</v>
      </c>
      <c r="E865" s="179">
        <v>30926</v>
      </c>
      <c r="F865" s="178" t="s">
        <v>224</v>
      </c>
      <c r="G865" s="178" t="s">
        <v>28</v>
      </c>
      <c r="H865" s="178" t="s">
        <v>56</v>
      </c>
      <c r="I865" s="178">
        <v>630</v>
      </c>
    </row>
    <row r="866" spans="1:9" x14ac:dyDescent="0.25">
      <c r="A866" s="178" t="s">
        <v>2071</v>
      </c>
      <c r="B866" s="178" t="s">
        <v>2281</v>
      </c>
      <c r="C866" s="178" t="s">
        <v>2280</v>
      </c>
      <c r="D866" s="178">
        <v>4255</v>
      </c>
      <c r="E866" s="179">
        <v>31656</v>
      </c>
      <c r="F866" s="178" t="s">
        <v>224</v>
      </c>
      <c r="G866" s="178" t="s">
        <v>28</v>
      </c>
      <c r="H866" s="178" t="s">
        <v>56</v>
      </c>
      <c r="I866" s="178">
        <v>630</v>
      </c>
    </row>
    <row r="867" spans="1:9" x14ac:dyDescent="0.25">
      <c r="A867" s="178" t="s">
        <v>2071</v>
      </c>
      <c r="B867" s="178" t="s">
        <v>2279</v>
      </c>
      <c r="C867" s="178" t="s">
        <v>2278</v>
      </c>
      <c r="D867" s="178">
        <v>36262</v>
      </c>
      <c r="E867" s="179">
        <v>41518</v>
      </c>
      <c r="F867" s="178" t="s">
        <v>224</v>
      </c>
      <c r="G867" s="178" t="s">
        <v>28</v>
      </c>
      <c r="H867" s="178" t="s">
        <v>55</v>
      </c>
      <c r="I867" s="178">
        <v>631</v>
      </c>
    </row>
    <row r="868" spans="1:9" x14ac:dyDescent="0.25">
      <c r="A868" s="178" t="s">
        <v>2071</v>
      </c>
      <c r="B868" s="178" t="s">
        <v>2279</v>
      </c>
      <c r="C868" s="178" t="s">
        <v>2278</v>
      </c>
      <c r="D868" s="178">
        <v>49736</v>
      </c>
      <c r="E868" s="179">
        <v>41275</v>
      </c>
      <c r="F868" s="178" t="s">
        <v>224</v>
      </c>
      <c r="G868" s="178" t="s">
        <v>28</v>
      </c>
      <c r="H868" s="178" t="s">
        <v>56</v>
      </c>
      <c r="I868" s="178">
        <v>631</v>
      </c>
    </row>
    <row r="869" spans="1:9" x14ac:dyDescent="0.25">
      <c r="A869" s="178" t="s">
        <v>2071</v>
      </c>
      <c r="B869" s="178" t="s">
        <v>2277</v>
      </c>
      <c r="C869" s="178" t="s">
        <v>2276</v>
      </c>
      <c r="D869" s="178">
        <v>48200</v>
      </c>
      <c r="E869" s="179">
        <v>30195</v>
      </c>
      <c r="F869" s="178" t="s">
        <v>224</v>
      </c>
      <c r="G869" s="178" t="s">
        <v>28</v>
      </c>
      <c r="H869" s="178" t="s">
        <v>56</v>
      </c>
      <c r="I869" s="178">
        <v>629</v>
      </c>
    </row>
    <row r="870" spans="1:9" x14ac:dyDescent="0.25">
      <c r="A870" s="178" t="s">
        <v>2071</v>
      </c>
      <c r="B870" s="178" t="s">
        <v>2277</v>
      </c>
      <c r="C870" s="178" t="s">
        <v>2276</v>
      </c>
      <c r="D870" s="178">
        <v>3495</v>
      </c>
      <c r="E870" s="179">
        <v>31656</v>
      </c>
      <c r="F870" s="178" t="s">
        <v>224</v>
      </c>
      <c r="G870" s="178" t="s">
        <v>28</v>
      </c>
      <c r="H870" s="178" t="s">
        <v>56</v>
      </c>
      <c r="I870" s="178">
        <v>629</v>
      </c>
    </row>
    <row r="871" spans="1:9" x14ac:dyDescent="0.25">
      <c r="A871" s="178" t="s">
        <v>2071</v>
      </c>
      <c r="B871" s="178" t="s">
        <v>2275</v>
      </c>
      <c r="C871" s="178" t="s">
        <v>2274</v>
      </c>
      <c r="D871" s="178">
        <v>55240</v>
      </c>
      <c r="E871" s="179">
        <v>28369</v>
      </c>
      <c r="F871" s="178" t="s">
        <v>224</v>
      </c>
      <c r="G871" s="178" t="s">
        <v>28</v>
      </c>
      <c r="H871" s="178" t="s">
        <v>56</v>
      </c>
      <c r="I871" s="178">
        <v>601</v>
      </c>
    </row>
    <row r="872" spans="1:9" x14ac:dyDescent="0.25">
      <c r="A872" s="178" t="s">
        <v>2071</v>
      </c>
      <c r="B872" s="178" t="s">
        <v>2275</v>
      </c>
      <c r="C872" s="178" t="s">
        <v>2274</v>
      </c>
      <c r="D872" s="178">
        <v>23725</v>
      </c>
      <c r="E872" s="179">
        <v>31656</v>
      </c>
      <c r="F872" s="178" t="s">
        <v>224</v>
      </c>
      <c r="G872" s="178" t="s">
        <v>28</v>
      </c>
      <c r="H872" s="178" t="s">
        <v>56</v>
      </c>
      <c r="I872" s="178">
        <v>601</v>
      </c>
    </row>
    <row r="873" spans="1:9" x14ac:dyDescent="0.25">
      <c r="A873" s="178" t="s">
        <v>2071</v>
      </c>
      <c r="B873" s="178" t="s">
        <v>2273</v>
      </c>
      <c r="C873" s="178" t="s">
        <v>2272</v>
      </c>
      <c r="D873" s="178">
        <v>8200</v>
      </c>
      <c r="E873" s="179">
        <v>36770</v>
      </c>
      <c r="F873" s="178" t="s">
        <v>224</v>
      </c>
      <c r="G873" s="178" t="s">
        <v>28</v>
      </c>
      <c r="H873" s="178" t="s">
        <v>55</v>
      </c>
      <c r="I873" s="178">
        <v>514</v>
      </c>
    </row>
    <row r="874" spans="1:9" x14ac:dyDescent="0.25">
      <c r="A874" s="178" t="s">
        <v>2071</v>
      </c>
      <c r="B874" s="178" t="s">
        <v>2273</v>
      </c>
      <c r="C874" s="178" t="s">
        <v>2272</v>
      </c>
      <c r="D874" s="178">
        <v>54280</v>
      </c>
      <c r="E874" s="179">
        <v>22525</v>
      </c>
      <c r="F874" s="178" t="s">
        <v>224</v>
      </c>
      <c r="G874" s="178" t="s">
        <v>28</v>
      </c>
      <c r="H874" s="178" t="s">
        <v>54</v>
      </c>
      <c r="I874" s="178">
        <v>514</v>
      </c>
    </row>
    <row r="875" spans="1:9" x14ac:dyDescent="0.25">
      <c r="A875" s="178" t="s">
        <v>2071</v>
      </c>
      <c r="B875" s="178" t="s">
        <v>2273</v>
      </c>
      <c r="C875" s="178" t="s">
        <v>2272</v>
      </c>
      <c r="D875" s="178">
        <v>1860</v>
      </c>
      <c r="E875" s="179">
        <v>29830</v>
      </c>
      <c r="F875" s="178" t="s">
        <v>224</v>
      </c>
      <c r="G875" s="178" t="s">
        <v>28</v>
      </c>
      <c r="H875" s="178" t="s">
        <v>56</v>
      </c>
      <c r="I875" s="178">
        <v>514</v>
      </c>
    </row>
    <row r="876" spans="1:9" x14ac:dyDescent="0.25">
      <c r="A876" s="178" t="s">
        <v>2071</v>
      </c>
      <c r="B876" s="178" t="s">
        <v>2271</v>
      </c>
      <c r="C876" s="178" t="s">
        <v>2270</v>
      </c>
      <c r="D876" s="178">
        <v>102060</v>
      </c>
      <c r="E876" s="179">
        <v>42005</v>
      </c>
      <c r="F876" s="178" t="s">
        <v>224</v>
      </c>
      <c r="G876" s="178" t="s">
        <v>28</v>
      </c>
      <c r="H876" s="178" t="s">
        <v>56</v>
      </c>
      <c r="I876" s="178">
        <v>504</v>
      </c>
    </row>
    <row r="877" spans="1:9" x14ac:dyDescent="0.25">
      <c r="A877" s="178" t="s">
        <v>2071</v>
      </c>
      <c r="B877" s="178" t="s">
        <v>2271</v>
      </c>
      <c r="C877" s="178" t="s">
        <v>2270</v>
      </c>
      <c r="D877" s="178">
        <v>19265</v>
      </c>
      <c r="E877" s="179">
        <v>42005</v>
      </c>
      <c r="F877" s="178" t="s">
        <v>224</v>
      </c>
      <c r="G877" s="178" t="s">
        <v>28</v>
      </c>
      <c r="H877" s="178" t="s">
        <v>56</v>
      </c>
      <c r="I877" s="178">
        <v>504</v>
      </c>
    </row>
    <row r="878" spans="1:9" x14ac:dyDescent="0.25">
      <c r="A878" s="178" t="s">
        <v>2071</v>
      </c>
      <c r="B878" s="178" t="s">
        <v>2271</v>
      </c>
      <c r="C878" s="178" t="s">
        <v>2270</v>
      </c>
      <c r="D878" s="178">
        <v>7360</v>
      </c>
      <c r="E878" s="179">
        <v>42005</v>
      </c>
      <c r="F878" s="178" t="s">
        <v>224</v>
      </c>
      <c r="G878" s="178" t="s">
        <v>28</v>
      </c>
      <c r="H878" s="178" t="s">
        <v>56</v>
      </c>
      <c r="I878" s="178">
        <v>504</v>
      </c>
    </row>
    <row r="879" spans="1:9" x14ac:dyDescent="0.25">
      <c r="A879" s="178" t="s">
        <v>2071</v>
      </c>
      <c r="B879" s="178" t="s">
        <v>2271</v>
      </c>
      <c r="C879" s="178" t="s">
        <v>2270</v>
      </c>
      <c r="D879" s="178">
        <v>10880</v>
      </c>
      <c r="E879" s="179">
        <v>42005</v>
      </c>
      <c r="F879" s="178" t="s">
        <v>224</v>
      </c>
      <c r="G879" s="178" t="s">
        <v>28</v>
      </c>
      <c r="H879" s="178" t="s">
        <v>56</v>
      </c>
      <c r="I879" s="178">
        <v>504</v>
      </c>
    </row>
    <row r="880" spans="1:9" x14ac:dyDescent="0.25">
      <c r="A880" s="178" t="s">
        <v>2071</v>
      </c>
      <c r="B880" s="178" t="s">
        <v>2271</v>
      </c>
      <c r="C880" s="178" t="s">
        <v>2270</v>
      </c>
      <c r="D880" s="178">
        <v>5665</v>
      </c>
      <c r="E880" s="179">
        <v>42005</v>
      </c>
      <c r="F880" s="178" t="s">
        <v>224</v>
      </c>
      <c r="G880" s="178" t="s">
        <v>28</v>
      </c>
      <c r="H880" s="178" t="s">
        <v>56</v>
      </c>
      <c r="I880" s="178">
        <v>504</v>
      </c>
    </row>
    <row r="881" spans="1:9" x14ac:dyDescent="0.25">
      <c r="A881" s="178" t="s">
        <v>2071</v>
      </c>
      <c r="B881" s="178" t="s">
        <v>2271</v>
      </c>
      <c r="C881" s="178" t="s">
        <v>2270</v>
      </c>
      <c r="D881" s="178">
        <v>3540</v>
      </c>
      <c r="E881" s="179">
        <v>42005</v>
      </c>
      <c r="F881" s="178" t="s">
        <v>224</v>
      </c>
      <c r="G881" s="178" t="s">
        <v>28</v>
      </c>
      <c r="H881" s="178" t="s">
        <v>56</v>
      </c>
      <c r="I881" s="178">
        <v>504</v>
      </c>
    </row>
    <row r="882" spans="1:9" x14ac:dyDescent="0.25">
      <c r="A882" s="178" t="s">
        <v>2071</v>
      </c>
      <c r="B882" s="178" t="s">
        <v>2271</v>
      </c>
      <c r="C882" s="178" t="s">
        <v>2270</v>
      </c>
      <c r="D882" s="178">
        <v>49945</v>
      </c>
      <c r="E882" s="179">
        <v>42370</v>
      </c>
      <c r="F882" s="178" t="s">
        <v>224</v>
      </c>
      <c r="G882" s="178" t="s">
        <v>28</v>
      </c>
      <c r="H882" s="178" t="s">
        <v>55</v>
      </c>
      <c r="I882" s="178">
        <v>504</v>
      </c>
    </row>
    <row r="883" spans="1:9" x14ac:dyDescent="0.25">
      <c r="A883" s="178" t="s">
        <v>2071</v>
      </c>
      <c r="B883" s="178" t="s">
        <v>2271</v>
      </c>
      <c r="C883" s="178" t="s">
        <v>2270</v>
      </c>
      <c r="D883" s="178">
        <v>26608</v>
      </c>
      <c r="E883" s="179">
        <v>42005</v>
      </c>
      <c r="F883" s="178" t="s">
        <v>224</v>
      </c>
      <c r="G883" s="178" t="s">
        <v>28</v>
      </c>
      <c r="H883" s="178" t="s">
        <v>56</v>
      </c>
      <c r="I883" s="178">
        <v>504</v>
      </c>
    </row>
    <row r="884" spans="1:9" x14ac:dyDescent="0.25">
      <c r="A884" s="178" t="s">
        <v>2071</v>
      </c>
      <c r="B884" s="178" t="s">
        <v>2271</v>
      </c>
      <c r="C884" s="178" t="s">
        <v>2270</v>
      </c>
      <c r="D884" s="178">
        <v>19505</v>
      </c>
      <c r="E884" s="179">
        <v>29465</v>
      </c>
      <c r="F884" s="178" t="s">
        <v>224</v>
      </c>
      <c r="G884" s="178" t="s">
        <v>28</v>
      </c>
      <c r="H884" s="178" t="s">
        <v>55</v>
      </c>
      <c r="I884" s="178">
        <v>504</v>
      </c>
    </row>
    <row r="885" spans="1:9" x14ac:dyDescent="0.25">
      <c r="A885" s="178" t="s">
        <v>2071</v>
      </c>
      <c r="B885" s="178" t="s">
        <v>2269</v>
      </c>
      <c r="C885" s="178" t="s">
        <v>2268</v>
      </c>
      <c r="D885" s="178">
        <v>88130</v>
      </c>
      <c r="E885" s="179">
        <v>35431</v>
      </c>
      <c r="F885" s="178" t="s">
        <v>224</v>
      </c>
      <c r="G885" s="178" t="s">
        <v>28</v>
      </c>
      <c r="H885" s="178" t="s">
        <v>56</v>
      </c>
      <c r="I885" s="178">
        <v>507</v>
      </c>
    </row>
    <row r="886" spans="1:9" x14ac:dyDescent="0.25">
      <c r="A886" s="178" t="s">
        <v>2071</v>
      </c>
      <c r="B886" s="178" t="s">
        <v>2269</v>
      </c>
      <c r="C886" s="178" t="s">
        <v>2268</v>
      </c>
      <c r="D886" s="178">
        <v>44400</v>
      </c>
      <c r="E886" s="179">
        <v>34943</v>
      </c>
      <c r="F886" s="178" t="s">
        <v>224</v>
      </c>
      <c r="G886" s="178" t="s">
        <v>28</v>
      </c>
      <c r="H886" s="178" t="s">
        <v>55</v>
      </c>
      <c r="I886" s="178">
        <v>507</v>
      </c>
    </row>
    <row r="887" spans="1:9" x14ac:dyDescent="0.25">
      <c r="A887" s="178" t="s">
        <v>2071</v>
      </c>
      <c r="B887" s="178" t="s">
        <v>2267</v>
      </c>
      <c r="C887" s="178" t="s">
        <v>2266</v>
      </c>
      <c r="D887" s="178">
        <v>21430</v>
      </c>
      <c r="E887" s="179">
        <v>32752</v>
      </c>
      <c r="F887" s="178" t="s">
        <v>224</v>
      </c>
      <c r="G887" s="178" t="s">
        <v>28</v>
      </c>
      <c r="H887" s="178" t="s">
        <v>56</v>
      </c>
      <c r="I887" s="178">
        <v>490</v>
      </c>
    </row>
    <row r="888" spans="1:9" x14ac:dyDescent="0.25">
      <c r="A888" s="178" t="s">
        <v>2071</v>
      </c>
      <c r="B888" s="178" t="s">
        <v>2267</v>
      </c>
      <c r="C888" s="178" t="s">
        <v>2266</v>
      </c>
      <c r="D888" s="178">
        <v>5040</v>
      </c>
      <c r="E888" s="179">
        <v>32752</v>
      </c>
      <c r="F888" s="178" t="s">
        <v>224</v>
      </c>
      <c r="G888" s="178" t="s">
        <v>28</v>
      </c>
      <c r="H888" s="178" t="s">
        <v>56</v>
      </c>
      <c r="I888" s="178">
        <v>490</v>
      </c>
    </row>
    <row r="889" spans="1:9" x14ac:dyDescent="0.25">
      <c r="A889" s="178" t="s">
        <v>2071</v>
      </c>
      <c r="B889" s="178" t="s">
        <v>2267</v>
      </c>
      <c r="C889" s="178" t="s">
        <v>2266</v>
      </c>
      <c r="D889" s="178">
        <v>32930</v>
      </c>
      <c r="E889" s="179">
        <v>30926</v>
      </c>
      <c r="F889" s="178" t="s">
        <v>224</v>
      </c>
      <c r="G889" s="178" t="s">
        <v>28</v>
      </c>
      <c r="H889" s="178" t="s">
        <v>56</v>
      </c>
      <c r="I889" s="178">
        <v>490</v>
      </c>
    </row>
    <row r="890" spans="1:9" x14ac:dyDescent="0.25">
      <c r="A890" s="178" t="s">
        <v>2071</v>
      </c>
      <c r="B890" s="178" t="s">
        <v>2265</v>
      </c>
      <c r="C890" s="178" t="s">
        <v>1711</v>
      </c>
      <c r="D890" s="178">
        <v>14980</v>
      </c>
      <c r="E890" s="179">
        <v>40544</v>
      </c>
      <c r="F890" s="178" t="s">
        <v>224</v>
      </c>
      <c r="G890" s="178" t="s">
        <v>28</v>
      </c>
      <c r="H890" s="178" t="s">
        <v>55</v>
      </c>
      <c r="I890" s="178">
        <v>444</v>
      </c>
    </row>
    <row r="891" spans="1:9" x14ac:dyDescent="0.25">
      <c r="A891" s="178" t="s">
        <v>2071</v>
      </c>
      <c r="B891" s="178" t="s">
        <v>2265</v>
      </c>
      <c r="C891" s="178" t="s">
        <v>1711</v>
      </c>
      <c r="D891" s="178">
        <v>2635</v>
      </c>
      <c r="E891" s="179">
        <v>32752</v>
      </c>
      <c r="F891" s="178" t="s">
        <v>224</v>
      </c>
      <c r="G891" s="178" t="s">
        <v>28</v>
      </c>
      <c r="H891" s="178" t="s">
        <v>56</v>
      </c>
      <c r="I891" s="178">
        <v>444</v>
      </c>
    </row>
    <row r="892" spans="1:9" x14ac:dyDescent="0.25">
      <c r="A892" s="178" t="s">
        <v>2071</v>
      </c>
      <c r="B892" s="178" t="s">
        <v>2265</v>
      </c>
      <c r="C892" s="178" t="s">
        <v>1711</v>
      </c>
      <c r="D892" s="178">
        <v>44635</v>
      </c>
      <c r="E892" s="179">
        <v>30926</v>
      </c>
      <c r="F892" s="178" t="s">
        <v>224</v>
      </c>
      <c r="G892" s="178" t="s">
        <v>28</v>
      </c>
      <c r="H892" s="178" t="s">
        <v>56</v>
      </c>
      <c r="I892" s="178">
        <v>444</v>
      </c>
    </row>
    <row r="893" spans="1:9" x14ac:dyDescent="0.25">
      <c r="A893" s="178" t="s">
        <v>2071</v>
      </c>
      <c r="B893" s="178" t="s">
        <v>2265</v>
      </c>
      <c r="C893" s="178" t="s">
        <v>1711</v>
      </c>
      <c r="D893" s="178">
        <v>4080</v>
      </c>
      <c r="E893" s="179">
        <v>32752</v>
      </c>
      <c r="F893" s="178" t="s">
        <v>224</v>
      </c>
      <c r="G893" s="178" t="s">
        <v>28</v>
      </c>
      <c r="H893" s="178" t="s">
        <v>56</v>
      </c>
      <c r="I893" s="178">
        <v>444</v>
      </c>
    </row>
    <row r="894" spans="1:9" x14ac:dyDescent="0.25">
      <c r="A894" s="178" t="s">
        <v>2071</v>
      </c>
      <c r="B894" s="178" t="s">
        <v>2265</v>
      </c>
      <c r="C894" s="178" t="s">
        <v>1711</v>
      </c>
      <c r="D894" s="178">
        <v>9520</v>
      </c>
      <c r="E894" s="179">
        <v>35674</v>
      </c>
      <c r="F894" s="178" t="s">
        <v>224</v>
      </c>
      <c r="G894" s="178" t="s">
        <v>28</v>
      </c>
      <c r="H894" s="178" t="s">
        <v>56</v>
      </c>
      <c r="I894" s="178">
        <v>444</v>
      </c>
    </row>
    <row r="895" spans="1:9" x14ac:dyDescent="0.25">
      <c r="A895" s="178" t="s">
        <v>2071</v>
      </c>
      <c r="B895" s="178" t="s">
        <v>2264</v>
      </c>
      <c r="C895" s="178" t="s">
        <v>2263</v>
      </c>
      <c r="D895" s="178">
        <v>124525</v>
      </c>
      <c r="E895" s="179">
        <v>39692</v>
      </c>
      <c r="F895" s="178" t="s">
        <v>224</v>
      </c>
      <c r="G895" s="178" t="s">
        <v>28</v>
      </c>
      <c r="H895" s="178" t="s">
        <v>56</v>
      </c>
      <c r="I895" s="178">
        <v>464</v>
      </c>
    </row>
    <row r="896" spans="1:9" x14ac:dyDescent="0.25">
      <c r="A896" s="178" t="s">
        <v>2071</v>
      </c>
      <c r="B896" s="178" t="s">
        <v>2262</v>
      </c>
      <c r="C896" s="178" t="s">
        <v>2261</v>
      </c>
      <c r="D896" s="178">
        <v>95085</v>
      </c>
      <c r="E896" s="179">
        <v>43709</v>
      </c>
      <c r="F896" s="178" t="s">
        <v>224</v>
      </c>
      <c r="G896" s="178" t="s">
        <v>28</v>
      </c>
      <c r="H896" s="178" t="s">
        <v>54</v>
      </c>
      <c r="I896" s="178">
        <v>2685</v>
      </c>
    </row>
    <row r="897" spans="1:9" x14ac:dyDescent="0.25">
      <c r="A897" s="178" t="s">
        <v>2071</v>
      </c>
      <c r="B897" s="178" t="s">
        <v>2260</v>
      </c>
      <c r="C897" s="178" t="s">
        <v>2259</v>
      </c>
      <c r="D897" s="178">
        <v>75672</v>
      </c>
      <c r="E897" s="179">
        <v>34578</v>
      </c>
      <c r="F897" s="178" t="s">
        <v>224</v>
      </c>
      <c r="G897" s="178" t="s">
        <v>28</v>
      </c>
      <c r="H897" s="178" t="s">
        <v>54</v>
      </c>
      <c r="I897" s="178">
        <v>486</v>
      </c>
    </row>
    <row r="898" spans="1:9" x14ac:dyDescent="0.25">
      <c r="A898" s="178" t="s">
        <v>2071</v>
      </c>
      <c r="B898" s="178" t="s">
        <v>2258</v>
      </c>
      <c r="C898" s="178" t="s">
        <v>2257</v>
      </c>
      <c r="D898" s="178">
        <v>53675</v>
      </c>
      <c r="E898" s="179">
        <v>21794</v>
      </c>
      <c r="F898" s="178" t="s">
        <v>224</v>
      </c>
      <c r="G898" s="178" t="s">
        <v>28</v>
      </c>
      <c r="H898" s="178" t="s">
        <v>54</v>
      </c>
      <c r="I898" s="178">
        <v>513</v>
      </c>
    </row>
    <row r="899" spans="1:9" x14ac:dyDescent="0.25">
      <c r="A899" s="178" t="s">
        <v>2071</v>
      </c>
      <c r="B899" s="178" t="s">
        <v>2258</v>
      </c>
      <c r="C899" s="178" t="s">
        <v>2257</v>
      </c>
      <c r="D899" s="178">
        <v>1820</v>
      </c>
      <c r="E899" s="179">
        <v>29830</v>
      </c>
      <c r="F899" s="178" t="s">
        <v>224</v>
      </c>
      <c r="G899" s="178" t="s">
        <v>28</v>
      </c>
      <c r="H899" s="178" t="s">
        <v>56</v>
      </c>
      <c r="I899" s="178">
        <v>513</v>
      </c>
    </row>
    <row r="900" spans="1:9" x14ac:dyDescent="0.25">
      <c r="A900" s="178" t="s">
        <v>2071</v>
      </c>
      <c r="B900" s="178" t="s">
        <v>2258</v>
      </c>
      <c r="C900" s="178" t="s">
        <v>2257</v>
      </c>
      <c r="D900" s="178">
        <v>8000</v>
      </c>
      <c r="E900" s="179">
        <v>37135</v>
      </c>
      <c r="F900" s="178" t="s">
        <v>224</v>
      </c>
      <c r="G900" s="178" t="s">
        <v>28</v>
      </c>
      <c r="H900" s="178" t="s">
        <v>55</v>
      </c>
      <c r="I900" s="178">
        <v>513</v>
      </c>
    </row>
    <row r="901" spans="1:9" x14ac:dyDescent="0.25">
      <c r="A901" s="178" t="s">
        <v>2071</v>
      </c>
      <c r="B901" s="178" t="s">
        <v>2256</v>
      </c>
      <c r="C901" s="178" t="s">
        <v>2255</v>
      </c>
      <c r="D901" s="178">
        <v>56987</v>
      </c>
      <c r="E901" s="179">
        <v>33117</v>
      </c>
      <c r="F901" s="178" t="s">
        <v>224</v>
      </c>
      <c r="G901" s="178" t="s">
        <v>28</v>
      </c>
      <c r="H901" s="178" t="s">
        <v>54</v>
      </c>
      <c r="I901" s="178">
        <v>522</v>
      </c>
    </row>
    <row r="902" spans="1:9" x14ac:dyDescent="0.25">
      <c r="A902" s="178" t="s">
        <v>2071</v>
      </c>
      <c r="B902" s="178" t="s">
        <v>2256</v>
      </c>
      <c r="C902" s="178" t="s">
        <v>2255</v>
      </c>
      <c r="D902" s="178">
        <v>8980</v>
      </c>
      <c r="E902" s="179">
        <v>34943</v>
      </c>
      <c r="F902" s="178" t="s">
        <v>224</v>
      </c>
      <c r="G902" s="178" t="s">
        <v>28</v>
      </c>
      <c r="H902" s="178" t="s">
        <v>55</v>
      </c>
      <c r="I902" s="178">
        <v>522</v>
      </c>
    </row>
    <row r="903" spans="1:9" x14ac:dyDescent="0.25">
      <c r="A903" s="178" t="s">
        <v>2071</v>
      </c>
      <c r="B903" s="178" t="s">
        <v>2254</v>
      </c>
      <c r="C903" s="178" t="s">
        <v>2253</v>
      </c>
      <c r="D903" s="178">
        <v>43079</v>
      </c>
      <c r="E903" s="179">
        <v>39692</v>
      </c>
      <c r="F903" s="178" t="s">
        <v>224</v>
      </c>
      <c r="G903" s="178" t="s">
        <v>28</v>
      </c>
      <c r="H903" s="178" t="s">
        <v>55</v>
      </c>
      <c r="I903" s="178">
        <v>595</v>
      </c>
    </row>
    <row r="904" spans="1:9" x14ac:dyDescent="0.25">
      <c r="A904" s="178" t="s">
        <v>2071</v>
      </c>
      <c r="B904" s="178" t="s">
        <v>2254</v>
      </c>
      <c r="C904" s="178" t="s">
        <v>2253</v>
      </c>
      <c r="D904" s="178">
        <v>15820</v>
      </c>
      <c r="E904" s="179">
        <v>39692</v>
      </c>
      <c r="F904" s="178" t="s">
        <v>224</v>
      </c>
      <c r="G904" s="178" t="s">
        <v>28</v>
      </c>
      <c r="H904" s="178" t="s">
        <v>56</v>
      </c>
      <c r="I904" s="178">
        <v>595</v>
      </c>
    </row>
    <row r="905" spans="1:9" x14ac:dyDescent="0.25">
      <c r="A905" s="178" t="s">
        <v>2071</v>
      </c>
      <c r="B905" s="178" t="s">
        <v>2254</v>
      </c>
      <c r="C905" s="178" t="s">
        <v>2253</v>
      </c>
      <c r="D905" s="178">
        <v>5930</v>
      </c>
      <c r="E905" s="179">
        <v>35796</v>
      </c>
      <c r="F905" s="178" t="s">
        <v>224</v>
      </c>
      <c r="G905" s="178" t="s">
        <v>28</v>
      </c>
      <c r="H905" s="178" t="s">
        <v>56</v>
      </c>
      <c r="I905" s="178">
        <v>595</v>
      </c>
    </row>
    <row r="906" spans="1:9" x14ac:dyDescent="0.25">
      <c r="A906" s="178" t="s">
        <v>2071</v>
      </c>
      <c r="B906" s="178" t="s">
        <v>2254</v>
      </c>
      <c r="C906" s="178" t="s">
        <v>2253</v>
      </c>
      <c r="D906" s="178">
        <v>226640</v>
      </c>
      <c r="E906" s="179">
        <v>20333</v>
      </c>
      <c r="F906" s="178" t="s">
        <v>224</v>
      </c>
      <c r="G906" s="178" t="s">
        <v>28</v>
      </c>
      <c r="H906" s="178" t="s">
        <v>54</v>
      </c>
      <c r="I906" s="178">
        <v>595</v>
      </c>
    </row>
    <row r="907" spans="1:9" x14ac:dyDescent="0.25">
      <c r="A907" s="178" t="s">
        <v>2071</v>
      </c>
      <c r="B907" s="178" t="s">
        <v>2254</v>
      </c>
      <c r="C907" s="178" t="s">
        <v>2253</v>
      </c>
      <c r="D907" s="178">
        <v>560</v>
      </c>
      <c r="E907" s="179">
        <v>29465</v>
      </c>
      <c r="F907" s="178" t="s">
        <v>224</v>
      </c>
      <c r="G907" s="178" t="s">
        <v>28</v>
      </c>
      <c r="H907" s="178" t="s">
        <v>55</v>
      </c>
      <c r="I907" s="178">
        <v>595</v>
      </c>
    </row>
    <row r="908" spans="1:9" x14ac:dyDescent="0.25">
      <c r="A908" s="178" t="s">
        <v>2071</v>
      </c>
      <c r="B908" s="178" t="s">
        <v>2252</v>
      </c>
      <c r="C908" s="178" t="s">
        <v>2251</v>
      </c>
      <c r="D908" s="178">
        <v>1320</v>
      </c>
      <c r="E908" s="179">
        <v>40909</v>
      </c>
      <c r="F908" s="178" t="s">
        <v>224</v>
      </c>
      <c r="G908" s="178" t="s">
        <v>28</v>
      </c>
      <c r="H908" s="178" t="s">
        <v>56</v>
      </c>
      <c r="I908" s="178">
        <v>492</v>
      </c>
    </row>
    <row r="909" spans="1:9" x14ac:dyDescent="0.25">
      <c r="A909" s="178" t="s">
        <v>2071</v>
      </c>
      <c r="B909" s="178" t="s">
        <v>2252</v>
      </c>
      <c r="C909" s="178" t="s">
        <v>2251</v>
      </c>
      <c r="D909" s="178">
        <v>37655</v>
      </c>
      <c r="E909" s="179">
        <v>28369</v>
      </c>
      <c r="F909" s="178" t="s">
        <v>224</v>
      </c>
      <c r="G909" s="178" t="s">
        <v>28</v>
      </c>
      <c r="H909" s="178" t="s">
        <v>56</v>
      </c>
      <c r="I909" s="178">
        <v>492</v>
      </c>
    </row>
    <row r="910" spans="1:9" x14ac:dyDescent="0.25">
      <c r="A910" s="178" t="s">
        <v>2071</v>
      </c>
      <c r="B910" s="178" t="s">
        <v>2252</v>
      </c>
      <c r="C910" s="178" t="s">
        <v>2251</v>
      </c>
      <c r="D910" s="178">
        <v>8090</v>
      </c>
      <c r="E910" s="179">
        <v>29465</v>
      </c>
      <c r="F910" s="178" t="s">
        <v>224</v>
      </c>
      <c r="G910" s="178" t="s">
        <v>28</v>
      </c>
      <c r="H910" s="178" t="s">
        <v>56</v>
      </c>
      <c r="I910" s="178">
        <v>492</v>
      </c>
    </row>
    <row r="911" spans="1:9" x14ac:dyDescent="0.25">
      <c r="A911" s="178" t="s">
        <v>2071</v>
      </c>
      <c r="B911" s="178" t="s">
        <v>2252</v>
      </c>
      <c r="C911" s="178" t="s">
        <v>2251</v>
      </c>
      <c r="D911" s="178">
        <v>565</v>
      </c>
      <c r="E911" s="179">
        <v>31413</v>
      </c>
      <c r="F911" s="178" t="s">
        <v>224</v>
      </c>
      <c r="G911" s="178" t="s">
        <v>28</v>
      </c>
      <c r="H911" s="178" t="s">
        <v>56</v>
      </c>
      <c r="I911" s="178">
        <v>492</v>
      </c>
    </row>
    <row r="912" spans="1:9" x14ac:dyDescent="0.25">
      <c r="A912" s="178" t="s">
        <v>2071</v>
      </c>
      <c r="B912" s="178" t="s">
        <v>2252</v>
      </c>
      <c r="C912" s="178" t="s">
        <v>2251</v>
      </c>
      <c r="D912" s="178">
        <v>5170</v>
      </c>
      <c r="E912" s="179">
        <v>32021</v>
      </c>
      <c r="F912" s="178" t="s">
        <v>224</v>
      </c>
      <c r="G912" s="178" t="s">
        <v>28</v>
      </c>
      <c r="H912" s="178" t="s">
        <v>56</v>
      </c>
      <c r="I912" s="178">
        <v>492</v>
      </c>
    </row>
    <row r="913" spans="1:9" x14ac:dyDescent="0.25">
      <c r="A913" s="178" t="s">
        <v>2071</v>
      </c>
      <c r="B913" s="178" t="s">
        <v>2252</v>
      </c>
      <c r="C913" s="178" t="s">
        <v>2251</v>
      </c>
      <c r="D913" s="178">
        <v>1120</v>
      </c>
      <c r="E913" s="179">
        <v>32752</v>
      </c>
      <c r="F913" s="178" t="s">
        <v>224</v>
      </c>
      <c r="G913" s="178" t="s">
        <v>28</v>
      </c>
      <c r="H913" s="178" t="s">
        <v>56</v>
      </c>
      <c r="I913" s="178">
        <v>492</v>
      </c>
    </row>
    <row r="914" spans="1:9" x14ac:dyDescent="0.25">
      <c r="A914" s="178" t="s">
        <v>2071</v>
      </c>
      <c r="B914" s="178" t="s">
        <v>2250</v>
      </c>
      <c r="C914" s="178" t="s">
        <v>2249</v>
      </c>
      <c r="D914" s="178">
        <v>96330</v>
      </c>
      <c r="E914" s="179">
        <v>43344</v>
      </c>
      <c r="F914" s="178" t="s">
        <v>224</v>
      </c>
      <c r="G914" s="178" t="s">
        <v>28</v>
      </c>
      <c r="H914" s="178" t="s">
        <v>238</v>
      </c>
      <c r="I914" s="178">
        <v>515</v>
      </c>
    </row>
    <row r="915" spans="1:9" x14ac:dyDescent="0.25">
      <c r="A915" s="178" t="s">
        <v>2071</v>
      </c>
      <c r="B915" s="178" t="s">
        <v>2248</v>
      </c>
      <c r="C915" s="178" t="s">
        <v>2247</v>
      </c>
      <c r="D915" s="178">
        <v>10703</v>
      </c>
      <c r="E915" s="179">
        <v>36526</v>
      </c>
      <c r="F915" s="178" t="s">
        <v>224</v>
      </c>
      <c r="G915" s="178" t="s">
        <v>28</v>
      </c>
      <c r="H915" s="178" t="s">
        <v>56</v>
      </c>
      <c r="I915" s="178">
        <v>609</v>
      </c>
    </row>
    <row r="916" spans="1:9" x14ac:dyDescent="0.25">
      <c r="A916" s="178" t="s">
        <v>2071</v>
      </c>
      <c r="B916" s="178" t="s">
        <v>2248</v>
      </c>
      <c r="C916" s="178" t="s">
        <v>2247</v>
      </c>
      <c r="D916" s="178">
        <v>40560</v>
      </c>
      <c r="E916" s="179">
        <v>26177</v>
      </c>
      <c r="F916" s="178" t="s">
        <v>224</v>
      </c>
      <c r="G916" s="178" t="s">
        <v>28</v>
      </c>
      <c r="H916" s="178" t="s">
        <v>55</v>
      </c>
      <c r="I916" s="178">
        <v>609</v>
      </c>
    </row>
    <row r="917" spans="1:9" x14ac:dyDescent="0.25">
      <c r="A917" s="178" t="s">
        <v>2071</v>
      </c>
      <c r="B917" s="178" t="s">
        <v>2248</v>
      </c>
      <c r="C917" s="178" t="s">
        <v>2247</v>
      </c>
      <c r="D917" s="178">
        <v>2500</v>
      </c>
      <c r="E917" s="179">
        <v>26908</v>
      </c>
      <c r="F917" s="178" t="s">
        <v>224</v>
      </c>
      <c r="G917" s="178" t="s">
        <v>28</v>
      </c>
      <c r="H917" s="178" t="s">
        <v>55</v>
      </c>
      <c r="I917" s="178">
        <v>609</v>
      </c>
    </row>
    <row r="918" spans="1:9" x14ac:dyDescent="0.25">
      <c r="A918" s="178" t="s">
        <v>2071</v>
      </c>
      <c r="B918" s="178" t="s">
        <v>2248</v>
      </c>
      <c r="C918" s="178" t="s">
        <v>2247</v>
      </c>
      <c r="D918" s="178">
        <v>138907</v>
      </c>
      <c r="E918" s="179">
        <v>23255</v>
      </c>
      <c r="F918" s="178" t="s">
        <v>224</v>
      </c>
      <c r="G918" s="178" t="s">
        <v>28</v>
      </c>
      <c r="H918" s="178" t="s">
        <v>54</v>
      </c>
      <c r="I918" s="178">
        <v>609</v>
      </c>
    </row>
    <row r="919" spans="1:9" x14ac:dyDescent="0.25">
      <c r="A919" s="178" t="s">
        <v>2071</v>
      </c>
      <c r="B919" s="178" t="s">
        <v>2248</v>
      </c>
      <c r="C919" s="178" t="s">
        <v>2247</v>
      </c>
      <c r="D919" s="178">
        <v>18400</v>
      </c>
      <c r="E919" s="179">
        <v>24716</v>
      </c>
      <c r="F919" s="178" t="s">
        <v>224</v>
      </c>
      <c r="G919" s="178" t="s">
        <v>28</v>
      </c>
      <c r="H919" s="178" t="s">
        <v>55</v>
      </c>
      <c r="I919" s="178">
        <v>609</v>
      </c>
    </row>
    <row r="920" spans="1:9" x14ac:dyDescent="0.25">
      <c r="A920" s="178" t="s">
        <v>2071</v>
      </c>
      <c r="B920" s="178" t="s">
        <v>2246</v>
      </c>
      <c r="C920" s="178" t="s">
        <v>2245</v>
      </c>
      <c r="D920" s="178">
        <v>120700</v>
      </c>
      <c r="E920" s="179">
        <v>32509</v>
      </c>
      <c r="F920" s="178" t="s">
        <v>224</v>
      </c>
      <c r="G920" s="178" t="s">
        <v>28</v>
      </c>
      <c r="H920" s="178" t="s">
        <v>56</v>
      </c>
      <c r="I920" s="178">
        <v>494</v>
      </c>
    </row>
    <row r="921" spans="1:9" x14ac:dyDescent="0.25">
      <c r="A921" s="178" t="s">
        <v>2071</v>
      </c>
      <c r="B921" s="178" t="s">
        <v>2244</v>
      </c>
      <c r="C921" s="178" t="s">
        <v>2243</v>
      </c>
      <c r="D921" s="178">
        <v>9055</v>
      </c>
      <c r="E921" s="179">
        <v>37987</v>
      </c>
      <c r="F921" s="178" t="s">
        <v>224</v>
      </c>
      <c r="G921" s="178" t="s">
        <v>28</v>
      </c>
      <c r="H921" s="178" t="s">
        <v>56</v>
      </c>
      <c r="I921" s="178">
        <v>625</v>
      </c>
    </row>
    <row r="922" spans="1:9" x14ac:dyDescent="0.25">
      <c r="A922" s="178" t="s">
        <v>2071</v>
      </c>
      <c r="B922" s="178" t="s">
        <v>2244</v>
      </c>
      <c r="C922" s="178" t="s">
        <v>2243</v>
      </c>
      <c r="D922" s="178">
        <v>181545</v>
      </c>
      <c r="E922" s="179">
        <v>26543</v>
      </c>
      <c r="F922" s="178" t="s">
        <v>224</v>
      </c>
      <c r="G922" s="178" t="s">
        <v>28</v>
      </c>
      <c r="H922" s="178" t="s">
        <v>54</v>
      </c>
      <c r="I922" s="178">
        <v>625</v>
      </c>
    </row>
    <row r="923" spans="1:9" x14ac:dyDescent="0.25">
      <c r="A923" s="178" t="s">
        <v>2071</v>
      </c>
      <c r="B923" s="178" t="s">
        <v>2242</v>
      </c>
      <c r="C923" s="178" t="s">
        <v>2241</v>
      </c>
      <c r="D923" s="178">
        <v>139355</v>
      </c>
      <c r="E923" s="179">
        <v>39814</v>
      </c>
      <c r="F923" s="178" t="s">
        <v>224</v>
      </c>
      <c r="G923" s="178" t="s">
        <v>28</v>
      </c>
      <c r="H923" s="178" t="s">
        <v>56</v>
      </c>
      <c r="I923" s="178">
        <v>626</v>
      </c>
    </row>
    <row r="924" spans="1:9" x14ac:dyDescent="0.25">
      <c r="A924" s="178" t="s">
        <v>2071</v>
      </c>
      <c r="B924" s="178" t="s">
        <v>2240</v>
      </c>
      <c r="C924" s="178" t="s">
        <v>2239</v>
      </c>
      <c r="D924" s="178">
        <v>63190</v>
      </c>
      <c r="E924" s="179">
        <v>31291</v>
      </c>
      <c r="F924" s="178" t="s">
        <v>224</v>
      </c>
      <c r="G924" s="178" t="s">
        <v>28</v>
      </c>
      <c r="H924" s="178" t="s">
        <v>56</v>
      </c>
      <c r="I924" s="178">
        <v>520</v>
      </c>
    </row>
    <row r="925" spans="1:9" x14ac:dyDescent="0.25">
      <c r="A925" s="178" t="s">
        <v>2071</v>
      </c>
      <c r="B925" s="178" t="s">
        <v>2238</v>
      </c>
      <c r="C925" s="178" t="s">
        <v>2237</v>
      </c>
      <c r="D925" s="178">
        <v>346</v>
      </c>
      <c r="E925" s="179">
        <v>22525</v>
      </c>
      <c r="F925" s="178" t="s">
        <v>224</v>
      </c>
      <c r="G925" s="178" t="s">
        <v>28</v>
      </c>
      <c r="H925" s="178" t="s">
        <v>55</v>
      </c>
      <c r="I925" s="178">
        <v>497</v>
      </c>
    </row>
    <row r="926" spans="1:9" x14ac:dyDescent="0.25">
      <c r="A926" s="178" t="s">
        <v>2071</v>
      </c>
      <c r="B926" s="178" t="s">
        <v>2238</v>
      </c>
      <c r="C926" s="178" t="s">
        <v>2237</v>
      </c>
      <c r="D926" s="178">
        <v>620</v>
      </c>
      <c r="E926" s="179">
        <v>34213</v>
      </c>
      <c r="F926" s="178" t="s">
        <v>224</v>
      </c>
      <c r="G926" s="178" t="s">
        <v>28</v>
      </c>
      <c r="H926" s="178" t="s">
        <v>55</v>
      </c>
      <c r="I926" s="178">
        <v>497</v>
      </c>
    </row>
    <row r="927" spans="1:9" x14ac:dyDescent="0.25">
      <c r="A927" s="178" t="s">
        <v>2071</v>
      </c>
      <c r="B927" s="178" t="s">
        <v>2238</v>
      </c>
      <c r="C927" s="178" t="s">
        <v>2237</v>
      </c>
      <c r="D927" s="178">
        <v>2143</v>
      </c>
      <c r="E927" s="179">
        <v>34213</v>
      </c>
      <c r="F927" s="178" t="s">
        <v>224</v>
      </c>
      <c r="G927" s="178" t="s">
        <v>28</v>
      </c>
      <c r="H927" s="178" t="s">
        <v>55</v>
      </c>
      <c r="I927" s="178">
        <v>497</v>
      </c>
    </row>
    <row r="928" spans="1:9" x14ac:dyDescent="0.25">
      <c r="A928" s="178" t="s">
        <v>2071</v>
      </c>
      <c r="B928" s="178" t="s">
        <v>2238</v>
      </c>
      <c r="C928" s="178" t="s">
        <v>2237</v>
      </c>
      <c r="D928" s="178">
        <v>33230</v>
      </c>
      <c r="E928" s="179">
        <v>34213</v>
      </c>
      <c r="F928" s="178" t="s">
        <v>224</v>
      </c>
      <c r="G928" s="178" t="s">
        <v>28</v>
      </c>
      <c r="H928" s="178" t="s">
        <v>56</v>
      </c>
      <c r="I928" s="178">
        <v>497</v>
      </c>
    </row>
    <row r="929" spans="1:9" x14ac:dyDescent="0.25">
      <c r="A929" s="178" t="s">
        <v>2071</v>
      </c>
      <c r="B929" s="178" t="s">
        <v>2238</v>
      </c>
      <c r="C929" s="178" t="s">
        <v>2237</v>
      </c>
      <c r="D929" s="178">
        <v>21804</v>
      </c>
      <c r="E929" s="179">
        <v>34213</v>
      </c>
      <c r="F929" s="178" t="s">
        <v>224</v>
      </c>
      <c r="G929" s="178" t="s">
        <v>28</v>
      </c>
      <c r="H929" s="178" t="s">
        <v>56</v>
      </c>
      <c r="I929" s="178">
        <v>497</v>
      </c>
    </row>
    <row r="930" spans="1:9" x14ac:dyDescent="0.25">
      <c r="A930" s="178" t="s">
        <v>2071</v>
      </c>
      <c r="B930" s="178" t="s">
        <v>2236</v>
      </c>
      <c r="C930" s="178" t="s">
        <v>2235</v>
      </c>
      <c r="D930" s="178">
        <v>92854</v>
      </c>
      <c r="E930" s="179">
        <v>42614</v>
      </c>
      <c r="F930" s="178" t="s">
        <v>224</v>
      </c>
      <c r="G930" s="178" t="s">
        <v>28</v>
      </c>
      <c r="H930" s="178" t="s">
        <v>54</v>
      </c>
      <c r="I930" s="178">
        <v>2638</v>
      </c>
    </row>
    <row r="931" spans="1:9" x14ac:dyDescent="0.25">
      <c r="A931" s="178" t="s">
        <v>2071</v>
      </c>
      <c r="B931" s="178" t="s">
        <v>2234</v>
      </c>
      <c r="C931" s="178" t="s">
        <v>2233</v>
      </c>
      <c r="D931" s="178">
        <v>26080</v>
      </c>
      <c r="E931" s="179">
        <v>18872</v>
      </c>
      <c r="F931" s="178" t="s">
        <v>224</v>
      </c>
      <c r="G931" s="178" t="s">
        <v>28</v>
      </c>
      <c r="H931" s="178" t="s">
        <v>54</v>
      </c>
      <c r="I931" s="178">
        <v>441</v>
      </c>
    </row>
    <row r="932" spans="1:9" x14ac:dyDescent="0.25">
      <c r="A932" s="178" t="s">
        <v>2071</v>
      </c>
      <c r="B932" s="178" t="s">
        <v>2234</v>
      </c>
      <c r="C932" s="178" t="s">
        <v>2233</v>
      </c>
      <c r="D932" s="178">
        <v>23265</v>
      </c>
      <c r="E932" s="179">
        <v>19603</v>
      </c>
      <c r="F932" s="178" t="s">
        <v>224</v>
      </c>
      <c r="G932" s="178" t="s">
        <v>28</v>
      </c>
      <c r="H932" s="178" t="s">
        <v>55</v>
      </c>
      <c r="I932" s="178">
        <v>441</v>
      </c>
    </row>
    <row r="933" spans="1:9" x14ac:dyDescent="0.25">
      <c r="A933" s="178" t="s">
        <v>2071</v>
      </c>
      <c r="B933" s="178" t="s">
        <v>2234</v>
      </c>
      <c r="C933" s="178" t="s">
        <v>2233</v>
      </c>
      <c r="D933" s="178">
        <v>2160</v>
      </c>
      <c r="E933" s="179">
        <v>25447</v>
      </c>
      <c r="F933" s="178" t="s">
        <v>224</v>
      </c>
      <c r="G933" s="178" t="s">
        <v>28</v>
      </c>
      <c r="H933" s="178" t="s">
        <v>55</v>
      </c>
      <c r="I933" s="178">
        <v>441</v>
      </c>
    </row>
    <row r="934" spans="1:9" x14ac:dyDescent="0.25">
      <c r="A934" s="178" t="s">
        <v>2071</v>
      </c>
      <c r="B934" s="178" t="s">
        <v>2234</v>
      </c>
      <c r="C934" s="178" t="s">
        <v>2233</v>
      </c>
      <c r="D934" s="178">
        <v>400</v>
      </c>
      <c r="E934" s="179">
        <v>26543</v>
      </c>
      <c r="F934" s="178" t="s">
        <v>224</v>
      </c>
      <c r="G934" s="178" t="s">
        <v>28</v>
      </c>
      <c r="H934" s="178" t="s">
        <v>55</v>
      </c>
      <c r="I934" s="178">
        <v>441</v>
      </c>
    </row>
    <row r="935" spans="1:9" x14ac:dyDescent="0.25">
      <c r="A935" s="178" t="s">
        <v>2071</v>
      </c>
      <c r="B935" s="178" t="s">
        <v>2234</v>
      </c>
      <c r="C935" s="178" t="s">
        <v>2233</v>
      </c>
      <c r="D935" s="178">
        <v>780</v>
      </c>
      <c r="E935" s="179">
        <v>28004</v>
      </c>
      <c r="F935" s="178" t="s">
        <v>224</v>
      </c>
      <c r="G935" s="178" t="s">
        <v>28</v>
      </c>
      <c r="H935" s="178" t="s">
        <v>55</v>
      </c>
      <c r="I935" s="178">
        <v>441</v>
      </c>
    </row>
    <row r="936" spans="1:9" x14ac:dyDescent="0.25">
      <c r="A936" s="178" t="s">
        <v>2071</v>
      </c>
      <c r="B936" s="178" t="s">
        <v>2232</v>
      </c>
      <c r="C936" s="178" t="s">
        <v>2231</v>
      </c>
      <c r="D936" s="178">
        <v>18775</v>
      </c>
      <c r="E936" s="179">
        <v>33117</v>
      </c>
      <c r="F936" s="178" t="s">
        <v>224</v>
      </c>
      <c r="G936" s="178" t="s">
        <v>28</v>
      </c>
      <c r="H936" s="178" t="s">
        <v>56</v>
      </c>
      <c r="I936" s="178">
        <v>440</v>
      </c>
    </row>
    <row r="937" spans="1:9" x14ac:dyDescent="0.25">
      <c r="A937" s="178" t="s">
        <v>2071</v>
      </c>
      <c r="B937" s="178" t="s">
        <v>2232</v>
      </c>
      <c r="C937" s="178" t="s">
        <v>2231</v>
      </c>
      <c r="D937" s="178">
        <v>19190</v>
      </c>
      <c r="E937" s="179">
        <v>27638</v>
      </c>
      <c r="F937" s="178" t="s">
        <v>224</v>
      </c>
      <c r="G937" s="178" t="s">
        <v>28</v>
      </c>
      <c r="H937" s="178" t="s">
        <v>56</v>
      </c>
      <c r="I937" s="178">
        <v>440</v>
      </c>
    </row>
    <row r="938" spans="1:9" x14ac:dyDescent="0.25">
      <c r="A938" s="178" t="s">
        <v>2071</v>
      </c>
      <c r="B938" s="178" t="s">
        <v>2232</v>
      </c>
      <c r="C938" s="178" t="s">
        <v>2231</v>
      </c>
      <c r="D938" s="178">
        <v>15610</v>
      </c>
      <c r="E938" s="179">
        <v>28369</v>
      </c>
      <c r="F938" s="178" t="s">
        <v>224</v>
      </c>
      <c r="G938" s="178" t="s">
        <v>28</v>
      </c>
      <c r="H938" s="178" t="s">
        <v>56</v>
      </c>
      <c r="I938" s="178">
        <v>440</v>
      </c>
    </row>
    <row r="939" spans="1:9" x14ac:dyDescent="0.25">
      <c r="A939" s="178" t="s">
        <v>2071</v>
      </c>
      <c r="B939" s="178" t="s">
        <v>2232</v>
      </c>
      <c r="C939" s="178" t="s">
        <v>2231</v>
      </c>
      <c r="D939" s="178">
        <v>2870</v>
      </c>
      <c r="E939" s="179">
        <v>30926</v>
      </c>
      <c r="F939" s="178" t="s">
        <v>224</v>
      </c>
      <c r="G939" s="178" t="s">
        <v>28</v>
      </c>
      <c r="H939" s="178" t="s">
        <v>56</v>
      </c>
      <c r="I939" s="178">
        <v>440</v>
      </c>
    </row>
    <row r="940" spans="1:9" x14ac:dyDescent="0.25">
      <c r="A940" s="178" t="s">
        <v>2071</v>
      </c>
      <c r="B940" s="178" t="s">
        <v>2232</v>
      </c>
      <c r="C940" s="178" t="s">
        <v>2231</v>
      </c>
      <c r="D940" s="178">
        <v>8395</v>
      </c>
      <c r="E940" s="179">
        <v>33117</v>
      </c>
      <c r="F940" s="178" t="s">
        <v>224</v>
      </c>
      <c r="G940" s="178" t="s">
        <v>28</v>
      </c>
      <c r="H940" s="178" t="s">
        <v>56</v>
      </c>
      <c r="I940" s="178">
        <v>440</v>
      </c>
    </row>
    <row r="941" spans="1:9" x14ac:dyDescent="0.25">
      <c r="A941" s="178" t="s">
        <v>2071</v>
      </c>
      <c r="B941" s="178" t="s">
        <v>2230</v>
      </c>
      <c r="C941" s="178" t="s">
        <v>2229</v>
      </c>
      <c r="D941" s="178">
        <v>54947</v>
      </c>
      <c r="E941" s="179">
        <v>36404</v>
      </c>
      <c r="F941" s="178" t="s">
        <v>224</v>
      </c>
      <c r="G941" s="178" t="s">
        <v>28</v>
      </c>
      <c r="H941" s="178" t="s">
        <v>55</v>
      </c>
      <c r="I941" s="178">
        <v>605</v>
      </c>
    </row>
    <row r="942" spans="1:9" x14ac:dyDescent="0.25">
      <c r="A942" s="178" t="s">
        <v>2071</v>
      </c>
      <c r="B942" s="178" t="s">
        <v>2228</v>
      </c>
      <c r="C942" s="178" t="s">
        <v>2227</v>
      </c>
      <c r="D942" s="178">
        <v>90173</v>
      </c>
      <c r="E942" s="179">
        <v>41883</v>
      </c>
      <c r="F942" s="178" t="s">
        <v>224</v>
      </c>
      <c r="G942" s="178" t="s">
        <v>28</v>
      </c>
      <c r="H942" s="178" t="s">
        <v>54</v>
      </c>
      <c r="I942" s="178">
        <v>2262</v>
      </c>
    </row>
    <row r="943" spans="1:9" x14ac:dyDescent="0.25">
      <c r="A943" s="178" t="s">
        <v>2071</v>
      </c>
      <c r="B943" s="178" t="s">
        <v>2226</v>
      </c>
      <c r="C943" s="178" t="s">
        <v>2225</v>
      </c>
      <c r="D943" s="178">
        <v>54450</v>
      </c>
      <c r="E943" s="179">
        <v>31656</v>
      </c>
      <c r="F943" s="178" t="s">
        <v>224</v>
      </c>
      <c r="G943" s="178" t="s">
        <v>28</v>
      </c>
      <c r="H943" s="178" t="s">
        <v>56</v>
      </c>
      <c r="I943" s="178">
        <v>608</v>
      </c>
    </row>
    <row r="944" spans="1:9" x14ac:dyDescent="0.25">
      <c r="A944" s="178" t="s">
        <v>2071</v>
      </c>
      <c r="B944" s="178" t="s">
        <v>2224</v>
      </c>
      <c r="C944" s="178" t="s">
        <v>2223</v>
      </c>
      <c r="D944" s="178">
        <v>125410</v>
      </c>
      <c r="E944" s="179">
        <v>29587</v>
      </c>
      <c r="F944" s="178" t="s">
        <v>224</v>
      </c>
      <c r="G944" s="178" t="s">
        <v>28</v>
      </c>
      <c r="H944" s="178" t="s">
        <v>56</v>
      </c>
      <c r="I944" s="178">
        <v>463</v>
      </c>
    </row>
    <row r="945" spans="1:9" x14ac:dyDescent="0.25">
      <c r="A945" s="178" t="s">
        <v>2071</v>
      </c>
      <c r="B945" s="178" t="s">
        <v>2222</v>
      </c>
      <c r="C945" s="178" t="s">
        <v>2221</v>
      </c>
      <c r="D945" s="178">
        <v>45835</v>
      </c>
      <c r="E945" s="179">
        <v>22160</v>
      </c>
      <c r="F945" s="178" t="s">
        <v>224</v>
      </c>
      <c r="G945" s="178" t="s">
        <v>28</v>
      </c>
      <c r="H945" s="178" t="s">
        <v>54</v>
      </c>
      <c r="I945" s="178">
        <v>598</v>
      </c>
    </row>
    <row r="946" spans="1:9" x14ac:dyDescent="0.25">
      <c r="A946" s="178" t="s">
        <v>2071</v>
      </c>
      <c r="B946" s="178" t="s">
        <v>2222</v>
      </c>
      <c r="C946" s="178" t="s">
        <v>2221</v>
      </c>
      <c r="D946" s="178">
        <v>2880</v>
      </c>
      <c r="E946" s="179">
        <v>25447</v>
      </c>
      <c r="F946" s="178" t="s">
        <v>224</v>
      </c>
      <c r="G946" s="178" t="s">
        <v>28</v>
      </c>
      <c r="H946" s="178" t="s">
        <v>55</v>
      </c>
      <c r="I946" s="178">
        <v>598</v>
      </c>
    </row>
    <row r="947" spans="1:9" x14ac:dyDescent="0.25">
      <c r="A947" s="178" t="s">
        <v>2071</v>
      </c>
      <c r="B947" s="178" t="s">
        <v>2220</v>
      </c>
      <c r="C947" s="178" t="s">
        <v>2219</v>
      </c>
      <c r="D947" s="178">
        <v>52000</v>
      </c>
      <c r="E947" s="179">
        <v>28734</v>
      </c>
      <c r="F947" s="178" t="s">
        <v>224</v>
      </c>
      <c r="G947" s="178" t="s">
        <v>28</v>
      </c>
      <c r="H947" s="178" t="s">
        <v>56</v>
      </c>
      <c r="I947" s="178">
        <v>602</v>
      </c>
    </row>
    <row r="948" spans="1:9" x14ac:dyDescent="0.25">
      <c r="A948" s="178" t="s">
        <v>2071</v>
      </c>
      <c r="B948" s="178" t="s">
        <v>2220</v>
      </c>
      <c r="C948" s="178" t="s">
        <v>2219</v>
      </c>
      <c r="D948" s="178">
        <v>11025</v>
      </c>
      <c r="E948" s="179">
        <v>30560</v>
      </c>
      <c r="F948" s="178" t="s">
        <v>224</v>
      </c>
      <c r="G948" s="178" t="s">
        <v>28</v>
      </c>
      <c r="H948" s="178" t="s">
        <v>56</v>
      </c>
      <c r="I948" s="178">
        <v>602</v>
      </c>
    </row>
    <row r="949" spans="1:9" x14ac:dyDescent="0.25">
      <c r="A949" s="178" t="s">
        <v>2071</v>
      </c>
      <c r="B949" s="178" t="s">
        <v>2220</v>
      </c>
      <c r="C949" s="178" t="s">
        <v>2219</v>
      </c>
      <c r="D949" s="178">
        <v>3290</v>
      </c>
      <c r="E949" s="179">
        <v>30926</v>
      </c>
      <c r="F949" s="178" t="s">
        <v>224</v>
      </c>
      <c r="G949" s="178" t="s">
        <v>28</v>
      </c>
      <c r="H949" s="178" t="s">
        <v>56</v>
      </c>
      <c r="I949" s="178">
        <v>602</v>
      </c>
    </row>
    <row r="950" spans="1:9" x14ac:dyDescent="0.25">
      <c r="A950" s="178" t="s">
        <v>2071</v>
      </c>
      <c r="B950" s="178" t="s">
        <v>2218</v>
      </c>
      <c r="C950" s="178" t="s">
        <v>2217</v>
      </c>
      <c r="D950" s="178">
        <v>43518</v>
      </c>
      <c r="E950" s="179">
        <v>30926</v>
      </c>
      <c r="F950" s="178" t="s">
        <v>224</v>
      </c>
      <c r="G950" s="178" t="s">
        <v>28</v>
      </c>
      <c r="H950" s="178" t="s">
        <v>56</v>
      </c>
      <c r="I950" s="178">
        <v>501</v>
      </c>
    </row>
    <row r="951" spans="1:9" x14ac:dyDescent="0.25">
      <c r="A951" s="178" t="s">
        <v>2071</v>
      </c>
      <c r="B951" s="178" t="s">
        <v>2218</v>
      </c>
      <c r="C951" s="178" t="s">
        <v>2217</v>
      </c>
      <c r="D951" s="178">
        <v>1650</v>
      </c>
      <c r="E951" s="179">
        <v>33117</v>
      </c>
      <c r="F951" s="178" t="s">
        <v>224</v>
      </c>
      <c r="G951" s="178" t="s">
        <v>28</v>
      </c>
      <c r="H951" s="178" t="s">
        <v>56</v>
      </c>
      <c r="I951" s="178">
        <v>501</v>
      </c>
    </row>
    <row r="952" spans="1:9" x14ac:dyDescent="0.25">
      <c r="A952" s="178" t="s">
        <v>2071</v>
      </c>
      <c r="B952" s="178" t="s">
        <v>2216</v>
      </c>
      <c r="C952" s="178" t="s">
        <v>2215</v>
      </c>
      <c r="D952" s="178">
        <v>119675</v>
      </c>
      <c r="E952" s="179">
        <v>41153</v>
      </c>
      <c r="F952" s="178" t="s">
        <v>224</v>
      </c>
      <c r="G952" s="178" t="s">
        <v>28</v>
      </c>
      <c r="H952" s="178" t="s">
        <v>56</v>
      </c>
      <c r="I952" s="178">
        <v>646</v>
      </c>
    </row>
    <row r="953" spans="1:9" x14ac:dyDescent="0.25">
      <c r="A953" s="178" t="s">
        <v>2071</v>
      </c>
      <c r="B953" s="178" t="s">
        <v>2216</v>
      </c>
      <c r="C953" s="178" t="s">
        <v>2215</v>
      </c>
      <c r="D953" s="178">
        <v>17680</v>
      </c>
      <c r="E953" s="179">
        <v>41153</v>
      </c>
      <c r="F953" s="178" t="s">
        <v>224</v>
      </c>
      <c r="G953" s="178" t="s">
        <v>28</v>
      </c>
      <c r="H953" s="178" t="s">
        <v>56</v>
      </c>
      <c r="I953" s="178">
        <v>646</v>
      </c>
    </row>
    <row r="954" spans="1:9" x14ac:dyDescent="0.25">
      <c r="A954" s="178" t="s">
        <v>2071</v>
      </c>
      <c r="B954" s="178" t="s">
        <v>2216</v>
      </c>
      <c r="C954" s="178" t="s">
        <v>2215</v>
      </c>
      <c r="D954" s="178">
        <v>9965</v>
      </c>
      <c r="E954" s="179">
        <v>41153</v>
      </c>
      <c r="F954" s="178" t="s">
        <v>224</v>
      </c>
      <c r="G954" s="178" t="s">
        <v>28</v>
      </c>
      <c r="H954" s="178" t="s">
        <v>56</v>
      </c>
      <c r="I954" s="178">
        <v>646</v>
      </c>
    </row>
    <row r="955" spans="1:9" x14ac:dyDescent="0.25">
      <c r="A955" s="178" t="s">
        <v>2071</v>
      </c>
      <c r="B955" s="178" t="s">
        <v>2216</v>
      </c>
      <c r="C955" s="178" t="s">
        <v>2215</v>
      </c>
      <c r="D955" s="178">
        <v>21375</v>
      </c>
      <c r="E955" s="179">
        <v>41153</v>
      </c>
      <c r="F955" s="178" t="s">
        <v>224</v>
      </c>
      <c r="G955" s="178" t="s">
        <v>28</v>
      </c>
      <c r="H955" s="178" t="s">
        <v>56</v>
      </c>
      <c r="I955" s="178">
        <v>646</v>
      </c>
    </row>
    <row r="956" spans="1:9" x14ac:dyDescent="0.25">
      <c r="A956" s="178" t="s">
        <v>2071</v>
      </c>
      <c r="B956" s="178" t="s">
        <v>2216</v>
      </c>
      <c r="C956" s="178" t="s">
        <v>2215</v>
      </c>
      <c r="D956" s="178">
        <v>41644</v>
      </c>
      <c r="E956" s="179">
        <v>41153</v>
      </c>
      <c r="F956" s="178" t="s">
        <v>224</v>
      </c>
      <c r="G956" s="178" t="s">
        <v>28</v>
      </c>
      <c r="H956" s="178" t="s">
        <v>56</v>
      </c>
      <c r="I956" s="178">
        <v>646</v>
      </c>
    </row>
    <row r="957" spans="1:9" x14ac:dyDescent="0.25">
      <c r="A957" s="178" t="s">
        <v>2071</v>
      </c>
      <c r="B957" s="178" t="s">
        <v>2216</v>
      </c>
      <c r="C957" s="178" t="s">
        <v>2215</v>
      </c>
      <c r="D957" s="178">
        <v>14347</v>
      </c>
      <c r="E957" s="179">
        <v>40909</v>
      </c>
      <c r="F957" s="178" t="s">
        <v>224</v>
      </c>
      <c r="G957" s="178" t="s">
        <v>28</v>
      </c>
      <c r="H957" s="178" t="s">
        <v>55</v>
      </c>
      <c r="I957" s="178">
        <v>646</v>
      </c>
    </row>
    <row r="958" spans="1:9" x14ac:dyDescent="0.25">
      <c r="A958" s="178" t="s">
        <v>2071</v>
      </c>
      <c r="B958" s="178" t="s">
        <v>2216</v>
      </c>
      <c r="C958" s="178" t="s">
        <v>2215</v>
      </c>
      <c r="D958" s="178">
        <v>5505</v>
      </c>
      <c r="E958" s="179">
        <v>39083</v>
      </c>
      <c r="F958" s="178" t="s">
        <v>224</v>
      </c>
      <c r="G958" s="178" t="s">
        <v>28</v>
      </c>
      <c r="H958" s="178" t="s">
        <v>55</v>
      </c>
      <c r="I958" s="178">
        <v>646</v>
      </c>
    </row>
    <row r="959" spans="1:9" x14ac:dyDescent="0.25">
      <c r="A959" s="178" t="s">
        <v>2071</v>
      </c>
      <c r="B959" s="178" t="s">
        <v>2214</v>
      </c>
      <c r="C959" s="178" t="s">
        <v>2213</v>
      </c>
      <c r="D959" s="178">
        <v>83307</v>
      </c>
      <c r="E959" s="179">
        <v>37135</v>
      </c>
      <c r="F959" s="178" t="s">
        <v>224</v>
      </c>
      <c r="G959" s="178" t="s">
        <v>28</v>
      </c>
      <c r="H959" s="178" t="s">
        <v>54</v>
      </c>
      <c r="I959" s="178">
        <v>550</v>
      </c>
    </row>
    <row r="960" spans="1:9" x14ac:dyDescent="0.25">
      <c r="A960" s="178" t="s">
        <v>2071</v>
      </c>
      <c r="B960" s="178" t="s">
        <v>2212</v>
      </c>
      <c r="C960" s="178" t="s">
        <v>2211</v>
      </c>
      <c r="D960" s="178">
        <v>209609</v>
      </c>
      <c r="E960" s="179">
        <v>37865</v>
      </c>
      <c r="F960" s="178" t="s">
        <v>224</v>
      </c>
      <c r="G960" s="178" t="s">
        <v>28</v>
      </c>
      <c r="H960" s="178" t="s">
        <v>54</v>
      </c>
      <c r="I960" s="178">
        <v>2485</v>
      </c>
    </row>
    <row r="961" spans="1:9" x14ac:dyDescent="0.25">
      <c r="A961" s="178" t="s">
        <v>2071</v>
      </c>
      <c r="B961" s="178" t="s">
        <v>2210</v>
      </c>
      <c r="C961" s="178" t="s">
        <v>2209</v>
      </c>
      <c r="D961" s="178">
        <v>149315</v>
      </c>
      <c r="E961" s="179">
        <v>32509</v>
      </c>
      <c r="F961" s="178" t="s">
        <v>224</v>
      </c>
      <c r="G961" s="178" t="s">
        <v>28</v>
      </c>
      <c r="H961" s="178" t="s">
        <v>56</v>
      </c>
      <c r="I961" s="178">
        <v>525</v>
      </c>
    </row>
    <row r="962" spans="1:9" x14ac:dyDescent="0.25">
      <c r="A962" s="178" t="s">
        <v>2071</v>
      </c>
      <c r="B962" s="178" t="s">
        <v>2208</v>
      </c>
      <c r="C962" s="178" t="s">
        <v>2207</v>
      </c>
      <c r="D962" s="178">
        <v>3040</v>
      </c>
      <c r="E962" s="179">
        <v>30926</v>
      </c>
      <c r="F962" s="178" t="s">
        <v>224</v>
      </c>
      <c r="G962" s="178" t="s">
        <v>28</v>
      </c>
      <c r="H962" s="178" t="s">
        <v>56</v>
      </c>
      <c r="I962" s="178">
        <v>620</v>
      </c>
    </row>
    <row r="963" spans="1:9" x14ac:dyDescent="0.25">
      <c r="A963" s="178" t="s">
        <v>2071</v>
      </c>
      <c r="B963" s="178" t="s">
        <v>2208</v>
      </c>
      <c r="C963" s="178" t="s">
        <v>2207</v>
      </c>
      <c r="D963" s="178">
        <v>53245</v>
      </c>
      <c r="E963" s="179">
        <v>29099</v>
      </c>
      <c r="F963" s="178" t="s">
        <v>224</v>
      </c>
      <c r="G963" s="178" t="s">
        <v>28</v>
      </c>
      <c r="H963" s="178" t="s">
        <v>56</v>
      </c>
      <c r="I963" s="178">
        <v>620</v>
      </c>
    </row>
    <row r="964" spans="1:9" x14ac:dyDescent="0.25">
      <c r="A964" s="178" t="s">
        <v>2071</v>
      </c>
      <c r="B964" s="178" t="s">
        <v>2206</v>
      </c>
      <c r="C964" s="178" t="s">
        <v>2205</v>
      </c>
      <c r="D964" s="178">
        <v>39565</v>
      </c>
      <c r="E964" s="179">
        <v>28369</v>
      </c>
      <c r="F964" s="178" t="s">
        <v>224</v>
      </c>
      <c r="G964" s="178" t="s">
        <v>28</v>
      </c>
      <c r="H964" s="178" t="s">
        <v>56</v>
      </c>
      <c r="I964" s="178">
        <v>632</v>
      </c>
    </row>
    <row r="965" spans="1:9" x14ac:dyDescent="0.25">
      <c r="A965" s="178" t="s">
        <v>2071</v>
      </c>
      <c r="B965" s="178" t="s">
        <v>2206</v>
      </c>
      <c r="C965" s="178" t="s">
        <v>2205</v>
      </c>
      <c r="D965" s="178">
        <v>7795</v>
      </c>
      <c r="E965" s="179">
        <v>32021</v>
      </c>
      <c r="F965" s="178" t="s">
        <v>224</v>
      </c>
      <c r="G965" s="178" t="s">
        <v>28</v>
      </c>
      <c r="H965" s="178" t="s">
        <v>56</v>
      </c>
      <c r="I965" s="178">
        <v>632</v>
      </c>
    </row>
    <row r="966" spans="1:9" x14ac:dyDescent="0.25">
      <c r="A966" s="178" t="s">
        <v>2071</v>
      </c>
      <c r="B966" s="178" t="s">
        <v>2204</v>
      </c>
      <c r="C966" s="178" t="s">
        <v>2203</v>
      </c>
      <c r="D966" s="178">
        <v>50400</v>
      </c>
      <c r="E966" s="179">
        <v>29830</v>
      </c>
      <c r="F966" s="178" t="s">
        <v>224</v>
      </c>
      <c r="G966" s="178" t="s">
        <v>28</v>
      </c>
      <c r="H966" s="178" t="s">
        <v>54</v>
      </c>
      <c r="I966" s="178">
        <v>491</v>
      </c>
    </row>
    <row r="967" spans="1:9" x14ac:dyDescent="0.25">
      <c r="A967" s="178" t="s">
        <v>2071</v>
      </c>
      <c r="B967" s="178" t="s">
        <v>2202</v>
      </c>
      <c r="C967" s="178" t="s">
        <v>2201</v>
      </c>
      <c r="D967" s="178">
        <v>51870</v>
      </c>
      <c r="E967" s="179">
        <v>22160</v>
      </c>
      <c r="F967" s="178" t="s">
        <v>224</v>
      </c>
      <c r="G967" s="178" t="s">
        <v>28</v>
      </c>
      <c r="H967" s="178" t="s">
        <v>54</v>
      </c>
      <c r="I967" s="178">
        <v>599</v>
      </c>
    </row>
    <row r="968" spans="1:9" x14ac:dyDescent="0.25">
      <c r="A968" s="178" t="s">
        <v>2071</v>
      </c>
      <c r="B968" s="178" t="s">
        <v>2200</v>
      </c>
      <c r="C968" s="178" t="s">
        <v>2199</v>
      </c>
      <c r="D968" s="178">
        <v>7498</v>
      </c>
      <c r="E968" s="179">
        <v>36770</v>
      </c>
      <c r="F968" s="178" t="s">
        <v>224</v>
      </c>
      <c r="G968" s="178" t="s">
        <v>28</v>
      </c>
      <c r="H968" s="178" t="s">
        <v>56</v>
      </c>
      <c r="I968" s="178">
        <v>607</v>
      </c>
    </row>
    <row r="969" spans="1:9" x14ac:dyDescent="0.25">
      <c r="A969" s="178" t="s">
        <v>2071</v>
      </c>
      <c r="B969" s="178" t="s">
        <v>2200</v>
      </c>
      <c r="C969" s="178" t="s">
        <v>2199</v>
      </c>
      <c r="D969" s="178">
        <v>7904</v>
      </c>
      <c r="E969" s="179">
        <v>26665</v>
      </c>
      <c r="F969" s="178" t="s">
        <v>224</v>
      </c>
      <c r="G969" s="178" t="s">
        <v>28</v>
      </c>
      <c r="H969" s="178" t="s">
        <v>55</v>
      </c>
      <c r="I969" s="178">
        <v>607</v>
      </c>
    </row>
    <row r="970" spans="1:9" x14ac:dyDescent="0.25">
      <c r="A970" s="178" t="s">
        <v>2071</v>
      </c>
      <c r="B970" s="178" t="s">
        <v>2200</v>
      </c>
      <c r="C970" s="178" t="s">
        <v>2199</v>
      </c>
      <c r="D970" s="178">
        <v>184511</v>
      </c>
      <c r="E970" s="179">
        <v>22282</v>
      </c>
      <c r="F970" s="178" t="s">
        <v>224</v>
      </c>
      <c r="G970" s="178" t="s">
        <v>28</v>
      </c>
      <c r="H970" s="178" t="s">
        <v>54</v>
      </c>
      <c r="I970" s="178">
        <v>607</v>
      </c>
    </row>
    <row r="971" spans="1:9" x14ac:dyDescent="0.25">
      <c r="A971" s="178" t="s">
        <v>2071</v>
      </c>
      <c r="B971" s="178" t="s">
        <v>2200</v>
      </c>
      <c r="C971" s="178" t="s">
        <v>2199</v>
      </c>
      <c r="D971" s="178">
        <v>16170</v>
      </c>
      <c r="E971" s="179">
        <v>25082</v>
      </c>
      <c r="F971" s="178" t="s">
        <v>224</v>
      </c>
      <c r="G971" s="178" t="s">
        <v>28</v>
      </c>
      <c r="H971" s="178" t="s">
        <v>55</v>
      </c>
      <c r="I971" s="178">
        <v>607</v>
      </c>
    </row>
    <row r="972" spans="1:9" x14ac:dyDescent="0.25">
      <c r="A972" s="178" t="s">
        <v>2071</v>
      </c>
      <c r="B972" s="178" t="s">
        <v>2198</v>
      </c>
      <c r="C972" s="178" t="s">
        <v>2197</v>
      </c>
      <c r="D972" s="178">
        <v>20775</v>
      </c>
      <c r="E972" s="179">
        <v>23255</v>
      </c>
      <c r="F972" s="178" t="s">
        <v>224</v>
      </c>
      <c r="G972" s="178" t="s">
        <v>28</v>
      </c>
      <c r="H972" s="178" t="s">
        <v>56</v>
      </c>
      <c r="I972" s="178">
        <v>643</v>
      </c>
    </row>
    <row r="973" spans="1:9" x14ac:dyDescent="0.25">
      <c r="A973" s="178" t="s">
        <v>2071</v>
      </c>
      <c r="B973" s="178" t="s">
        <v>2198</v>
      </c>
      <c r="C973" s="178" t="s">
        <v>2197</v>
      </c>
      <c r="D973" s="178">
        <v>22810</v>
      </c>
      <c r="E973" s="179">
        <v>29099</v>
      </c>
      <c r="F973" s="178" t="s">
        <v>224</v>
      </c>
      <c r="G973" s="178" t="s">
        <v>28</v>
      </c>
      <c r="H973" s="178" t="s">
        <v>56</v>
      </c>
      <c r="I973" s="178">
        <v>643</v>
      </c>
    </row>
    <row r="974" spans="1:9" x14ac:dyDescent="0.25">
      <c r="A974" s="178" t="s">
        <v>2071</v>
      </c>
      <c r="B974" s="178" t="s">
        <v>2198</v>
      </c>
      <c r="C974" s="178" t="s">
        <v>2197</v>
      </c>
      <c r="D974" s="178">
        <v>22335</v>
      </c>
      <c r="E974" s="179">
        <v>31291</v>
      </c>
      <c r="F974" s="178" t="s">
        <v>224</v>
      </c>
      <c r="G974" s="178" t="s">
        <v>28</v>
      </c>
      <c r="H974" s="178" t="s">
        <v>56</v>
      </c>
      <c r="I974" s="178">
        <v>643</v>
      </c>
    </row>
    <row r="975" spans="1:9" x14ac:dyDescent="0.25">
      <c r="A975" s="178" t="s">
        <v>2071</v>
      </c>
      <c r="B975" s="178" t="s">
        <v>2198</v>
      </c>
      <c r="C975" s="178" t="s">
        <v>2197</v>
      </c>
      <c r="D975" s="178">
        <v>8663</v>
      </c>
      <c r="E975" s="179">
        <v>35431</v>
      </c>
      <c r="F975" s="178" t="s">
        <v>224</v>
      </c>
      <c r="G975" s="178" t="s">
        <v>28</v>
      </c>
      <c r="H975" s="178" t="s">
        <v>55</v>
      </c>
      <c r="I975" s="178">
        <v>643</v>
      </c>
    </row>
    <row r="976" spans="1:9" x14ac:dyDescent="0.25">
      <c r="A976" s="178" t="s">
        <v>2071</v>
      </c>
      <c r="B976" s="178" t="s">
        <v>2196</v>
      </c>
      <c r="C976" s="178" t="s">
        <v>2195</v>
      </c>
      <c r="D976" s="178">
        <v>6592</v>
      </c>
      <c r="E976" s="179">
        <v>37135</v>
      </c>
      <c r="F976" s="178" t="s">
        <v>224</v>
      </c>
      <c r="G976" s="178" t="s">
        <v>28</v>
      </c>
      <c r="H976" s="178" t="s">
        <v>56</v>
      </c>
      <c r="I976" s="178">
        <v>485</v>
      </c>
    </row>
    <row r="977" spans="1:9" x14ac:dyDescent="0.25">
      <c r="A977" s="178" t="s">
        <v>2071</v>
      </c>
      <c r="B977" s="178" t="s">
        <v>2196</v>
      </c>
      <c r="C977" s="178" t="s">
        <v>2195</v>
      </c>
      <c r="D977" s="178">
        <v>156178</v>
      </c>
      <c r="E977" s="179">
        <v>28734</v>
      </c>
      <c r="F977" s="178" t="s">
        <v>224</v>
      </c>
      <c r="G977" s="178" t="s">
        <v>28</v>
      </c>
      <c r="H977" s="178" t="s">
        <v>54</v>
      </c>
      <c r="I977" s="178">
        <v>485</v>
      </c>
    </row>
    <row r="978" spans="1:9" x14ac:dyDescent="0.25">
      <c r="A978" s="178" t="s">
        <v>2071</v>
      </c>
      <c r="B978" s="178" t="s">
        <v>2196</v>
      </c>
      <c r="C978" s="178" t="s">
        <v>2195</v>
      </c>
      <c r="D978" s="178">
        <v>14040</v>
      </c>
      <c r="E978" s="179">
        <v>34213</v>
      </c>
      <c r="F978" s="178" t="s">
        <v>224</v>
      </c>
      <c r="G978" s="178" t="s">
        <v>28</v>
      </c>
      <c r="H978" s="178" t="s">
        <v>55</v>
      </c>
      <c r="I978" s="178">
        <v>485</v>
      </c>
    </row>
    <row r="979" spans="1:9" x14ac:dyDescent="0.25">
      <c r="A979" s="178" t="s">
        <v>2071</v>
      </c>
      <c r="B979" s="178" t="s">
        <v>2194</v>
      </c>
      <c r="C979" s="178" t="s">
        <v>2193</v>
      </c>
      <c r="D979" s="178">
        <v>49960</v>
      </c>
      <c r="E979" s="179">
        <v>43101</v>
      </c>
      <c r="F979" s="178" t="s">
        <v>224</v>
      </c>
      <c r="G979" s="178" t="s">
        <v>28</v>
      </c>
      <c r="H979" s="178" t="s">
        <v>56</v>
      </c>
      <c r="I979" s="178">
        <v>482</v>
      </c>
    </row>
    <row r="980" spans="1:9" x14ac:dyDescent="0.25">
      <c r="A980" s="178" t="s">
        <v>2071</v>
      </c>
      <c r="B980" s="178" t="s">
        <v>2194</v>
      </c>
      <c r="C980" s="178" t="s">
        <v>2193</v>
      </c>
      <c r="D980" s="178">
        <v>9130</v>
      </c>
      <c r="E980" s="179">
        <v>43101</v>
      </c>
      <c r="F980" s="178" t="s">
        <v>224</v>
      </c>
      <c r="G980" s="178" t="s">
        <v>28</v>
      </c>
      <c r="H980" s="178" t="s">
        <v>55</v>
      </c>
      <c r="I980" s="178">
        <v>482</v>
      </c>
    </row>
    <row r="981" spans="1:9" x14ac:dyDescent="0.25">
      <c r="A981" s="178" t="s">
        <v>2071</v>
      </c>
      <c r="B981" s="178" t="s">
        <v>2192</v>
      </c>
      <c r="C981" s="178" t="s">
        <v>2191</v>
      </c>
      <c r="D981" s="178">
        <v>191401</v>
      </c>
      <c r="E981" s="179">
        <v>30682</v>
      </c>
      <c r="F981" s="178" t="s">
        <v>224</v>
      </c>
      <c r="G981" s="178" t="s">
        <v>28</v>
      </c>
      <c r="H981" s="178" t="s">
        <v>56</v>
      </c>
      <c r="I981" s="178">
        <v>529</v>
      </c>
    </row>
    <row r="982" spans="1:9" x14ac:dyDescent="0.25">
      <c r="A982" s="178" t="s">
        <v>2071</v>
      </c>
      <c r="B982" s="178" t="s">
        <v>2192</v>
      </c>
      <c r="C982" s="178" t="s">
        <v>2191</v>
      </c>
      <c r="D982" s="178">
        <v>14235</v>
      </c>
      <c r="E982" s="179">
        <v>32509</v>
      </c>
      <c r="F982" s="178" t="s">
        <v>224</v>
      </c>
      <c r="G982" s="178" t="s">
        <v>28</v>
      </c>
      <c r="H982" s="178" t="s">
        <v>56</v>
      </c>
      <c r="I982" s="178">
        <v>529</v>
      </c>
    </row>
    <row r="983" spans="1:9" x14ac:dyDescent="0.25">
      <c r="A983" s="178" t="s">
        <v>2071</v>
      </c>
      <c r="B983" s="178" t="s">
        <v>2192</v>
      </c>
      <c r="C983" s="178" t="s">
        <v>2191</v>
      </c>
      <c r="D983" s="178">
        <v>5892</v>
      </c>
      <c r="E983" s="179">
        <v>35431</v>
      </c>
      <c r="F983" s="178" t="s">
        <v>224</v>
      </c>
      <c r="G983" s="178" t="s">
        <v>28</v>
      </c>
      <c r="H983" s="178" t="s">
        <v>56</v>
      </c>
      <c r="I983" s="178">
        <v>529</v>
      </c>
    </row>
    <row r="984" spans="1:9" x14ac:dyDescent="0.25">
      <c r="A984" s="178" t="s">
        <v>2071</v>
      </c>
      <c r="B984" s="178" t="s">
        <v>2192</v>
      </c>
      <c r="C984" s="178" t="s">
        <v>2191</v>
      </c>
      <c r="D984" s="178">
        <v>9542</v>
      </c>
      <c r="E984" s="179">
        <v>41275</v>
      </c>
      <c r="F984" s="178" t="s">
        <v>224</v>
      </c>
      <c r="G984" s="178" t="s">
        <v>28</v>
      </c>
      <c r="H984" s="178" t="s">
        <v>55</v>
      </c>
      <c r="I984" s="178">
        <v>529</v>
      </c>
    </row>
    <row r="985" spans="1:9" x14ac:dyDescent="0.25">
      <c r="A985" s="178" t="s">
        <v>2071</v>
      </c>
      <c r="B985" s="178" t="s">
        <v>2192</v>
      </c>
      <c r="C985" s="178" t="s">
        <v>2191</v>
      </c>
      <c r="D985" s="178">
        <v>55538</v>
      </c>
      <c r="E985" s="179">
        <v>36770</v>
      </c>
      <c r="F985" s="178" t="s">
        <v>224</v>
      </c>
      <c r="G985" s="178" t="s">
        <v>28</v>
      </c>
      <c r="H985" s="178" t="s">
        <v>55</v>
      </c>
      <c r="I985" s="178">
        <v>529</v>
      </c>
    </row>
    <row r="986" spans="1:9" x14ac:dyDescent="0.25">
      <c r="A986" s="178" t="s">
        <v>2071</v>
      </c>
      <c r="B986" s="178" t="s">
        <v>2192</v>
      </c>
      <c r="C986" s="178" t="s">
        <v>2191</v>
      </c>
      <c r="D986" s="178">
        <v>4922</v>
      </c>
      <c r="E986" s="179">
        <v>34700</v>
      </c>
      <c r="F986" s="178" t="s">
        <v>224</v>
      </c>
      <c r="G986" s="178" t="s">
        <v>28</v>
      </c>
      <c r="H986" s="178" t="s">
        <v>56</v>
      </c>
      <c r="I986" s="178">
        <v>529</v>
      </c>
    </row>
    <row r="987" spans="1:9" x14ac:dyDescent="0.25">
      <c r="A987" s="178" t="s">
        <v>2071</v>
      </c>
      <c r="B987" s="178" t="s">
        <v>2190</v>
      </c>
      <c r="C987" s="178" t="s">
        <v>2189</v>
      </c>
      <c r="D987" s="178">
        <v>19050</v>
      </c>
      <c r="E987" s="179">
        <v>29099</v>
      </c>
      <c r="F987" s="178" t="s">
        <v>224</v>
      </c>
      <c r="G987" s="178" t="s">
        <v>28</v>
      </c>
      <c r="H987" s="178" t="s">
        <v>56</v>
      </c>
      <c r="I987" s="178">
        <v>493</v>
      </c>
    </row>
    <row r="988" spans="1:9" x14ac:dyDescent="0.25">
      <c r="A988" s="178" t="s">
        <v>2071</v>
      </c>
      <c r="B988" s="178" t="s">
        <v>2190</v>
      </c>
      <c r="C988" s="178" t="s">
        <v>2189</v>
      </c>
      <c r="D988" s="178">
        <v>15515</v>
      </c>
      <c r="E988" s="179">
        <v>29099</v>
      </c>
      <c r="F988" s="178" t="s">
        <v>224</v>
      </c>
      <c r="G988" s="178" t="s">
        <v>28</v>
      </c>
      <c r="H988" s="178" t="s">
        <v>56</v>
      </c>
      <c r="I988" s="178">
        <v>493</v>
      </c>
    </row>
    <row r="989" spans="1:9" x14ac:dyDescent="0.25">
      <c r="A989" s="178" t="s">
        <v>2071</v>
      </c>
      <c r="B989" s="178" t="s">
        <v>2190</v>
      </c>
      <c r="C989" s="178" t="s">
        <v>2189</v>
      </c>
      <c r="D989" s="178">
        <v>3455</v>
      </c>
      <c r="E989" s="179">
        <v>30926</v>
      </c>
      <c r="F989" s="178" t="s">
        <v>224</v>
      </c>
      <c r="G989" s="178" t="s">
        <v>28</v>
      </c>
      <c r="H989" s="178" t="s">
        <v>56</v>
      </c>
      <c r="I989" s="178">
        <v>493</v>
      </c>
    </row>
    <row r="990" spans="1:9" x14ac:dyDescent="0.25">
      <c r="A990" s="178" t="s">
        <v>2071</v>
      </c>
      <c r="B990" s="178" t="s">
        <v>2190</v>
      </c>
      <c r="C990" s="178" t="s">
        <v>2189</v>
      </c>
      <c r="D990" s="178">
        <v>6745</v>
      </c>
      <c r="E990" s="179">
        <v>33848</v>
      </c>
      <c r="F990" s="178" t="s">
        <v>224</v>
      </c>
      <c r="G990" s="178" t="s">
        <v>28</v>
      </c>
      <c r="H990" s="178" t="s">
        <v>56</v>
      </c>
      <c r="I990" s="178">
        <v>493</v>
      </c>
    </row>
    <row r="991" spans="1:9" x14ac:dyDescent="0.25">
      <c r="A991" s="178" t="s">
        <v>2071</v>
      </c>
      <c r="B991" s="178" t="s">
        <v>2190</v>
      </c>
      <c r="C991" s="178" t="s">
        <v>2189</v>
      </c>
      <c r="D991" s="178">
        <v>51895</v>
      </c>
      <c r="E991" s="179">
        <v>28734</v>
      </c>
      <c r="F991" s="178" t="s">
        <v>224</v>
      </c>
      <c r="G991" s="178" t="s">
        <v>28</v>
      </c>
      <c r="H991" s="178" t="s">
        <v>56</v>
      </c>
      <c r="I991" s="178">
        <v>493</v>
      </c>
    </row>
    <row r="992" spans="1:9" x14ac:dyDescent="0.25">
      <c r="A992" s="178" t="s">
        <v>2071</v>
      </c>
      <c r="B992" s="178" t="s">
        <v>2190</v>
      </c>
      <c r="C992" s="178" t="s">
        <v>2189</v>
      </c>
      <c r="D992" s="178">
        <v>51895</v>
      </c>
      <c r="E992" s="179">
        <v>19360</v>
      </c>
      <c r="F992" s="178" t="s">
        <v>224</v>
      </c>
      <c r="G992" s="178" t="s">
        <v>28</v>
      </c>
      <c r="H992" s="178" t="s">
        <v>54</v>
      </c>
      <c r="I992" s="178">
        <v>493</v>
      </c>
    </row>
    <row r="993" spans="1:9" x14ac:dyDescent="0.25">
      <c r="A993" s="178" t="s">
        <v>2071</v>
      </c>
      <c r="B993" s="178" t="s">
        <v>2190</v>
      </c>
      <c r="C993" s="178" t="s">
        <v>2189</v>
      </c>
      <c r="D993" s="178">
        <v>10055</v>
      </c>
      <c r="E993" s="179">
        <v>28734</v>
      </c>
      <c r="F993" s="178" t="s">
        <v>224</v>
      </c>
      <c r="G993" s="178" t="s">
        <v>28</v>
      </c>
      <c r="H993" s="178" t="s">
        <v>56</v>
      </c>
      <c r="I993" s="178">
        <v>493</v>
      </c>
    </row>
    <row r="994" spans="1:9" x14ac:dyDescent="0.25">
      <c r="A994" s="178" t="s">
        <v>2071</v>
      </c>
      <c r="B994" s="178" t="s">
        <v>2188</v>
      </c>
      <c r="C994" s="178" t="s">
        <v>2187</v>
      </c>
      <c r="D994" s="178">
        <v>9419</v>
      </c>
      <c r="E994" s="179">
        <v>36526</v>
      </c>
      <c r="F994" s="178" t="s">
        <v>224</v>
      </c>
      <c r="G994" s="178" t="s">
        <v>28</v>
      </c>
      <c r="H994" s="178" t="s">
        <v>56</v>
      </c>
      <c r="I994" s="178">
        <v>614</v>
      </c>
    </row>
    <row r="995" spans="1:9" x14ac:dyDescent="0.25">
      <c r="A995" s="178" t="s">
        <v>2071</v>
      </c>
      <c r="B995" s="178" t="s">
        <v>2188</v>
      </c>
      <c r="C995" s="178" t="s">
        <v>2187</v>
      </c>
      <c r="D995" s="178">
        <v>1984</v>
      </c>
      <c r="E995" s="179">
        <v>37257</v>
      </c>
      <c r="F995" s="178" t="s">
        <v>224</v>
      </c>
      <c r="G995" s="178" t="s">
        <v>28</v>
      </c>
      <c r="H995" s="178" t="s">
        <v>56</v>
      </c>
      <c r="I995" s="178">
        <v>614</v>
      </c>
    </row>
    <row r="996" spans="1:9" x14ac:dyDescent="0.25">
      <c r="A996" s="178" t="s">
        <v>2071</v>
      </c>
      <c r="B996" s="178" t="s">
        <v>2188</v>
      </c>
      <c r="C996" s="178" t="s">
        <v>2187</v>
      </c>
      <c r="D996" s="178">
        <v>308</v>
      </c>
      <c r="E996" s="179">
        <v>43466</v>
      </c>
      <c r="F996" s="178" t="s">
        <v>224</v>
      </c>
      <c r="G996" s="178" t="s">
        <v>28</v>
      </c>
      <c r="H996" s="178" t="s">
        <v>55</v>
      </c>
      <c r="I996" s="178">
        <v>614</v>
      </c>
    </row>
    <row r="997" spans="1:9" x14ac:dyDescent="0.25">
      <c r="A997" s="178" t="s">
        <v>2071</v>
      </c>
      <c r="B997" s="178" t="s">
        <v>2188</v>
      </c>
      <c r="C997" s="178" t="s">
        <v>2187</v>
      </c>
      <c r="D997" s="178">
        <v>146856</v>
      </c>
      <c r="E997" s="179">
        <v>33239</v>
      </c>
      <c r="F997" s="178" t="s">
        <v>224</v>
      </c>
      <c r="G997" s="178" t="s">
        <v>28</v>
      </c>
      <c r="H997" s="178" t="s">
        <v>56</v>
      </c>
      <c r="I997" s="178">
        <v>614</v>
      </c>
    </row>
    <row r="998" spans="1:9" x14ac:dyDescent="0.25">
      <c r="A998" s="178" t="s">
        <v>2071</v>
      </c>
      <c r="B998" s="178" t="s">
        <v>2188</v>
      </c>
      <c r="C998" s="178" t="s">
        <v>2187</v>
      </c>
      <c r="D998" s="178">
        <v>25406</v>
      </c>
      <c r="E998" s="179">
        <v>33970</v>
      </c>
      <c r="F998" s="178" t="s">
        <v>224</v>
      </c>
      <c r="G998" s="178" t="s">
        <v>28</v>
      </c>
      <c r="H998" s="178" t="s">
        <v>56</v>
      </c>
      <c r="I998" s="178">
        <v>614</v>
      </c>
    </row>
    <row r="999" spans="1:9" x14ac:dyDescent="0.25">
      <c r="A999" s="178" t="s">
        <v>2071</v>
      </c>
      <c r="B999" s="178" t="s">
        <v>2188</v>
      </c>
      <c r="C999" s="178" t="s">
        <v>2187</v>
      </c>
      <c r="D999" s="178">
        <v>17160</v>
      </c>
      <c r="E999" s="179">
        <v>34700</v>
      </c>
      <c r="F999" s="178" t="s">
        <v>224</v>
      </c>
      <c r="G999" s="178" t="s">
        <v>28</v>
      </c>
      <c r="H999" s="178" t="s">
        <v>56</v>
      </c>
      <c r="I999" s="178">
        <v>614</v>
      </c>
    </row>
    <row r="1000" spans="1:9" x14ac:dyDescent="0.25">
      <c r="A1000" s="178" t="s">
        <v>2071</v>
      </c>
      <c r="B1000" s="178" t="s">
        <v>2186</v>
      </c>
      <c r="C1000" s="178" t="s">
        <v>2185</v>
      </c>
      <c r="D1000" s="178">
        <v>57920</v>
      </c>
      <c r="E1000" s="179">
        <v>32752</v>
      </c>
      <c r="F1000" s="178" t="s">
        <v>224</v>
      </c>
      <c r="G1000" s="178" t="s">
        <v>28</v>
      </c>
      <c r="H1000" s="178" t="s">
        <v>56</v>
      </c>
      <c r="I1000" s="178">
        <v>483</v>
      </c>
    </row>
    <row r="1001" spans="1:9" x14ac:dyDescent="0.25">
      <c r="A1001" s="178" t="s">
        <v>2071</v>
      </c>
      <c r="B1001" s="178" t="s">
        <v>2186</v>
      </c>
      <c r="C1001" s="178" t="s">
        <v>2185</v>
      </c>
      <c r="D1001" s="178">
        <v>5760</v>
      </c>
      <c r="E1001" s="179">
        <v>34943</v>
      </c>
      <c r="F1001" s="178" t="s">
        <v>224</v>
      </c>
      <c r="G1001" s="178" t="s">
        <v>28</v>
      </c>
      <c r="H1001" s="178" t="s">
        <v>56</v>
      </c>
      <c r="I1001" s="178">
        <v>483</v>
      </c>
    </row>
    <row r="1002" spans="1:9" x14ac:dyDescent="0.25">
      <c r="A1002" s="178" t="s">
        <v>2071</v>
      </c>
      <c r="B1002" s="178" t="s">
        <v>2184</v>
      </c>
      <c r="C1002" s="178" t="s">
        <v>2183</v>
      </c>
      <c r="D1002" s="178">
        <v>155677</v>
      </c>
      <c r="E1002" s="179">
        <v>24473</v>
      </c>
      <c r="F1002" s="178" t="s">
        <v>224</v>
      </c>
      <c r="G1002" s="178" t="s">
        <v>28</v>
      </c>
      <c r="H1002" s="178" t="s">
        <v>54</v>
      </c>
      <c r="I1002" s="178">
        <v>431</v>
      </c>
    </row>
    <row r="1003" spans="1:9" x14ac:dyDescent="0.25">
      <c r="A1003" s="178" t="s">
        <v>2071</v>
      </c>
      <c r="B1003" s="178" t="s">
        <v>2184</v>
      </c>
      <c r="C1003" s="178" t="s">
        <v>2183</v>
      </c>
      <c r="D1003" s="178">
        <v>33515</v>
      </c>
      <c r="E1003" s="179">
        <v>26665</v>
      </c>
      <c r="F1003" s="178" t="s">
        <v>224</v>
      </c>
      <c r="G1003" s="178" t="s">
        <v>28</v>
      </c>
      <c r="H1003" s="178" t="s">
        <v>55</v>
      </c>
      <c r="I1003" s="178">
        <v>431</v>
      </c>
    </row>
    <row r="1004" spans="1:9" x14ac:dyDescent="0.25">
      <c r="A1004" s="178" t="s">
        <v>2071</v>
      </c>
      <c r="B1004" s="178" t="s">
        <v>2184</v>
      </c>
      <c r="C1004" s="178" t="s">
        <v>2183</v>
      </c>
      <c r="D1004" s="178">
        <v>12988</v>
      </c>
      <c r="E1004" s="179">
        <v>38231</v>
      </c>
      <c r="F1004" s="178" t="s">
        <v>224</v>
      </c>
      <c r="G1004" s="178" t="s">
        <v>28</v>
      </c>
      <c r="H1004" s="178" t="s">
        <v>56</v>
      </c>
      <c r="I1004" s="178">
        <v>431</v>
      </c>
    </row>
    <row r="1005" spans="1:9" x14ac:dyDescent="0.25">
      <c r="A1005" s="178" t="s">
        <v>2071</v>
      </c>
      <c r="B1005" s="178" t="s">
        <v>2184</v>
      </c>
      <c r="C1005" s="178" t="s">
        <v>2183</v>
      </c>
      <c r="D1005" s="178">
        <v>1375</v>
      </c>
      <c r="E1005" s="179">
        <v>35431</v>
      </c>
      <c r="F1005" s="178" t="s">
        <v>224</v>
      </c>
      <c r="G1005" s="178" t="s">
        <v>28</v>
      </c>
      <c r="H1005" s="178" t="s">
        <v>56</v>
      </c>
      <c r="I1005" s="178">
        <v>431</v>
      </c>
    </row>
    <row r="1006" spans="1:9" x14ac:dyDescent="0.25">
      <c r="A1006" s="178" t="s">
        <v>2071</v>
      </c>
      <c r="B1006" s="178" t="s">
        <v>2184</v>
      </c>
      <c r="C1006" s="178" t="s">
        <v>2183</v>
      </c>
      <c r="D1006" s="178">
        <v>59759</v>
      </c>
      <c r="E1006" s="179">
        <v>35674</v>
      </c>
      <c r="F1006" s="178" t="s">
        <v>224</v>
      </c>
      <c r="G1006" s="178" t="s">
        <v>28</v>
      </c>
      <c r="H1006" s="178" t="s">
        <v>55</v>
      </c>
      <c r="I1006" s="178">
        <v>431</v>
      </c>
    </row>
    <row r="1007" spans="1:9" x14ac:dyDescent="0.25">
      <c r="A1007" s="178" t="s">
        <v>2071</v>
      </c>
      <c r="B1007" s="178" t="s">
        <v>2184</v>
      </c>
      <c r="C1007" s="178" t="s">
        <v>2183</v>
      </c>
      <c r="D1007" s="178">
        <v>8920</v>
      </c>
      <c r="E1007" s="179">
        <v>26665</v>
      </c>
      <c r="F1007" s="178" t="s">
        <v>224</v>
      </c>
      <c r="G1007" s="178" t="s">
        <v>28</v>
      </c>
      <c r="H1007" s="178" t="s">
        <v>56</v>
      </c>
      <c r="I1007" s="178">
        <v>431</v>
      </c>
    </row>
    <row r="1008" spans="1:9" x14ac:dyDescent="0.25">
      <c r="A1008" s="178" t="s">
        <v>2071</v>
      </c>
      <c r="B1008" s="178" t="s">
        <v>2182</v>
      </c>
      <c r="C1008" s="178" t="s">
        <v>2181</v>
      </c>
      <c r="D1008" s="178">
        <v>44608</v>
      </c>
      <c r="E1008" s="179">
        <v>35674</v>
      </c>
      <c r="F1008" s="178" t="s">
        <v>224</v>
      </c>
      <c r="G1008" s="178" t="s">
        <v>28</v>
      </c>
      <c r="H1008" s="178" t="s">
        <v>55</v>
      </c>
      <c r="I1008" s="178">
        <v>427</v>
      </c>
    </row>
    <row r="1009" spans="1:9" x14ac:dyDescent="0.25">
      <c r="A1009" s="178" t="s">
        <v>2071</v>
      </c>
      <c r="B1009" s="178" t="s">
        <v>2182</v>
      </c>
      <c r="C1009" s="178" t="s">
        <v>2181</v>
      </c>
      <c r="D1009" s="178">
        <v>17205</v>
      </c>
      <c r="E1009" s="179">
        <v>33239</v>
      </c>
      <c r="F1009" s="178" t="s">
        <v>224</v>
      </c>
      <c r="G1009" s="178" t="s">
        <v>28</v>
      </c>
      <c r="H1009" s="178" t="s">
        <v>56</v>
      </c>
      <c r="I1009" s="178">
        <v>427</v>
      </c>
    </row>
    <row r="1010" spans="1:9" x14ac:dyDescent="0.25">
      <c r="A1010" s="178" t="s">
        <v>2071</v>
      </c>
      <c r="B1010" s="178" t="s">
        <v>2182</v>
      </c>
      <c r="C1010" s="178" t="s">
        <v>2181</v>
      </c>
      <c r="D1010" s="178">
        <v>129325</v>
      </c>
      <c r="E1010" s="179">
        <v>31413</v>
      </c>
      <c r="F1010" s="178" t="s">
        <v>224</v>
      </c>
      <c r="G1010" s="178" t="s">
        <v>28</v>
      </c>
      <c r="H1010" s="178" t="s">
        <v>56</v>
      </c>
      <c r="I1010" s="178">
        <v>427</v>
      </c>
    </row>
    <row r="1011" spans="1:9" x14ac:dyDescent="0.25">
      <c r="A1011" s="178" t="s">
        <v>2071</v>
      </c>
      <c r="B1011" s="178" t="s">
        <v>2182</v>
      </c>
      <c r="C1011" s="178" t="s">
        <v>2181</v>
      </c>
      <c r="D1011" s="178">
        <v>37090</v>
      </c>
      <c r="E1011" s="179">
        <v>33604</v>
      </c>
      <c r="F1011" s="178" t="s">
        <v>224</v>
      </c>
      <c r="G1011" s="178" t="s">
        <v>28</v>
      </c>
      <c r="H1011" s="178" t="s">
        <v>56</v>
      </c>
      <c r="I1011" s="178">
        <v>427</v>
      </c>
    </row>
    <row r="1012" spans="1:9" x14ac:dyDescent="0.25">
      <c r="A1012" s="178" t="s">
        <v>2071</v>
      </c>
      <c r="B1012" s="178" t="s">
        <v>2180</v>
      </c>
      <c r="C1012" s="178" t="s">
        <v>2179</v>
      </c>
      <c r="D1012" s="178">
        <v>145599</v>
      </c>
      <c r="E1012" s="179">
        <v>42736</v>
      </c>
      <c r="F1012" s="178" t="s">
        <v>224</v>
      </c>
      <c r="G1012" s="178" t="s">
        <v>28</v>
      </c>
      <c r="H1012" s="178" t="s">
        <v>56</v>
      </c>
      <c r="I1012" s="178">
        <v>452</v>
      </c>
    </row>
    <row r="1013" spans="1:9" x14ac:dyDescent="0.25">
      <c r="A1013" s="178" t="s">
        <v>2071</v>
      </c>
      <c r="B1013" s="178" t="s">
        <v>2180</v>
      </c>
      <c r="C1013" s="178" t="s">
        <v>2179</v>
      </c>
      <c r="D1013" s="178">
        <v>45203</v>
      </c>
      <c r="E1013" s="179">
        <v>42614</v>
      </c>
      <c r="F1013" s="178" t="s">
        <v>224</v>
      </c>
      <c r="G1013" s="178" t="s">
        <v>28</v>
      </c>
      <c r="H1013" s="178" t="s">
        <v>55</v>
      </c>
      <c r="I1013" s="178">
        <v>452</v>
      </c>
    </row>
    <row r="1014" spans="1:9" x14ac:dyDescent="0.25">
      <c r="A1014" s="178" t="s">
        <v>2071</v>
      </c>
      <c r="B1014" s="178" t="s">
        <v>2178</v>
      </c>
      <c r="C1014" s="178" t="s">
        <v>2177</v>
      </c>
      <c r="D1014" s="178">
        <v>135170</v>
      </c>
      <c r="E1014" s="179">
        <v>32509</v>
      </c>
      <c r="F1014" s="178" t="s">
        <v>224</v>
      </c>
      <c r="G1014" s="178" t="s">
        <v>28</v>
      </c>
      <c r="H1014" s="178" t="s">
        <v>56</v>
      </c>
      <c r="I1014" s="178">
        <v>495</v>
      </c>
    </row>
    <row r="1015" spans="1:9" x14ac:dyDescent="0.25">
      <c r="A1015" s="178" t="s">
        <v>2071</v>
      </c>
      <c r="B1015" s="178" t="s">
        <v>2176</v>
      </c>
      <c r="C1015" s="178" t="s">
        <v>2175</v>
      </c>
      <c r="D1015" s="178">
        <v>890</v>
      </c>
      <c r="E1015" s="179">
        <v>32387</v>
      </c>
      <c r="F1015" s="178" t="s">
        <v>224</v>
      </c>
      <c r="G1015" s="178" t="s">
        <v>28</v>
      </c>
      <c r="H1015" s="178" t="s">
        <v>56</v>
      </c>
      <c r="I1015" s="178">
        <v>429</v>
      </c>
    </row>
    <row r="1016" spans="1:9" x14ac:dyDescent="0.25">
      <c r="A1016" s="178" t="s">
        <v>2071</v>
      </c>
      <c r="B1016" s="178" t="s">
        <v>2176</v>
      </c>
      <c r="C1016" s="178" t="s">
        <v>2175</v>
      </c>
      <c r="D1016" s="178">
        <v>48675</v>
      </c>
      <c r="E1016" s="179">
        <v>31291</v>
      </c>
      <c r="F1016" s="178" t="s">
        <v>224</v>
      </c>
      <c r="G1016" s="178" t="s">
        <v>28</v>
      </c>
      <c r="H1016" s="178" t="s">
        <v>56</v>
      </c>
      <c r="I1016" s="178">
        <v>429</v>
      </c>
    </row>
    <row r="1017" spans="1:9" x14ac:dyDescent="0.25">
      <c r="A1017" s="178" t="s">
        <v>2071</v>
      </c>
      <c r="B1017" s="178" t="s">
        <v>2176</v>
      </c>
      <c r="C1017" s="178" t="s">
        <v>2175</v>
      </c>
      <c r="D1017" s="178">
        <v>12335</v>
      </c>
      <c r="E1017" s="179">
        <v>32143</v>
      </c>
      <c r="F1017" s="178" t="s">
        <v>224</v>
      </c>
      <c r="G1017" s="178" t="s">
        <v>28</v>
      </c>
      <c r="H1017" s="178" t="s">
        <v>56</v>
      </c>
      <c r="I1017" s="178">
        <v>429</v>
      </c>
    </row>
    <row r="1018" spans="1:9" x14ac:dyDescent="0.25">
      <c r="A1018" s="178" t="s">
        <v>2071</v>
      </c>
      <c r="B1018" s="178" t="s">
        <v>2174</v>
      </c>
      <c r="C1018" s="178" t="s">
        <v>2173</v>
      </c>
      <c r="D1018" s="178">
        <v>150190</v>
      </c>
      <c r="E1018" s="179">
        <v>33970</v>
      </c>
      <c r="F1018" s="178" t="s">
        <v>224</v>
      </c>
      <c r="G1018" s="178" t="s">
        <v>28</v>
      </c>
      <c r="H1018" s="178" t="s">
        <v>56</v>
      </c>
      <c r="I1018" s="178">
        <v>421</v>
      </c>
    </row>
    <row r="1019" spans="1:9" x14ac:dyDescent="0.25">
      <c r="A1019" s="178" t="s">
        <v>2071</v>
      </c>
      <c r="B1019" s="178" t="s">
        <v>2172</v>
      </c>
      <c r="C1019" s="178" t="s">
        <v>2171</v>
      </c>
      <c r="D1019" s="178">
        <v>40370</v>
      </c>
      <c r="E1019" s="179">
        <v>30926</v>
      </c>
      <c r="F1019" s="178" t="s">
        <v>224</v>
      </c>
      <c r="G1019" s="178" t="s">
        <v>28</v>
      </c>
      <c r="H1019" s="178" t="s">
        <v>56</v>
      </c>
      <c r="I1019" s="178">
        <v>637</v>
      </c>
    </row>
    <row r="1020" spans="1:9" x14ac:dyDescent="0.25">
      <c r="A1020" s="178" t="s">
        <v>2071</v>
      </c>
      <c r="B1020" s="178" t="s">
        <v>2172</v>
      </c>
      <c r="C1020" s="178" t="s">
        <v>2171</v>
      </c>
      <c r="D1020" s="178">
        <v>13205</v>
      </c>
      <c r="E1020" s="179">
        <v>31656</v>
      </c>
      <c r="F1020" s="178" t="s">
        <v>224</v>
      </c>
      <c r="G1020" s="178" t="s">
        <v>28</v>
      </c>
      <c r="H1020" s="178" t="s">
        <v>56</v>
      </c>
      <c r="I1020" s="178">
        <v>637</v>
      </c>
    </row>
    <row r="1021" spans="1:9" x14ac:dyDescent="0.25">
      <c r="A1021" s="178" t="s">
        <v>2071</v>
      </c>
      <c r="B1021" s="178" t="s">
        <v>2172</v>
      </c>
      <c r="C1021" s="178" t="s">
        <v>2171</v>
      </c>
      <c r="D1021" s="178">
        <v>9652</v>
      </c>
      <c r="E1021" s="179">
        <v>34700</v>
      </c>
      <c r="F1021" s="178" t="s">
        <v>224</v>
      </c>
      <c r="G1021" s="178" t="s">
        <v>28</v>
      </c>
      <c r="H1021" s="178" t="s">
        <v>55</v>
      </c>
      <c r="I1021" s="178">
        <v>637</v>
      </c>
    </row>
    <row r="1022" spans="1:9" x14ac:dyDescent="0.25">
      <c r="A1022" s="178" t="s">
        <v>2071</v>
      </c>
      <c r="B1022" s="178" t="s">
        <v>2170</v>
      </c>
      <c r="C1022" s="178" t="s">
        <v>2169</v>
      </c>
      <c r="D1022" s="178">
        <v>59505</v>
      </c>
      <c r="E1022" s="179">
        <v>21429</v>
      </c>
      <c r="F1022" s="178" t="s">
        <v>224</v>
      </c>
      <c r="G1022" s="178" t="s">
        <v>28</v>
      </c>
      <c r="H1022" s="178" t="s">
        <v>54</v>
      </c>
      <c r="I1022" s="178">
        <v>633</v>
      </c>
    </row>
    <row r="1023" spans="1:9" x14ac:dyDescent="0.25">
      <c r="A1023" s="178" t="s">
        <v>2071</v>
      </c>
      <c r="B1023" s="178" t="s">
        <v>2170</v>
      </c>
      <c r="C1023" s="178" t="s">
        <v>2169</v>
      </c>
      <c r="D1023" s="178">
        <v>7165</v>
      </c>
      <c r="E1023" s="179">
        <v>27273</v>
      </c>
      <c r="F1023" s="178" t="s">
        <v>224</v>
      </c>
      <c r="G1023" s="178" t="s">
        <v>28</v>
      </c>
      <c r="H1023" s="178" t="s">
        <v>55</v>
      </c>
      <c r="I1023" s="178">
        <v>633</v>
      </c>
    </row>
    <row r="1024" spans="1:9" x14ac:dyDescent="0.25">
      <c r="A1024" s="178" t="s">
        <v>2071</v>
      </c>
      <c r="B1024" s="178" t="s">
        <v>2168</v>
      </c>
      <c r="C1024" s="178" t="s">
        <v>2167</v>
      </c>
      <c r="D1024" s="178">
        <v>45790</v>
      </c>
      <c r="E1024" s="179">
        <v>30195</v>
      </c>
      <c r="F1024" s="178" t="s">
        <v>224</v>
      </c>
      <c r="G1024" s="178" t="s">
        <v>28</v>
      </c>
      <c r="H1024" s="178" t="s">
        <v>56</v>
      </c>
      <c r="I1024" s="178">
        <v>443</v>
      </c>
    </row>
    <row r="1025" spans="1:9" x14ac:dyDescent="0.25">
      <c r="A1025" s="178" t="s">
        <v>2071</v>
      </c>
      <c r="B1025" s="178" t="s">
        <v>2168</v>
      </c>
      <c r="C1025" s="178" t="s">
        <v>2167</v>
      </c>
      <c r="D1025" s="178">
        <v>9650</v>
      </c>
      <c r="E1025" s="179">
        <v>31291</v>
      </c>
      <c r="F1025" s="178" t="s">
        <v>224</v>
      </c>
      <c r="G1025" s="178" t="s">
        <v>28</v>
      </c>
      <c r="H1025" s="178" t="s">
        <v>56</v>
      </c>
      <c r="I1025" s="178">
        <v>443</v>
      </c>
    </row>
    <row r="1026" spans="1:9" x14ac:dyDescent="0.25">
      <c r="A1026" s="178" t="s">
        <v>2071</v>
      </c>
      <c r="B1026" s="178" t="s">
        <v>2166</v>
      </c>
      <c r="C1026" s="178" t="s">
        <v>2165</v>
      </c>
      <c r="D1026" s="178">
        <v>1735</v>
      </c>
      <c r="E1026" s="179">
        <v>33117</v>
      </c>
      <c r="F1026" s="178" t="s">
        <v>224</v>
      </c>
      <c r="G1026" s="178" t="s">
        <v>28</v>
      </c>
      <c r="H1026" s="178" t="s">
        <v>56</v>
      </c>
      <c r="I1026" s="178">
        <v>502</v>
      </c>
    </row>
    <row r="1027" spans="1:9" x14ac:dyDescent="0.25">
      <c r="A1027" s="178" t="s">
        <v>2071</v>
      </c>
      <c r="B1027" s="178" t="s">
        <v>2166</v>
      </c>
      <c r="C1027" s="178" t="s">
        <v>2165</v>
      </c>
      <c r="D1027" s="178">
        <v>44555</v>
      </c>
      <c r="E1027" s="179">
        <v>30926</v>
      </c>
      <c r="F1027" s="178" t="s">
        <v>224</v>
      </c>
      <c r="G1027" s="178" t="s">
        <v>28</v>
      </c>
      <c r="H1027" s="178" t="s">
        <v>56</v>
      </c>
      <c r="I1027" s="178">
        <v>502</v>
      </c>
    </row>
    <row r="1028" spans="1:9" x14ac:dyDescent="0.25">
      <c r="A1028" s="178" t="s">
        <v>2071</v>
      </c>
      <c r="B1028" s="178" t="s">
        <v>2164</v>
      </c>
      <c r="C1028" s="178" t="s">
        <v>2163</v>
      </c>
      <c r="D1028" s="178">
        <v>33765</v>
      </c>
      <c r="E1028" s="179">
        <v>24108</v>
      </c>
      <c r="F1028" s="178" t="s">
        <v>224</v>
      </c>
      <c r="G1028" s="178" t="s">
        <v>28</v>
      </c>
      <c r="H1028" s="178" t="s">
        <v>56</v>
      </c>
      <c r="I1028" s="178">
        <v>433</v>
      </c>
    </row>
    <row r="1029" spans="1:9" x14ac:dyDescent="0.25">
      <c r="A1029" s="178" t="s">
        <v>2071</v>
      </c>
      <c r="B1029" s="178" t="s">
        <v>2164</v>
      </c>
      <c r="C1029" s="178" t="s">
        <v>2163</v>
      </c>
      <c r="D1029" s="178">
        <v>11555</v>
      </c>
      <c r="E1029" s="179">
        <v>32021</v>
      </c>
      <c r="F1029" s="178" t="s">
        <v>224</v>
      </c>
      <c r="G1029" s="178" t="s">
        <v>28</v>
      </c>
      <c r="H1029" s="178" t="s">
        <v>56</v>
      </c>
      <c r="I1029" s="178">
        <v>433</v>
      </c>
    </row>
    <row r="1030" spans="1:9" x14ac:dyDescent="0.25">
      <c r="A1030" s="178" t="s">
        <v>2071</v>
      </c>
      <c r="B1030" s="178" t="s">
        <v>2164</v>
      </c>
      <c r="C1030" s="178" t="s">
        <v>2163</v>
      </c>
      <c r="D1030" s="178">
        <v>12144</v>
      </c>
      <c r="E1030" s="179">
        <v>35674</v>
      </c>
      <c r="F1030" s="178" t="s">
        <v>224</v>
      </c>
      <c r="G1030" s="178" t="s">
        <v>28</v>
      </c>
      <c r="H1030" s="178" t="s">
        <v>56</v>
      </c>
      <c r="I1030" s="178">
        <v>433</v>
      </c>
    </row>
    <row r="1031" spans="1:9" x14ac:dyDescent="0.25">
      <c r="A1031" s="178" t="s">
        <v>2071</v>
      </c>
      <c r="B1031" s="178" t="s">
        <v>2162</v>
      </c>
      <c r="C1031" s="178" t="s">
        <v>2161</v>
      </c>
      <c r="D1031" s="178">
        <v>9541</v>
      </c>
      <c r="E1031" s="179">
        <v>37500</v>
      </c>
      <c r="F1031" s="178" t="s">
        <v>224</v>
      </c>
      <c r="G1031" s="178" t="s">
        <v>28</v>
      </c>
      <c r="H1031" s="178" t="s">
        <v>55</v>
      </c>
      <c r="I1031" s="178">
        <v>471</v>
      </c>
    </row>
    <row r="1032" spans="1:9" x14ac:dyDescent="0.25">
      <c r="A1032" s="178" t="s">
        <v>2071</v>
      </c>
      <c r="B1032" s="178" t="s">
        <v>2162</v>
      </c>
      <c r="C1032" s="178" t="s">
        <v>2161</v>
      </c>
      <c r="D1032" s="178">
        <v>8050</v>
      </c>
      <c r="E1032" s="179">
        <v>3167</v>
      </c>
      <c r="F1032" s="178" t="s">
        <v>224</v>
      </c>
      <c r="G1032" s="178" t="s">
        <v>28</v>
      </c>
      <c r="H1032" s="178" t="s">
        <v>54</v>
      </c>
      <c r="I1032" s="178">
        <v>471</v>
      </c>
    </row>
    <row r="1033" spans="1:9" x14ac:dyDescent="0.25">
      <c r="A1033" s="178" t="s">
        <v>2071</v>
      </c>
      <c r="B1033" s="178" t="s">
        <v>2162</v>
      </c>
      <c r="C1033" s="178" t="s">
        <v>2161</v>
      </c>
      <c r="D1033" s="178">
        <v>21090</v>
      </c>
      <c r="E1033" s="179">
        <v>36526</v>
      </c>
      <c r="F1033" s="178" t="s">
        <v>224</v>
      </c>
      <c r="G1033" s="178" t="s">
        <v>28</v>
      </c>
      <c r="H1033" s="178" t="s">
        <v>56</v>
      </c>
      <c r="I1033" s="178">
        <v>471</v>
      </c>
    </row>
    <row r="1034" spans="1:9" x14ac:dyDescent="0.25">
      <c r="A1034" s="178" t="s">
        <v>2071</v>
      </c>
      <c r="B1034" s="178" t="s">
        <v>2162</v>
      </c>
      <c r="C1034" s="178" t="s">
        <v>2161</v>
      </c>
      <c r="D1034" s="178">
        <v>14480</v>
      </c>
      <c r="E1034" s="179">
        <v>36526</v>
      </c>
      <c r="F1034" s="178" t="s">
        <v>224</v>
      </c>
      <c r="G1034" s="178" t="s">
        <v>28</v>
      </c>
      <c r="H1034" s="178" t="s">
        <v>56</v>
      </c>
      <c r="I1034" s="178">
        <v>471</v>
      </c>
    </row>
    <row r="1035" spans="1:9" x14ac:dyDescent="0.25">
      <c r="A1035" s="178" t="s">
        <v>2071</v>
      </c>
      <c r="B1035" s="178" t="s">
        <v>2160</v>
      </c>
      <c r="C1035" s="178" t="s">
        <v>2159</v>
      </c>
      <c r="D1035" s="178">
        <v>11881</v>
      </c>
      <c r="E1035" s="179">
        <v>37987</v>
      </c>
      <c r="F1035" s="178" t="s">
        <v>224</v>
      </c>
      <c r="G1035" s="178" t="s">
        <v>28</v>
      </c>
      <c r="H1035" s="178" t="s">
        <v>56</v>
      </c>
      <c r="I1035" s="178">
        <v>451</v>
      </c>
    </row>
    <row r="1036" spans="1:9" x14ac:dyDescent="0.25">
      <c r="A1036" s="178" t="s">
        <v>2071</v>
      </c>
      <c r="B1036" s="178" t="s">
        <v>2160</v>
      </c>
      <c r="C1036" s="178" t="s">
        <v>2159</v>
      </c>
      <c r="D1036" s="178">
        <v>169724</v>
      </c>
      <c r="E1036" s="179">
        <v>25447</v>
      </c>
      <c r="F1036" s="178" t="s">
        <v>224</v>
      </c>
      <c r="G1036" s="178" t="s">
        <v>28</v>
      </c>
      <c r="H1036" s="178" t="s">
        <v>54</v>
      </c>
      <c r="I1036" s="178">
        <v>451</v>
      </c>
    </row>
    <row r="1037" spans="1:9" x14ac:dyDescent="0.25">
      <c r="A1037" s="178" t="s">
        <v>2071</v>
      </c>
      <c r="B1037" s="178" t="s">
        <v>2160</v>
      </c>
      <c r="C1037" s="178" t="s">
        <v>2159</v>
      </c>
      <c r="D1037" s="178">
        <v>31310</v>
      </c>
      <c r="E1037" s="179">
        <v>28004</v>
      </c>
      <c r="F1037" s="178" t="s">
        <v>224</v>
      </c>
      <c r="G1037" s="178" t="s">
        <v>28</v>
      </c>
      <c r="H1037" s="178" t="s">
        <v>55</v>
      </c>
      <c r="I1037" s="178">
        <v>451</v>
      </c>
    </row>
    <row r="1038" spans="1:9" x14ac:dyDescent="0.25">
      <c r="A1038" s="178" t="s">
        <v>2071</v>
      </c>
      <c r="B1038" s="178" t="s">
        <v>2160</v>
      </c>
      <c r="C1038" s="178" t="s">
        <v>2159</v>
      </c>
      <c r="D1038" s="178">
        <v>5220</v>
      </c>
      <c r="E1038" s="179">
        <v>28004</v>
      </c>
      <c r="F1038" s="178" t="s">
        <v>224</v>
      </c>
      <c r="G1038" s="178" t="s">
        <v>28</v>
      </c>
      <c r="H1038" s="178" t="s">
        <v>56</v>
      </c>
      <c r="I1038" s="178">
        <v>451</v>
      </c>
    </row>
    <row r="1039" spans="1:9" x14ac:dyDescent="0.25">
      <c r="A1039" s="178" t="s">
        <v>2071</v>
      </c>
      <c r="B1039" s="178" t="s">
        <v>2158</v>
      </c>
      <c r="C1039" s="178" t="s">
        <v>2157</v>
      </c>
      <c r="D1039" s="178">
        <v>48500</v>
      </c>
      <c r="E1039" s="179">
        <v>30682</v>
      </c>
      <c r="F1039" s="178" t="s">
        <v>224</v>
      </c>
      <c r="G1039" s="178" t="s">
        <v>28</v>
      </c>
      <c r="H1039" s="178" t="s">
        <v>56</v>
      </c>
      <c r="I1039" s="178">
        <v>519</v>
      </c>
    </row>
    <row r="1040" spans="1:9" x14ac:dyDescent="0.25">
      <c r="A1040" s="178" t="s">
        <v>2071</v>
      </c>
      <c r="B1040" s="178" t="s">
        <v>2158</v>
      </c>
      <c r="C1040" s="178" t="s">
        <v>2157</v>
      </c>
      <c r="D1040" s="178">
        <v>8663</v>
      </c>
      <c r="E1040" s="179">
        <v>35431</v>
      </c>
      <c r="F1040" s="178" t="s">
        <v>224</v>
      </c>
      <c r="G1040" s="178" t="s">
        <v>28</v>
      </c>
      <c r="H1040" s="178" t="s">
        <v>55</v>
      </c>
      <c r="I1040" s="178">
        <v>519</v>
      </c>
    </row>
    <row r="1041" spans="1:9" x14ac:dyDescent="0.25">
      <c r="A1041" s="178" t="s">
        <v>2071</v>
      </c>
      <c r="B1041" s="178" t="s">
        <v>2156</v>
      </c>
      <c r="C1041" s="178" t="s">
        <v>2155</v>
      </c>
      <c r="D1041" s="178">
        <v>41545</v>
      </c>
      <c r="E1041" s="179">
        <v>30195</v>
      </c>
      <c r="F1041" s="178" t="s">
        <v>224</v>
      </c>
      <c r="G1041" s="178" t="s">
        <v>28</v>
      </c>
      <c r="H1041" s="178" t="s">
        <v>56</v>
      </c>
      <c r="I1041" s="178">
        <v>516</v>
      </c>
    </row>
    <row r="1042" spans="1:9" x14ac:dyDescent="0.25">
      <c r="A1042" s="178" t="s">
        <v>2071</v>
      </c>
      <c r="B1042" s="178" t="s">
        <v>2156</v>
      </c>
      <c r="C1042" s="178" t="s">
        <v>2155</v>
      </c>
      <c r="D1042" s="178">
        <v>7900</v>
      </c>
      <c r="E1042" s="179">
        <v>30560</v>
      </c>
      <c r="F1042" s="178" t="s">
        <v>224</v>
      </c>
      <c r="G1042" s="178" t="s">
        <v>28</v>
      </c>
      <c r="H1042" s="178" t="s">
        <v>56</v>
      </c>
      <c r="I1042" s="178">
        <v>516</v>
      </c>
    </row>
    <row r="1043" spans="1:9" x14ac:dyDescent="0.25">
      <c r="A1043" s="178" t="s">
        <v>2071</v>
      </c>
      <c r="B1043" s="178" t="s">
        <v>2154</v>
      </c>
      <c r="C1043" s="178" t="s">
        <v>2153</v>
      </c>
      <c r="D1043" s="178">
        <v>90040</v>
      </c>
      <c r="E1043" s="179">
        <v>43101</v>
      </c>
      <c r="F1043" s="178" t="s">
        <v>224</v>
      </c>
      <c r="G1043" s="178" t="s">
        <v>28</v>
      </c>
      <c r="H1043" s="178" t="s">
        <v>238</v>
      </c>
      <c r="I1043" s="178">
        <v>610</v>
      </c>
    </row>
    <row r="1044" spans="1:9" x14ac:dyDescent="0.25">
      <c r="A1044" s="178" t="s">
        <v>2071</v>
      </c>
      <c r="B1044" s="178" t="s">
        <v>2152</v>
      </c>
      <c r="C1044" s="178" t="s">
        <v>2151</v>
      </c>
      <c r="D1044" s="178">
        <v>51145</v>
      </c>
      <c r="E1044" s="179">
        <v>30560</v>
      </c>
      <c r="F1044" s="178" t="s">
        <v>224</v>
      </c>
      <c r="G1044" s="178" t="s">
        <v>28</v>
      </c>
      <c r="H1044" s="178" t="s">
        <v>56</v>
      </c>
      <c r="I1044" s="178">
        <v>638</v>
      </c>
    </row>
    <row r="1045" spans="1:9" x14ac:dyDescent="0.25">
      <c r="A1045" s="178" t="s">
        <v>2071</v>
      </c>
      <c r="B1045" s="178" t="s">
        <v>2152</v>
      </c>
      <c r="C1045" s="178" t="s">
        <v>2151</v>
      </c>
      <c r="D1045" s="178">
        <v>9232</v>
      </c>
      <c r="E1045" s="179">
        <v>36404</v>
      </c>
      <c r="F1045" s="178" t="s">
        <v>224</v>
      </c>
      <c r="G1045" s="178" t="s">
        <v>28</v>
      </c>
      <c r="H1045" s="178" t="s">
        <v>56</v>
      </c>
      <c r="I1045" s="178">
        <v>638</v>
      </c>
    </row>
    <row r="1046" spans="1:9" x14ac:dyDescent="0.25">
      <c r="A1046" s="178" t="s">
        <v>2071</v>
      </c>
      <c r="B1046" s="178" t="s">
        <v>2150</v>
      </c>
      <c r="C1046" s="178" t="s">
        <v>2149</v>
      </c>
      <c r="D1046" s="178">
        <v>40790</v>
      </c>
      <c r="E1046" s="179">
        <v>22890</v>
      </c>
      <c r="F1046" s="178" t="s">
        <v>224</v>
      </c>
      <c r="G1046" s="178" t="s">
        <v>28</v>
      </c>
      <c r="H1046" s="178" t="s">
        <v>54</v>
      </c>
      <c r="I1046" s="178">
        <v>627</v>
      </c>
    </row>
    <row r="1047" spans="1:9" x14ac:dyDescent="0.25">
      <c r="A1047" s="178" t="s">
        <v>2071</v>
      </c>
      <c r="B1047" s="178" t="s">
        <v>2150</v>
      </c>
      <c r="C1047" s="178" t="s">
        <v>2149</v>
      </c>
      <c r="D1047" s="178">
        <v>22500</v>
      </c>
      <c r="E1047" s="179">
        <v>36770</v>
      </c>
      <c r="F1047" s="178" t="s">
        <v>224</v>
      </c>
      <c r="G1047" s="178" t="s">
        <v>28</v>
      </c>
      <c r="H1047" s="178" t="s">
        <v>55</v>
      </c>
      <c r="I1047" s="178">
        <v>627</v>
      </c>
    </row>
    <row r="1048" spans="1:9" x14ac:dyDescent="0.25">
      <c r="A1048" s="178" t="s">
        <v>2071</v>
      </c>
      <c r="B1048" s="178" t="s">
        <v>2148</v>
      </c>
      <c r="C1048" s="178" t="s">
        <v>2147</v>
      </c>
      <c r="D1048" s="178">
        <v>142370</v>
      </c>
      <c r="E1048" s="179">
        <v>39692</v>
      </c>
      <c r="F1048" s="178" t="s">
        <v>224</v>
      </c>
      <c r="G1048" s="178" t="s">
        <v>28</v>
      </c>
      <c r="H1048" s="178" t="s">
        <v>56</v>
      </c>
      <c r="I1048" s="178">
        <v>462</v>
      </c>
    </row>
    <row r="1049" spans="1:9" x14ac:dyDescent="0.25">
      <c r="A1049" s="178" t="s">
        <v>2071</v>
      </c>
      <c r="B1049" s="178" t="s">
        <v>2146</v>
      </c>
      <c r="C1049" s="178" t="s">
        <v>2145</v>
      </c>
      <c r="D1049" s="178">
        <v>43940</v>
      </c>
      <c r="E1049" s="179">
        <v>29099</v>
      </c>
      <c r="F1049" s="178" t="s">
        <v>224</v>
      </c>
      <c r="G1049" s="178" t="s">
        <v>28</v>
      </c>
      <c r="H1049" s="178" t="s">
        <v>56</v>
      </c>
      <c r="I1049" s="178">
        <v>611</v>
      </c>
    </row>
    <row r="1050" spans="1:9" x14ac:dyDescent="0.25">
      <c r="A1050" s="178" t="s">
        <v>2071</v>
      </c>
      <c r="B1050" s="178" t="s">
        <v>2146</v>
      </c>
      <c r="C1050" s="178" t="s">
        <v>2145</v>
      </c>
      <c r="D1050" s="178">
        <v>7700</v>
      </c>
      <c r="E1050" s="179">
        <v>29221</v>
      </c>
      <c r="F1050" s="178" t="s">
        <v>224</v>
      </c>
      <c r="G1050" s="178" t="s">
        <v>28</v>
      </c>
      <c r="H1050" s="178" t="s">
        <v>56</v>
      </c>
      <c r="I1050" s="178">
        <v>611</v>
      </c>
    </row>
    <row r="1051" spans="1:9" x14ac:dyDescent="0.25">
      <c r="A1051" s="178" t="s">
        <v>2071</v>
      </c>
      <c r="B1051" s="178" t="s">
        <v>2146</v>
      </c>
      <c r="C1051" s="178" t="s">
        <v>2145</v>
      </c>
      <c r="D1051" s="178">
        <v>19400</v>
      </c>
      <c r="E1051" s="179">
        <v>30926</v>
      </c>
      <c r="F1051" s="178" t="s">
        <v>224</v>
      </c>
      <c r="G1051" s="178" t="s">
        <v>28</v>
      </c>
      <c r="H1051" s="178" t="s">
        <v>56</v>
      </c>
      <c r="I1051" s="178">
        <v>611</v>
      </c>
    </row>
    <row r="1052" spans="1:9" x14ac:dyDescent="0.25">
      <c r="A1052" s="178" t="s">
        <v>2071</v>
      </c>
      <c r="B1052" s="178" t="s">
        <v>2144</v>
      </c>
      <c r="C1052" s="178" t="s">
        <v>2143</v>
      </c>
      <c r="D1052" s="178">
        <v>11385</v>
      </c>
      <c r="E1052" s="179">
        <v>33482</v>
      </c>
      <c r="F1052" s="178" t="s">
        <v>224</v>
      </c>
      <c r="G1052" s="178" t="s">
        <v>28</v>
      </c>
      <c r="H1052" s="178" t="s">
        <v>56</v>
      </c>
      <c r="I1052" s="178">
        <v>459</v>
      </c>
    </row>
    <row r="1053" spans="1:9" x14ac:dyDescent="0.25">
      <c r="A1053" s="178" t="s">
        <v>2071</v>
      </c>
      <c r="B1053" s="178" t="s">
        <v>2144</v>
      </c>
      <c r="C1053" s="178" t="s">
        <v>2143</v>
      </c>
      <c r="D1053" s="178">
        <v>37395</v>
      </c>
      <c r="E1053" s="179">
        <v>28004</v>
      </c>
      <c r="F1053" s="178" t="s">
        <v>224</v>
      </c>
      <c r="G1053" s="178" t="s">
        <v>28</v>
      </c>
      <c r="H1053" s="178" t="s">
        <v>56</v>
      </c>
      <c r="I1053" s="178">
        <v>459</v>
      </c>
    </row>
    <row r="1054" spans="1:9" x14ac:dyDescent="0.25">
      <c r="A1054" s="178" t="s">
        <v>2071</v>
      </c>
      <c r="B1054" s="178" t="s">
        <v>2144</v>
      </c>
      <c r="C1054" s="178" t="s">
        <v>2143</v>
      </c>
      <c r="D1054" s="178">
        <v>19795</v>
      </c>
      <c r="E1054" s="179">
        <v>28369</v>
      </c>
      <c r="F1054" s="178" t="s">
        <v>224</v>
      </c>
      <c r="G1054" s="178" t="s">
        <v>28</v>
      </c>
      <c r="H1054" s="178" t="s">
        <v>56</v>
      </c>
      <c r="I1054" s="178">
        <v>459</v>
      </c>
    </row>
    <row r="1055" spans="1:9" x14ac:dyDescent="0.25">
      <c r="A1055" s="178" t="s">
        <v>2071</v>
      </c>
      <c r="B1055" s="178" t="s">
        <v>2142</v>
      </c>
      <c r="C1055" s="178" t="s">
        <v>2141</v>
      </c>
      <c r="D1055" s="178">
        <v>13600</v>
      </c>
      <c r="E1055" s="179">
        <v>17777</v>
      </c>
      <c r="F1055" s="178" t="s">
        <v>224</v>
      </c>
      <c r="G1055" s="178" t="s">
        <v>28</v>
      </c>
      <c r="H1055" s="178" t="s">
        <v>54</v>
      </c>
      <c r="I1055" s="178">
        <v>435</v>
      </c>
    </row>
    <row r="1056" spans="1:9" x14ac:dyDescent="0.25">
      <c r="A1056" s="178" t="s">
        <v>2071</v>
      </c>
      <c r="B1056" s="178" t="s">
        <v>2142</v>
      </c>
      <c r="C1056" s="178" t="s">
        <v>2141</v>
      </c>
      <c r="D1056" s="178">
        <v>15600</v>
      </c>
      <c r="E1056" s="179">
        <v>19603</v>
      </c>
      <c r="F1056" s="178" t="s">
        <v>224</v>
      </c>
      <c r="G1056" s="178" t="s">
        <v>28</v>
      </c>
      <c r="H1056" s="178" t="s">
        <v>55</v>
      </c>
      <c r="I1056" s="178">
        <v>435</v>
      </c>
    </row>
    <row r="1057" spans="1:9" x14ac:dyDescent="0.25">
      <c r="A1057" s="178" t="s">
        <v>2071</v>
      </c>
      <c r="B1057" s="178" t="s">
        <v>2142</v>
      </c>
      <c r="C1057" s="178" t="s">
        <v>2141</v>
      </c>
      <c r="D1057" s="178">
        <v>500</v>
      </c>
      <c r="E1057" s="179">
        <v>24351</v>
      </c>
      <c r="F1057" s="178" t="s">
        <v>224</v>
      </c>
      <c r="G1057" s="178" t="s">
        <v>28</v>
      </c>
      <c r="H1057" s="178" t="s">
        <v>55</v>
      </c>
      <c r="I1057" s="178">
        <v>435</v>
      </c>
    </row>
    <row r="1058" spans="1:9" x14ac:dyDescent="0.25">
      <c r="A1058" s="178" t="s">
        <v>2071</v>
      </c>
      <c r="B1058" s="178" t="s">
        <v>2142</v>
      </c>
      <c r="C1058" s="178" t="s">
        <v>2141</v>
      </c>
      <c r="D1058" s="178">
        <v>8885</v>
      </c>
      <c r="E1058" s="179">
        <v>26908</v>
      </c>
      <c r="F1058" s="178" t="s">
        <v>224</v>
      </c>
      <c r="G1058" s="178" t="s">
        <v>28</v>
      </c>
      <c r="H1058" s="178" t="s">
        <v>55</v>
      </c>
      <c r="I1058" s="178">
        <v>435</v>
      </c>
    </row>
    <row r="1059" spans="1:9" x14ac:dyDescent="0.25">
      <c r="A1059" s="178" t="s">
        <v>2071</v>
      </c>
      <c r="B1059" s="178" t="s">
        <v>2142</v>
      </c>
      <c r="C1059" s="178" t="s">
        <v>2141</v>
      </c>
      <c r="D1059" s="178">
        <v>16860</v>
      </c>
      <c r="E1059" s="179">
        <v>26908</v>
      </c>
      <c r="F1059" s="178" t="s">
        <v>224</v>
      </c>
      <c r="G1059" s="178" t="s">
        <v>28</v>
      </c>
      <c r="H1059" s="178" t="s">
        <v>56</v>
      </c>
      <c r="I1059" s="178">
        <v>435</v>
      </c>
    </row>
    <row r="1060" spans="1:9" x14ac:dyDescent="0.25">
      <c r="A1060" s="178" t="s">
        <v>2071</v>
      </c>
      <c r="B1060" s="178" t="s">
        <v>2140</v>
      </c>
      <c r="C1060" s="178" t="s">
        <v>2139</v>
      </c>
      <c r="D1060" s="178">
        <v>50500</v>
      </c>
      <c r="E1060" s="179">
        <v>26177</v>
      </c>
      <c r="F1060" s="178" t="s">
        <v>224</v>
      </c>
      <c r="G1060" s="178" t="s">
        <v>28</v>
      </c>
      <c r="H1060" s="178" t="s">
        <v>54</v>
      </c>
      <c r="I1060" s="178">
        <v>453</v>
      </c>
    </row>
    <row r="1061" spans="1:9" x14ac:dyDescent="0.25">
      <c r="A1061" s="178" t="s">
        <v>2071</v>
      </c>
      <c r="B1061" s="178" t="s">
        <v>2140</v>
      </c>
      <c r="C1061" s="178" t="s">
        <v>2139</v>
      </c>
      <c r="D1061" s="178">
        <v>26450</v>
      </c>
      <c r="E1061" s="179">
        <v>27638</v>
      </c>
      <c r="F1061" s="178" t="s">
        <v>224</v>
      </c>
      <c r="G1061" s="178" t="s">
        <v>28</v>
      </c>
      <c r="H1061" s="178" t="s">
        <v>55</v>
      </c>
      <c r="I1061" s="178">
        <v>453</v>
      </c>
    </row>
    <row r="1062" spans="1:9" x14ac:dyDescent="0.25">
      <c r="A1062" s="178" t="s">
        <v>2071</v>
      </c>
      <c r="B1062" s="178" t="s">
        <v>2138</v>
      </c>
      <c r="C1062" s="178" t="s">
        <v>2137</v>
      </c>
      <c r="D1062" s="178">
        <v>72250</v>
      </c>
      <c r="E1062" s="179">
        <v>30926</v>
      </c>
      <c r="F1062" s="178" t="s">
        <v>224</v>
      </c>
      <c r="G1062" s="178" t="s">
        <v>28</v>
      </c>
      <c r="H1062" s="178" t="s">
        <v>56</v>
      </c>
      <c r="I1062" s="178">
        <v>615</v>
      </c>
    </row>
    <row r="1063" spans="1:9" x14ac:dyDescent="0.25">
      <c r="A1063" s="178" t="s">
        <v>2071</v>
      </c>
      <c r="B1063" s="178" t="s">
        <v>2138</v>
      </c>
      <c r="C1063" s="178" t="s">
        <v>2137</v>
      </c>
      <c r="D1063" s="178">
        <v>16125</v>
      </c>
      <c r="E1063" s="179">
        <v>31291</v>
      </c>
      <c r="F1063" s="178" t="s">
        <v>224</v>
      </c>
      <c r="G1063" s="178" t="s">
        <v>28</v>
      </c>
      <c r="H1063" s="178" t="s">
        <v>56</v>
      </c>
      <c r="I1063" s="178">
        <v>615</v>
      </c>
    </row>
    <row r="1064" spans="1:9" x14ac:dyDescent="0.25">
      <c r="A1064" s="178" t="s">
        <v>2071</v>
      </c>
      <c r="B1064" s="178" t="s">
        <v>2136</v>
      </c>
      <c r="C1064" s="178" t="s">
        <v>2135</v>
      </c>
      <c r="D1064" s="178">
        <v>51245</v>
      </c>
      <c r="E1064" s="179">
        <v>21916</v>
      </c>
      <c r="F1064" s="178" t="s">
        <v>224</v>
      </c>
      <c r="G1064" s="178" t="s">
        <v>28</v>
      </c>
      <c r="H1064" s="178" t="s">
        <v>54</v>
      </c>
      <c r="I1064" s="178">
        <v>445</v>
      </c>
    </row>
    <row r="1065" spans="1:9" x14ac:dyDescent="0.25">
      <c r="A1065" s="178" t="s">
        <v>2071</v>
      </c>
      <c r="B1065" s="178" t="s">
        <v>2136</v>
      </c>
      <c r="C1065" s="178" t="s">
        <v>2135</v>
      </c>
      <c r="D1065" s="178">
        <v>3095</v>
      </c>
      <c r="E1065" s="179">
        <v>28004</v>
      </c>
      <c r="F1065" s="178" t="s">
        <v>224</v>
      </c>
      <c r="G1065" s="178" t="s">
        <v>28</v>
      </c>
      <c r="H1065" s="178" t="s">
        <v>55</v>
      </c>
      <c r="I1065" s="178">
        <v>445</v>
      </c>
    </row>
    <row r="1066" spans="1:9" x14ac:dyDescent="0.25">
      <c r="A1066" s="178" t="s">
        <v>2071</v>
      </c>
      <c r="B1066" s="178" t="s">
        <v>2134</v>
      </c>
      <c r="C1066" s="178" t="s">
        <v>2133</v>
      </c>
      <c r="D1066" s="178">
        <v>3460</v>
      </c>
      <c r="E1066" s="179">
        <v>31291</v>
      </c>
      <c r="F1066" s="178" t="s">
        <v>224</v>
      </c>
      <c r="G1066" s="178" t="s">
        <v>28</v>
      </c>
      <c r="H1066" s="178" t="s">
        <v>56</v>
      </c>
      <c r="I1066" s="178">
        <v>596</v>
      </c>
    </row>
    <row r="1067" spans="1:9" x14ac:dyDescent="0.25">
      <c r="A1067" s="178" t="s">
        <v>2071</v>
      </c>
      <c r="B1067" s="178" t="s">
        <v>2134</v>
      </c>
      <c r="C1067" s="178" t="s">
        <v>2133</v>
      </c>
      <c r="D1067" s="178">
        <v>47175</v>
      </c>
      <c r="E1067" s="179">
        <v>30926</v>
      </c>
      <c r="F1067" s="178" t="s">
        <v>224</v>
      </c>
      <c r="G1067" s="178" t="s">
        <v>28</v>
      </c>
      <c r="H1067" s="178" t="s">
        <v>56</v>
      </c>
      <c r="I1067" s="178">
        <v>596</v>
      </c>
    </row>
    <row r="1068" spans="1:9" x14ac:dyDescent="0.25">
      <c r="A1068" s="178" t="s">
        <v>2071</v>
      </c>
      <c r="B1068" s="178" t="s">
        <v>2132</v>
      </c>
      <c r="C1068" s="178" t="s">
        <v>2131</v>
      </c>
      <c r="D1068" s="178">
        <v>56987</v>
      </c>
      <c r="E1068" s="179">
        <v>33848</v>
      </c>
      <c r="F1068" s="178" t="s">
        <v>224</v>
      </c>
      <c r="G1068" s="178" t="s">
        <v>28</v>
      </c>
      <c r="H1068" s="178" t="s">
        <v>54</v>
      </c>
      <c r="I1068" s="178">
        <v>506</v>
      </c>
    </row>
    <row r="1069" spans="1:9" x14ac:dyDescent="0.25">
      <c r="A1069" s="178" t="s">
        <v>2071</v>
      </c>
      <c r="B1069" s="178" t="s">
        <v>2130</v>
      </c>
      <c r="C1069" s="178" t="s">
        <v>2129</v>
      </c>
      <c r="D1069" s="178">
        <v>13405</v>
      </c>
      <c r="E1069" s="179">
        <v>25447</v>
      </c>
      <c r="F1069" s="178" t="s">
        <v>224</v>
      </c>
      <c r="G1069" s="178" t="s">
        <v>28</v>
      </c>
      <c r="H1069" s="178" t="s">
        <v>54</v>
      </c>
      <c r="I1069" s="178">
        <v>496</v>
      </c>
    </row>
    <row r="1070" spans="1:9" x14ac:dyDescent="0.25">
      <c r="A1070" s="178" t="s">
        <v>2071</v>
      </c>
      <c r="B1070" s="178" t="s">
        <v>2130</v>
      </c>
      <c r="C1070" s="178" t="s">
        <v>2129</v>
      </c>
      <c r="D1070" s="178">
        <v>34840</v>
      </c>
      <c r="E1070" s="179">
        <v>26543</v>
      </c>
      <c r="F1070" s="178" t="s">
        <v>224</v>
      </c>
      <c r="G1070" s="178" t="s">
        <v>28</v>
      </c>
      <c r="H1070" s="178" t="s">
        <v>55</v>
      </c>
      <c r="I1070" s="178">
        <v>496</v>
      </c>
    </row>
    <row r="1071" spans="1:9" x14ac:dyDescent="0.25">
      <c r="A1071" s="178" t="s">
        <v>2071</v>
      </c>
      <c r="B1071" s="178" t="s">
        <v>2130</v>
      </c>
      <c r="C1071" s="178" t="s">
        <v>2129</v>
      </c>
      <c r="D1071" s="178">
        <v>8663</v>
      </c>
      <c r="E1071" s="179">
        <v>35674</v>
      </c>
      <c r="F1071" s="178" t="s">
        <v>224</v>
      </c>
      <c r="G1071" s="178" t="s">
        <v>28</v>
      </c>
      <c r="H1071" s="178" t="s">
        <v>55</v>
      </c>
      <c r="I1071" s="178">
        <v>496</v>
      </c>
    </row>
    <row r="1072" spans="1:9" x14ac:dyDescent="0.25">
      <c r="A1072" s="178" t="s">
        <v>2071</v>
      </c>
      <c r="B1072" s="178" t="s">
        <v>2128</v>
      </c>
      <c r="C1072" s="178" t="s">
        <v>2127</v>
      </c>
      <c r="D1072" s="178">
        <v>54620</v>
      </c>
      <c r="E1072" s="179">
        <v>28369</v>
      </c>
      <c r="F1072" s="178" t="s">
        <v>224</v>
      </c>
      <c r="G1072" s="178" t="s">
        <v>28</v>
      </c>
      <c r="H1072" s="178" t="s">
        <v>54</v>
      </c>
      <c r="I1072" s="178">
        <v>450</v>
      </c>
    </row>
    <row r="1073" spans="1:9" x14ac:dyDescent="0.25">
      <c r="A1073" s="178" t="s">
        <v>2071</v>
      </c>
      <c r="B1073" s="178" t="s">
        <v>2128</v>
      </c>
      <c r="C1073" s="178" t="s">
        <v>2127</v>
      </c>
      <c r="D1073" s="178">
        <v>8000</v>
      </c>
      <c r="E1073" s="179">
        <v>36770</v>
      </c>
      <c r="F1073" s="178" t="s">
        <v>224</v>
      </c>
      <c r="G1073" s="178" t="s">
        <v>28</v>
      </c>
      <c r="H1073" s="178" t="s">
        <v>55</v>
      </c>
      <c r="I1073" s="178">
        <v>450</v>
      </c>
    </row>
    <row r="1074" spans="1:9" x14ac:dyDescent="0.25">
      <c r="A1074" s="178" t="s">
        <v>2071</v>
      </c>
      <c r="B1074" s="178" t="s">
        <v>2126</v>
      </c>
      <c r="C1074" s="178" t="s">
        <v>2125</v>
      </c>
      <c r="D1074" s="178">
        <v>136000</v>
      </c>
      <c r="E1074" s="179">
        <v>39448</v>
      </c>
      <c r="F1074" s="178" t="s">
        <v>224</v>
      </c>
      <c r="G1074" s="178" t="s">
        <v>28</v>
      </c>
      <c r="H1074" s="178" t="s">
        <v>56</v>
      </c>
      <c r="I1074" s="178">
        <v>580</v>
      </c>
    </row>
    <row r="1075" spans="1:9" x14ac:dyDescent="0.25">
      <c r="A1075" s="178" t="s">
        <v>2071</v>
      </c>
      <c r="B1075" s="178" t="s">
        <v>2124</v>
      </c>
      <c r="C1075" s="178" t="s">
        <v>2123</v>
      </c>
      <c r="D1075" s="178">
        <v>54800</v>
      </c>
      <c r="E1075" s="179">
        <v>36039</v>
      </c>
      <c r="F1075" s="178" t="s">
        <v>224</v>
      </c>
      <c r="G1075" s="178" t="s">
        <v>28</v>
      </c>
      <c r="H1075" s="178" t="s">
        <v>55</v>
      </c>
      <c r="I1075" s="178">
        <v>527</v>
      </c>
    </row>
    <row r="1076" spans="1:9" x14ac:dyDescent="0.25">
      <c r="A1076" s="178" t="s">
        <v>2071</v>
      </c>
      <c r="B1076" s="178" t="s">
        <v>2124</v>
      </c>
      <c r="C1076" s="178" t="s">
        <v>2123</v>
      </c>
      <c r="D1076" s="178">
        <v>11800</v>
      </c>
      <c r="E1076" s="179">
        <v>42248</v>
      </c>
      <c r="F1076" s="178" t="s">
        <v>224</v>
      </c>
      <c r="G1076" s="178" t="s">
        <v>28</v>
      </c>
      <c r="H1076" s="178" t="s">
        <v>55</v>
      </c>
      <c r="I1076" s="178">
        <v>527</v>
      </c>
    </row>
    <row r="1077" spans="1:9" x14ac:dyDescent="0.25">
      <c r="A1077" s="178" t="s">
        <v>2071</v>
      </c>
      <c r="B1077" s="178" t="s">
        <v>2122</v>
      </c>
      <c r="C1077" s="178" t="s">
        <v>2121</v>
      </c>
      <c r="D1077" s="178">
        <v>144185</v>
      </c>
      <c r="E1077" s="179">
        <v>30317</v>
      </c>
      <c r="F1077" s="178" t="s">
        <v>224</v>
      </c>
      <c r="G1077" s="178" t="s">
        <v>28</v>
      </c>
      <c r="H1077" s="178" t="s">
        <v>56</v>
      </c>
      <c r="I1077" s="178">
        <v>468</v>
      </c>
    </row>
    <row r="1078" spans="1:9" x14ac:dyDescent="0.25">
      <c r="A1078" s="178" t="s">
        <v>2071</v>
      </c>
      <c r="B1078" s="178" t="s">
        <v>2122</v>
      </c>
      <c r="C1078" s="178" t="s">
        <v>2121</v>
      </c>
      <c r="D1078" s="178">
        <v>11100</v>
      </c>
      <c r="E1078" s="179">
        <v>32143</v>
      </c>
      <c r="F1078" s="178" t="s">
        <v>224</v>
      </c>
      <c r="G1078" s="178" t="s">
        <v>28</v>
      </c>
      <c r="H1078" s="178" t="s">
        <v>56</v>
      </c>
      <c r="I1078" s="178">
        <v>468</v>
      </c>
    </row>
    <row r="1079" spans="1:9" x14ac:dyDescent="0.25">
      <c r="A1079" s="178" t="s">
        <v>2071</v>
      </c>
      <c r="B1079" s="178" t="s">
        <v>2122</v>
      </c>
      <c r="C1079" s="178" t="s">
        <v>2121</v>
      </c>
      <c r="D1079" s="178">
        <v>15738</v>
      </c>
      <c r="E1079" s="179">
        <v>33239</v>
      </c>
      <c r="F1079" s="178" t="s">
        <v>224</v>
      </c>
      <c r="G1079" s="178" t="s">
        <v>28</v>
      </c>
      <c r="H1079" s="178" t="s">
        <v>56</v>
      </c>
      <c r="I1079" s="178">
        <v>468</v>
      </c>
    </row>
    <row r="1080" spans="1:9" x14ac:dyDescent="0.25">
      <c r="A1080" s="178" t="s">
        <v>2071</v>
      </c>
      <c r="B1080" s="178" t="s">
        <v>2122</v>
      </c>
      <c r="C1080" s="178" t="s">
        <v>2121</v>
      </c>
      <c r="D1080" s="178">
        <v>7743</v>
      </c>
      <c r="E1080" s="179">
        <v>37257</v>
      </c>
      <c r="F1080" s="178" t="s">
        <v>224</v>
      </c>
      <c r="G1080" s="178" t="s">
        <v>28</v>
      </c>
      <c r="H1080" s="178" t="s">
        <v>56</v>
      </c>
      <c r="I1080" s="178">
        <v>468</v>
      </c>
    </row>
    <row r="1081" spans="1:9" x14ac:dyDescent="0.25">
      <c r="A1081" s="178" t="s">
        <v>2071</v>
      </c>
      <c r="B1081" s="178" t="s">
        <v>2122</v>
      </c>
      <c r="C1081" s="178" t="s">
        <v>2121</v>
      </c>
      <c r="D1081" s="178">
        <v>12122</v>
      </c>
      <c r="E1081" s="179">
        <v>32387</v>
      </c>
      <c r="F1081" s="178" t="s">
        <v>224</v>
      </c>
      <c r="G1081" s="178" t="s">
        <v>28</v>
      </c>
      <c r="H1081" s="178" t="s">
        <v>56</v>
      </c>
      <c r="I1081" s="178">
        <v>468</v>
      </c>
    </row>
    <row r="1082" spans="1:9" x14ac:dyDescent="0.25">
      <c r="A1082" s="178" t="s">
        <v>2071</v>
      </c>
      <c r="B1082" s="178" t="s">
        <v>2122</v>
      </c>
      <c r="C1082" s="178" t="s">
        <v>2121</v>
      </c>
      <c r="D1082" s="178">
        <v>15738</v>
      </c>
      <c r="E1082" s="179">
        <v>26299</v>
      </c>
      <c r="F1082" s="178" t="s">
        <v>224</v>
      </c>
      <c r="G1082" s="178" t="s">
        <v>28</v>
      </c>
      <c r="H1082" s="178" t="s">
        <v>55</v>
      </c>
      <c r="I1082" s="178">
        <v>468</v>
      </c>
    </row>
    <row r="1083" spans="1:9" x14ac:dyDescent="0.25">
      <c r="A1083" s="178" t="s">
        <v>2071</v>
      </c>
      <c r="B1083" s="178" t="s">
        <v>2120</v>
      </c>
      <c r="C1083" s="178" t="s">
        <v>2119</v>
      </c>
      <c r="D1083" s="178">
        <v>115860</v>
      </c>
      <c r="E1083" s="179">
        <v>28004</v>
      </c>
      <c r="F1083" s="178" t="s">
        <v>224</v>
      </c>
      <c r="G1083" s="178" t="s">
        <v>28</v>
      </c>
      <c r="H1083" s="178" t="s">
        <v>56</v>
      </c>
      <c r="I1083" s="178">
        <v>457</v>
      </c>
    </row>
    <row r="1084" spans="1:9" x14ac:dyDescent="0.25">
      <c r="A1084" s="178" t="s">
        <v>2071</v>
      </c>
      <c r="B1084" s="178" t="s">
        <v>2120</v>
      </c>
      <c r="C1084" s="178" t="s">
        <v>2119</v>
      </c>
      <c r="D1084" s="178">
        <v>17630</v>
      </c>
      <c r="E1084" s="179">
        <v>28369</v>
      </c>
      <c r="F1084" s="178" t="s">
        <v>224</v>
      </c>
      <c r="G1084" s="178" t="s">
        <v>28</v>
      </c>
      <c r="H1084" s="178" t="s">
        <v>56</v>
      </c>
      <c r="I1084" s="178">
        <v>457</v>
      </c>
    </row>
    <row r="1085" spans="1:9" x14ac:dyDescent="0.25">
      <c r="A1085" s="178" t="s">
        <v>2071</v>
      </c>
      <c r="B1085" s="178" t="s">
        <v>2120</v>
      </c>
      <c r="C1085" s="178" t="s">
        <v>2119</v>
      </c>
      <c r="D1085" s="178">
        <v>4430</v>
      </c>
      <c r="E1085" s="179">
        <v>31291</v>
      </c>
      <c r="F1085" s="178" t="s">
        <v>224</v>
      </c>
      <c r="G1085" s="178" t="s">
        <v>28</v>
      </c>
      <c r="H1085" s="178" t="s">
        <v>56</v>
      </c>
      <c r="I1085" s="178">
        <v>457</v>
      </c>
    </row>
    <row r="1086" spans="1:9" x14ac:dyDescent="0.25">
      <c r="A1086" s="178" t="s">
        <v>2071</v>
      </c>
      <c r="B1086" s="178" t="s">
        <v>2120</v>
      </c>
      <c r="C1086" s="178" t="s">
        <v>2119</v>
      </c>
      <c r="D1086" s="178">
        <v>21097</v>
      </c>
      <c r="E1086" s="179">
        <v>34213</v>
      </c>
      <c r="F1086" s="178" t="s">
        <v>224</v>
      </c>
      <c r="G1086" s="178" t="s">
        <v>28</v>
      </c>
      <c r="H1086" s="178" t="s">
        <v>56</v>
      </c>
      <c r="I1086" s="178">
        <v>457</v>
      </c>
    </row>
    <row r="1087" spans="1:9" x14ac:dyDescent="0.25">
      <c r="A1087" s="178" t="s">
        <v>2071</v>
      </c>
      <c r="B1087" s="178" t="s">
        <v>2118</v>
      </c>
      <c r="C1087" s="178" t="s">
        <v>2117</v>
      </c>
      <c r="D1087" s="178">
        <v>5700</v>
      </c>
      <c r="E1087" s="179">
        <v>37257</v>
      </c>
      <c r="F1087" s="178" t="s">
        <v>224</v>
      </c>
      <c r="G1087" s="178" t="s">
        <v>28</v>
      </c>
      <c r="H1087" s="178" t="s">
        <v>55</v>
      </c>
      <c r="I1087" s="178">
        <v>442</v>
      </c>
    </row>
    <row r="1088" spans="1:9" x14ac:dyDescent="0.25">
      <c r="A1088" s="178" t="s">
        <v>2071</v>
      </c>
      <c r="B1088" s="178" t="s">
        <v>2118</v>
      </c>
      <c r="C1088" s="178" t="s">
        <v>2117</v>
      </c>
      <c r="D1088" s="178">
        <v>23200</v>
      </c>
      <c r="E1088" s="179">
        <v>41518</v>
      </c>
      <c r="F1088" s="178" t="s">
        <v>224</v>
      </c>
      <c r="G1088" s="178" t="s">
        <v>28</v>
      </c>
      <c r="H1088" s="178" t="s">
        <v>56</v>
      </c>
      <c r="I1088" s="178">
        <v>442</v>
      </c>
    </row>
    <row r="1089" spans="1:9" x14ac:dyDescent="0.25">
      <c r="A1089" s="178" t="s">
        <v>2071</v>
      </c>
      <c r="B1089" s="178" t="s">
        <v>2118</v>
      </c>
      <c r="C1089" s="178" t="s">
        <v>2117</v>
      </c>
      <c r="D1089" s="178">
        <v>17686</v>
      </c>
      <c r="E1089" s="179">
        <v>41518</v>
      </c>
      <c r="F1089" s="178" t="s">
        <v>224</v>
      </c>
      <c r="G1089" s="178" t="s">
        <v>28</v>
      </c>
      <c r="H1089" s="178" t="s">
        <v>56</v>
      </c>
      <c r="I1089" s="178">
        <v>442</v>
      </c>
    </row>
    <row r="1090" spans="1:9" x14ac:dyDescent="0.25">
      <c r="A1090" s="178" t="s">
        <v>2071</v>
      </c>
      <c r="B1090" s="178" t="s">
        <v>2118</v>
      </c>
      <c r="C1090" s="178" t="s">
        <v>2117</v>
      </c>
      <c r="D1090" s="178">
        <v>9657</v>
      </c>
      <c r="E1090" s="179">
        <v>41518</v>
      </c>
      <c r="F1090" s="178" t="s">
        <v>224</v>
      </c>
      <c r="G1090" s="178" t="s">
        <v>28</v>
      </c>
      <c r="H1090" s="178" t="s">
        <v>56</v>
      </c>
      <c r="I1090" s="178">
        <v>442</v>
      </c>
    </row>
    <row r="1091" spans="1:9" x14ac:dyDescent="0.25">
      <c r="A1091" s="178" t="s">
        <v>2071</v>
      </c>
      <c r="B1091" s="178" t="s">
        <v>2118</v>
      </c>
      <c r="C1091" s="178" t="s">
        <v>2117</v>
      </c>
      <c r="D1091" s="178">
        <v>6925</v>
      </c>
      <c r="E1091" s="179">
        <v>41518</v>
      </c>
      <c r="F1091" s="178" t="s">
        <v>224</v>
      </c>
      <c r="G1091" s="178" t="s">
        <v>28</v>
      </c>
      <c r="H1091" s="178" t="s">
        <v>56</v>
      </c>
      <c r="I1091" s="178">
        <v>442</v>
      </c>
    </row>
    <row r="1092" spans="1:9" x14ac:dyDescent="0.25">
      <c r="A1092" s="178" t="s">
        <v>2071</v>
      </c>
      <c r="B1092" s="178" t="s">
        <v>2118</v>
      </c>
      <c r="C1092" s="178" t="s">
        <v>2117</v>
      </c>
      <c r="D1092" s="178">
        <v>19805</v>
      </c>
      <c r="E1092" s="179">
        <v>41640</v>
      </c>
      <c r="F1092" s="178" t="s">
        <v>224</v>
      </c>
      <c r="G1092" s="178" t="s">
        <v>28</v>
      </c>
      <c r="H1092" s="178" t="s">
        <v>55</v>
      </c>
      <c r="I1092" s="178">
        <v>442</v>
      </c>
    </row>
    <row r="1093" spans="1:9" x14ac:dyDescent="0.25">
      <c r="A1093" s="178" t="s">
        <v>2071</v>
      </c>
      <c r="B1093" s="178" t="s">
        <v>2118</v>
      </c>
      <c r="C1093" s="178" t="s">
        <v>2117</v>
      </c>
      <c r="D1093" s="178">
        <v>3414</v>
      </c>
      <c r="E1093" s="179">
        <v>37257</v>
      </c>
      <c r="F1093" s="178" t="s">
        <v>224</v>
      </c>
      <c r="G1093" s="178" t="s">
        <v>28</v>
      </c>
      <c r="H1093" s="178" t="s">
        <v>56</v>
      </c>
      <c r="I1093" s="178">
        <v>442</v>
      </c>
    </row>
    <row r="1094" spans="1:9" x14ac:dyDescent="0.25">
      <c r="A1094" s="178" t="s">
        <v>2071</v>
      </c>
      <c r="B1094" s="178" t="s">
        <v>2116</v>
      </c>
      <c r="C1094" s="178" t="s">
        <v>2115</v>
      </c>
      <c r="D1094" s="178">
        <v>150042</v>
      </c>
      <c r="E1094" s="179">
        <v>40422</v>
      </c>
      <c r="F1094" s="178" t="s">
        <v>224</v>
      </c>
      <c r="G1094" s="178" t="s">
        <v>28</v>
      </c>
      <c r="H1094" s="178" t="s">
        <v>56</v>
      </c>
      <c r="I1094" s="178">
        <v>644</v>
      </c>
    </row>
    <row r="1095" spans="1:9" x14ac:dyDescent="0.25">
      <c r="A1095" s="178" t="s">
        <v>2071</v>
      </c>
      <c r="B1095" s="178" t="s">
        <v>2114</v>
      </c>
      <c r="C1095" s="178" t="s">
        <v>2113</v>
      </c>
      <c r="D1095" s="178">
        <v>38995</v>
      </c>
      <c r="E1095" s="179">
        <v>30926</v>
      </c>
      <c r="F1095" s="178" t="s">
        <v>224</v>
      </c>
      <c r="G1095" s="178" t="s">
        <v>28</v>
      </c>
      <c r="H1095" s="178" t="s">
        <v>56</v>
      </c>
      <c r="I1095" s="178">
        <v>503</v>
      </c>
    </row>
    <row r="1096" spans="1:9" x14ac:dyDescent="0.25">
      <c r="A1096" s="178" t="s">
        <v>2071</v>
      </c>
      <c r="B1096" s="178" t="s">
        <v>2114</v>
      </c>
      <c r="C1096" s="178" t="s">
        <v>2113</v>
      </c>
      <c r="D1096" s="178">
        <v>9172</v>
      </c>
      <c r="E1096" s="179">
        <v>36039</v>
      </c>
      <c r="F1096" s="178" t="s">
        <v>224</v>
      </c>
      <c r="G1096" s="178" t="s">
        <v>28</v>
      </c>
      <c r="H1096" s="178" t="s">
        <v>56</v>
      </c>
      <c r="I1096" s="178">
        <v>503</v>
      </c>
    </row>
    <row r="1097" spans="1:9" x14ac:dyDescent="0.25">
      <c r="A1097" s="178" t="s">
        <v>2071</v>
      </c>
      <c r="B1097" s="178" t="s">
        <v>2112</v>
      </c>
      <c r="C1097" s="178" t="s">
        <v>2111</v>
      </c>
      <c r="D1097" s="178">
        <v>55075</v>
      </c>
      <c r="E1097" s="179">
        <v>28491</v>
      </c>
      <c r="F1097" s="178" t="s">
        <v>224</v>
      </c>
      <c r="G1097" s="178" t="s">
        <v>28</v>
      </c>
      <c r="H1097" s="178" t="s">
        <v>56</v>
      </c>
      <c r="I1097" s="178">
        <v>603</v>
      </c>
    </row>
    <row r="1098" spans="1:9" x14ac:dyDescent="0.25">
      <c r="A1098" s="178" t="s">
        <v>2071</v>
      </c>
      <c r="B1098" s="178" t="s">
        <v>2110</v>
      </c>
      <c r="C1098" s="178" t="s">
        <v>2109</v>
      </c>
      <c r="D1098" s="178">
        <v>48653</v>
      </c>
      <c r="E1098" s="179">
        <v>31291</v>
      </c>
      <c r="F1098" s="178" t="s">
        <v>224</v>
      </c>
      <c r="G1098" s="178" t="s">
        <v>28</v>
      </c>
      <c r="H1098" s="178" t="s">
        <v>56</v>
      </c>
      <c r="I1098" s="178">
        <v>489</v>
      </c>
    </row>
    <row r="1099" spans="1:9" x14ac:dyDescent="0.25">
      <c r="A1099" s="178" t="s">
        <v>2071</v>
      </c>
      <c r="B1099" s="178" t="s">
        <v>2110</v>
      </c>
      <c r="C1099" s="178" t="s">
        <v>2109</v>
      </c>
      <c r="D1099" s="178">
        <v>4830</v>
      </c>
      <c r="E1099" s="179">
        <v>36770</v>
      </c>
      <c r="F1099" s="178" t="s">
        <v>224</v>
      </c>
      <c r="G1099" s="178" t="s">
        <v>28</v>
      </c>
      <c r="H1099" s="178" t="s">
        <v>55</v>
      </c>
      <c r="I1099" s="178">
        <v>489</v>
      </c>
    </row>
    <row r="1100" spans="1:9" x14ac:dyDescent="0.25">
      <c r="A1100" s="178" t="s">
        <v>2071</v>
      </c>
      <c r="B1100" s="178" t="s">
        <v>2110</v>
      </c>
      <c r="C1100" s="178" t="s">
        <v>2109</v>
      </c>
      <c r="D1100" s="178">
        <v>18545</v>
      </c>
      <c r="E1100" s="179">
        <v>28126</v>
      </c>
      <c r="F1100" s="178" t="s">
        <v>224</v>
      </c>
      <c r="G1100" s="178" t="s">
        <v>28</v>
      </c>
      <c r="H1100" s="178" t="s">
        <v>55</v>
      </c>
      <c r="I1100" s="178">
        <v>489</v>
      </c>
    </row>
    <row r="1101" spans="1:9" x14ac:dyDescent="0.25">
      <c r="A1101" s="178" t="s">
        <v>2071</v>
      </c>
      <c r="B1101" s="178" t="s">
        <v>2110</v>
      </c>
      <c r="C1101" s="178" t="s">
        <v>2109</v>
      </c>
      <c r="D1101" s="178">
        <v>3690</v>
      </c>
      <c r="E1101" s="179">
        <v>32752</v>
      </c>
      <c r="F1101" s="178" t="s">
        <v>224</v>
      </c>
      <c r="G1101" s="178" t="s">
        <v>28</v>
      </c>
      <c r="H1101" s="178" t="s">
        <v>56</v>
      </c>
      <c r="I1101" s="178">
        <v>489</v>
      </c>
    </row>
    <row r="1102" spans="1:9" x14ac:dyDescent="0.25">
      <c r="A1102" s="178" t="s">
        <v>2071</v>
      </c>
      <c r="B1102" s="178" t="s">
        <v>2108</v>
      </c>
      <c r="C1102" s="178" t="s">
        <v>2107</v>
      </c>
      <c r="D1102" s="178">
        <v>2052</v>
      </c>
      <c r="E1102" s="179">
        <v>24716</v>
      </c>
      <c r="F1102" s="178" t="s">
        <v>224</v>
      </c>
      <c r="G1102" s="178" t="s">
        <v>28</v>
      </c>
      <c r="H1102" s="178" t="s">
        <v>55</v>
      </c>
      <c r="I1102" s="178">
        <v>573</v>
      </c>
    </row>
    <row r="1103" spans="1:9" x14ac:dyDescent="0.25">
      <c r="A1103" s="178" t="s">
        <v>2071</v>
      </c>
      <c r="B1103" s="178" t="s">
        <v>2108</v>
      </c>
      <c r="C1103" s="178" t="s">
        <v>2107</v>
      </c>
      <c r="D1103" s="178">
        <v>60795</v>
      </c>
      <c r="E1103" s="179">
        <v>21551</v>
      </c>
      <c r="F1103" s="178" t="s">
        <v>224</v>
      </c>
      <c r="G1103" s="178" t="s">
        <v>28</v>
      </c>
      <c r="H1103" s="178" t="s">
        <v>54</v>
      </c>
      <c r="I1103" s="178">
        <v>573</v>
      </c>
    </row>
    <row r="1104" spans="1:9" x14ac:dyDescent="0.25">
      <c r="A1104" s="178" t="s">
        <v>2071</v>
      </c>
      <c r="B1104" s="178" t="s">
        <v>2106</v>
      </c>
      <c r="C1104" s="178" t="s">
        <v>2105</v>
      </c>
      <c r="D1104" s="178">
        <v>31138</v>
      </c>
      <c r="E1104" s="179">
        <v>30195</v>
      </c>
      <c r="F1104" s="178" t="s">
        <v>224</v>
      </c>
      <c r="G1104" s="178" t="s">
        <v>28</v>
      </c>
      <c r="H1104" s="178" t="s">
        <v>56</v>
      </c>
      <c r="I1104" s="178">
        <v>524</v>
      </c>
    </row>
    <row r="1105" spans="1:9" x14ac:dyDescent="0.25">
      <c r="A1105" s="178" t="s">
        <v>2071</v>
      </c>
      <c r="B1105" s="178" t="s">
        <v>2106</v>
      </c>
      <c r="C1105" s="178" t="s">
        <v>2105</v>
      </c>
      <c r="D1105" s="178">
        <v>160154</v>
      </c>
      <c r="E1105" s="179">
        <v>27273</v>
      </c>
      <c r="F1105" s="178" t="s">
        <v>224</v>
      </c>
      <c r="G1105" s="178" t="s">
        <v>28</v>
      </c>
      <c r="H1105" s="178" t="s">
        <v>56</v>
      </c>
      <c r="I1105" s="178">
        <v>524</v>
      </c>
    </row>
    <row r="1106" spans="1:9" x14ac:dyDescent="0.25">
      <c r="A1106" s="178" t="s">
        <v>2071</v>
      </c>
      <c r="B1106" s="178" t="s">
        <v>2106</v>
      </c>
      <c r="C1106" s="178" t="s">
        <v>2105</v>
      </c>
      <c r="D1106" s="178">
        <v>14021</v>
      </c>
      <c r="E1106" s="179">
        <v>28004</v>
      </c>
      <c r="F1106" s="178" t="s">
        <v>224</v>
      </c>
      <c r="G1106" s="178" t="s">
        <v>28</v>
      </c>
      <c r="H1106" s="178" t="s">
        <v>56</v>
      </c>
      <c r="I1106" s="178">
        <v>524</v>
      </c>
    </row>
    <row r="1107" spans="1:9" x14ac:dyDescent="0.25">
      <c r="A1107" s="178" t="s">
        <v>2071</v>
      </c>
      <c r="B1107" s="178" t="s">
        <v>2104</v>
      </c>
      <c r="C1107" s="178" t="s">
        <v>2103</v>
      </c>
      <c r="D1107" s="178">
        <v>97878</v>
      </c>
      <c r="E1107" s="179">
        <v>43101</v>
      </c>
      <c r="F1107" s="178" t="s">
        <v>224</v>
      </c>
      <c r="G1107" s="178" t="s">
        <v>28</v>
      </c>
      <c r="H1107" s="178" t="s">
        <v>238</v>
      </c>
      <c r="I1107" s="178">
        <v>474</v>
      </c>
    </row>
    <row r="1108" spans="1:9" x14ac:dyDescent="0.25">
      <c r="A1108" s="178" t="s">
        <v>2071</v>
      </c>
      <c r="B1108" s="178" t="s">
        <v>2102</v>
      </c>
      <c r="C1108" s="178" t="s">
        <v>2101</v>
      </c>
      <c r="D1108" s="178">
        <v>6820</v>
      </c>
      <c r="E1108" s="179">
        <v>31656</v>
      </c>
      <c r="F1108" s="178" t="s">
        <v>224</v>
      </c>
      <c r="G1108" s="178" t="s">
        <v>28</v>
      </c>
      <c r="H1108" s="178" t="s">
        <v>56</v>
      </c>
      <c r="I1108" s="178">
        <v>432</v>
      </c>
    </row>
    <row r="1109" spans="1:9" x14ac:dyDescent="0.25">
      <c r="A1109" s="178" t="s">
        <v>2071</v>
      </c>
      <c r="B1109" s="178" t="s">
        <v>2102</v>
      </c>
      <c r="C1109" s="178" t="s">
        <v>2101</v>
      </c>
      <c r="D1109" s="178">
        <v>17595</v>
      </c>
      <c r="E1109" s="179">
        <v>31656</v>
      </c>
      <c r="F1109" s="178" t="s">
        <v>224</v>
      </c>
      <c r="G1109" s="178" t="s">
        <v>28</v>
      </c>
      <c r="H1109" s="178" t="s">
        <v>56</v>
      </c>
      <c r="I1109" s="178">
        <v>432</v>
      </c>
    </row>
    <row r="1110" spans="1:9" x14ac:dyDescent="0.25">
      <c r="A1110" s="178" t="s">
        <v>2071</v>
      </c>
      <c r="B1110" s="178" t="s">
        <v>2102</v>
      </c>
      <c r="C1110" s="178" t="s">
        <v>2101</v>
      </c>
      <c r="D1110" s="178">
        <v>21967</v>
      </c>
      <c r="E1110" s="179">
        <v>28004</v>
      </c>
      <c r="F1110" s="178" t="s">
        <v>224</v>
      </c>
      <c r="G1110" s="178" t="s">
        <v>28</v>
      </c>
      <c r="H1110" s="178" t="s">
        <v>56</v>
      </c>
      <c r="I1110" s="178">
        <v>432</v>
      </c>
    </row>
    <row r="1111" spans="1:9" x14ac:dyDescent="0.25">
      <c r="A1111" s="178" t="s">
        <v>2071</v>
      </c>
      <c r="B1111" s="178" t="s">
        <v>2102</v>
      </c>
      <c r="C1111" s="178" t="s">
        <v>2101</v>
      </c>
      <c r="D1111" s="178">
        <v>26050</v>
      </c>
      <c r="E1111" s="179">
        <v>28369</v>
      </c>
      <c r="F1111" s="178" t="s">
        <v>224</v>
      </c>
      <c r="G1111" s="178" t="s">
        <v>28</v>
      </c>
      <c r="H1111" s="178" t="s">
        <v>56</v>
      </c>
      <c r="I1111" s="178">
        <v>432</v>
      </c>
    </row>
    <row r="1112" spans="1:9" x14ac:dyDescent="0.25">
      <c r="A1112" s="178" t="s">
        <v>2071</v>
      </c>
      <c r="B1112" s="178" t="s">
        <v>2100</v>
      </c>
      <c r="C1112" s="178" t="s">
        <v>2099</v>
      </c>
      <c r="D1112" s="178">
        <v>90132</v>
      </c>
      <c r="E1112" s="179">
        <v>39692</v>
      </c>
      <c r="F1112" s="178" t="s">
        <v>224</v>
      </c>
      <c r="G1112" s="178" t="s">
        <v>28</v>
      </c>
      <c r="H1112" s="178" t="s">
        <v>54</v>
      </c>
      <c r="I1112" s="178">
        <v>2278</v>
      </c>
    </row>
    <row r="1113" spans="1:9" x14ac:dyDescent="0.25">
      <c r="A1113" s="178" t="s">
        <v>2071</v>
      </c>
      <c r="B1113" s="178" t="s">
        <v>2098</v>
      </c>
      <c r="C1113" s="178" t="s">
        <v>2097</v>
      </c>
      <c r="D1113" s="178">
        <v>54790</v>
      </c>
      <c r="E1113" s="179">
        <v>26177</v>
      </c>
      <c r="F1113" s="178" t="s">
        <v>224</v>
      </c>
      <c r="G1113" s="178" t="s">
        <v>28</v>
      </c>
      <c r="H1113" s="178" t="s">
        <v>54</v>
      </c>
      <c r="I1113" s="178">
        <v>636</v>
      </c>
    </row>
    <row r="1114" spans="1:9" x14ac:dyDescent="0.25">
      <c r="A1114" s="178" t="s">
        <v>2071</v>
      </c>
      <c r="B1114" s="178" t="s">
        <v>2096</v>
      </c>
      <c r="C1114" s="178" t="s">
        <v>2095</v>
      </c>
      <c r="D1114" s="178">
        <v>44770</v>
      </c>
      <c r="E1114" s="179">
        <v>28734</v>
      </c>
      <c r="F1114" s="178" t="s">
        <v>224</v>
      </c>
      <c r="G1114" s="178" t="s">
        <v>28</v>
      </c>
      <c r="H1114" s="178" t="s">
        <v>56</v>
      </c>
      <c r="I1114" s="178">
        <v>645</v>
      </c>
    </row>
    <row r="1115" spans="1:9" x14ac:dyDescent="0.25">
      <c r="A1115" s="178" t="s">
        <v>2071</v>
      </c>
      <c r="B1115" s="178" t="s">
        <v>2096</v>
      </c>
      <c r="C1115" s="178" t="s">
        <v>2095</v>
      </c>
      <c r="D1115" s="178">
        <v>6500</v>
      </c>
      <c r="E1115" s="179">
        <v>29465</v>
      </c>
      <c r="F1115" s="178" t="s">
        <v>224</v>
      </c>
      <c r="G1115" s="178" t="s">
        <v>28</v>
      </c>
      <c r="H1115" s="178" t="s">
        <v>56</v>
      </c>
      <c r="I1115" s="178">
        <v>645</v>
      </c>
    </row>
    <row r="1116" spans="1:9" x14ac:dyDescent="0.25">
      <c r="A1116" s="178" t="s">
        <v>2071</v>
      </c>
      <c r="B1116" s="178" t="s">
        <v>2094</v>
      </c>
      <c r="C1116" s="178" t="s">
        <v>2093</v>
      </c>
      <c r="D1116" s="178">
        <v>69100</v>
      </c>
      <c r="E1116" s="179">
        <v>40422</v>
      </c>
      <c r="F1116" s="178" t="s">
        <v>224</v>
      </c>
      <c r="G1116" s="178" t="s">
        <v>28</v>
      </c>
      <c r="H1116" s="178" t="s">
        <v>54</v>
      </c>
      <c r="I1116" s="178">
        <v>2558</v>
      </c>
    </row>
    <row r="1117" spans="1:9" x14ac:dyDescent="0.25">
      <c r="A1117" s="178" t="s">
        <v>2071</v>
      </c>
      <c r="B1117" s="178" t="s">
        <v>2092</v>
      </c>
      <c r="C1117" s="178" t="s">
        <v>2091</v>
      </c>
      <c r="D1117" s="178">
        <v>66690</v>
      </c>
      <c r="E1117" s="179">
        <v>36039</v>
      </c>
      <c r="F1117" s="178" t="s">
        <v>224</v>
      </c>
      <c r="G1117" s="178" t="s">
        <v>28</v>
      </c>
      <c r="H1117" s="178" t="s">
        <v>54</v>
      </c>
      <c r="I1117" s="178">
        <v>651</v>
      </c>
    </row>
    <row r="1118" spans="1:9" x14ac:dyDescent="0.25">
      <c r="A1118" s="178" t="s">
        <v>2071</v>
      </c>
      <c r="B1118" s="178" t="s">
        <v>2092</v>
      </c>
      <c r="C1118" s="178" t="s">
        <v>2091</v>
      </c>
      <c r="D1118" s="178">
        <v>14000</v>
      </c>
      <c r="E1118" s="179">
        <v>43101</v>
      </c>
      <c r="F1118" s="178" t="s">
        <v>224</v>
      </c>
      <c r="G1118" s="178" t="s">
        <v>28</v>
      </c>
      <c r="H1118" s="178" t="s">
        <v>55</v>
      </c>
      <c r="I1118" s="178">
        <v>651</v>
      </c>
    </row>
    <row r="1119" spans="1:9" x14ac:dyDescent="0.25">
      <c r="A1119" s="178" t="s">
        <v>2071</v>
      </c>
      <c r="B1119" s="178" t="s">
        <v>2090</v>
      </c>
      <c r="C1119" s="178" t="s">
        <v>2089</v>
      </c>
      <c r="D1119" s="178">
        <v>52485</v>
      </c>
      <c r="E1119" s="179">
        <v>25812</v>
      </c>
      <c r="F1119" s="178" t="s">
        <v>224</v>
      </c>
      <c r="G1119" s="178" t="s">
        <v>28</v>
      </c>
      <c r="H1119" s="178" t="s">
        <v>54</v>
      </c>
      <c r="I1119" s="178">
        <v>428</v>
      </c>
    </row>
    <row r="1120" spans="1:9" x14ac:dyDescent="0.25">
      <c r="A1120" s="178" t="s">
        <v>2071</v>
      </c>
      <c r="B1120" s="178" t="s">
        <v>2090</v>
      </c>
      <c r="C1120" s="178" t="s">
        <v>2089</v>
      </c>
      <c r="D1120" s="178">
        <v>63240</v>
      </c>
      <c r="E1120" s="179">
        <v>27638</v>
      </c>
      <c r="F1120" s="178" t="s">
        <v>224</v>
      </c>
      <c r="G1120" s="178" t="s">
        <v>28</v>
      </c>
      <c r="H1120" s="178" t="s">
        <v>55</v>
      </c>
      <c r="I1120" s="178">
        <v>428</v>
      </c>
    </row>
    <row r="1121" spans="1:9" x14ac:dyDescent="0.25">
      <c r="A1121" s="178" t="s">
        <v>2071</v>
      </c>
      <c r="B1121" s="178" t="s">
        <v>2090</v>
      </c>
      <c r="C1121" s="178" t="s">
        <v>2089</v>
      </c>
      <c r="D1121" s="178">
        <v>18500</v>
      </c>
      <c r="E1121" s="179">
        <v>34943</v>
      </c>
      <c r="F1121" s="178" t="s">
        <v>224</v>
      </c>
      <c r="G1121" s="178" t="s">
        <v>28</v>
      </c>
      <c r="H1121" s="178" t="s">
        <v>55</v>
      </c>
      <c r="I1121" s="178">
        <v>428</v>
      </c>
    </row>
    <row r="1122" spans="1:9" x14ac:dyDescent="0.25">
      <c r="A1122" s="178" t="s">
        <v>2071</v>
      </c>
      <c r="B1122" s="178" t="s">
        <v>2090</v>
      </c>
      <c r="C1122" s="178" t="s">
        <v>2089</v>
      </c>
      <c r="D1122" s="178">
        <v>18749</v>
      </c>
      <c r="E1122" s="179">
        <v>35674</v>
      </c>
      <c r="F1122" s="178" t="s">
        <v>224</v>
      </c>
      <c r="G1122" s="178" t="s">
        <v>28</v>
      </c>
      <c r="H1122" s="178" t="s">
        <v>55</v>
      </c>
      <c r="I1122" s="178">
        <v>428</v>
      </c>
    </row>
    <row r="1123" spans="1:9" x14ac:dyDescent="0.25">
      <c r="A1123" s="178" t="s">
        <v>2071</v>
      </c>
      <c r="B1123" s="178" t="s">
        <v>2090</v>
      </c>
      <c r="C1123" s="178" t="s">
        <v>2089</v>
      </c>
      <c r="D1123" s="178">
        <v>7375</v>
      </c>
      <c r="E1123" s="179">
        <v>27638</v>
      </c>
      <c r="F1123" s="178" t="s">
        <v>224</v>
      </c>
      <c r="G1123" s="178" t="s">
        <v>28</v>
      </c>
      <c r="H1123" s="178" t="s">
        <v>56</v>
      </c>
      <c r="I1123" s="178">
        <v>428</v>
      </c>
    </row>
    <row r="1124" spans="1:9" x14ac:dyDescent="0.25">
      <c r="A1124" s="178" t="s">
        <v>2071</v>
      </c>
      <c r="B1124" s="178" t="s">
        <v>2088</v>
      </c>
      <c r="C1124" s="178" t="s">
        <v>2087</v>
      </c>
      <c r="D1124" s="178">
        <v>92853</v>
      </c>
      <c r="E1124" s="179">
        <v>42736</v>
      </c>
      <c r="F1124" s="178" t="s">
        <v>224</v>
      </c>
      <c r="G1124" s="178" t="s">
        <v>28</v>
      </c>
      <c r="H1124" s="178" t="s">
        <v>238</v>
      </c>
      <c r="I1124" s="178">
        <v>653</v>
      </c>
    </row>
    <row r="1125" spans="1:9" x14ac:dyDescent="0.25">
      <c r="A1125" s="178" t="s">
        <v>2071</v>
      </c>
      <c r="B1125" s="178" t="s">
        <v>2086</v>
      </c>
      <c r="C1125" s="178" t="s">
        <v>2085</v>
      </c>
      <c r="D1125" s="178">
        <v>81000</v>
      </c>
      <c r="E1125" s="179">
        <v>28369</v>
      </c>
      <c r="F1125" s="178" t="s">
        <v>224</v>
      </c>
      <c r="G1125" s="178" t="s">
        <v>28</v>
      </c>
      <c r="H1125" s="178" t="s">
        <v>54</v>
      </c>
      <c r="I1125" s="178">
        <v>479</v>
      </c>
    </row>
    <row r="1126" spans="1:9" x14ac:dyDescent="0.25">
      <c r="A1126" s="178" t="s">
        <v>2071</v>
      </c>
      <c r="B1126" s="178" t="s">
        <v>2084</v>
      </c>
      <c r="C1126" s="178" t="s">
        <v>2083</v>
      </c>
      <c r="D1126" s="178">
        <v>5810</v>
      </c>
      <c r="E1126" s="179">
        <v>37135</v>
      </c>
      <c r="F1126" s="178" t="s">
        <v>224</v>
      </c>
      <c r="G1126" s="178" t="s">
        <v>28</v>
      </c>
      <c r="H1126" s="178" t="s">
        <v>56</v>
      </c>
      <c r="I1126" s="178">
        <v>649</v>
      </c>
    </row>
    <row r="1127" spans="1:9" x14ac:dyDescent="0.25">
      <c r="A1127" s="178" t="s">
        <v>2071</v>
      </c>
      <c r="B1127" s="178" t="s">
        <v>2084</v>
      </c>
      <c r="C1127" s="178" t="s">
        <v>2083</v>
      </c>
      <c r="D1127" s="178">
        <v>38495</v>
      </c>
      <c r="E1127" s="179">
        <v>30926</v>
      </c>
      <c r="F1127" s="178" t="s">
        <v>224</v>
      </c>
      <c r="G1127" s="178" t="s">
        <v>28</v>
      </c>
      <c r="H1127" s="178" t="s">
        <v>56</v>
      </c>
      <c r="I1127" s="178">
        <v>649</v>
      </c>
    </row>
    <row r="1128" spans="1:9" x14ac:dyDescent="0.25">
      <c r="A1128" s="178" t="s">
        <v>2071</v>
      </c>
      <c r="B1128" s="178" t="s">
        <v>2084</v>
      </c>
      <c r="C1128" s="178" t="s">
        <v>2083</v>
      </c>
      <c r="D1128" s="178">
        <v>27390</v>
      </c>
      <c r="E1128" s="179">
        <v>31656</v>
      </c>
      <c r="F1128" s="178" t="s">
        <v>224</v>
      </c>
      <c r="G1128" s="178" t="s">
        <v>28</v>
      </c>
      <c r="H1128" s="178" t="s">
        <v>56</v>
      </c>
      <c r="I1128" s="178">
        <v>649</v>
      </c>
    </row>
    <row r="1129" spans="1:9" x14ac:dyDescent="0.25">
      <c r="A1129" s="178" t="s">
        <v>2071</v>
      </c>
      <c r="B1129" s="178" t="s">
        <v>2082</v>
      </c>
      <c r="C1129" s="178" t="s">
        <v>2081</v>
      </c>
      <c r="D1129" s="178">
        <v>116648</v>
      </c>
      <c r="E1129" s="179">
        <v>38961</v>
      </c>
      <c r="F1129" s="178" t="s">
        <v>224</v>
      </c>
      <c r="G1129" s="178" t="s">
        <v>28</v>
      </c>
      <c r="H1129" s="178" t="s">
        <v>54</v>
      </c>
      <c r="I1129" s="178">
        <v>2254</v>
      </c>
    </row>
    <row r="1130" spans="1:9" x14ac:dyDescent="0.25">
      <c r="A1130" s="178" t="s">
        <v>2071</v>
      </c>
      <c r="B1130" s="178" t="s">
        <v>2080</v>
      </c>
      <c r="C1130" s="178" t="s">
        <v>1925</v>
      </c>
      <c r="D1130" s="178">
        <v>37506</v>
      </c>
      <c r="E1130" s="179">
        <v>30926</v>
      </c>
      <c r="F1130" s="178" t="s">
        <v>224</v>
      </c>
      <c r="G1130" s="178" t="s">
        <v>28</v>
      </c>
      <c r="H1130" s="178" t="s">
        <v>56</v>
      </c>
      <c r="I1130" s="178">
        <v>447</v>
      </c>
    </row>
    <row r="1131" spans="1:9" x14ac:dyDescent="0.25">
      <c r="A1131" s="178" t="s">
        <v>2071</v>
      </c>
      <c r="B1131" s="178" t="s">
        <v>2080</v>
      </c>
      <c r="C1131" s="178" t="s">
        <v>1925</v>
      </c>
      <c r="D1131" s="178">
        <v>7545</v>
      </c>
      <c r="E1131" s="179">
        <v>32752</v>
      </c>
      <c r="F1131" s="178" t="s">
        <v>224</v>
      </c>
      <c r="G1131" s="178" t="s">
        <v>28</v>
      </c>
      <c r="H1131" s="178" t="s">
        <v>56</v>
      </c>
      <c r="I1131" s="178">
        <v>447</v>
      </c>
    </row>
    <row r="1132" spans="1:9" x14ac:dyDescent="0.25">
      <c r="A1132" s="178" t="s">
        <v>2071</v>
      </c>
      <c r="B1132" s="178" t="s">
        <v>2080</v>
      </c>
      <c r="C1132" s="178" t="s">
        <v>1925</v>
      </c>
      <c r="D1132" s="178">
        <v>9850</v>
      </c>
      <c r="E1132" s="179">
        <v>36404</v>
      </c>
      <c r="F1132" s="178" t="s">
        <v>224</v>
      </c>
      <c r="G1132" s="178" t="s">
        <v>28</v>
      </c>
      <c r="H1132" s="178" t="s">
        <v>56</v>
      </c>
      <c r="I1132" s="178">
        <v>447</v>
      </c>
    </row>
    <row r="1133" spans="1:9" x14ac:dyDescent="0.25">
      <c r="A1133" s="178" t="s">
        <v>2071</v>
      </c>
      <c r="B1133" s="178" t="s">
        <v>2080</v>
      </c>
      <c r="C1133" s="178" t="s">
        <v>1925</v>
      </c>
      <c r="D1133" s="178">
        <v>2720</v>
      </c>
      <c r="E1133" s="179">
        <v>32752</v>
      </c>
      <c r="F1133" s="178" t="s">
        <v>224</v>
      </c>
      <c r="G1133" s="178" t="s">
        <v>28</v>
      </c>
      <c r="H1133" s="178" t="s">
        <v>56</v>
      </c>
      <c r="I1133" s="178">
        <v>447</v>
      </c>
    </row>
    <row r="1134" spans="1:9" x14ac:dyDescent="0.25">
      <c r="A1134" s="178" t="s">
        <v>2071</v>
      </c>
      <c r="B1134" s="178" t="s">
        <v>2079</v>
      </c>
      <c r="C1134" s="178" t="s">
        <v>2078</v>
      </c>
      <c r="D1134" s="178">
        <v>53870</v>
      </c>
      <c r="E1134" s="179">
        <v>27273</v>
      </c>
      <c r="F1134" s="178" t="s">
        <v>224</v>
      </c>
      <c r="G1134" s="178" t="s">
        <v>28</v>
      </c>
      <c r="H1134" s="178" t="s">
        <v>54</v>
      </c>
      <c r="I1134" s="178">
        <v>430</v>
      </c>
    </row>
    <row r="1135" spans="1:9" x14ac:dyDescent="0.25">
      <c r="A1135" s="178" t="s">
        <v>2071</v>
      </c>
      <c r="B1135" s="178" t="s">
        <v>2077</v>
      </c>
      <c r="C1135" s="178" t="s">
        <v>2076</v>
      </c>
      <c r="D1135" s="178">
        <v>82837</v>
      </c>
      <c r="E1135" s="179">
        <v>38353</v>
      </c>
      <c r="F1135" s="178" t="s">
        <v>224</v>
      </c>
      <c r="G1135" s="178" t="s">
        <v>28</v>
      </c>
      <c r="H1135" s="178" t="s">
        <v>54</v>
      </c>
      <c r="I1135" s="178">
        <v>2260</v>
      </c>
    </row>
    <row r="1136" spans="1:9" x14ac:dyDescent="0.25">
      <c r="A1136" s="178" t="s">
        <v>2071</v>
      </c>
      <c r="B1136" s="178" t="s">
        <v>2075</v>
      </c>
      <c r="C1136" s="178" t="s">
        <v>2074</v>
      </c>
      <c r="D1136" s="178">
        <v>52725</v>
      </c>
      <c r="E1136" s="179">
        <v>40787</v>
      </c>
      <c r="F1136" s="178" t="s">
        <v>224</v>
      </c>
      <c r="G1136" s="178" t="s">
        <v>28</v>
      </c>
      <c r="H1136" s="178" t="s">
        <v>56</v>
      </c>
      <c r="I1136" s="178">
        <v>467</v>
      </c>
    </row>
    <row r="1137" spans="1:9" x14ac:dyDescent="0.25">
      <c r="A1137" s="178" t="s">
        <v>2071</v>
      </c>
      <c r="B1137" s="178" t="s">
        <v>2075</v>
      </c>
      <c r="C1137" s="178" t="s">
        <v>2074</v>
      </c>
      <c r="D1137" s="178">
        <v>12183</v>
      </c>
      <c r="E1137" s="179">
        <v>37987</v>
      </c>
      <c r="F1137" s="178" t="s">
        <v>224</v>
      </c>
      <c r="G1137" s="178" t="s">
        <v>28</v>
      </c>
      <c r="H1137" s="178" t="s">
        <v>56</v>
      </c>
      <c r="I1137" s="178">
        <v>467</v>
      </c>
    </row>
    <row r="1138" spans="1:9" x14ac:dyDescent="0.25">
      <c r="A1138" s="178" t="s">
        <v>2071</v>
      </c>
      <c r="B1138" s="178" t="s">
        <v>2075</v>
      </c>
      <c r="C1138" s="178" t="s">
        <v>2074</v>
      </c>
      <c r="D1138" s="178">
        <v>4350</v>
      </c>
      <c r="E1138" s="179">
        <v>43466</v>
      </c>
      <c r="F1138" s="178" t="s">
        <v>224</v>
      </c>
      <c r="G1138" s="178" t="s">
        <v>28</v>
      </c>
      <c r="H1138" s="178" t="s">
        <v>55</v>
      </c>
      <c r="I1138" s="178">
        <v>467</v>
      </c>
    </row>
    <row r="1139" spans="1:9" x14ac:dyDescent="0.25">
      <c r="A1139" s="178" t="s">
        <v>2071</v>
      </c>
      <c r="B1139" s="178" t="s">
        <v>2075</v>
      </c>
      <c r="C1139" s="178" t="s">
        <v>2074</v>
      </c>
      <c r="D1139" s="178">
        <v>67535</v>
      </c>
      <c r="E1139" s="179">
        <v>37500</v>
      </c>
      <c r="F1139" s="178" t="s">
        <v>224</v>
      </c>
      <c r="G1139" s="178" t="s">
        <v>28</v>
      </c>
      <c r="H1139" s="178" t="s">
        <v>55</v>
      </c>
      <c r="I1139" s="178">
        <v>467</v>
      </c>
    </row>
    <row r="1140" spans="1:9" x14ac:dyDescent="0.25">
      <c r="A1140" s="178" t="s">
        <v>2071</v>
      </c>
      <c r="B1140" s="178" t="s">
        <v>2075</v>
      </c>
      <c r="C1140" s="178" t="s">
        <v>2074</v>
      </c>
      <c r="D1140" s="178">
        <v>183207</v>
      </c>
      <c r="E1140" s="179">
        <v>43466</v>
      </c>
      <c r="F1140" s="178" t="s">
        <v>224</v>
      </c>
      <c r="G1140" s="178" t="s">
        <v>28</v>
      </c>
      <c r="H1140" s="178" t="s">
        <v>56</v>
      </c>
      <c r="I1140" s="178">
        <v>467</v>
      </c>
    </row>
    <row r="1141" spans="1:9" x14ac:dyDescent="0.25">
      <c r="A1141" s="178" t="s">
        <v>2071</v>
      </c>
      <c r="B1141" s="178" t="s">
        <v>2073</v>
      </c>
      <c r="C1141" s="178" t="s">
        <v>2072</v>
      </c>
      <c r="D1141" s="178">
        <v>120260</v>
      </c>
      <c r="E1141" s="179">
        <v>40179</v>
      </c>
      <c r="F1141" s="178" t="s">
        <v>224</v>
      </c>
      <c r="G1141" s="178" t="s">
        <v>28</v>
      </c>
      <c r="H1141" s="178" t="s">
        <v>56</v>
      </c>
      <c r="I1141" s="178">
        <v>460</v>
      </c>
    </row>
    <row r="1142" spans="1:9" x14ac:dyDescent="0.25">
      <c r="A1142" s="178" t="s">
        <v>2071</v>
      </c>
      <c r="B1142" s="178" t="s">
        <v>2073</v>
      </c>
      <c r="C1142" s="178" t="s">
        <v>2072</v>
      </c>
      <c r="D1142" s="178">
        <v>6930</v>
      </c>
      <c r="E1142" s="179">
        <v>40179</v>
      </c>
      <c r="F1142" s="178" t="s">
        <v>224</v>
      </c>
      <c r="G1142" s="178" t="s">
        <v>28</v>
      </c>
      <c r="H1142" s="178" t="s">
        <v>56</v>
      </c>
      <c r="I1142" s="178">
        <v>460</v>
      </c>
    </row>
    <row r="1143" spans="1:9" x14ac:dyDescent="0.25">
      <c r="A1143" s="178" t="s">
        <v>2071</v>
      </c>
      <c r="B1143" s="178" t="s">
        <v>2070</v>
      </c>
      <c r="C1143" s="178" t="s">
        <v>2069</v>
      </c>
      <c r="D1143" s="178">
        <v>56245</v>
      </c>
      <c r="E1143" s="179">
        <v>28491</v>
      </c>
      <c r="F1143" s="178" t="s">
        <v>224</v>
      </c>
      <c r="G1143" s="178" t="s">
        <v>28</v>
      </c>
      <c r="H1143" s="178" t="s">
        <v>56</v>
      </c>
      <c r="I1143" s="178">
        <v>521</v>
      </c>
    </row>
    <row r="1144" spans="1:9" x14ac:dyDescent="0.25">
      <c r="A1144" s="178" t="s">
        <v>2071</v>
      </c>
      <c r="B1144" s="178" t="s">
        <v>2070</v>
      </c>
      <c r="C1144" s="178" t="s">
        <v>2069</v>
      </c>
      <c r="D1144" s="178">
        <v>8663</v>
      </c>
      <c r="E1144" s="179">
        <v>36404</v>
      </c>
      <c r="F1144" s="178" t="s">
        <v>224</v>
      </c>
      <c r="G1144" s="178" t="s">
        <v>28</v>
      </c>
      <c r="H1144" s="178" t="s">
        <v>56</v>
      </c>
      <c r="I1144" s="178">
        <v>521</v>
      </c>
    </row>
    <row r="1145" spans="1:9" x14ac:dyDescent="0.25">
      <c r="A1145" s="178" t="s">
        <v>2071</v>
      </c>
      <c r="B1145" s="178" t="s">
        <v>2070</v>
      </c>
      <c r="C1145" s="178" t="s">
        <v>2069</v>
      </c>
      <c r="D1145" s="178">
        <v>8170</v>
      </c>
      <c r="E1145" s="179">
        <v>36404</v>
      </c>
      <c r="F1145" s="178" t="s">
        <v>224</v>
      </c>
      <c r="G1145" s="178" t="s">
        <v>28</v>
      </c>
      <c r="H1145" s="178" t="s">
        <v>56</v>
      </c>
      <c r="I1145" s="178">
        <v>521</v>
      </c>
    </row>
    <row r="1146" spans="1:9" x14ac:dyDescent="0.25">
      <c r="A1146" s="178" t="s">
        <v>2023</v>
      </c>
      <c r="B1146" s="178" t="s">
        <v>2068</v>
      </c>
      <c r="C1146" s="178" t="s">
        <v>2067</v>
      </c>
      <c r="D1146" s="178">
        <v>4434</v>
      </c>
      <c r="E1146" s="179">
        <v>32387</v>
      </c>
      <c r="F1146" s="178" t="s">
        <v>224</v>
      </c>
      <c r="G1146" s="178" t="s">
        <v>28</v>
      </c>
      <c r="H1146" s="178" t="s">
        <v>56</v>
      </c>
      <c r="I1146" s="178">
        <v>669</v>
      </c>
    </row>
    <row r="1147" spans="1:9" x14ac:dyDescent="0.25">
      <c r="A1147" s="178" t="s">
        <v>2023</v>
      </c>
      <c r="B1147" s="178" t="s">
        <v>2068</v>
      </c>
      <c r="C1147" s="178" t="s">
        <v>2067</v>
      </c>
      <c r="D1147" s="178">
        <v>1970</v>
      </c>
      <c r="E1147" s="179">
        <v>32387</v>
      </c>
      <c r="F1147" s="178" t="s">
        <v>224</v>
      </c>
      <c r="G1147" s="178" t="s">
        <v>28</v>
      </c>
      <c r="H1147" s="178" t="s">
        <v>56</v>
      </c>
      <c r="I1147" s="178">
        <v>669</v>
      </c>
    </row>
    <row r="1148" spans="1:9" x14ac:dyDescent="0.25">
      <c r="A1148" s="178" t="s">
        <v>2023</v>
      </c>
      <c r="B1148" s="178" t="s">
        <v>2068</v>
      </c>
      <c r="C1148" s="178" t="s">
        <v>2067</v>
      </c>
      <c r="D1148" s="178">
        <v>26258</v>
      </c>
      <c r="E1148" s="179">
        <v>32387</v>
      </c>
      <c r="F1148" s="178" t="s">
        <v>224</v>
      </c>
      <c r="G1148" s="178" t="s">
        <v>28</v>
      </c>
      <c r="H1148" s="178" t="s">
        <v>55</v>
      </c>
      <c r="I1148" s="178">
        <v>669</v>
      </c>
    </row>
    <row r="1149" spans="1:9" x14ac:dyDescent="0.25">
      <c r="A1149" s="178" t="s">
        <v>2023</v>
      </c>
      <c r="B1149" s="178" t="s">
        <v>2068</v>
      </c>
      <c r="C1149" s="178" t="s">
        <v>2067</v>
      </c>
      <c r="D1149" s="178">
        <v>24183</v>
      </c>
      <c r="E1149" s="179">
        <v>26177</v>
      </c>
      <c r="F1149" s="178" t="s">
        <v>224</v>
      </c>
      <c r="G1149" s="178" t="s">
        <v>28</v>
      </c>
      <c r="H1149" s="178" t="s">
        <v>55</v>
      </c>
      <c r="I1149" s="178">
        <v>669</v>
      </c>
    </row>
    <row r="1150" spans="1:9" x14ac:dyDescent="0.25">
      <c r="A1150" s="178" t="s">
        <v>2023</v>
      </c>
      <c r="B1150" s="178" t="s">
        <v>2068</v>
      </c>
      <c r="C1150" s="178" t="s">
        <v>2067</v>
      </c>
      <c r="D1150" s="178">
        <v>2430</v>
      </c>
      <c r="E1150" s="179">
        <v>32387</v>
      </c>
      <c r="F1150" s="178" t="s">
        <v>224</v>
      </c>
      <c r="G1150" s="178" t="s">
        <v>28</v>
      </c>
      <c r="H1150" s="178" t="s">
        <v>56</v>
      </c>
      <c r="I1150" s="178">
        <v>669</v>
      </c>
    </row>
    <row r="1151" spans="1:9" x14ac:dyDescent="0.25">
      <c r="A1151" s="178" t="s">
        <v>2023</v>
      </c>
      <c r="B1151" s="178" t="s">
        <v>2066</v>
      </c>
      <c r="C1151" s="178" t="s">
        <v>2065</v>
      </c>
      <c r="D1151" s="178">
        <v>74865</v>
      </c>
      <c r="E1151" s="179">
        <v>39692</v>
      </c>
      <c r="F1151" s="178" t="s">
        <v>224</v>
      </c>
      <c r="G1151" s="178" t="s">
        <v>28</v>
      </c>
      <c r="H1151" s="178" t="s">
        <v>54</v>
      </c>
      <c r="I1151" s="178">
        <v>2534</v>
      </c>
    </row>
    <row r="1152" spans="1:9" x14ac:dyDescent="0.25">
      <c r="A1152" s="178" t="s">
        <v>2023</v>
      </c>
      <c r="B1152" s="178" t="s">
        <v>2064</v>
      </c>
      <c r="C1152" s="178" t="s">
        <v>2063</v>
      </c>
      <c r="D1152" s="178">
        <v>3227</v>
      </c>
      <c r="E1152" s="179">
        <v>38961</v>
      </c>
      <c r="F1152" s="178" t="s">
        <v>224</v>
      </c>
      <c r="G1152" s="178" t="s">
        <v>28</v>
      </c>
      <c r="H1152" s="178" t="s">
        <v>55</v>
      </c>
      <c r="I1152" s="178">
        <v>667</v>
      </c>
    </row>
    <row r="1153" spans="1:9" x14ac:dyDescent="0.25">
      <c r="A1153" s="178" t="s">
        <v>2023</v>
      </c>
      <c r="B1153" s="178" t="s">
        <v>2064</v>
      </c>
      <c r="C1153" s="178" t="s">
        <v>2063</v>
      </c>
      <c r="D1153" s="178">
        <v>22202</v>
      </c>
      <c r="E1153" s="179">
        <v>26177</v>
      </c>
      <c r="F1153" s="178" t="s">
        <v>224</v>
      </c>
      <c r="G1153" s="178" t="s">
        <v>28</v>
      </c>
      <c r="H1153" s="178" t="s">
        <v>55</v>
      </c>
      <c r="I1153" s="178">
        <v>667</v>
      </c>
    </row>
    <row r="1154" spans="1:9" x14ac:dyDescent="0.25">
      <c r="A1154" s="178" t="s">
        <v>2023</v>
      </c>
      <c r="B1154" s="178" t="s">
        <v>2064</v>
      </c>
      <c r="C1154" s="178" t="s">
        <v>2063</v>
      </c>
      <c r="D1154" s="178">
        <v>14055</v>
      </c>
      <c r="E1154" s="179">
        <v>29830</v>
      </c>
      <c r="F1154" s="178" t="s">
        <v>224</v>
      </c>
      <c r="G1154" s="178" t="s">
        <v>28</v>
      </c>
      <c r="H1154" s="178" t="s">
        <v>55</v>
      </c>
      <c r="I1154" s="178">
        <v>667</v>
      </c>
    </row>
    <row r="1155" spans="1:9" x14ac:dyDescent="0.25">
      <c r="A1155" s="178" t="s">
        <v>2023</v>
      </c>
      <c r="B1155" s="178" t="s">
        <v>2064</v>
      </c>
      <c r="C1155" s="178" t="s">
        <v>2063</v>
      </c>
      <c r="D1155" s="178">
        <v>15857</v>
      </c>
      <c r="E1155" s="179">
        <v>29830</v>
      </c>
      <c r="F1155" s="178" t="s">
        <v>224</v>
      </c>
      <c r="G1155" s="178" t="s">
        <v>28</v>
      </c>
      <c r="H1155" s="178" t="s">
        <v>56</v>
      </c>
      <c r="I1155" s="178">
        <v>667</v>
      </c>
    </row>
    <row r="1156" spans="1:9" x14ac:dyDescent="0.25">
      <c r="A1156" s="178" t="s">
        <v>2023</v>
      </c>
      <c r="B1156" s="178" t="s">
        <v>2062</v>
      </c>
      <c r="C1156" s="178" t="s">
        <v>2061</v>
      </c>
      <c r="D1156" s="178">
        <v>10402</v>
      </c>
      <c r="E1156" s="179">
        <v>30560</v>
      </c>
      <c r="F1156" s="178" t="s">
        <v>224</v>
      </c>
      <c r="G1156" s="178" t="s">
        <v>28</v>
      </c>
      <c r="H1156" s="178" t="s">
        <v>55</v>
      </c>
      <c r="I1156" s="178">
        <v>668</v>
      </c>
    </row>
    <row r="1157" spans="1:9" x14ac:dyDescent="0.25">
      <c r="A1157" s="178" t="s">
        <v>2023</v>
      </c>
      <c r="B1157" s="178" t="s">
        <v>2062</v>
      </c>
      <c r="C1157" s="178" t="s">
        <v>2061</v>
      </c>
      <c r="D1157" s="178">
        <v>22746</v>
      </c>
      <c r="E1157" s="179">
        <v>30560</v>
      </c>
      <c r="F1157" s="178" t="s">
        <v>224</v>
      </c>
      <c r="G1157" s="178" t="s">
        <v>28</v>
      </c>
      <c r="H1157" s="178" t="s">
        <v>56</v>
      </c>
      <c r="I1157" s="178">
        <v>668</v>
      </c>
    </row>
    <row r="1158" spans="1:9" x14ac:dyDescent="0.25">
      <c r="A1158" s="178" t="s">
        <v>2023</v>
      </c>
      <c r="B1158" s="178" t="s">
        <v>2060</v>
      </c>
      <c r="C1158" s="178" t="s">
        <v>1912</v>
      </c>
      <c r="D1158" s="178">
        <v>2566</v>
      </c>
      <c r="E1158" s="179">
        <v>39083</v>
      </c>
      <c r="F1158" s="178" t="s">
        <v>224</v>
      </c>
      <c r="G1158" s="178" t="s">
        <v>28</v>
      </c>
      <c r="H1158" s="178" t="s">
        <v>55</v>
      </c>
      <c r="I1158" s="178">
        <v>660</v>
      </c>
    </row>
    <row r="1159" spans="1:9" x14ac:dyDescent="0.25">
      <c r="A1159" s="178" t="s">
        <v>2023</v>
      </c>
      <c r="B1159" s="178" t="s">
        <v>2060</v>
      </c>
      <c r="C1159" s="178" t="s">
        <v>1912</v>
      </c>
      <c r="D1159" s="178">
        <v>42524</v>
      </c>
      <c r="E1159" s="179">
        <v>27273</v>
      </c>
      <c r="F1159" s="178" t="s">
        <v>224</v>
      </c>
      <c r="G1159" s="178" t="s">
        <v>28</v>
      </c>
      <c r="H1159" s="178" t="s">
        <v>55</v>
      </c>
      <c r="I1159" s="178">
        <v>660</v>
      </c>
    </row>
    <row r="1160" spans="1:9" x14ac:dyDescent="0.25">
      <c r="A1160" s="178" t="s">
        <v>2023</v>
      </c>
      <c r="B1160" s="178" t="s">
        <v>2060</v>
      </c>
      <c r="C1160" s="178" t="s">
        <v>1912</v>
      </c>
      <c r="D1160" s="178">
        <v>3930</v>
      </c>
      <c r="E1160" s="179">
        <v>29830</v>
      </c>
      <c r="F1160" s="178" t="s">
        <v>224</v>
      </c>
      <c r="G1160" s="178" t="s">
        <v>28</v>
      </c>
      <c r="H1160" s="178" t="s">
        <v>55</v>
      </c>
      <c r="I1160" s="178">
        <v>660</v>
      </c>
    </row>
    <row r="1161" spans="1:9" x14ac:dyDescent="0.25">
      <c r="A1161" s="178" t="s">
        <v>2023</v>
      </c>
      <c r="B1161" s="178" t="s">
        <v>2060</v>
      </c>
      <c r="C1161" s="178" t="s">
        <v>1912</v>
      </c>
      <c r="D1161" s="178">
        <v>14342</v>
      </c>
      <c r="E1161" s="179">
        <v>23621</v>
      </c>
      <c r="F1161" s="178" t="s">
        <v>224</v>
      </c>
      <c r="G1161" s="178" t="s">
        <v>28</v>
      </c>
      <c r="H1161" s="178" t="s">
        <v>54</v>
      </c>
      <c r="I1161" s="178">
        <v>660</v>
      </c>
    </row>
    <row r="1162" spans="1:9" x14ac:dyDescent="0.25">
      <c r="A1162" s="178" t="s">
        <v>2023</v>
      </c>
      <c r="B1162" s="178" t="s">
        <v>2059</v>
      </c>
      <c r="C1162" s="178" t="s">
        <v>2058</v>
      </c>
      <c r="D1162" s="178">
        <v>11100</v>
      </c>
      <c r="E1162" s="179">
        <v>41275</v>
      </c>
      <c r="F1162" s="178" t="s">
        <v>224</v>
      </c>
      <c r="G1162" s="178" t="s">
        <v>28</v>
      </c>
      <c r="H1162" s="178" t="s">
        <v>56</v>
      </c>
      <c r="I1162" s="178">
        <v>659</v>
      </c>
    </row>
    <row r="1163" spans="1:9" x14ac:dyDescent="0.25">
      <c r="A1163" s="178" t="s">
        <v>2023</v>
      </c>
      <c r="B1163" s="178" t="s">
        <v>2059</v>
      </c>
      <c r="C1163" s="178" t="s">
        <v>2058</v>
      </c>
      <c r="D1163" s="178">
        <v>225200</v>
      </c>
      <c r="E1163" s="179">
        <v>41518</v>
      </c>
      <c r="F1163" s="178" t="s">
        <v>224</v>
      </c>
      <c r="G1163" s="178" t="s">
        <v>28</v>
      </c>
      <c r="H1163" s="178" t="s">
        <v>238</v>
      </c>
      <c r="I1163" s="178">
        <v>659</v>
      </c>
    </row>
    <row r="1164" spans="1:9" x14ac:dyDescent="0.25">
      <c r="A1164" s="178" t="s">
        <v>2023</v>
      </c>
      <c r="B1164" s="178" t="s">
        <v>2057</v>
      </c>
      <c r="C1164" s="178" t="s">
        <v>2056</v>
      </c>
      <c r="D1164" s="178">
        <v>30000</v>
      </c>
      <c r="E1164" s="179">
        <v>38596</v>
      </c>
      <c r="F1164" s="178" t="s">
        <v>224</v>
      </c>
      <c r="G1164" s="178" t="s">
        <v>28</v>
      </c>
      <c r="H1164" s="178" t="s">
        <v>56</v>
      </c>
      <c r="I1164" s="178">
        <v>680</v>
      </c>
    </row>
    <row r="1165" spans="1:9" x14ac:dyDescent="0.25">
      <c r="A1165" s="178" t="s">
        <v>2023</v>
      </c>
      <c r="B1165" s="178" t="s">
        <v>2057</v>
      </c>
      <c r="C1165" s="178" t="s">
        <v>2056</v>
      </c>
      <c r="D1165" s="178">
        <v>28354</v>
      </c>
      <c r="E1165" s="179">
        <v>25812</v>
      </c>
      <c r="F1165" s="178" t="s">
        <v>224</v>
      </c>
      <c r="G1165" s="178" t="s">
        <v>28</v>
      </c>
      <c r="H1165" s="178" t="s">
        <v>54</v>
      </c>
      <c r="I1165" s="178">
        <v>680</v>
      </c>
    </row>
    <row r="1166" spans="1:9" x14ac:dyDescent="0.25">
      <c r="A1166" s="178" t="s">
        <v>2023</v>
      </c>
      <c r="B1166" s="178" t="s">
        <v>2057</v>
      </c>
      <c r="C1166" s="178" t="s">
        <v>2056</v>
      </c>
      <c r="D1166" s="178">
        <v>55000</v>
      </c>
      <c r="E1166" s="179">
        <v>38596</v>
      </c>
      <c r="F1166" s="178" t="s">
        <v>224</v>
      </c>
      <c r="G1166" s="178" t="s">
        <v>28</v>
      </c>
      <c r="H1166" s="178" t="s">
        <v>55</v>
      </c>
      <c r="I1166" s="178">
        <v>680</v>
      </c>
    </row>
    <row r="1167" spans="1:9" x14ac:dyDescent="0.25">
      <c r="A1167" s="178" t="s">
        <v>2023</v>
      </c>
      <c r="B1167" s="178" t="s">
        <v>2055</v>
      </c>
      <c r="C1167" s="178" t="s">
        <v>2054</v>
      </c>
      <c r="D1167" s="178">
        <v>2985</v>
      </c>
      <c r="E1167" s="179">
        <v>39326</v>
      </c>
      <c r="F1167" s="178" t="s">
        <v>224</v>
      </c>
      <c r="G1167" s="178" t="s">
        <v>28</v>
      </c>
      <c r="H1167" s="178" t="s">
        <v>55</v>
      </c>
      <c r="I1167" s="178">
        <v>678</v>
      </c>
    </row>
    <row r="1168" spans="1:9" x14ac:dyDescent="0.25">
      <c r="A1168" s="178" t="s">
        <v>2023</v>
      </c>
      <c r="B1168" s="178" t="s">
        <v>2055</v>
      </c>
      <c r="C1168" s="178" t="s">
        <v>2054</v>
      </c>
      <c r="D1168" s="178">
        <v>67450</v>
      </c>
      <c r="E1168" s="179">
        <v>36404</v>
      </c>
      <c r="F1168" s="178" t="s">
        <v>224</v>
      </c>
      <c r="G1168" s="178" t="s">
        <v>28</v>
      </c>
      <c r="H1168" s="178" t="s">
        <v>54</v>
      </c>
      <c r="I1168" s="178">
        <v>678</v>
      </c>
    </row>
    <row r="1169" spans="1:9" x14ac:dyDescent="0.25">
      <c r="A1169" s="178" t="s">
        <v>2023</v>
      </c>
      <c r="B1169" s="178" t="s">
        <v>2053</v>
      </c>
      <c r="C1169" s="178" t="s">
        <v>2052</v>
      </c>
      <c r="D1169" s="178">
        <v>4430</v>
      </c>
      <c r="E1169" s="179">
        <v>16316</v>
      </c>
      <c r="F1169" s="178" t="s">
        <v>224</v>
      </c>
      <c r="G1169" s="178" t="s">
        <v>28</v>
      </c>
      <c r="H1169" s="178" t="s">
        <v>54</v>
      </c>
      <c r="I1169" s="178">
        <v>681</v>
      </c>
    </row>
    <row r="1170" spans="1:9" x14ac:dyDescent="0.25">
      <c r="A1170" s="178" t="s">
        <v>2023</v>
      </c>
      <c r="B1170" s="178" t="s">
        <v>2053</v>
      </c>
      <c r="C1170" s="178" t="s">
        <v>2052</v>
      </c>
      <c r="D1170" s="178">
        <v>2547</v>
      </c>
      <c r="E1170" s="179">
        <v>22160</v>
      </c>
      <c r="F1170" s="178" t="s">
        <v>224</v>
      </c>
      <c r="G1170" s="178" t="s">
        <v>28</v>
      </c>
      <c r="H1170" s="178" t="s">
        <v>55</v>
      </c>
      <c r="I1170" s="178">
        <v>681</v>
      </c>
    </row>
    <row r="1171" spans="1:9" x14ac:dyDescent="0.25">
      <c r="A1171" s="178" t="s">
        <v>2023</v>
      </c>
      <c r="B1171" s="178" t="s">
        <v>2051</v>
      </c>
      <c r="C1171" s="178" t="s">
        <v>2050</v>
      </c>
      <c r="D1171" s="178">
        <v>3019</v>
      </c>
      <c r="E1171" s="179">
        <v>38961</v>
      </c>
      <c r="F1171" s="178" t="s">
        <v>224</v>
      </c>
      <c r="G1171" s="178" t="s">
        <v>28</v>
      </c>
      <c r="H1171" s="178" t="s">
        <v>55</v>
      </c>
      <c r="I1171" s="178">
        <v>666</v>
      </c>
    </row>
    <row r="1172" spans="1:9" x14ac:dyDescent="0.25">
      <c r="A1172" s="178" t="s">
        <v>2023</v>
      </c>
      <c r="B1172" s="178" t="s">
        <v>2051</v>
      </c>
      <c r="C1172" s="178" t="s">
        <v>2050</v>
      </c>
      <c r="D1172" s="178">
        <v>25709</v>
      </c>
      <c r="E1172" s="179">
        <v>26177</v>
      </c>
      <c r="F1172" s="178" t="s">
        <v>224</v>
      </c>
      <c r="G1172" s="178" t="s">
        <v>28</v>
      </c>
      <c r="H1172" s="178" t="s">
        <v>54</v>
      </c>
      <c r="I1172" s="178">
        <v>666</v>
      </c>
    </row>
    <row r="1173" spans="1:9" x14ac:dyDescent="0.25">
      <c r="A1173" s="178" t="s">
        <v>2023</v>
      </c>
      <c r="B1173" s="178" t="s">
        <v>2051</v>
      </c>
      <c r="C1173" s="178" t="s">
        <v>2050</v>
      </c>
      <c r="D1173" s="178">
        <v>33342</v>
      </c>
      <c r="E1173" s="179">
        <v>29465</v>
      </c>
      <c r="F1173" s="178" t="s">
        <v>224</v>
      </c>
      <c r="G1173" s="178" t="s">
        <v>28</v>
      </c>
      <c r="H1173" s="178" t="s">
        <v>55</v>
      </c>
      <c r="I1173" s="178">
        <v>666</v>
      </c>
    </row>
    <row r="1174" spans="1:9" x14ac:dyDescent="0.25">
      <c r="A1174" s="178" t="s">
        <v>2023</v>
      </c>
      <c r="B1174" s="178" t="s">
        <v>2049</v>
      </c>
      <c r="C1174" s="178" t="s">
        <v>2048</v>
      </c>
      <c r="D1174" s="178">
        <v>206248</v>
      </c>
      <c r="E1174" s="179">
        <v>37987</v>
      </c>
      <c r="F1174" s="178" t="s">
        <v>224</v>
      </c>
      <c r="G1174" s="178" t="s">
        <v>28</v>
      </c>
      <c r="H1174" s="178" t="s">
        <v>54</v>
      </c>
      <c r="I1174" s="178">
        <v>2511</v>
      </c>
    </row>
    <row r="1175" spans="1:9" x14ac:dyDescent="0.25">
      <c r="A1175" s="178" t="s">
        <v>2023</v>
      </c>
      <c r="B1175" s="178" t="s">
        <v>2047</v>
      </c>
      <c r="C1175" s="178" t="s">
        <v>2046</v>
      </c>
      <c r="D1175" s="178">
        <v>101300</v>
      </c>
      <c r="E1175" s="179">
        <v>37135</v>
      </c>
      <c r="F1175" s="178" t="s">
        <v>224</v>
      </c>
      <c r="G1175" s="178" t="s">
        <v>28</v>
      </c>
      <c r="H1175" s="178" t="s">
        <v>54</v>
      </c>
      <c r="I1175" s="178">
        <v>679</v>
      </c>
    </row>
    <row r="1176" spans="1:9" x14ac:dyDescent="0.25">
      <c r="A1176" s="178" t="s">
        <v>2023</v>
      </c>
      <c r="B1176" s="178" t="s">
        <v>2045</v>
      </c>
      <c r="C1176" s="178" t="s">
        <v>2044</v>
      </c>
      <c r="D1176" s="178">
        <v>2792</v>
      </c>
      <c r="E1176" s="179">
        <v>39326</v>
      </c>
      <c r="F1176" s="178" t="s">
        <v>224</v>
      </c>
      <c r="G1176" s="178" t="s">
        <v>28</v>
      </c>
      <c r="H1176" s="178" t="s">
        <v>55</v>
      </c>
      <c r="I1176" s="178">
        <v>663</v>
      </c>
    </row>
    <row r="1177" spans="1:9" x14ac:dyDescent="0.25">
      <c r="A1177" s="178" t="s">
        <v>2023</v>
      </c>
      <c r="B1177" s="178" t="s">
        <v>2045</v>
      </c>
      <c r="C1177" s="178" t="s">
        <v>2044</v>
      </c>
      <c r="D1177" s="178">
        <v>18152</v>
      </c>
      <c r="E1177" s="179">
        <v>27638</v>
      </c>
      <c r="F1177" s="178" t="s">
        <v>224</v>
      </c>
      <c r="G1177" s="178" t="s">
        <v>28</v>
      </c>
      <c r="H1177" s="178" t="s">
        <v>55</v>
      </c>
      <c r="I1177" s="178">
        <v>663</v>
      </c>
    </row>
    <row r="1178" spans="1:9" x14ac:dyDescent="0.25">
      <c r="A1178" s="178" t="s">
        <v>2023</v>
      </c>
      <c r="B1178" s="178" t="s">
        <v>2045</v>
      </c>
      <c r="C1178" s="178" t="s">
        <v>2044</v>
      </c>
      <c r="D1178" s="178">
        <v>32125</v>
      </c>
      <c r="E1178" s="179">
        <v>27638</v>
      </c>
      <c r="F1178" s="178" t="s">
        <v>224</v>
      </c>
      <c r="G1178" s="178" t="s">
        <v>28</v>
      </c>
      <c r="H1178" s="178" t="s">
        <v>56</v>
      </c>
      <c r="I1178" s="178">
        <v>663</v>
      </c>
    </row>
    <row r="1179" spans="1:9" x14ac:dyDescent="0.25">
      <c r="A1179" s="178" t="s">
        <v>2023</v>
      </c>
      <c r="B1179" s="178" t="s">
        <v>2043</v>
      </c>
      <c r="C1179" s="178" t="s">
        <v>2042</v>
      </c>
      <c r="D1179" s="178">
        <v>2524</v>
      </c>
      <c r="E1179" s="179">
        <v>39326</v>
      </c>
      <c r="F1179" s="178" t="s">
        <v>224</v>
      </c>
      <c r="G1179" s="178" t="s">
        <v>28</v>
      </c>
      <c r="H1179" s="178" t="s">
        <v>55</v>
      </c>
      <c r="I1179" s="178">
        <v>658</v>
      </c>
    </row>
    <row r="1180" spans="1:9" x14ac:dyDescent="0.25">
      <c r="A1180" s="178" t="s">
        <v>2023</v>
      </c>
      <c r="B1180" s="178" t="s">
        <v>2043</v>
      </c>
      <c r="C1180" s="178" t="s">
        <v>2042</v>
      </c>
      <c r="D1180" s="178">
        <v>10600</v>
      </c>
      <c r="E1180" s="179">
        <v>42005</v>
      </c>
      <c r="F1180" s="178" t="s">
        <v>224</v>
      </c>
      <c r="G1180" s="178" t="s">
        <v>28</v>
      </c>
      <c r="H1180" s="178" t="s">
        <v>56</v>
      </c>
      <c r="I1180" s="178">
        <v>658</v>
      </c>
    </row>
    <row r="1181" spans="1:9" x14ac:dyDescent="0.25">
      <c r="A1181" s="178" t="s">
        <v>2023</v>
      </c>
      <c r="B1181" s="178" t="s">
        <v>2043</v>
      </c>
      <c r="C1181" s="178" t="s">
        <v>2042</v>
      </c>
      <c r="D1181" s="178">
        <v>36878</v>
      </c>
      <c r="E1181" s="179">
        <v>27638</v>
      </c>
      <c r="F1181" s="178" t="s">
        <v>224</v>
      </c>
      <c r="G1181" s="178" t="s">
        <v>28</v>
      </c>
      <c r="H1181" s="178" t="s">
        <v>54</v>
      </c>
      <c r="I1181" s="178">
        <v>658</v>
      </c>
    </row>
    <row r="1182" spans="1:9" x14ac:dyDescent="0.25">
      <c r="A1182" s="178" t="s">
        <v>2023</v>
      </c>
      <c r="B1182" s="178" t="s">
        <v>2043</v>
      </c>
      <c r="C1182" s="178" t="s">
        <v>2042</v>
      </c>
      <c r="D1182" s="178">
        <v>12822</v>
      </c>
      <c r="E1182" s="179">
        <v>32752</v>
      </c>
      <c r="F1182" s="178" t="s">
        <v>224</v>
      </c>
      <c r="G1182" s="178" t="s">
        <v>28</v>
      </c>
      <c r="H1182" s="178" t="s">
        <v>55</v>
      </c>
      <c r="I1182" s="178">
        <v>658</v>
      </c>
    </row>
    <row r="1183" spans="1:9" x14ac:dyDescent="0.25">
      <c r="A1183" s="178" t="s">
        <v>2023</v>
      </c>
      <c r="B1183" s="178" t="s">
        <v>2041</v>
      </c>
      <c r="C1183" s="178" t="s">
        <v>2040</v>
      </c>
      <c r="D1183" s="178">
        <v>104005</v>
      </c>
      <c r="E1183" s="179">
        <v>40179</v>
      </c>
      <c r="F1183" s="178" t="s">
        <v>224</v>
      </c>
      <c r="G1183" s="178" t="s">
        <v>28</v>
      </c>
      <c r="H1183" s="178" t="s">
        <v>54</v>
      </c>
      <c r="I1183" s="178">
        <v>2605</v>
      </c>
    </row>
    <row r="1184" spans="1:9" x14ac:dyDescent="0.25">
      <c r="A1184" s="178" t="s">
        <v>2023</v>
      </c>
      <c r="B1184" s="178" t="s">
        <v>2039</v>
      </c>
      <c r="C1184" s="178" t="s">
        <v>1605</v>
      </c>
      <c r="D1184" s="178">
        <v>196350</v>
      </c>
      <c r="E1184" s="179">
        <v>43466</v>
      </c>
      <c r="F1184" s="178" t="s">
        <v>224</v>
      </c>
      <c r="G1184" s="178" t="s">
        <v>28</v>
      </c>
      <c r="H1184" s="178" t="s">
        <v>238</v>
      </c>
      <c r="I1184" s="178">
        <v>661</v>
      </c>
    </row>
    <row r="1185" spans="1:9" x14ac:dyDescent="0.25">
      <c r="A1185" s="178" t="s">
        <v>2023</v>
      </c>
      <c r="B1185" s="178" t="s">
        <v>2039</v>
      </c>
      <c r="C1185" s="178" t="s">
        <v>1605</v>
      </c>
      <c r="D1185" s="178">
        <v>36835</v>
      </c>
      <c r="E1185" s="179">
        <v>43466</v>
      </c>
      <c r="F1185" s="178" t="s">
        <v>224</v>
      </c>
      <c r="G1185" s="178" t="s">
        <v>28</v>
      </c>
      <c r="H1185" s="178" t="s">
        <v>56</v>
      </c>
      <c r="I1185" s="178">
        <v>661</v>
      </c>
    </row>
    <row r="1186" spans="1:9" x14ac:dyDescent="0.25">
      <c r="A1186" s="178" t="s">
        <v>2023</v>
      </c>
      <c r="B1186" s="178" t="s">
        <v>2039</v>
      </c>
      <c r="C1186" s="178" t="s">
        <v>1605</v>
      </c>
      <c r="D1186" s="178">
        <v>15396</v>
      </c>
      <c r="E1186" s="179">
        <v>43831</v>
      </c>
      <c r="F1186" s="178" t="s">
        <v>224</v>
      </c>
      <c r="G1186" s="178" t="s">
        <v>28</v>
      </c>
      <c r="H1186" s="178" t="s">
        <v>55</v>
      </c>
      <c r="I1186" s="178">
        <v>661</v>
      </c>
    </row>
    <row r="1187" spans="1:9" x14ac:dyDescent="0.25">
      <c r="A1187" s="178" t="s">
        <v>2023</v>
      </c>
      <c r="B1187" s="178" t="s">
        <v>2039</v>
      </c>
      <c r="C1187" s="178" t="s">
        <v>1605</v>
      </c>
      <c r="D1187" s="178">
        <v>420</v>
      </c>
      <c r="E1187" s="179">
        <v>31048</v>
      </c>
      <c r="F1187" s="178" t="s">
        <v>224</v>
      </c>
      <c r="G1187" s="178" t="s">
        <v>28</v>
      </c>
      <c r="H1187" s="178" t="s">
        <v>55</v>
      </c>
      <c r="I1187" s="178">
        <v>661</v>
      </c>
    </row>
    <row r="1188" spans="1:9" x14ac:dyDescent="0.25">
      <c r="A1188" s="178" t="s">
        <v>2023</v>
      </c>
      <c r="B1188" s="178" t="s">
        <v>2038</v>
      </c>
      <c r="C1188" s="178" t="s">
        <v>341</v>
      </c>
      <c r="D1188" s="178">
        <v>88780</v>
      </c>
      <c r="E1188" s="179">
        <v>28004</v>
      </c>
      <c r="F1188" s="178" t="s">
        <v>224</v>
      </c>
      <c r="G1188" s="178" t="s">
        <v>28</v>
      </c>
      <c r="H1188" s="178" t="s">
        <v>54</v>
      </c>
      <c r="I1188" s="178">
        <v>662</v>
      </c>
    </row>
    <row r="1189" spans="1:9" x14ac:dyDescent="0.25">
      <c r="A1189" s="178" t="s">
        <v>2023</v>
      </c>
      <c r="B1189" s="178" t="s">
        <v>2037</v>
      </c>
      <c r="C1189" s="178" t="s">
        <v>623</v>
      </c>
      <c r="D1189" s="178">
        <v>5949</v>
      </c>
      <c r="E1189" s="179">
        <v>38718</v>
      </c>
      <c r="F1189" s="178" t="s">
        <v>224</v>
      </c>
      <c r="G1189" s="178" t="s">
        <v>28</v>
      </c>
      <c r="H1189" s="178" t="s">
        <v>55</v>
      </c>
      <c r="I1189" s="178">
        <v>673</v>
      </c>
    </row>
    <row r="1190" spans="1:9" x14ac:dyDescent="0.25">
      <c r="A1190" s="178" t="s">
        <v>2023</v>
      </c>
      <c r="B1190" s="178" t="s">
        <v>2037</v>
      </c>
      <c r="C1190" s="178" t="s">
        <v>623</v>
      </c>
      <c r="D1190" s="178">
        <v>53100</v>
      </c>
      <c r="E1190" s="179">
        <v>33848</v>
      </c>
      <c r="F1190" s="178" t="s">
        <v>224</v>
      </c>
      <c r="G1190" s="178" t="s">
        <v>28</v>
      </c>
      <c r="H1190" s="178" t="s">
        <v>54</v>
      </c>
      <c r="I1190" s="178">
        <v>673</v>
      </c>
    </row>
    <row r="1191" spans="1:9" x14ac:dyDescent="0.25">
      <c r="A1191" s="178" t="s">
        <v>2023</v>
      </c>
      <c r="B1191" s="178" t="s">
        <v>2036</v>
      </c>
      <c r="C1191" s="178" t="s">
        <v>2035</v>
      </c>
      <c r="D1191" s="178">
        <v>185900</v>
      </c>
      <c r="E1191" s="179">
        <v>35309</v>
      </c>
      <c r="F1191" s="178" t="s">
        <v>224</v>
      </c>
      <c r="G1191" s="178" t="s">
        <v>28</v>
      </c>
      <c r="H1191" s="178" t="s">
        <v>54</v>
      </c>
      <c r="I1191" s="178">
        <v>674</v>
      </c>
    </row>
    <row r="1192" spans="1:9" x14ac:dyDescent="0.25">
      <c r="A1192" s="178" t="s">
        <v>2023</v>
      </c>
      <c r="B1192" s="178" t="s">
        <v>2034</v>
      </c>
      <c r="C1192" s="178" t="s">
        <v>2033</v>
      </c>
      <c r="D1192" s="178">
        <v>3894</v>
      </c>
      <c r="E1192" s="179">
        <v>38718</v>
      </c>
      <c r="F1192" s="178" t="s">
        <v>224</v>
      </c>
      <c r="G1192" s="178" t="s">
        <v>28</v>
      </c>
      <c r="H1192" s="178" t="s">
        <v>55</v>
      </c>
      <c r="I1192" s="178">
        <v>671</v>
      </c>
    </row>
    <row r="1193" spans="1:9" x14ac:dyDescent="0.25">
      <c r="A1193" s="178" t="s">
        <v>2023</v>
      </c>
      <c r="B1193" s="178" t="s">
        <v>2034</v>
      </c>
      <c r="C1193" s="178" t="s">
        <v>2033</v>
      </c>
      <c r="D1193" s="178">
        <v>58443</v>
      </c>
      <c r="E1193" s="179">
        <v>33482</v>
      </c>
      <c r="F1193" s="178" t="s">
        <v>224</v>
      </c>
      <c r="G1193" s="178" t="s">
        <v>28</v>
      </c>
      <c r="H1193" s="178" t="s">
        <v>54</v>
      </c>
      <c r="I1193" s="178">
        <v>671</v>
      </c>
    </row>
    <row r="1194" spans="1:9" x14ac:dyDescent="0.25">
      <c r="A1194" s="178" t="s">
        <v>2023</v>
      </c>
      <c r="B1194" s="178" t="s">
        <v>2032</v>
      </c>
      <c r="C1194" s="178" t="s">
        <v>2031</v>
      </c>
      <c r="D1194" s="178">
        <v>101300</v>
      </c>
      <c r="E1194" s="179">
        <v>33604</v>
      </c>
      <c r="F1194" s="178" t="s">
        <v>224</v>
      </c>
      <c r="G1194" s="178" t="s">
        <v>28</v>
      </c>
      <c r="H1194" s="178" t="s">
        <v>54</v>
      </c>
      <c r="I1194" s="178">
        <v>672</v>
      </c>
    </row>
    <row r="1195" spans="1:9" x14ac:dyDescent="0.25">
      <c r="A1195" s="178" t="s">
        <v>2023</v>
      </c>
      <c r="B1195" s="178" t="s">
        <v>2030</v>
      </c>
      <c r="C1195" s="178" t="s">
        <v>1598</v>
      </c>
      <c r="D1195" s="178">
        <v>69840</v>
      </c>
      <c r="E1195" s="179">
        <v>29099</v>
      </c>
      <c r="F1195" s="178" t="s">
        <v>224</v>
      </c>
      <c r="G1195" s="178" t="s">
        <v>28</v>
      </c>
      <c r="H1195" s="178" t="s">
        <v>54</v>
      </c>
      <c r="I1195" s="178">
        <v>665</v>
      </c>
    </row>
    <row r="1196" spans="1:9" x14ac:dyDescent="0.25">
      <c r="A1196" s="178" t="s">
        <v>2023</v>
      </c>
      <c r="B1196" s="178" t="s">
        <v>2030</v>
      </c>
      <c r="C1196" s="178" t="s">
        <v>1598</v>
      </c>
      <c r="D1196" s="178">
        <v>36420</v>
      </c>
      <c r="E1196" s="179">
        <v>35309</v>
      </c>
      <c r="F1196" s="178" t="s">
        <v>224</v>
      </c>
      <c r="G1196" s="178" t="s">
        <v>28</v>
      </c>
      <c r="H1196" s="178" t="s">
        <v>55</v>
      </c>
      <c r="I1196" s="178">
        <v>665</v>
      </c>
    </row>
    <row r="1197" spans="1:9" x14ac:dyDescent="0.25">
      <c r="A1197" s="178" t="s">
        <v>2023</v>
      </c>
      <c r="B1197" s="178" t="s">
        <v>2029</v>
      </c>
      <c r="C1197" s="178" t="s">
        <v>2028</v>
      </c>
      <c r="D1197" s="178">
        <v>4230</v>
      </c>
      <c r="E1197" s="179">
        <v>38961</v>
      </c>
      <c r="F1197" s="178" t="s">
        <v>224</v>
      </c>
      <c r="G1197" s="178" t="s">
        <v>28</v>
      </c>
      <c r="H1197" s="178" t="s">
        <v>55</v>
      </c>
      <c r="I1197" s="178">
        <v>676</v>
      </c>
    </row>
    <row r="1198" spans="1:9" x14ac:dyDescent="0.25">
      <c r="A1198" s="178" t="s">
        <v>2023</v>
      </c>
      <c r="B1198" s="178" t="s">
        <v>2029</v>
      </c>
      <c r="C1198" s="178" t="s">
        <v>2028</v>
      </c>
      <c r="D1198" s="178">
        <v>67450</v>
      </c>
      <c r="E1198" s="179">
        <v>35309</v>
      </c>
      <c r="F1198" s="178" t="s">
        <v>224</v>
      </c>
      <c r="G1198" s="178" t="s">
        <v>28</v>
      </c>
      <c r="H1198" s="178" t="s">
        <v>54</v>
      </c>
      <c r="I1198" s="178">
        <v>676</v>
      </c>
    </row>
    <row r="1199" spans="1:9" x14ac:dyDescent="0.25">
      <c r="A1199" s="178" t="s">
        <v>2023</v>
      </c>
      <c r="B1199" s="178" t="s">
        <v>2027</v>
      </c>
      <c r="C1199" s="178" t="s">
        <v>2026</v>
      </c>
      <c r="D1199" s="178">
        <v>24844</v>
      </c>
      <c r="E1199" s="179">
        <v>38353</v>
      </c>
      <c r="F1199" s="178" t="s">
        <v>224</v>
      </c>
      <c r="G1199" s="178" t="s">
        <v>28</v>
      </c>
      <c r="H1199" s="178" t="s">
        <v>55</v>
      </c>
      <c r="I1199" s="178">
        <v>670</v>
      </c>
    </row>
    <row r="1200" spans="1:9" x14ac:dyDescent="0.25">
      <c r="A1200" s="178" t="s">
        <v>2023</v>
      </c>
      <c r="B1200" s="178" t="s">
        <v>2027</v>
      </c>
      <c r="C1200" s="178" t="s">
        <v>2026</v>
      </c>
      <c r="D1200" s="178">
        <v>44650</v>
      </c>
      <c r="E1200" s="179">
        <v>32387</v>
      </c>
      <c r="F1200" s="178" t="s">
        <v>224</v>
      </c>
      <c r="G1200" s="178" t="s">
        <v>28</v>
      </c>
      <c r="H1200" s="178" t="s">
        <v>54</v>
      </c>
      <c r="I1200" s="178">
        <v>670</v>
      </c>
    </row>
    <row r="1201" spans="1:9" x14ac:dyDescent="0.25">
      <c r="A1201" s="178" t="s">
        <v>2023</v>
      </c>
      <c r="B1201" s="178" t="s">
        <v>2025</v>
      </c>
      <c r="C1201" s="178" t="s">
        <v>2024</v>
      </c>
      <c r="D1201" s="178">
        <v>2226</v>
      </c>
      <c r="E1201" s="179">
        <v>38718</v>
      </c>
      <c r="F1201" s="178" t="s">
        <v>224</v>
      </c>
      <c r="G1201" s="178" t="s">
        <v>28</v>
      </c>
      <c r="H1201" s="178" t="s">
        <v>55</v>
      </c>
      <c r="I1201" s="178">
        <v>675</v>
      </c>
    </row>
    <row r="1202" spans="1:9" x14ac:dyDescent="0.25">
      <c r="A1202" s="178" t="s">
        <v>2023</v>
      </c>
      <c r="B1202" s="178" t="s">
        <v>2025</v>
      </c>
      <c r="C1202" s="178" t="s">
        <v>2024</v>
      </c>
      <c r="D1202" s="178">
        <v>63900</v>
      </c>
      <c r="E1202" s="179">
        <v>35309</v>
      </c>
      <c r="F1202" s="178" t="s">
        <v>224</v>
      </c>
      <c r="G1202" s="178" t="s">
        <v>28</v>
      </c>
      <c r="H1202" s="178" t="s">
        <v>54</v>
      </c>
      <c r="I1202" s="178">
        <v>675</v>
      </c>
    </row>
    <row r="1203" spans="1:9" x14ac:dyDescent="0.25">
      <c r="A1203" s="178" t="s">
        <v>2023</v>
      </c>
      <c r="B1203" s="178" t="s">
        <v>2022</v>
      </c>
      <c r="C1203" s="178" t="s">
        <v>2021</v>
      </c>
      <c r="D1203" s="178">
        <v>101300</v>
      </c>
      <c r="E1203" s="179">
        <v>35796</v>
      </c>
      <c r="F1203" s="178" t="s">
        <v>224</v>
      </c>
      <c r="G1203" s="178" t="s">
        <v>28</v>
      </c>
      <c r="H1203" s="178" t="s">
        <v>54</v>
      </c>
      <c r="I1203" s="178">
        <v>677</v>
      </c>
    </row>
    <row r="1204" spans="1:9" x14ac:dyDescent="0.25">
      <c r="A1204" s="178" t="s">
        <v>2002</v>
      </c>
      <c r="B1204" s="178" t="s">
        <v>2020</v>
      </c>
      <c r="C1204" s="178" t="s">
        <v>2019</v>
      </c>
      <c r="D1204" s="178">
        <v>64</v>
      </c>
      <c r="E1204" s="179">
        <v>44075</v>
      </c>
      <c r="F1204" s="178" t="s">
        <v>224</v>
      </c>
      <c r="G1204" s="178" t="s">
        <v>28</v>
      </c>
      <c r="H1204" s="178" t="s">
        <v>55</v>
      </c>
      <c r="I1204" s="178">
        <v>690</v>
      </c>
    </row>
    <row r="1205" spans="1:9" x14ac:dyDescent="0.25">
      <c r="A1205" s="178" t="s">
        <v>2002</v>
      </c>
      <c r="B1205" s="178" t="s">
        <v>2020</v>
      </c>
      <c r="C1205" s="178" t="s">
        <v>2019</v>
      </c>
      <c r="D1205" s="178">
        <v>6000</v>
      </c>
      <c r="E1205" s="179">
        <v>33117</v>
      </c>
      <c r="F1205" s="178" t="s">
        <v>224</v>
      </c>
      <c r="G1205" s="178" t="s">
        <v>28</v>
      </c>
      <c r="H1205" s="178" t="s">
        <v>55</v>
      </c>
      <c r="I1205" s="178">
        <v>690</v>
      </c>
    </row>
    <row r="1206" spans="1:9" x14ac:dyDescent="0.25">
      <c r="A1206" s="178" t="s">
        <v>2002</v>
      </c>
      <c r="B1206" s="178" t="s">
        <v>2020</v>
      </c>
      <c r="C1206" s="178" t="s">
        <v>2019</v>
      </c>
      <c r="D1206" s="178">
        <v>3843</v>
      </c>
      <c r="E1206" s="179">
        <v>33117</v>
      </c>
      <c r="F1206" s="178" t="s">
        <v>224</v>
      </c>
      <c r="G1206" s="178" t="s">
        <v>28</v>
      </c>
      <c r="H1206" s="178" t="s">
        <v>56</v>
      </c>
      <c r="I1206" s="178">
        <v>690</v>
      </c>
    </row>
    <row r="1207" spans="1:9" x14ac:dyDescent="0.25">
      <c r="A1207" s="178" t="s">
        <v>2002</v>
      </c>
      <c r="B1207" s="178" t="s">
        <v>2020</v>
      </c>
      <c r="C1207" s="178" t="s">
        <v>2019</v>
      </c>
      <c r="D1207" s="178">
        <v>145</v>
      </c>
      <c r="E1207" s="179">
        <v>27273</v>
      </c>
      <c r="F1207" s="178" t="s">
        <v>224</v>
      </c>
      <c r="G1207" s="178" t="s">
        <v>28</v>
      </c>
      <c r="H1207" s="178" t="s">
        <v>56</v>
      </c>
      <c r="I1207" s="178">
        <v>690</v>
      </c>
    </row>
    <row r="1208" spans="1:9" x14ac:dyDescent="0.25">
      <c r="A1208" s="178" t="s">
        <v>2002</v>
      </c>
      <c r="B1208" s="178" t="s">
        <v>2020</v>
      </c>
      <c r="C1208" s="178" t="s">
        <v>2019</v>
      </c>
      <c r="D1208" s="178">
        <v>16283</v>
      </c>
      <c r="E1208" s="179">
        <v>24351</v>
      </c>
      <c r="F1208" s="178" t="s">
        <v>224</v>
      </c>
      <c r="G1208" s="178" t="s">
        <v>28</v>
      </c>
      <c r="H1208" s="178" t="s">
        <v>54</v>
      </c>
      <c r="I1208" s="178">
        <v>690</v>
      </c>
    </row>
    <row r="1209" spans="1:9" x14ac:dyDescent="0.25">
      <c r="A1209" s="178" t="s">
        <v>2002</v>
      </c>
      <c r="B1209" s="178" t="s">
        <v>2020</v>
      </c>
      <c r="C1209" s="178" t="s">
        <v>2019</v>
      </c>
      <c r="D1209" s="178">
        <v>7495</v>
      </c>
      <c r="E1209" s="179">
        <v>27273</v>
      </c>
      <c r="F1209" s="178" t="s">
        <v>224</v>
      </c>
      <c r="G1209" s="178" t="s">
        <v>28</v>
      </c>
      <c r="H1209" s="178" t="s">
        <v>55</v>
      </c>
      <c r="I1209" s="178">
        <v>690</v>
      </c>
    </row>
    <row r="1210" spans="1:9" x14ac:dyDescent="0.25">
      <c r="A1210" s="178" t="s">
        <v>2002</v>
      </c>
      <c r="B1210" s="178" t="s">
        <v>2020</v>
      </c>
      <c r="C1210" s="178" t="s">
        <v>2019</v>
      </c>
      <c r="D1210" s="178">
        <v>512</v>
      </c>
      <c r="E1210" s="179">
        <v>32021</v>
      </c>
      <c r="F1210" s="178" t="s">
        <v>224</v>
      </c>
      <c r="G1210" s="178" t="s">
        <v>28</v>
      </c>
      <c r="H1210" s="178" t="s">
        <v>55</v>
      </c>
      <c r="I1210" s="178">
        <v>690</v>
      </c>
    </row>
    <row r="1211" spans="1:9" x14ac:dyDescent="0.25">
      <c r="A1211" s="178" t="s">
        <v>2002</v>
      </c>
      <c r="B1211" s="178" t="s">
        <v>2018</v>
      </c>
      <c r="C1211" s="178" t="s">
        <v>2017</v>
      </c>
      <c r="D1211" s="178">
        <v>70275</v>
      </c>
      <c r="E1211" s="179">
        <v>40787</v>
      </c>
      <c r="F1211" s="178" t="s">
        <v>224</v>
      </c>
      <c r="G1211" s="178" t="s">
        <v>28</v>
      </c>
      <c r="H1211" s="178" t="s">
        <v>56</v>
      </c>
      <c r="I1211" s="178">
        <v>685</v>
      </c>
    </row>
    <row r="1212" spans="1:9" x14ac:dyDescent="0.25">
      <c r="A1212" s="178" t="s">
        <v>2002</v>
      </c>
      <c r="B1212" s="178" t="s">
        <v>2018</v>
      </c>
      <c r="C1212" s="178" t="s">
        <v>2017</v>
      </c>
      <c r="D1212" s="178">
        <v>12347</v>
      </c>
      <c r="E1212" s="179">
        <v>40787</v>
      </c>
      <c r="F1212" s="178" t="s">
        <v>224</v>
      </c>
      <c r="G1212" s="178" t="s">
        <v>28</v>
      </c>
      <c r="H1212" s="178" t="s">
        <v>55</v>
      </c>
      <c r="I1212" s="178">
        <v>685</v>
      </c>
    </row>
    <row r="1213" spans="1:9" x14ac:dyDescent="0.25">
      <c r="A1213" s="178" t="s">
        <v>2002</v>
      </c>
      <c r="B1213" s="178" t="s">
        <v>2018</v>
      </c>
      <c r="C1213" s="178" t="s">
        <v>2017</v>
      </c>
      <c r="D1213" s="178">
        <v>38463</v>
      </c>
      <c r="E1213" s="179">
        <v>40787</v>
      </c>
      <c r="F1213" s="178" t="s">
        <v>224</v>
      </c>
      <c r="G1213" s="178" t="s">
        <v>28</v>
      </c>
      <c r="H1213" s="178" t="s">
        <v>56</v>
      </c>
      <c r="I1213" s="178">
        <v>685</v>
      </c>
    </row>
    <row r="1214" spans="1:9" x14ac:dyDescent="0.25">
      <c r="A1214" s="178" t="s">
        <v>2002</v>
      </c>
      <c r="B1214" s="178" t="s">
        <v>2016</v>
      </c>
      <c r="C1214" s="178" t="s">
        <v>2015</v>
      </c>
      <c r="D1214" s="178">
        <v>46810</v>
      </c>
      <c r="E1214" s="179">
        <v>39326</v>
      </c>
      <c r="F1214" s="178" t="s">
        <v>224</v>
      </c>
      <c r="G1214" s="178" t="s">
        <v>28</v>
      </c>
      <c r="H1214" s="178" t="s">
        <v>56</v>
      </c>
      <c r="I1214" s="178">
        <v>692</v>
      </c>
    </row>
    <row r="1215" spans="1:9" x14ac:dyDescent="0.25">
      <c r="A1215" s="178" t="s">
        <v>2002</v>
      </c>
      <c r="B1215" s="178" t="s">
        <v>2016</v>
      </c>
      <c r="C1215" s="178" t="s">
        <v>2015</v>
      </c>
      <c r="D1215" s="178">
        <v>17590</v>
      </c>
      <c r="E1215" s="179">
        <v>39326</v>
      </c>
      <c r="F1215" s="178" t="s">
        <v>224</v>
      </c>
      <c r="G1215" s="178" t="s">
        <v>28</v>
      </c>
      <c r="H1215" s="178" t="s">
        <v>56</v>
      </c>
      <c r="I1215" s="178">
        <v>692</v>
      </c>
    </row>
    <row r="1216" spans="1:9" x14ac:dyDescent="0.25">
      <c r="A1216" s="178" t="s">
        <v>2002</v>
      </c>
      <c r="B1216" s="178" t="s">
        <v>2016</v>
      </c>
      <c r="C1216" s="178" t="s">
        <v>2015</v>
      </c>
      <c r="D1216" s="178">
        <v>2200</v>
      </c>
      <c r="E1216" s="179">
        <v>39326</v>
      </c>
      <c r="F1216" s="178" t="s">
        <v>224</v>
      </c>
      <c r="G1216" s="178" t="s">
        <v>28</v>
      </c>
      <c r="H1216" s="178" t="s">
        <v>55</v>
      </c>
      <c r="I1216" s="178">
        <v>692</v>
      </c>
    </row>
    <row r="1217" spans="1:9" x14ac:dyDescent="0.25">
      <c r="A1217" s="178" t="s">
        <v>2002</v>
      </c>
      <c r="B1217" s="178" t="s">
        <v>2014</v>
      </c>
      <c r="C1217" s="178" t="s">
        <v>2013</v>
      </c>
      <c r="D1217" s="178">
        <v>80850</v>
      </c>
      <c r="E1217" s="179">
        <v>28004</v>
      </c>
      <c r="F1217" s="178" t="s">
        <v>224</v>
      </c>
      <c r="G1217" s="178" t="s">
        <v>28</v>
      </c>
      <c r="H1217" s="178" t="s">
        <v>54</v>
      </c>
      <c r="I1217" s="178">
        <v>684</v>
      </c>
    </row>
    <row r="1218" spans="1:9" x14ac:dyDescent="0.25">
      <c r="A1218" s="178" t="s">
        <v>2002</v>
      </c>
      <c r="B1218" s="178" t="s">
        <v>2014</v>
      </c>
      <c r="C1218" s="178" t="s">
        <v>2013</v>
      </c>
      <c r="D1218" s="178">
        <v>1160</v>
      </c>
      <c r="E1218" s="179">
        <v>34943</v>
      </c>
      <c r="F1218" s="178" t="s">
        <v>224</v>
      </c>
      <c r="G1218" s="178" t="s">
        <v>28</v>
      </c>
      <c r="H1218" s="178" t="s">
        <v>55</v>
      </c>
      <c r="I1218" s="178">
        <v>684</v>
      </c>
    </row>
    <row r="1219" spans="1:9" x14ac:dyDescent="0.25">
      <c r="A1219" s="178" t="s">
        <v>2002</v>
      </c>
      <c r="B1219" s="178" t="s">
        <v>2012</v>
      </c>
      <c r="C1219" s="178" t="s">
        <v>2011</v>
      </c>
      <c r="D1219" s="178">
        <v>10700</v>
      </c>
      <c r="E1219" s="179">
        <v>37135</v>
      </c>
      <c r="F1219" s="178" t="s">
        <v>224</v>
      </c>
      <c r="G1219" s="178" t="s">
        <v>28</v>
      </c>
      <c r="H1219" s="178" t="s">
        <v>56</v>
      </c>
      <c r="I1219" s="178">
        <v>688</v>
      </c>
    </row>
    <row r="1220" spans="1:9" x14ac:dyDescent="0.25">
      <c r="A1220" s="178" t="s">
        <v>2002</v>
      </c>
      <c r="B1220" s="178" t="s">
        <v>2012</v>
      </c>
      <c r="C1220" s="178" t="s">
        <v>2011</v>
      </c>
      <c r="D1220" s="178">
        <v>41253</v>
      </c>
      <c r="E1220" s="179">
        <v>37135</v>
      </c>
      <c r="F1220" s="178" t="s">
        <v>224</v>
      </c>
      <c r="G1220" s="178" t="s">
        <v>28</v>
      </c>
      <c r="H1220" s="178" t="s">
        <v>56</v>
      </c>
      <c r="I1220" s="178">
        <v>688</v>
      </c>
    </row>
    <row r="1221" spans="1:9" x14ac:dyDescent="0.25">
      <c r="A1221" s="178" t="s">
        <v>2002</v>
      </c>
      <c r="B1221" s="178" t="s">
        <v>2012</v>
      </c>
      <c r="C1221" s="178" t="s">
        <v>2011</v>
      </c>
      <c r="D1221" s="178">
        <v>1200</v>
      </c>
      <c r="E1221" s="179">
        <v>34943</v>
      </c>
      <c r="F1221" s="178" t="s">
        <v>224</v>
      </c>
      <c r="G1221" s="178" t="s">
        <v>28</v>
      </c>
      <c r="H1221" s="178" t="s">
        <v>56</v>
      </c>
      <c r="I1221" s="178">
        <v>688</v>
      </c>
    </row>
    <row r="1222" spans="1:9" x14ac:dyDescent="0.25">
      <c r="A1222" s="178" t="s">
        <v>2002</v>
      </c>
      <c r="B1222" s="178" t="s">
        <v>2012</v>
      </c>
      <c r="C1222" s="178" t="s">
        <v>2011</v>
      </c>
      <c r="D1222" s="178">
        <v>13480</v>
      </c>
      <c r="E1222" s="179">
        <v>37135</v>
      </c>
      <c r="F1222" s="178" t="s">
        <v>224</v>
      </c>
      <c r="G1222" s="178" t="s">
        <v>28</v>
      </c>
      <c r="H1222" s="178" t="s">
        <v>56</v>
      </c>
      <c r="I1222" s="178">
        <v>688</v>
      </c>
    </row>
    <row r="1223" spans="1:9" x14ac:dyDescent="0.25">
      <c r="A1223" s="178" t="s">
        <v>2002</v>
      </c>
      <c r="B1223" s="178" t="s">
        <v>2012</v>
      </c>
      <c r="C1223" s="178" t="s">
        <v>2011</v>
      </c>
      <c r="D1223" s="178">
        <v>1200</v>
      </c>
      <c r="E1223" s="179">
        <v>37135</v>
      </c>
      <c r="F1223" s="178" t="s">
        <v>224</v>
      </c>
      <c r="G1223" s="178" t="s">
        <v>28</v>
      </c>
      <c r="H1223" s="178" t="s">
        <v>55</v>
      </c>
      <c r="I1223" s="178">
        <v>688</v>
      </c>
    </row>
    <row r="1224" spans="1:9" x14ac:dyDescent="0.25">
      <c r="A1224" s="178" t="s">
        <v>2002</v>
      </c>
      <c r="B1224" s="178" t="s">
        <v>2012</v>
      </c>
      <c r="C1224" s="178" t="s">
        <v>2011</v>
      </c>
      <c r="D1224" s="178">
        <v>1154</v>
      </c>
      <c r="E1224" s="179">
        <v>37135</v>
      </c>
      <c r="F1224" s="178" t="s">
        <v>224</v>
      </c>
      <c r="G1224" s="178" t="s">
        <v>28</v>
      </c>
      <c r="H1224" s="178" t="s">
        <v>55</v>
      </c>
      <c r="I1224" s="178">
        <v>688</v>
      </c>
    </row>
    <row r="1225" spans="1:9" x14ac:dyDescent="0.25">
      <c r="A1225" s="178" t="s">
        <v>2002</v>
      </c>
      <c r="B1225" s="178" t="s">
        <v>2012</v>
      </c>
      <c r="C1225" s="178" t="s">
        <v>2011</v>
      </c>
      <c r="D1225" s="178">
        <v>1200</v>
      </c>
      <c r="E1225" s="179">
        <v>37135</v>
      </c>
      <c r="F1225" s="178" t="s">
        <v>224</v>
      </c>
      <c r="G1225" s="178" t="s">
        <v>28</v>
      </c>
      <c r="H1225" s="178" t="s">
        <v>56</v>
      </c>
      <c r="I1225" s="178">
        <v>688</v>
      </c>
    </row>
    <row r="1226" spans="1:9" x14ac:dyDescent="0.25">
      <c r="A1226" s="178" t="s">
        <v>2002</v>
      </c>
      <c r="B1226" s="178" t="s">
        <v>2010</v>
      </c>
      <c r="C1226" s="178" t="s">
        <v>2009</v>
      </c>
      <c r="D1226" s="178">
        <v>98791</v>
      </c>
      <c r="E1226" s="179">
        <v>44075</v>
      </c>
      <c r="F1226" s="178" t="s">
        <v>224</v>
      </c>
      <c r="G1226" s="178" t="s">
        <v>28</v>
      </c>
      <c r="H1226" s="178" t="s">
        <v>238</v>
      </c>
      <c r="I1226" s="178">
        <v>682</v>
      </c>
    </row>
    <row r="1227" spans="1:9" x14ac:dyDescent="0.25">
      <c r="A1227" s="178" t="s">
        <v>2002</v>
      </c>
      <c r="B1227" s="178" t="s">
        <v>2010</v>
      </c>
      <c r="C1227" s="178" t="s">
        <v>2009</v>
      </c>
      <c r="D1227" s="178">
        <v>71507</v>
      </c>
      <c r="E1227" s="179">
        <v>27273</v>
      </c>
      <c r="F1227" s="178" t="s">
        <v>224</v>
      </c>
      <c r="G1227" s="178" t="s">
        <v>28</v>
      </c>
      <c r="H1227" s="178" t="s">
        <v>54</v>
      </c>
      <c r="I1227" s="178">
        <v>682</v>
      </c>
    </row>
    <row r="1228" spans="1:9" x14ac:dyDescent="0.25">
      <c r="A1228" s="178" t="s">
        <v>2002</v>
      </c>
      <c r="B1228" s="178" t="s">
        <v>2010</v>
      </c>
      <c r="C1228" s="178" t="s">
        <v>2009</v>
      </c>
      <c r="D1228" s="178">
        <v>2500</v>
      </c>
      <c r="E1228" s="179">
        <v>32752</v>
      </c>
      <c r="F1228" s="178" t="s">
        <v>224</v>
      </c>
      <c r="G1228" s="178" t="s">
        <v>28</v>
      </c>
      <c r="H1228" s="178" t="s">
        <v>55</v>
      </c>
      <c r="I1228" s="178">
        <v>682</v>
      </c>
    </row>
    <row r="1229" spans="1:9" x14ac:dyDescent="0.25">
      <c r="A1229" s="178" t="s">
        <v>2002</v>
      </c>
      <c r="B1229" s="178" t="s">
        <v>2010</v>
      </c>
      <c r="C1229" s="178" t="s">
        <v>2009</v>
      </c>
      <c r="D1229" s="178">
        <v>60</v>
      </c>
      <c r="E1229" s="179">
        <v>34943</v>
      </c>
      <c r="F1229" s="178" t="s">
        <v>224</v>
      </c>
      <c r="G1229" s="178" t="s">
        <v>28</v>
      </c>
      <c r="H1229" s="178" t="s">
        <v>55</v>
      </c>
      <c r="I1229" s="178">
        <v>682</v>
      </c>
    </row>
    <row r="1230" spans="1:9" x14ac:dyDescent="0.25">
      <c r="A1230" s="178" t="s">
        <v>2002</v>
      </c>
      <c r="B1230" s="178" t="s">
        <v>2010</v>
      </c>
      <c r="C1230" s="178" t="s">
        <v>2009</v>
      </c>
      <c r="D1230" s="178">
        <v>718</v>
      </c>
      <c r="E1230" s="179">
        <v>34943</v>
      </c>
      <c r="F1230" s="178" t="s">
        <v>224</v>
      </c>
      <c r="G1230" s="178" t="s">
        <v>28</v>
      </c>
      <c r="H1230" s="178" t="s">
        <v>56</v>
      </c>
      <c r="I1230" s="178">
        <v>682</v>
      </c>
    </row>
    <row r="1231" spans="1:9" x14ac:dyDescent="0.25">
      <c r="A1231" s="178" t="s">
        <v>2002</v>
      </c>
      <c r="B1231" s="178" t="s">
        <v>2008</v>
      </c>
      <c r="C1231" s="178" t="s">
        <v>2007</v>
      </c>
      <c r="D1231" s="178">
        <v>22854</v>
      </c>
      <c r="E1231" s="179">
        <v>28369</v>
      </c>
      <c r="F1231" s="178" t="s">
        <v>224</v>
      </c>
      <c r="G1231" s="178" t="s">
        <v>28</v>
      </c>
      <c r="H1231" s="178" t="s">
        <v>56</v>
      </c>
      <c r="I1231" s="178">
        <v>686</v>
      </c>
    </row>
    <row r="1232" spans="1:9" x14ac:dyDescent="0.25">
      <c r="A1232" s="178" t="s">
        <v>2002</v>
      </c>
      <c r="B1232" s="178" t="s">
        <v>2008</v>
      </c>
      <c r="C1232" s="178" t="s">
        <v>2007</v>
      </c>
      <c r="D1232" s="178">
        <v>7750</v>
      </c>
      <c r="E1232" s="179">
        <v>28369</v>
      </c>
      <c r="F1232" s="178" t="s">
        <v>224</v>
      </c>
      <c r="G1232" s="178" t="s">
        <v>28</v>
      </c>
      <c r="H1232" s="178" t="s">
        <v>56</v>
      </c>
      <c r="I1232" s="178">
        <v>686</v>
      </c>
    </row>
    <row r="1233" spans="1:9" x14ac:dyDescent="0.25">
      <c r="A1233" s="178" t="s">
        <v>2002</v>
      </c>
      <c r="B1233" s="178" t="s">
        <v>2008</v>
      </c>
      <c r="C1233" s="178" t="s">
        <v>2007</v>
      </c>
      <c r="D1233" s="178">
        <v>46730</v>
      </c>
      <c r="E1233" s="179">
        <v>28369</v>
      </c>
      <c r="F1233" s="178" t="s">
        <v>224</v>
      </c>
      <c r="G1233" s="178" t="s">
        <v>28</v>
      </c>
      <c r="H1233" s="178" t="s">
        <v>55</v>
      </c>
      <c r="I1233" s="178">
        <v>686</v>
      </c>
    </row>
    <row r="1234" spans="1:9" x14ac:dyDescent="0.25">
      <c r="A1234" s="178" t="s">
        <v>2002</v>
      </c>
      <c r="B1234" s="178" t="s">
        <v>2008</v>
      </c>
      <c r="C1234" s="178" t="s">
        <v>2007</v>
      </c>
      <c r="D1234" s="178">
        <v>26362</v>
      </c>
      <c r="E1234" s="179">
        <v>34213</v>
      </c>
      <c r="F1234" s="178" t="s">
        <v>224</v>
      </c>
      <c r="G1234" s="178" t="s">
        <v>28</v>
      </c>
      <c r="H1234" s="178" t="s">
        <v>55</v>
      </c>
      <c r="I1234" s="178">
        <v>686</v>
      </c>
    </row>
    <row r="1235" spans="1:9" x14ac:dyDescent="0.25">
      <c r="A1235" s="178" t="s">
        <v>2002</v>
      </c>
      <c r="B1235" s="178" t="s">
        <v>2008</v>
      </c>
      <c r="C1235" s="178" t="s">
        <v>2007</v>
      </c>
      <c r="D1235" s="178">
        <v>5146</v>
      </c>
      <c r="E1235" s="179">
        <v>34213</v>
      </c>
      <c r="F1235" s="178" t="s">
        <v>224</v>
      </c>
      <c r="G1235" s="178" t="s">
        <v>28</v>
      </c>
      <c r="H1235" s="178" t="s">
        <v>56</v>
      </c>
      <c r="I1235" s="178">
        <v>686</v>
      </c>
    </row>
    <row r="1236" spans="1:9" x14ac:dyDescent="0.25">
      <c r="A1236" s="178" t="s">
        <v>2002</v>
      </c>
      <c r="B1236" s="178" t="s">
        <v>2006</v>
      </c>
      <c r="C1236" s="178" t="s">
        <v>2005</v>
      </c>
      <c r="D1236" s="178">
        <v>28202</v>
      </c>
      <c r="E1236" s="179">
        <v>37500</v>
      </c>
      <c r="F1236" s="178" t="s">
        <v>224</v>
      </c>
      <c r="G1236" s="178" t="s">
        <v>28</v>
      </c>
      <c r="H1236" s="178" t="s">
        <v>55</v>
      </c>
      <c r="I1236" s="178">
        <v>683</v>
      </c>
    </row>
    <row r="1237" spans="1:9" x14ac:dyDescent="0.25">
      <c r="A1237" s="178" t="s">
        <v>2002</v>
      </c>
      <c r="B1237" s="178" t="s">
        <v>2006</v>
      </c>
      <c r="C1237" s="178" t="s">
        <v>2005</v>
      </c>
      <c r="D1237" s="178">
        <v>71733</v>
      </c>
      <c r="E1237" s="179">
        <v>37500</v>
      </c>
      <c r="F1237" s="178" t="s">
        <v>224</v>
      </c>
      <c r="G1237" s="178" t="s">
        <v>28</v>
      </c>
      <c r="H1237" s="178" t="s">
        <v>56</v>
      </c>
      <c r="I1237" s="178">
        <v>683</v>
      </c>
    </row>
    <row r="1238" spans="1:9" x14ac:dyDescent="0.25">
      <c r="A1238" s="178" t="s">
        <v>2002</v>
      </c>
      <c r="B1238" s="178" t="s">
        <v>2006</v>
      </c>
      <c r="C1238" s="178" t="s">
        <v>2005</v>
      </c>
      <c r="D1238" s="178">
        <v>60032</v>
      </c>
      <c r="E1238" s="179">
        <v>37500</v>
      </c>
      <c r="F1238" s="178" t="s">
        <v>224</v>
      </c>
      <c r="G1238" s="178" t="s">
        <v>28</v>
      </c>
      <c r="H1238" s="178" t="s">
        <v>56</v>
      </c>
      <c r="I1238" s="178">
        <v>683</v>
      </c>
    </row>
    <row r="1239" spans="1:9" x14ac:dyDescent="0.25">
      <c r="A1239" s="178" t="s">
        <v>2002</v>
      </c>
      <c r="B1239" s="178" t="s">
        <v>2006</v>
      </c>
      <c r="C1239" s="178" t="s">
        <v>2005</v>
      </c>
      <c r="D1239" s="178">
        <v>5000</v>
      </c>
      <c r="E1239" s="179">
        <v>33117</v>
      </c>
      <c r="F1239" s="178" t="s">
        <v>224</v>
      </c>
      <c r="G1239" s="178" t="s">
        <v>28</v>
      </c>
      <c r="H1239" s="178" t="s">
        <v>56</v>
      </c>
      <c r="I1239" s="178">
        <v>683</v>
      </c>
    </row>
    <row r="1240" spans="1:9" x14ac:dyDescent="0.25">
      <c r="A1240" s="178" t="s">
        <v>2002</v>
      </c>
      <c r="B1240" s="178" t="s">
        <v>2006</v>
      </c>
      <c r="C1240" s="178" t="s">
        <v>2005</v>
      </c>
      <c r="D1240" s="178">
        <v>7394</v>
      </c>
      <c r="E1240" s="179">
        <v>36039</v>
      </c>
      <c r="F1240" s="178" t="s">
        <v>224</v>
      </c>
      <c r="G1240" s="178" t="s">
        <v>28</v>
      </c>
      <c r="H1240" s="178" t="s">
        <v>55</v>
      </c>
      <c r="I1240" s="178">
        <v>683</v>
      </c>
    </row>
    <row r="1241" spans="1:9" x14ac:dyDescent="0.25">
      <c r="A1241" s="178" t="s">
        <v>2002</v>
      </c>
      <c r="B1241" s="178" t="s">
        <v>2006</v>
      </c>
      <c r="C1241" s="178" t="s">
        <v>2005</v>
      </c>
      <c r="D1241" s="178">
        <v>165</v>
      </c>
      <c r="E1241" s="179">
        <v>36039</v>
      </c>
      <c r="F1241" s="178" t="s">
        <v>224</v>
      </c>
      <c r="G1241" s="178" t="s">
        <v>28</v>
      </c>
      <c r="H1241" s="178" t="s">
        <v>56</v>
      </c>
      <c r="I1241" s="178">
        <v>683</v>
      </c>
    </row>
    <row r="1242" spans="1:9" x14ac:dyDescent="0.25">
      <c r="A1242" s="178" t="s">
        <v>2002</v>
      </c>
      <c r="B1242" s="178" t="s">
        <v>2006</v>
      </c>
      <c r="C1242" s="178" t="s">
        <v>2005</v>
      </c>
      <c r="D1242" s="178">
        <v>6497</v>
      </c>
      <c r="E1242" s="179">
        <v>36039</v>
      </c>
      <c r="F1242" s="178" t="s">
        <v>224</v>
      </c>
      <c r="G1242" s="178" t="s">
        <v>28</v>
      </c>
      <c r="H1242" s="178" t="s">
        <v>56</v>
      </c>
      <c r="I1242" s="178">
        <v>683</v>
      </c>
    </row>
    <row r="1243" spans="1:9" x14ac:dyDescent="0.25">
      <c r="A1243" s="178" t="s">
        <v>2002</v>
      </c>
      <c r="B1243" s="178" t="s">
        <v>2004</v>
      </c>
      <c r="C1243" s="178" t="s">
        <v>2003</v>
      </c>
      <c r="D1243" s="178">
        <v>44997</v>
      </c>
      <c r="E1243" s="179">
        <v>42370</v>
      </c>
      <c r="F1243" s="178" t="s">
        <v>224</v>
      </c>
      <c r="G1243" s="178" t="s">
        <v>28</v>
      </c>
      <c r="H1243" s="178" t="s">
        <v>56</v>
      </c>
      <c r="I1243" s="178">
        <v>689</v>
      </c>
    </row>
    <row r="1244" spans="1:9" x14ac:dyDescent="0.25">
      <c r="A1244" s="178" t="s">
        <v>2002</v>
      </c>
      <c r="B1244" s="178" t="s">
        <v>2004</v>
      </c>
      <c r="C1244" s="178" t="s">
        <v>2003</v>
      </c>
      <c r="D1244" s="178">
        <v>1423</v>
      </c>
      <c r="E1244" s="179">
        <v>42370</v>
      </c>
      <c r="F1244" s="178" t="s">
        <v>224</v>
      </c>
      <c r="G1244" s="178" t="s">
        <v>28</v>
      </c>
      <c r="H1244" s="178" t="s">
        <v>56</v>
      </c>
      <c r="I1244" s="178">
        <v>689</v>
      </c>
    </row>
    <row r="1245" spans="1:9" x14ac:dyDescent="0.25">
      <c r="A1245" s="178" t="s">
        <v>2002</v>
      </c>
      <c r="B1245" s="178" t="s">
        <v>2004</v>
      </c>
      <c r="C1245" s="178" t="s">
        <v>2003</v>
      </c>
      <c r="D1245" s="178">
        <v>18532</v>
      </c>
      <c r="E1245" s="179">
        <v>42614</v>
      </c>
      <c r="F1245" s="178" t="s">
        <v>224</v>
      </c>
      <c r="G1245" s="178" t="s">
        <v>28</v>
      </c>
      <c r="H1245" s="178" t="s">
        <v>55</v>
      </c>
      <c r="I1245" s="178">
        <v>689</v>
      </c>
    </row>
    <row r="1246" spans="1:9" x14ac:dyDescent="0.25">
      <c r="A1246" s="178" t="s">
        <v>2002</v>
      </c>
      <c r="B1246" s="178" t="s">
        <v>2001</v>
      </c>
      <c r="C1246" s="178" t="s">
        <v>2000</v>
      </c>
      <c r="D1246" s="178">
        <v>11936</v>
      </c>
      <c r="E1246" s="179">
        <v>35674</v>
      </c>
      <c r="F1246" s="178" t="s">
        <v>224</v>
      </c>
      <c r="G1246" s="178" t="s">
        <v>28</v>
      </c>
      <c r="H1246" s="178" t="s">
        <v>55</v>
      </c>
      <c r="I1246" s="178">
        <v>687</v>
      </c>
    </row>
    <row r="1247" spans="1:9" x14ac:dyDescent="0.25">
      <c r="A1247" s="178" t="s">
        <v>2002</v>
      </c>
      <c r="B1247" s="178" t="s">
        <v>2001</v>
      </c>
      <c r="C1247" s="178" t="s">
        <v>2000</v>
      </c>
      <c r="D1247" s="178">
        <v>7745</v>
      </c>
      <c r="E1247" s="179">
        <v>35674</v>
      </c>
      <c r="F1247" s="178" t="s">
        <v>224</v>
      </c>
      <c r="G1247" s="178" t="s">
        <v>28</v>
      </c>
      <c r="H1247" s="178" t="s">
        <v>56</v>
      </c>
      <c r="I1247" s="178">
        <v>687</v>
      </c>
    </row>
    <row r="1248" spans="1:9" x14ac:dyDescent="0.25">
      <c r="A1248" s="178" t="s">
        <v>2002</v>
      </c>
      <c r="B1248" s="178" t="s">
        <v>2001</v>
      </c>
      <c r="C1248" s="178" t="s">
        <v>2000</v>
      </c>
      <c r="D1248" s="178">
        <v>30835</v>
      </c>
      <c r="E1248" s="179">
        <v>28734</v>
      </c>
      <c r="F1248" s="178" t="s">
        <v>224</v>
      </c>
      <c r="G1248" s="178" t="s">
        <v>28</v>
      </c>
      <c r="H1248" s="178" t="s">
        <v>54</v>
      </c>
      <c r="I1248" s="178">
        <v>687</v>
      </c>
    </row>
    <row r="1249" spans="1:9" x14ac:dyDescent="0.25">
      <c r="A1249" s="178" t="s">
        <v>2002</v>
      </c>
      <c r="B1249" s="178" t="s">
        <v>2001</v>
      </c>
      <c r="C1249" s="178" t="s">
        <v>2000</v>
      </c>
      <c r="D1249" s="178">
        <v>1489</v>
      </c>
      <c r="E1249" s="179">
        <v>34943</v>
      </c>
      <c r="F1249" s="178" t="s">
        <v>224</v>
      </c>
      <c r="G1249" s="178" t="s">
        <v>28</v>
      </c>
      <c r="H1249" s="178" t="s">
        <v>55</v>
      </c>
      <c r="I1249" s="178">
        <v>687</v>
      </c>
    </row>
    <row r="1250" spans="1:9" x14ac:dyDescent="0.25">
      <c r="A1250" s="178" t="s">
        <v>1922</v>
      </c>
      <c r="B1250" s="178" t="s">
        <v>1999</v>
      </c>
      <c r="C1250" s="178" t="s">
        <v>1998</v>
      </c>
      <c r="D1250" s="178">
        <v>96400</v>
      </c>
      <c r="E1250" s="179">
        <v>25812</v>
      </c>
      <c r="F1250" s="178" t="s">
        <v>224</v>
      </c>
      <c r="G1250" s="178" t="s">
        <v>28</v>
      </c>
      <c r="H1250" s="178" t="s">
        <v>54</v>
      </c>
      <c r="I1250" s="178">
        <v>721</v>
      </c>
    </row>
    <row r="1251" spans="1:9" x14ac:dyDescent="0.25">
      <c r="A1251" s="178" t="s">
        <v>1922</v>
      </c>
      <c r="B1251" s="178" t="s">
        <v>1999</v>
      </c>
      <c r="C1251" s="178" t="s">
        <v>1998</v>
      </c>
      <c r="D1251" s="178">
        <v>15790</v>
      </c>
      <c r="E1251" s="179">
        <v>32021</v>
      </c>
      <c r="F1251" s="178" t="s">
        <v>224</v>
      </c>
      <c r="G1251" s="178" t="s">
        <v>28</v>
      </c>
      <c r="H1251" s="178" t="s">
        <v>55</v>
      </c>
      <c r="I1251" s="178">
        <v>721</v>
      </c>
    </row>
    <row r="1252" spans="1:9" x14ac:dyDescent="0.25">
      <c r="A1252" s="178" t="s">
        <v>1922</v>
      </c>
      <c r="B1252" s="178" t="s">
        <v>1997</v>
      </c>
      <c r="C1252" s="178" t="s">
        <v>1996</v>
      </c>
      <c r="D1252" s="178">
        <v>31100</v>
      </c>
      <c r="E1252" s="179">
        <v>29830</v>
      </c>
      <c r="F1252" s="178" t="s">
        <v>224</v>
      </c>
      <c r="G1252" s="178" t="s">
        <v>28</v>
      </c>
      <c r="H1252" s="178" t="s">
        <v>54</v>
      </c>
      <c r="I1252" s="178">
        <v>716</v>
      </c>
    </row>
    <row r="1253" spans="1:9" x14ac:dyDescent="0.25">
      <c r="A1253" s="178" t="s">
        <v>1922</v>
      </c>
      <c r="B1253" s="178" t="s">
        <v>1997</v>
      </c>
      <c r="C1253" s="178" t="s">
        <v>1996</v>
      </c>
      <c r="D1253" s="178">
        <v>320</v>
      </c>
      <c r="E1253" s="179">
        <v>31656</v>
      </c>
      <c r="F1253" s="178" t="s">
        <v>224</v>
      </c>
      <c r="G1253" s="178" t="s">
        <v>28</v>
      </c>
      <c r="H1253" s="178" t="s">
        <v>55</v>
      </c>
      <c r="I1253" s="178">
        <v>716</v>
      </c>
    </row>
    <row r="1254" spans="1:9" x14ac:dyDescent="0.25">
      <c r="A1254" s="178" t="s">
        <v>1922</v>
      </c>
      <c r="B1254" s="178" t="s">
        <v>1995</v>
      </c>
      <c r="C1254" s="178" t="s">
        <v>1994</v>
      </c>
      <c r="D1254" s="178">
        <v>23537</v>
      </c>
      <c r="E1254" s="179">
        <v>40057</v>
      </c>
      <c r="F1254" s="178" t="s">
        <v>224</v>
      </c>
      <c r="G1254" s="178" t="s">
        <v>28</v>
      </c>
      <c r="H1254" s="178" t="s">
        <v>56</v>
      </c>
      <c r="I1254" s="178">
        <v>704</v>
      </c>
    </row>
    <row r="1255" spans="1:9" x14ac:dyDescent="0.25">
      <c r="A1255" s="178" t="s">
        <v>1922</v>
      </c>
      <c r="B1255" s="178" t="s">
        <v>1995</v>
      </c>
      <c r="C1255" s="178" t="s">
        <v>1994</v>
      </c>
      <c r="D1255" s="178">
        <v>51683</v>
      </c>
      <c r="E1255" s="179">
        <v>28004</v>
      </c>
      <c r="F1255" s="178" t="s">
        <v>224</v>
      </c>
      <c r="G1255" s="178" t="s">
        <v>28</v>
      </c>
      <c r="H1255" s="178" t="s">
        <v>54</v>
      </c>
      <c r="I1255" s="178">
        <v>704</v>
      </c>
    </row>
    <row r="1256" spans="1:9" x14ac:dyDescent="0.25">
      <c r="A1256" s="178" t="s">
        <v>1922</v>
      </c>
      <c r="B1256" s="178" t="s">
        <v>1995</v>
      </c>
      <c r="C1256" s="178" t="s">
        <v>1994</v>
      </c>
      <c r="D1256" s="178">
        <v>6356</v>
      </c>
      <c r="E1256" s="179">
        <v>39083</v>
      </c>
      <c r="F1256" s="178" t="s">
        <v>224</v>
      </c>
      <c r="G1256" s="178" t="s">
        <v>28</v>
      </c>
      <c r="H1256" s="178" t="s">
        <v>55</v>
      </c>
      <c r="I1256" s="178">
        <v>704</v>
      </c>
    </row>
    <row r="1257" spans="1:9" x14ac:dyDescent="0.25">
      <c r="A1257" s="178" t="s">
        <v>1922</v>
      </c>
      <c r="B1257" s="178" t="s">
        <v>1993</v>
      </c>
      <c r="C1257" s="178" t="s">
        <v>1992</v>
      </c>
      <c r="D1257" s="178">
        <v>217945</v>
      </c>
      <c r="E1257" s="179">
        <v>36892</v>
      </c>
      <c r="F1257" s="178" t="s">
        <v>224</v>
      </c>
      <c r="G1257" s="178" t="s">
        <v>28</v>
      </c>
      <c r="H1257" s="178" t="s">
        <v>54</v>
      </c>
      <c r="I1257" s="178">
        <v>735</v>
      </c>
    </row>
    <row r="1258" spans="1:9" x14ac:dyDescent="0.25">
      <c r="A1258" s="178" t="s">
        <v>1922</v>
      </c>
      <c r="B1258" s="178" t="s">
        <v>1991</v>
      </c>
      <c r="C1258" s="178" t="s">
        <v>1990</v>
      </c>
      <c r="D1258" s="178">
        <v>61346</v>
      </c>
      <c r="E1258" s="179">
        <v>36404</v>
      </c>
      <c r="F1258" s="178" t="s">
        <v>224</v>
      </c>
      <c r="G1258" s="178" t="s">
        <v>28</v>
      </c>
      <c r="H1258" s="178" t="s">
        <v>54</v>
      </c>
      <c r="I1258" s="178">
        <v>734</v>
      </c>
    </row>
    <row r="1259" spans="1:9" x14ac:dyDescent="0.25">
      <c r="A1259" s="178" t="s">
        <v>1922</v>
      </c>
      <c r="B1259" s="178" t="s">
        <v>1989</v>
      </c>
      <c r="C1259" s="178" t="s">
        <v>1988</v>
      </c>
      <c r="D1259" s="178">
        <v>72106</v>
      </c>
      <c r="E1259" s="179">
        <v>39692</v>
      </c>
      <c r="F1259" s="178" t="s">
        <v>224</v>
      </c>
      <c r="G1259" s="178" t="s">
        <v>28</v>
      </c>
      <c r="H1259" s="178" t="s">
        <v>54</v>
      </c>
      <c r="I1259" s="178">
        <v>2536</v>
      </c>
    </row>
    <row r="1260" spans="1:9" x14ac:dyDescent="0.25">
      <c r="A1260" s="178" t="s">
        <v>1922</v>
      </c>
      <c r="B1260" s="178" t="s">
        <v>1987</v>
      </c>
      <c r="C1260" s="178" t="s">
        <v>1986</v>
      </c>
      <c r="D1260" s="178">
        <v>111</v>
      </c>
      <c r="E1260" s="179">
        <v>41640</v>
      </c>
      <c r="F1260" s="178" t="s">
        <v>224</v>
      </c>
      <c r="G1260" s="178" t="s">
        <v>28</v>
      </c>
      <c r="H1260" s="178" t="s">
        <v>55</v>
      </c>
      <c r="I1260" s="178">
        <v>709</v>
      </c>
    </row>
    <row r="1261" spans="1:9" x14ac:dyDescent="0.25">
      <c r="A1261" s="178" t="s">
        <v>1922</v>
      </c>
      <c r="B1261" s="178" t="s">
        <v>1987</v>
      </c>
      <c r="C1261" s="178" t="s">
        <v>1986</v>
      </c>
      <c r="D1261" s="178">
        <v>38500</v>
      </c>
      <c r="E1261" s="179">
        <v>25812</v>
      </c>
      <c r="F1261" s="178" t="s">
        <v>224</v>
      </c>
      <c r="G1261" s="178" t="s">
        <v>28</v>
      </c>
      <c r="H1261" s="178" t="s">
        <v>54</v>
      </c>
      <c r="I1261" s="178">
        <v>709</v>
      </c>
    </row>
    <row r="1262" spans="1:9" x14ac:dyDescent="0.25">
      <c r="A1262" s="178" t="s">
        <v>1922</v>
      </c>
      <c r="B1262" s="178" t="s">
        <v>1987</v>
      </c>
      <c r="C1262" s="178" t="s">
        <v>1986</v>
      </c>
      <c r="D1262" s="178">
        <v>24500</v>
      </c>
      <c r="E1262" s="179">
        <v>41640</v>
      </c>
      <c r="F1262" s="178" t="s">
        <v>224</v>
      </c>
      <c r="G1262" s="178" t="s">
        <v>28</v>
      </c>
      <c r="H1262" s="178" t="s">
        <v>56</v>
      </c>
      <c r="I1262" s="178">
        <v>709</v>
      </c>
    </row>
    <row r="1263" spans="1:9" x14ac:dyDescent="0.25">
      <c r="A1263" s="178" t="s">
        <v>1922</v>
      </c>
      <c r="B1263" s="178" t="s">
        <v>1987</v>
      </c>
      <c r="C1263" s="178" t="s">
        <v>1986</v>
      </c>
      <c r="D1263" s="178">
        <v>4823</v>
      </c>
      <c r="E1263" s="179">
        <v>38718</v>
      </c>
      <c r="F1263" s="178" t="s">
        <v>224</v>
      </c>
      <c r="G1263" s="178" t="s">
        <v>28</v>
      </c>
      <c r="H1263" s="178" t="s">
        <v>55</v>
      </c>
      <c r="I1263" s="178">
        <v>709</v>
      </c>
    </row>
    <row r="1264" spans="1:9" x14ac:dyDescent="0.25">
      <c r="A1264" s="178" t="s">
        <v>1922</v>
      </c>
      <c r="B1264" s="178" t="s">
        <v>1985</v>
      </c>
      <c r="C1264" s="178" t="s">
        <v>1984</v>
      </c>
      <c r="D1264" s="178">
        <v>65273</v>
      </c>
      <c r="E1264" s="179">
        <v>36039</v>
      </c>
      <c r="F1264" s="178" t="s">
        <v>224</v>
      </c>
      <c r="G1264" s="178" t="s">
        <v>28</v>
      </c>
      <c r="H1264" s="178" t="s">
        <v>54</v>
      </c>
      <c r="I1264" s="178">
        <v>732</v>
      </c>
    </row>
    <row r="1265" spans="1:9" x14ac:dyDescent="0.25">
      <c r="A1265" s="178" t="s">
        <v>1922</v>
      </c>
      <c r="B1265" s="178" t="s">
        <v>1983</v>
      </c>
      <c r="C1265" s="178" t="s">
        <v>1982</v>
      </c>
      <c r="D1265" s="178">
        <v>16974</v>
      </c>
      <c r="E1265" s="179">
        <v>36404</v>
      </c>
      <c r="F1265" s="178" t="s">
        <v>224</v>
      </c>
      <c r="G1265" s="178" t="s">
        <v>28</v>
      </c>
      <c r="H1265" s="178" t="s">
        <v>56</v>
      </c>
      <c r="I1265" s="178">
        <v>713</v>
      </c>
    </row>
    <row r="1266" spans="1:9" x14ac:dyDescent="0.25">
      <c r="A1266" s="178" t="s">
        <v>1922</v>
      </c>
      <c r="B1266" s="178" t="s">
        <v>1983</v>
      </c>
      <c r="C1266" s="178" t="s">
        <v>1982</v>
      </c>
      <c r="D1266" s="178">
        <v>34524</v>
      </c>
      <c r="E1266" s="179">
        <v>36404</v>
      </c>
      <c r="F1266" s="178" t="s">
        <v>224</v>
      </c>
      <c r="G1266" s="178" t="s">
        <v>28</v>
      </c>
      <c r="H1266" s="178" t="s">
        <v>56</v>
      </c>
      <c r="I1266" s="178">
        <v>713</v>
      </c>
    </row>
    <row r="1267" spans="1:9" x14ac:dyDescent="0.25">
      <c r="A1267" s="178" t="s">
        <v>1922</v>
      </c>
      <c r="B1267" s="178" t="s">
        <v>1983</v>
      </c>
      <c r="C1267" s="178" t="s">
        <v>1982</v>
      </c>
      <c r="D1267" s="178">
        <v>43269</v>
      </c>
      <c r="E1267" s="179">
        <v>36404</v>
      </c>
      <c r="F1267" s="178" t="s">
        <v>224</v>
      </c>
      <c r="G1267" s="178" t="s">
        <v>28</v>
      </c>
      <c r="H1267" s="178" t="s">
        <v>55</v>
      </c>
      <c r="I1267" s="178">
        <v>713</v>
      </c>
    </row>
    <row r="1268" spans="1:9" x14ac:dyDescent="0.25">
      <c r="A1268" s="178" t="s">
        <v>1922</v>
      </c>
      <c r="B1268" s="178" t="s">
        <v>1983</v>
      </c>
      <c r="C1268" s="178" t="s">
        <v>1982</v>
      </c>
      <c r="D1268" s="178">
        <v>89733</v>
      </c>
      <c r="E1268" s="179">
        <v>36404</v>
      </c>
      <c r="F1268" s="178" t="s">
        <v>224</v>
      </c>
      <c r="G1268" s="178" t="s">
        <v>28</v>
      </c>
      <c r="H1268" s="178" t="s">
        <v>56</v>
      </c>
      <c r="I1268" s="178">
        <v>713</v>
      </c>
    </row>
    <row r="1269" spans="1:9" x14ac:dyDescent="0.25">
      <c r="A1269" s="178" t="s">
        <v>1922</v>
      </c>
      <c r="B1269" s="178" t="s">
        <v>1981</v>
      </c>
      <c r="C1269" s="178" t="s">
        <v>1980</v>
      </c>
      <c r="D1269" s="178">
        <v>6749</v>
      </c>
      <c r="E1269" s="179">
        <v>40057</v>
      </c>
      <c r="F1269" s="178" t="s">
        <v>224</v>
      </c>
      <c r="G1269" s="178" t="s">
        <v>28</v>
      </c>
      <c r="H1269" s="178" t="s">
        <v>55</v>
      </c>
      <c r="I1269" s="178">
        <v>705</v>
      </c>
    </row>
    <row r="1270" spans="1:9" x14ac:dyDescent="0.25">
      <c r="A1270" s="178" t="s">
        <v>1922</v>
      </c>
      <c r="B1270" s="178" t="s">
        <v>1981</v>
      </c>
      <c r="C1270" s="178" t="s">
        <v>1980</v>
      </c>
      <c r="D1270" s="178">
        <v>9743</v>
      </c>
      <c r="E1270" s="179">
        <v>27395</v>
      </c>
      <c r="F1270" s="178" t="s">
        <v>224</v>
      </c>
      <c r="G1270" s="178" t="s">
        <v>28</v>
      </c>
      <c r="H1270" s="178" t="s">
        <v>55</v>
      </c>
      <c r="I1270" s="178">
        <v>705</v>
      </c>
    </row>
    <row r="1271" spans="1:9" x14ac:dyDescent="0.25">
      <c r="A1271" s="178" t="s">
        <v>1922</v>
      </c>
      <c r="B1271" s="178" t="s">
        <v>1981</v>
      </c>
      <c r="C1271" s="178" t="s">
        <v>1980</v>
      </c>
      <c r="D1271" s="178">
        <v>387</v>
      </c>
      <c r="E1271" s="179">
        <v>34700</v>
      </c>
      <c r="F1271" s="178" t="s">
        <v>224</v>
      </c>
      <c r="G1271" s="178" t="s">
        <v>28</v>
      </c>
      <c r="H1271" s="178" t="s">
        <v>55</v>
      </c>
      <c r="I1271" s="178">
        <v>705</v>
      </c>
    </row>
    <row r="1272" spans="1:9" x14ac:dyDescent="0.25">
      <c r="A1272" s="178" t="s">
        <v>1922</v>
      </c>
      <c r="B1272" s="178" t="s">
        <v>1981</v>
      </c>
      <c r="C1272" s="178" t="s">
        <v>1980</v>
      </c>
      <c r="D1272" s="178">
        <v>3097</v>
      </c>
      <c r="E1272" s="179">
        <v>39814</v>
      </c>
      <c r="F1272" s="178" t="s">
        <v>224</v>
      </c>
      <c r="G1272" s="178" t="s">
        <v>28</v>
      </c>
      <c r="H1272" s="178" t="s">
        <v>56</v>
      </c>
      <c r="I1272" s="178">
        <v>705</v>
      </c>
    </row>
    <row r="1273" spans="1:9" x14ac:dyDescent="0.25">
      <c r="A1273" s="178" t="s">
        <v>1922</v>
      </c>
      <c r="B1273" s="178" t="s">
        <v>1981</v>
      </c>
      <c r="C1273" s="178" t="s">
        <v>1980</v>
      </c>
      <c r="D1273" s="178">
        <v>3790</v>
      </c>
      <c r="E1273" s="179">
        <v>40057</v>
      </c>
      <c r="F1273" s="178" t="s">
        <v>224</v>
      </c>
      <c r="G1273" s="178" t="s">
        <v>28</v>
      </c>
      <c r="H1273" s="178" t="s">
        <v>56</v>
      </c>
      <c r="I1273" s="178">
        <v>705</v>
      </c>
    </row>
    <row r="1274" spans="1:9" x14ac:dyDescent="0.25">
      <c r="A1274" s="178" t="s">
        <v>1922</v>
      </c>
      <c r="B1274" s="178" t="s">
        <v>1981</v>
      </c>
      <c r="C1274" s="178" t="s">
        <v>1980</v>
      </c>
      <c r="D1274" s="178">
        <v>248</v>
      </c>
      <c r="E1274" s="179">
        <v>40057</v>
      </c>
      <c r="F1274" s="178" t="s">
        <v>224</v>
      </c>
      <c r="G1274" s="178" t="s">
        <v>28</v>
      </c>
      <c r="H1274" s="178" t="s">
        <v>56</v>
      </c>
      <c r="I1274" s="178">
        <v>705</v>
      </c>
    </row>
    <row r="1275" spans="1:9" x14ac:dyDescent="0.25">
      <c r="A1275" s="178" t="s">
        <v>1922</v>
      </c>
      <c r="B1275" s="178" t="s">
        <v>1981</v>
      </c>
      <c r="C1275" s="178" t="s">
        <v>1980</v>
      </c>
      <c r="D1275" s="178">
        <v>17186</v>
      </c>
      <c r="E1275" s="179">
        <v>20090</v>
      </c>
      <c r="F1275" s="178" t="s">
        <v>224</v>
      </c>
      <c r="G1275" s="178" t="s">
        <v>28</v>
      </c>
      <c r="H1275" s="178" t="s">
        <v>54</v>
      </c>
      <c r="I1275" s="178">
        <v>705</v>
      </c>
    </row>
    <row r="1276" spans="1:9" x14ac:dyDescent="0.25">
      <c r="A1276" s="178" t="s">
        <v>1922</v>
      </c>
      <c r="B1276" s="178" t="s">
        <v>1981</v>
      </c>
      <c r="C1276" s="178" t="s">
        <v>1980</v>
      </c>
      <c r="D1276" s="178">
        <v>7675</v>
      </c>
      <c r="E1276" s="179">
        <v>23012</v>
      </c>
      <c r="F1276" s="178" t="s">
        <v>224</v>
      </c>
      <c r="G1276" s="178" t="s">
        <v>28</v>
      </c>
      <c r="H1276" s="178" t="s">
        <v>55</v>
      </c>
      <c r="I1276" s="178">
        <v>705</v>
      </c>
    </row>
    <row r="1277" spans="1:9" x14ac:dyDescent="0.25">
      <c r="A1277" s="178" t="s">
        <v>1922</v>
      </c>
      <c r="B1277" s="178" t="s">
        <v>1981</v>
      </c>
      <c r="C1277" s="178" t="s">
        <v>1980</v>
      </c>
      <c r="D1277" s="178">
        <v>9568</v>
      </c>
      <c r="E1277" s="179">
        <v>23377</v>
      </c>
      <c r="F1277" s="178" t="s">
        <v>224</v>
      </c>
      <c r="G1277" s="178" t="s">
        <v>28</v>
      </c>
      <c r="H1277" s="178" t="s">
        <v>55</v>
      </c>
      <c r="I1277" s="178">
        <v>705</v>
      </c>
    </row>
    <row r="1278" spans="1:9" x14ac:dyDescent="0.25">
      <c r="A1278" s="178" t="s">
        <v>1922</v>
      </c>
      <c r="B1278" s="178" t="s">
        <v>1979</v>
      </c>
      <c r="C1278" s="178" t="s">
        <v>1978</v>
      </c>
      <c r="D1278" s="178">
        <v>57200</v>
      </c>
      <c r="E1278" s="179">
        <v>33848</v>
      </c>
      <c r="F1278" s="178" t="s">
        <v>224</v>
      </c>
      <c r="G1278" s="178" t="s">
        <v>28</v>
      </c>
      <c r="H1278" s="178" t="s">
        <v>54</v>
      </c>
      <c r="I1278" s="178">
        <v>726</v>
      </c>
    </row>
    <row r="1279" spans="1:9" x14ac:dyDescent="0.25">
      <c r="A1279" s="178" t="s">
        <v>1922</v>
      </c>
      <c r="B1279" s="178" t="s">
        <v>1977</v>
      </c>
      <c r="C1279" s="178" t="s">
        <v>1976</v>
      </c>
      <c r="D1279" s="178">
        <v>27048</v>
      </c>
      <c r="E1279" s="179">
        <v>37865</v>
      </c>
      <c r="F1279" s="178" t="s">
        <v>224</v>
      </c>
      <c r="G1279" s="178" t="s">
        <v>28</v>
      </c>
      <c r="H1279" s="178" t="s">
        <v>54</v>
      </c>
      <c r="I1279" s="178">
        <v>737</v>
      </c>
    </row>
    <row r="1280" spans="1:9" x14ac:dyDescent="0.25">
      <c r="A1280" s="178" t="s">
        <v>1922</v>
      </c>
      <c r="B1280" s="178" t="s">
        <v>1975</v>
      </c>
      <c r="C1280" s="178" t="s">
        <v>1974</v>
      </c>
      <c r="D1280" s="178">
        <v>5100</v>
      </c>
      <c r="E1280" s="179">
        <v>39083</v>
      </c>
      <c r="F1280" s="178" t="s">
        <v>224</v>
      </c>
      <c r="G1280" s="178" t="s">
        <v>28</v>
      </c>
      <c r="H1280" s="178" t="s">
        <v>55</v>
      </c>
      <c r="I1280" s="178">
        <v>720</v>
      </c>
    </row>
    <row r="1281" spans="1:9" x14ac:dyDescent="0.25">
      <c r="A1281" s="178" t="s">
        <v>1922</v>
      </c>
      <c r="B1281" s="178" t="s">
        <v>1975</v>
      </c>
      <c r="C1281" s="178" t="s">
        <v>1974</v>
      </c>
      <c r="D1281" s="178">
        <v>54100</v>
      </c>
      <c r="E1281" s="179">
        <v>31656</v>
      </c>
      <c r="F1281" s="178" t="s">
        <v>224</v>
      </c>
      <c r="G1281" s="178" t="s">
        <v>28</v>
      </c>
      <c r="H1281" s="178" t="s">
        <v>54</v>
      </c>
      <c r="I1281" s="178">
        <v>720</v>
      </c>
    </row>
    <row r="1282" spans="1:9" x14ac:dyDescent="0.25">
      <c r="A1282" s="178" t="s">
        <v>1922</v>
      </c>
      <c r="B1282" s="178" t="s">
        <v>1973</v>
      </c>
      <c r="C1282" s="178" t="s">
        <v>1972</v>
      </c>
      <c r="D1282" s="178">
        <v>6300</v>
      </c>
      <c r="E1282" s="179">
        <v>43101</v>
      </c>
      <c r="F1282" s="178" t="s">
        <v>224</v>
      </c>
      <c r="G1282" s="178" t="s">
        <v>28</v>
      </c>
      <c r="H1282" s="178" t="s">
        <v>56</v>
      </c>
      <c r="I1282" s="178">
        <v>708</v>
      </c>
    </row>
    <row r="1283" spans="1:9" x14ac:dyDescent="0.25">
      <c r="A1283" s="178" t="s">
        <v>1922</v>
      </c>
      <c r="B1283" s="178" t="s">
        <v>1973</v>
      </c>
      <c r="C1283" s="178" t="s">
        <v>1972</v>
      </c>
      <c r="D1283" s="178">
        <v>149700</v>
      </c>
      <c r="E1283" s="179">
        <v>29465</v>
      </c>
      <c r="F1283" s="178" t="s">
        <v>224</v>
      </c>
      <c r="G1283" s="178" t="s">
        <v>28</v>
      </c>
      <c r="H1283" s="178" t="s">
        <v>54</v>
      </c>
      <c r="I1283" s="178">
        <v>708</v>
      </c>
    </row>
    <row r="1284" spans="1:9" x14ac:dyDescent="0.25">
      <c r="A1284" s="178" t="s">
        <v>1922</v>
      </c>
      <c r="B1284" s="178" t="s">
        <v>1971</v>
      </c>
      <c r="C1284" s="178" t="s">
        <v>1970</v>
      </c>
      <c r="D1284" s="178">
        <v>2218</v>
      </c>
      <c r="E1284" s="179">
        <v>38961</v>
      </c>
      <c r="F1284" s="178" t="s">
        <v>224</v>
      </c>
      <c r="G1284" s="178" t="s">
        <v>28</v>
      </c>
      <c r="H1284" s="178" t="s">
        <v>56</v>
      </c>
      <c r="I1284" s="178">
        <v>733</v>
      </c>
    </row>
    <row r="1285" spans="1:9" x14ac:dyDescent="0.25">
      <c r="A1285" s="178" t="s">
        <v>1922</v>
      </c>
      <c r="B1285" s="178" t="s">
        <v>1971</v>
      </c>
      <c r="C1285" s="178" t="s">
        <v>1970</v>
      </c>
      <c r="D1285" s="178">
        <v>72227</v>
      </c>
      <c r="E1285" s="179">
        <v>36039</v>
      </c>
      <c r="F1285" s="178" t="s">
        <v>224</v>
      </c>
      <c r="G1285" s="178" t="s">
        <v>28</v>
      </c>
      <c r="H1285" s="178" t="s">
        <v>54</v>
      </c>
      <c r="I1285" s="178">
        <v>733</v>
      </c>
    </row>
    <row r="1286" spans="1:9" x14ac:dyDescent="0.25">
      <c r="A1286" s="178" t="s">
        <v>1922</v>
      </c>
      <c r="B1286" s="178" t="s">
        <v>1971</v>
      </c>
      <c r="C1286" s="178" t="s">
        <v>1970</v>
      </c>
      <c r="D1286" s="178">
        <v>3262</v>
      </c>
      <c r="E1286" s="179">
        <v>38718</v>
      </c>
      <c r="F1286" s="178" t="s">
        <v>224</v>
      </c>
      <c r="G1286" s="178" t="s">
        <v>28</v>
      </c>
      <c r="H1286" s="178" t="s">
        <v>55</v>
      </c>
      <c r="I1286" s="178">
        <v>733</v>
      </c>
    </row>
    <row r="1287" spans="1:9" x14ac:dyDescent="0.25">
      <c r="A1287" s="178" t="s">
        <v>1922</v>
      </c>
      <c r="B1287" s="178" t="s">
        <v>1969</v>
      </c>
      <c r="C1287" s="178" t="s">
        <v>1968</v>
      </c>
      <c r="D1287" s="178">
        <v>5739</v>
      </c>
      <c r="E1287" s="179">
        <v>39083</v>
      </c>
      <c r="F1287" s="178" t="s">
        <v>224</v>
      </c>
      <c r="G1287" s="178" t="s">
        <v>28</v>
      </c>
      <c r="H1287" s="178" t="s">
        <v>55</v>
      </c>
      <c r="I1287" s="178">
        <v>710</v>
      </c>
    </row>
    <row r="1288" spans="1:9" x14ac:dyDescent="0.25">
      <c r="A1288" s="178" t="s">
        <v>1922</v>
      </c>
      <c r="B1288" s="178" t="s">
        <v>1969</v>
      </c>
      <c r="C1288" s="178" t="s">
        <v>1968</v>
      </c>
      <c r="D1288" s="178">
        <v>3182</v>
      </c>
      <c r="E1288" s="179">
        <v>39083</v>
      </c>
      <c r="F1288" s="178" t="s">
        <v>224</v>
      </c>
      <c r="G1288" s="178" t="s">
        <v>28</v>
      </c>
      <c r="H1288" s="178" t="s">
        <v>56</v>
      </c>
      <c r="I1288" s="178">
        <v>710</v>
      </c>
    </row>
    <row r="1289" spans="1:9" x14ac:dyDescent="0.25">
      <c r="A1289" s="178" t="s">
        <v>1922</v>
      </c>
      <c r="B1289" s="178" t="s">
        <v>1969</v>
      </c>
      <c r="C1289" s="178" t="s">
        <v>1968</v>
      </c>
      <c r="D1289" s="178">
        <v>41719</v>
      </c>
      <c r="E1289" s="179">
        <v>32752</v>
      </c>
      <c r="F1289" s="178" t="s">
        <v>224</v>
      </c>
      <c r="G1289" s="178" t="s">
        <v>28</v>
      </c>
      <c r="H1289" s="178" t="s">
        <v>55</v>
      </c>
      <c r="I1289" s="178">
        <v>710</v>
      </c>
    </row>
    <row r="1290" spans="1:9" x14ac:dyDescent="0.25">
      <c r="A1290" s="178" t="s">
        <v>1922</v>
      </c>
      <c r="B1290" s="178" t="s">
        <v>1969</v>
      </c>
      <c r="C1290" s="178" t="s">
        <v>1968</v>
      </c>
      <c r="D1290" s="178">
        <v>10016</v>
      </c>
      <c r="E1290" s="179">
        <v>32752</v>
      </c>
      <c r="F1290" s="178" t="s">
        <v>224</v>
      </c>
      <c r="G1290" s="178" t="s">
        <v>28</v>
      </c>
      <c r="H1290" s="178" t="s">
        <v>56</v>
      </c>
      <c r="I1290" s="178">
        <v>710</v>
      </c>
    </row>
    <row r="1291" spans="1:9" x14ac:dyDescent="0.25">
      <c r="A1291" s="178" t="s">
        <v>1922</v>
      </c>
      <c r="B1291" s="178" t="s">
        <v>1969</v>
      </c>
      <c r="C1291" s="178" t="s">
        <v>1968</v>
      </c>
      <c r="D1291" s="178">
        <v>14760</v>
      </c>
      <c r="E1291" s="179">
        <v>32752</v>
      </c>
      <c r="F1291" s="178" t="s">
        <v>224</v>
      </c>
      <c r="G1291" s="178" t="s">
        <v>28</v>
      </c>
      <c r="H1291" s="178" t="s">
        <v>56</v>
      </c>
      <c r="I1291" s="178">
        <v>710</v>
      </c>
    </row>
    <row r="1292" spans="1:9" x14ac:dyDescent="0.25">
      <c r="A1292" s="178" t="s">
        <v>1922</v>
      </c>
      <c r="B1292" s="178" t="s">
        <v>1967</v>
      </c>
      <c r="C1292" s="178" t="s">
        <v>1966</v>
      </c>
      <c r="D1292" s="178">
        <v>217500</v>
      </c>
      <c r="E1292" s="179">
        <v>40057</v>
      </c>
      <c r="F1292" s="178" t="s">
        <v>224</v>
      </c>
      <c r="G1292" s="178" t="s">
        <v>28</v>
      </c>
      <c r="H1292" s="178" t="s">
        <v>54</v>
      </c>
      <c r="I1292" s="178">
        <v>2545</v>
      </c>
    </row>
    <row r="1293" spans="1:9" x14ac:dyDescent="0.25">
      <c r="A1293" s="178" t="s">
        <v>1922</v>
      </c>
      <c r="B1293" s="178" t="s">
        <v>1965</v>
      </c>
      <c r="C1293" s="178" t="s">
        <v>424</v>
      </c>
      <c r="D1293" s="178">
        <v>4700</v>
      </c>
      <c r="E1293" s="179">
        <v>39326</v>
      </c>
      <c r="F1293" s="178" t="s">
        <v>224</v>
      </c>
      <c r="G1293" s="178" t="s">
        <v>28</v>
      </c>
      <c r="H1293" s="178" t="s">
        <v>55</v>
      </c>
      <c r="I1293" s="178">
        <v>699</v>
      </c>
    </row>
    <row r="1294" spans="1:9" x14ac:dyDescent="0.25">
      <c r="A1294" s="178" t="s">
        <v>1922</v>
      </c>
      <c r="B1294" s="178" t="s">
        <v>1965</v>
      </c>
      <c r="C1294" s="178" t="s">
        <v>424</v>
      </c>
      <c r="D1294" s="178">
        <v>21603</v>
      </c>
      <c r="E1294" s="179">
        <v>34335</v>
      </c>
      <c r="F1294" s="178" t="s">
        <v>224</v>
      </c>
      <c r="G1294" s="178" t="s">
        <v>28</v>
      </c>
      <c r="H1294" s="178" t="s">
        <v>55</v>
      </c>
      <c r="I1294" s="178">
        <v>699</v>
      </c>
    </row>
    <row r="1295" spans="1:9" x14ac:dyDescent="0.25">
      <c r="A1295" s="178" t="s">
        <v>1922</v>
      </c>
      <c r="B1295" s="178" t="s">
        <v>1965</v>
      </c>
      <c r="C1295" s="178" t="s">
        <v>424</v>
      </c>
      <c r="D1295" s="178">
        <v>21353</v>
      </c>
      <c r="E1295" s="179">
        <v>34578</v>
      </c>
      <c r="F1295" s="178" t="s">
        <v>224</v>
      </c>
      <c r="G1295" s="178" t="s">
        <v>28</v>
      </c>
      <c r="H1295" s="178" t="s">
        <v>56</v>
      </c>
      <c r="I1295" s="178">
        <v>699</v>
      </c>
    </row>
    <row r="1296" spans="1:9" x14ac:dyDescent="0.25">
      <c r="A1296" s="178" t="s">
        <v>1922</v>
      </c>
      <c r="B1296" s="178" t="s">
        <v>1965</v>
      </c>
      <c r="C1296" s="178" t="s">
        <v>424</v>
      </c>
      <c r="D1296" s="178">
        <v>17401</v>
      </c>
      <c r="E1296" s="179">
        <v>34578</v>
      </c>
      <c r="F1296" s="178" t="s">
        <v>224</v>
      </c>
      <c r="G1296" s="178" t="s">
        <v>28</v>
      </c>
      <c r="H1296" s="178" t="s">
        <v>56</v>
      </c>
      <c r="I1296" s="178">
        <v>699</v>
      </c>
    </row>
    <row r="1297" spans="1:9" x14ac:dyDescent="0.25">
      <c r="A1297" s="178" t="s">
        <v>1922</v>
      </c>
      <c r="B1297" s="178" t="s">
        <v>1965</v>
      </c>
      <c r="C1297" s="178" t="s">
        <v>424</v>
      </c>
      <c r="D1297" s="178">
        <v>9469</v>
      </c>
      <c r="E1297" s="179">
        <v>34578</v>
      </c>
      <c r="F1297" s="178" t="s">
        <v>224</v>
      </c>
      <c r="G1297" s="178" t="s">
        <v>28</v>
      </c>
      <c r="H1297" s="178" t="s">
        <v>56</v>
      </c>
      <c r="I1297" s="178">
        <v>699</v>
      </c>
    </row>
    <row r="1298" spans="1:9" x14ac:dyDescent="0.25">
      <c r="A1298" s="178" t="s">
        <v>1922</v>
      </c>
      <c r="B1298" s="178" t="s">
        <v>1964</v>
      </c>
      <c r="C1298" s="178" t="s">
        <v>1963</v>
      </c>
      <c r="D1298" s="178">
        <v>5000</v>
      </c>
      <c r="E1298" s="179">
        <v>32021</v>
      </c>
      <c r="F1298" s="178" t="s">
        <v>224</v>
      </c>
      <c r="G1298" s="178" t="s">
        <v>28</v>
      </c>
      <c r="H1298" s="178" t="s">
        <v>55</v>
      </c>
      <c r="I1298" s="178">
        <v>719</v>
      </c>
    </row>
    <row r="1299" spans="1:9" x14ac:dyDescent="0.25">
      <c r="A1299" s="178" t="s">
        <v>1922</v>
      </c>
      <c r="B1299" s="178" t="s">
        <v>1964</v>
      </c>
      <c r="C1299" s="178" t="s">
        <v>1963</v>
      </c>
      <c r="D1299" s="178">
        <v>29869</v>
      </c>
      <c r="E1299" s="179">
        <v>32021</v>
      </c>
      <c r="F1299" s="178" t="s">
        <v>224</v>
      </c>
      <c r="G1299" s="178" t="s">
        <v>28</v>
      </c>
      <c r="H1299" s="178" t="s">
        <v>56</v>
      </c>
      <c r="I1299" s="178">
        <v>719</v>
      </c>
    </row>
    <row r="1300" spans="1:9" x14ac:dyDescent="0.25">
      <c r="A1300" s="178" t="s">
        <v>1922</v>
      </c>
      <c r="B1300" s="178" t="s">
        <v>1964</v>
      </c>
      <c r="C1300" s="178" t="s">
        <v>1963</v>
      </c>
      <c r="D1300" s="178">
        <v>5520</v>
      </c>
      <c r="E1300" s="179">
        <v>32021</v>
      </c>
      <c r="F1300" s="178" t="s">
        <v>224</v>
      </c>
      <c r="G1300" s="178" t="s">
        <v>28</v>
      </c>
      <c r="H1300" s="178" t="s">
        <v>56</v>
      </c>
      <c r="I1300" s="178">
        <v>719</v>
      </c>
    </row>
    <row r="1301" spans="1:9" x14ac:dyDescent="0.25">
      <c r="A1301" s="178" t="s">
        <v>1922</v>
      </c>
      <c r="B1301" s="178" t="s">
        <v>1964</v>
      </c>
      <c r="C1301" s="178" t="s">
        <v>1963</v>
      </c>
      <c r="D1301" s="178">
        <v>18285</v>
      </c>
      <c r="E1301" s="179">
        <v>32021</v>
      </c>
      <c r="F1301" s="178" t="s">
        <v>224</v>
      </c>
      <c r="G1301" s="178" t="s">
        <v>28</v>
      </c>
      <c r="H1301" s="178" t="s">
        <v>56</v>
      </c>
      <c r="I1301" s="178">
        <v>719</v>
      </c>
    </row>
    <row r="1302" spans="1:9" x14ac:dyDescent="0.25">
      <c r="A1302" s="178" t="s">
        <v>1922</v>
      </c>
      <c r="B1302" s="178" t="s">
        <v>1962</v>
      </c>
      <c r="C1302" s="178" t="s">
        <v>1961</v>
      </c>
      <c r="D1302" s="178">
        <v>111043</v>
      </c>
      <c r="E1302" s="179">
        <v>41275</v>
      </c>
      <c r="F1302" s="178" t="s">
        <v>224</v>
      </c>
      <c r="G1302" s="178" t="s">
        <v>28</v>
      </c>
      <c r="H1302" s="178" t="s">
        <v>238</v>
      </c>
      <c r="I1302" s="178">
        <v>715</v>
      </c>
    </row>
    <row r="1303" spans="1:9" x14ac:dyDescent="0.25">
      <c r="A1303" s="178" t="s">
        <v>1922</v>
      </c>
      <c r="B1303" s="178" t="s">
        <v>1960</v>
      </c>
      <c r="C1303" s="178" t="s">
        <v>1959</v>
      </c>
      <c r="D1303" s="178">
        <v>5060</v>
      </c>
      <c r="E1303" s="179">
        <v>38353</v>
      </c>
      <c r="F1303" s="178" t="s">
        <v>224</v>
      </c>
      <c r="G1303" s="178" t="s">
        <v>28</v>
      </c>
      <c r="H1303" s="178" t="s">
        <v>55</v>
      </c>
      <c r="I1303" s="178">
        <v>717</v>
      </c>
    </row>
    <row r="1304" spans="1:9" x14ac:dyDescent="0.25">
      <c r="A1304" s="178" t="s">
        <v>1922</v>
      </c>
      <c r="B1304" s="178" t="s">
        <v>1960</v>
      </c>
      <c r="C1304" s="178" t="s">
        <v>1959</v>
      </c>
      <c r="D1304" s="178">
        <v>60358</v>
      </c>
      <c r="E1304" s="179">
        <v>38596</v>
      </c>
      <c r="F1304" s="178" t="s">
        <v>224</v>
      </c>
      <c r="G1304" s="178" t="s">
        <v>28</v>
      </c>
      <c r="H1304" s="178" t="s">
        <v>56</v>
      </c>
      <c r="I1304" s="178">
        <v>717</v>
      </c>
    </row>
    <row r="1305" spans="1:9" x14ac:dyDescent="0.25">
      <c r="A1305" s="178" t="s">
        <v>1922</v>
      </c>
      <c r="B1305" s="178" t="s">
        <v>1960</v>
      </c>
      <c r="C1305" s="178" t="s">
        <v>1959</v>
      </c>
      <c r="D1305" s="178">
        <v>34442</v>
      </c>
      <c r="E1305" s="179">
        <v>38596</v>
      </c>
      <c r="F1305" s="178" t="s">
        <v>224</v>
      </c>
      <c r="G1305" s="178" t="s">
        <v>28</v>
      </c>
      <c r="H1305" s="178" t="s">
        <v>56</v>
      </c>
      <c r="I1305" s="178">
        <v>717</v>
      </c>
    </row>
    <row r="1306" spans="1:9" x14ac:dyDescent="0.25">
      <c r="A1306" s="178" t="s">
        <v>1922</v>
      </c>
      <c r="B1306" s="178" t="s">
        <v>1960</v>
      </c>
      <c r="C1306" s="178" t="s">
        <v>1959</v>
      </c>
      <c r="D1306" s="178">
        <v>4738</v>
      </c>
      <c r="E1306" s="179">
        <v>38596</v>
      </c>
      <c r="F1306" s="178" t="s">
        <v>224</v>
      </c>
      <c r="G1306" s="178" t="s">
        <v>28</v>
      </c>
      <c r="H1306" s="178" t="s">
        <v>56</v>
      </c>
      <c r="I1306" s="178">
        <v>717</v>
      </c>
    </row>
    <row r="1307" spans="1:9" x14ac:dyDescent="0.25">
      <c r="A1307" s="178" t="s">
        <v>1922</v>
      </c>
      <c r="B1307" s="178" t="s">
        <v>1958</v>
      </c>
      <c r="C1307" s="178" t="s">
        <v>1957</v>
      </c>
      <c r="D1307" s="178">
        <v>34320</v>
      </c>
      <c r="E1307" s="179">
        <v>40179</v>
      </c>
      <c r="F1307" s="178" t="s">
        <v>224</v>
      </c>
      <c r="G1307" s="178" t="s">
        <v>28</v>
      </c>
      <c r="H1307" s="178" t="s">
        <v>56</v>
      </c>
      <c r="I1307" s="178">
        <v>694</v>
      </c>
    </row>
    <row r="1308" spans="1:9" x14ac:dyDescent="0.25">
      <c r="A1308" s="178" t="s">
        <v>1922</v>
      </c>
      <c r="B1308" s="178" t="s">
        <v>1958</v>
      </c>
      <c r="C1308" s="178" t="s">
        <v>1957</v>
      </c>
      <c r="D1308" s="178">
        <v>79280</v>
      </c>
      <c r="E1308" s="179">
        <v>28004</v>
      </c>
      <c r="F1308" s="178" t="s">
        <v>224</v>
      </c>
      <c r="G1308" s="178" t="s">
        <v>28</v>
      </c>
      <c r="H1308" s="178" t="s">
        <v>54</v>
      </c>
      <c r="I1308" s="178">
        <v>694</v>
      </c>
    </row>
    <row r="1309" spans="1:9" x14ac:dyDescent="0.25">
      <c r="A1309" s="178" t="s">
        <v>1922</v>
      </c>
      <c r="B1309" s="178" t="s">
        <v>1956</v>
      </c>
      <c r="C1309" s="178" t="s">
        <v>1955</v>
      </c>
      <c r="D1309" s="178">
        <v>108640</v>
      </c>
      <c r="E1309" s="179">
        <v>35674</v>
      </c>
      <c r="F1309" s="178" t="s">
        <v>224</v>
      </c>
      <c r="G1309" s="178" t="s">
        <v>28</v>
      </c>
      <c r="H1309" s="178" t="s">
        <v>54</v>
      </c>
      <c r="I1309" s="178">
        <v>731</v>
      </c>
    </row>
    <row r="1310" spans="1:9" x14ac:dyDescent="0.25">
      <c r="A1310" s="178" t="s">
        <v>1922</v>
      </c>
      <c r="B1310" s="178" t="s">
        <v>1954</v>
      </c>
      <c r="C1310" s="178" t="s">
        <v>1953</v>
      </c>
      <c r="D1310" s="178">
        <v>73271</v>
      </c>
      <c r="E1310" s="179">
        <v>38596</v>
      </c>
      <c r="F1310" s="178" t="s">
        <v>224</v>
      </c>
      <c r="G1310" s="178" t="s">
        <v>28</v>
      </c>
      <c r="H1310" s="178" t="s">
        <v>54</v>
      </c>
      <c r="I1310" s="178">
        <v>2512</v>
      </c>
    </row>
    <row r="1311" spans="1:9" x14ac:dyDescent="0.25">
      <c r="A1311" s="178" t="s">
        <v>1922</v>
      </c>
      <c r="B1311" s="178" t="s">
        <v>1952</v>
      </c>
      <c r="C1311" s="178" t="s">
        <v>1951</v>
      </c>
      <c r="D1311" s="178">
        <v>3137</v>
      </c>
      <c r="E1311" s="179">
        <v>38718</v>
      </c>
      <c r="F1311" s="178" t="s">
        <v>224</v>
      </c>
      <c r="G1311" s="178" t="s">
        <v>28</v>
      </c>
      <c r="H1311" s="178" t="s">
        <v>55</v>
      </c>
      <c r="I1311" s="178">
        <v>728</v>
      </c>
    </row>
    <row r="1312" spans="1:9" x14ac:dyDescent="0.25">
      <c r="A1312" s="178" t="s">
        <v>1922</v>
      </c>
      <c r="B1312" s="178" t="s">
        <v>1952</v>
      </c>
      <c r="C1312" s="178" t="s">
        <v>1951</v>
      </c>
      <c r="D1312" s="178">
        <v>62000</v>
      </c>
      <c r="E1312" s="179">
        <v>33482</v>
      </c>
      <c r="F1312" s="178" t="s">
        <v>224</v>
      </c>
      <c r="G1312" s="178" t="s">
        <v>28</v>
      </c>
      <c r="H1312" s="178" t="s">
        <v>54</v>
      </c>
      <c r="I1312" s="178">
        <v>728</v>
      </c>
    </row>
    <row r="1313" spans="1:9" x14ac:dyDescent="0.25">
      <c r="A1313" s="178" t="s">
        <v>1922</v>
      </c>
      <c r="B1313" s="178" t="s">
        <v>1950</v>
      </c>
      <c r="C1313" s="178" t="s">
        <v>1949</v>
      </c>
      <c r="D1313" s="178">
        <v>10543</v>
      </c>
      <c r="E1313" s="179">
        <v>40787</v>
      </c>
      <c r="F1313" s="178" t="s">
        <v>224</v>
      </c>
      <c r="G1313" s="178" t="s">
        <v>28</v>
      </c>
      <c r="H1313" s="178" t="s">
        <v>55</v>
      </c>
      <c r="I1313" s="178">
        <v>707</v>
      </c>
    </row>
    <row r="1314" spans="1:9" x14ac:dyDescent="0.25">
      <c r="A1314" s="178" t="s">
        <v>1922</v>
      </c>
      <c r="B1314" s="178" t="s">
        <v>1950</v>
      </c>
      <c r="C1314" s="178" t="s">
        <v>1949</v>
      </c>
      <c r="D1314" s="178">
        <v>1609</v>
      </c>
      <c r="E1314" s="179">
        <v>40544</v>
      </c>
      <c r="F1314" s="178" t="s">
        <v>224</v>
      </c>
      <c r="G1314" s="178" t="s">
        <v>28</v>
      </c>
      <c r="H1314" s="178" t="s">
        <v>56</v>
      </c>
      <c r="I1314" s="178">
        <v>707</v>
      </c>
    </row>
    <row r="1315" spans="1:9" x14ac:dyDescent="0.25">
      <c r="A1315" s="178" t="s">
        <v>1922</v>
      </c>
      <c r="B1315" s="178" t="s">
        <v>1950</v>
      </c>
      <c r="C1315" s="178" t="s">
        <v>1949</v>
      </c>
      <c r="D1315" s="178">
        <v>24853</v>
      </c>
      <c r="E1315" s="179">
        <v>41275</v>
      </c>
      <c r="F1315" s="178" t="s">
        <v>224</v>
      </c>
      <c r="G1315" s="178" t="s">
        <v>28</v>
      </c>
      <c r="H1315" s="178" t="s">
        <v>56</v>
      </c>
      <c r="I1315" s="178">
        <v>707</v>
      </c>
    </row>
    <row r="1316" spans="1:9" x14ac:dyDescent="0.25">
      <c r="A1316" s="178" t="s">
        <v>1922</v>
      </c>
      <c r="B1316" s="178" t="s">
        <v>1950</v>
      </c>
      <c r="C1316" s="178" t="s">
        <v>1949</v>
      </c>
      <c r="D1316" s="178">
        <v>48738</v>
      </c>
      <c r="E1316" s="179">
        <v>28004</v>
      </c>
      <c r="F1316" s="178" t="s">
        <v>224</v>
      </c>
      <c r="G1316" s="178" t="s">
        <v>28</v>
      </c>
      <c r="H1316" s="178" t="s">
        <v>54</v>
      </c>
      <c r="I1316" s="178">
        <v>707</v>
      </c>
    </row>
    <row r="1317" spans="1:9" x14ac:dyDescent="0.25">
      <c r="A1317" s="178" t="s">
        <v>1922</v>
      </c>
      <c r="B1317" s="178" t="s">
        <v>1948</v>
      </c>
      <c r="C1317" s="178" t="s">
        <v>1947</v>
      </c>
      <c r="D1317" s="178">
        <v>5104</v>
      </c>
      <c r="E1317" s="179">
        <v>39326</v>
      </c>
      <c r="F1317" s="178" t="s">
        <v>224</v>
      </c>
      <c r="G1317" s="178" t="s">
        <v>28</v>
      </c>
      <c r="H1317" s="178" t="s">
        <v>55</v>
      </c>
      <c r="I1317" s="178">
        <v>727</v>
      </c>
    </row>
    <row r="1318" spans="1:9" x14ac:dyDescent="0.25">
      <c r="A1318" s="178" t="s">
        <v>1922</v>
      </c>
      <c r="B1318" s="178" t="s">
        <v>1948</v>
      </c>
      <c r="C1318" s="178" t="s">
        <v>1947</v>
      </c>
      <c r="D1318" s="178">
        <v>2484</v>
      </c>
      <c r="E1318" s="179">
        <v>39326</v>
      </c>
      <c r="F1318" s="178" t="s">
        <v>224</v>
      </c>
      <c r="G1318" s="178" t="s">
        <v>28</v>
      </c>
      <c r="H1318" s="178" t="s">
        <v>56</v>
      </c>
      <c r="I1318" s="178">
        <v>727</v>
      </c>
    </row>
    <row r="1319" spans="1:9" x14ac:dyDescent="0.25">
      <c r="A1319" s="178" t="s">
        <v>1922</v>
      </c>
      <c r="B1319" s="178" t="s">
        <v>1948</v>
      </c>
      <c r="C1319" s="178" t="s">
        <v>1947</v>
      </c>
      <c r="D1319" s="178">
        <v>64116</v>
      </c>
      <c r="E1319" s="179">
        <v>34578</v>
      </c>
      <c r="F1319" s="178" t="s">
        <v>224</v>
      </c>
      <c r="G1319" s="178" t="s">
        <v>28</v>
      </c>
      <c r="H1319" s="178" t="s">
        <v>54</v>
      </c>
      <c r="I1319" s="178">
        <v>727</v>
      </c>
    </row>
    <row r="1320" spans="1:9" x14ac:dyDescent="0.25">
      <c r="A1320" s="178" t="s">
        <v>1922</v>
      </c>
      <c r="B1320" s="178" t="s">
        <v>1946</v>
      </c>
      <c r="C1320" s="178" t="s">
        <v>1945</v>
      </c>
      <c r="D1320" s="178">
        <v>1649</v>
      </c>
      <c r="E1320" s="179">
        <v>35674</v>
      </c>
      <c r="F1320" s="178" t="s">
        <v>224</v>
      </c>
      <c r="G1320" s="178" t="s">
        <v>28</v>
      </c>
      <c r="H1320" s="178" t="s">
        <v>55</v>
      </c>
      <c r="I1320" s="178">
        <v>702</v>
      </c>
    </row>
    <row r="1321" spans="1:9" x14ac:dyDescent="0.25">
      <c r="A1321" s="178" t="s">
        <v>1922</v>
      </c>
      <c r="B1321" s="178" t="s">
        <v>1946</v>
      </c>
      <c r="C1321" s="178" t="s">
        <v>1945</v>
      </c>
      <c r="D1321" s="178">
        <v>1062</v>
      </c>
      <c r="E1321" s="179">
        <v>35674</v>
      </c>
      <c r="F1321" s="178" t="s">
        <v>224</v>
      </c>
      <c r="G1321" s="178" t="s">
        <v>28</v>
      </c>
      <c r="H1321" s="178" t="s">
        <v>56</v>
      </c>
      <c r="I1321" s="178">
        <v>702</v>
      </c>
    </row>
    <row r="1322" spans="1:9" x14ac:dyDescent="0.25">
      <c r="A1322" s="178" t="s">
        <v>1922</v>
      </c>
      <c r="B1322" s="178" t="s">
        <v>1946</v>
      </c>
      <c r="C1322" s="178" t="s">
        <v>1945</v>
      </c>
      <c r="D1322" s="178">
        <v>3300</v>
      </c>
      <c r="E1322" s="179">
        <v>37135</v>
      </c>
      <c r="F1322" s="178" t="s">
        <v>224</v>
      </c>
      <c r="G1322" s="178" t="s">
        <v>28</v>
      </c>
      <c r="H1322" s="178" t="s">
        <v>56</v>
      </c>
      <c r="I1322" s="178">
        <v>702</v>
      </c>
    </row>
    <row r="1323" spans="1:9" x14ac:dyDescent="0.25">
      <c r="A1323" s="178" t="s">
        <v>1922</v>
      </c>
      <c r="B1323" s="178" t="s">
        <v>1946</v>
      </c>
      <c r="C1323" s="178" t="s">
        <v>1945</v>
      </c>
      <c r="D1323" s="178">
        <v>1924</v>
      </c>
      <c r="E1323" s="179">
        <v>26299</v>
      </c>
      <c r="F1323" s="178" t="s">
        <v>224</v>
      </c>
      <c r="G1323" s="178" t="s">
        <v>28</v>
      </c>
      <c r="H1323" s="178" t="s">
        <v>55</v>
      </c>
      <c r="I1323" s="178">
        <v>702</v>
      </c>
    </row>
    <row r="1324" spans="1:9" x14ac:dyDescent="0.25">
      <c r="A1324" s="178" t="s">
        <v>1922</v>
      </c>
      <c r="B1324" s="178" t="s">
        <v>1946</v>
      </c>
      <c r="C1324" s="178" t="s">
        <v>1945</v>
      </c>
      <c r="D1324" s="178">
        <v>8080</v>
      </c>
      <c r="E1324" s="179">
        <v>31413</v>
      </c>
      <c r="F1324" s="178" t="s">
        <v>224</v>
      </c>
      <c r="G1324" s="178" t="s">
        <v>28</v>
      </c>
      <c r="H1324" s="178" t="s">
        <v>55</v>
      </c>
      <c r="I1324" s="178">
        <v>702</v>
      </c>
    </row>
    <row r="1325" spans="1:9" x14ac:dyDescent="0.25">
      <c r="A1325" s="178" t="s">
        <v>1922</v>
      </c>
      <c r="B1325" s="178" t="s">
        <v>1946</v>
      </c>
      <c r="C1325" s="178" t="s">
        <v>1945</v>
      </c>
      <c r="D1325" s="178">
        <v>167578</v>
      </c>
      <c r="E1325" s="179">
        <v>24473</v>
      </c>
      <c r="F1325" s="178" t="s">
        <v>224</v>
      </c>
      <c r="G1325" s="178" t="s">
        <v>28</v>
      </c>
      <c r="H1325" s="178" t="s">
        <v>54</v>
      </c>
      <c r="I1325" s="178">
        <v>702</v>
      </c>
    </row>
    <row r="1326" spans="1:9" x14ac:dyDescent="0.25">
      <c r="A1326" s="178" t="s">
        <v>1922</v>
      </c>
      <c r="B1326" s="178" t="s">
        <v>1946</v>
      </c>
      <c r="C1326" s="178" t="s">
        <v>1945</v>
      </c>
      <c r="D1326" s="178">
        <v>2698</v>
      </c>
      <c r="E1326" s="179">
        <v>43101</v>
      </c>
      <c r="F1326" s="178" t="s">
        <v>224</v>
      </c>
      <c r="G1326" s="178" t="s">
        <v>28</v>
      </c>
      <c r="H1326" s="178" t="s">
        <v>56</v>
      </c>
      <c r="I1326" s="178">
        <v>702</v>
      </c>
    </row>
    <row r="1327" spans="1:9" x14ac:dyDescent="0.25">
      <c r="A1327" s="178" t="s">
        <v>1922</v>
      </c>
      <c r="B1327" s="178" t="s">
        <v>1946</v>
      </c>
      <c r="C1327" s="178" t="s">
        <v>1945</v>
      </c>
      <c r="D1327" s="178">
        <v>3035</v>
      </c>
      <c r="E1327" s="179">
        <v>43101</v>
      </c>
      <c r="F1327" s="178" t="s">
        <v>224</v>
      </c>
      <c r="G1327" s="178" t="s">
        <v>28</v>
      </c>
      <c r="H1327" s="178" t="s">
        <v>56</v>
      </c>
      <c r="I1327" s="178">
        <v>702</v>
      </c>
    </row>
    <row r="1328" spans="1:9" x14ac:dyDescent="0.25">
      <c r="A1328" s="178" t="s">
        <v>1922</v>
      </c>
      <c r="B1328" s="178" t="s">
        <v>1946</v>
      </c>
      <c r="C1328" s="178" t="s">
        <v>1945</v>
      </c>
      <c r="D1328" s="178">
        <v>26500</v>
      </c>
      <c r="E1328" s="179">
        <v>40422</v>
      </c>
      <c r="F1328" s="178" t="s">
        <v>224</v>
      </c>
      <c r="G1328" s="178" t="s">
        <v>28</v>
      </c>
      <c r="H1328" s="178" t="s">
        <v>56</v>
      </c>
      <c r="I1328" s="178">
        <v>702</v>
      </c>
    </row>
    <row r="1329" spans="1:9" x14ac:dyDescent="0.25">
      <c r="A1329" s="178" t="s">
        <v>1922</v>
      </c>
      <c r="B1329" s="178" t="s">
        <v>1946</v>
      </c>
      <c r="C1329" s="178" t="s">
        <v>1945</v>
      </c>
      <c r="D1329" s="178">
        <v>42500</v>
      </c>
      <c r="E1329" s="179">
        <v>40422</v>
      </c>
      <c r="F1329" s="178" t="s">
        <v>224</v>
      </c>
      <c r="G1329" s="178" t="s">
        <v>28</v>
      </c>
      <c r="H1329" s="178" t="s">
        <v>55</v>
      </c>
      <c r="I1329" s="178">
        <v>702</v>
      </c>
    </row>
    <row r="1330" spans="1:9" x14ac:dyDescent="0.25">
      <c r="A1330" s="178" t="s">
        <v>1922</v>
      </c>
      <c r="B1330" s="178" t="s">
        <v>1944</v>
      </c>
      <c r="C1330" s="178" t="s">
        <v>1943</v>
      </c>
      <c r="D1330" s="178">
        <v>30144</v>
      </c>
      <c r="E1330" s="179">
        <v>33604</v>
      </c>
      <c r="F1330" s="178" t="s">
        <v>224</v>
      </c>
      <c r="G1330" s="178" t="s">
        <v>28</v>
      </c>
      <c r="H1330" s="178" t="s">
        <v>55</v>
      </c>
      <c r="I1330" s="178">
        <v>697</v>
      </c>
    </row>
    <row r="1331" spans="1:9" x14ac:dyDescent="0.25">
      <c r="A1331" s="178" t="s">
        <v>1922</v>
      </c>
      <c r="B1331" s="178" t="s">
        <v>1944</v>
      </c>
      <c r="C1331" s="178" t="s">
        <v>1943</v>
      </c>
      <c r="D1331" s="178">
        <v>10898</v>
      </c>
      <c r="E1331" s="179">
        <v>33604</v>
      </c>
      <c r="F1331" s="178" t="s">
        <v>224</v>
      </c>
      <c r="G1331" s="178" t="s">
        <v>28</v>
      </c>
      <c r="H1331" s="178" t="s">
        <v>56</v>
      </c>
      <c r="I1331" s="178">
        <v>697</v>
      </c>
    </row>
    <row r="1332" spans="1:9" x14ac:dyDescent="0.25">
      <c r="A1332" s="178" t="s">
        <v>1922</v>
      </c>
      <c r="B1332" s="178" t="s">
        <v>1944</v>
      </c>
      <c r="C1332" s="178" t="s">
        <v>1943</v>
      </c>
      <c r="D1332" s="178">
        <v>8312</v>
      </c>
      <c r="E1332" s="179">
        <v>33604</v>
      </c>
      <c r="F1332" s="178" t="s">
        <v>224</v>
      </c>
      <c r="G1332" s="178" t="s">
        <v>28</v>
      </c>
      <c r="H1332" s="178" t="s">
        <v>56</v>
      </c>
      <c r="I1332" s="178">
        <v>697</v>
      </c>
    </row>
    <row r="1333" spans="1:9" x14ac:dyDescent="0.25">
      <c r="A1333" s="178" t="s">
        <v>1922</v>
      </c>
      <c r="B1333" s="178" t="s">
        <v>1944</v>
      </c>
      <c r="C1333" s="178" t="s">
        <v>1943</v>
      </c>
      <c r="D1333" s="178">
        <v>5721</v>
      </c>
      <c r="E1333" s="179">
        <v>33604</v>
      </c>
      <c r="F1333" s="178" t="s">
        <v>224</v>
      </c>
      <c r="G1333" s="178" t="s">
        <v>28</v>
      </c>
      <c r="H1333" s="178" t="s">
        <v>56</v>
      </c>
      <c r="I1333" s="178">
        <v>697</v>
      </c>
    </row>
    <row r="1334" spans="1:9" x14ac:dyDescent="0.25">
      <c r="A1334" s="178" t="s">
        <v>1922</v>
      </c>
      <c r="B1334" s="178" t="s">
        <v>1944</v>
      </c>
      <c r="C1334" s="178" t="s">
        <v>1943</v>
      </c>
      <c r="D1334" s="178">
        <v>6446</v>
      </c>
      <c r="E1334" s="179">
        <v>33604</v>
      </c>
      <c r="F1334" s="178" t="s">
        <v>224</v>
      </c>
      <c r="G1334" s="178" t="s">
        <v>28</v>
      </c>
      <c r="H1334" s="178" t="s">
        <v>56</v>
      </c>
      <c r="I1334" s="178">
        <v>697</v>
      </c>
    </row>
    <row r="1335" spans="1:9" x14ac:dyDescent="0.25">
      <c r="A1335" s="178" t="s">
        <v>1922</v>
      </c>
      <c r="B1335" s="178" t="s">
        <v>1942</v>
      </c>
      <c r="C1335" s="178" t="s">
        <v>1941</v>
      </c>
      <c r="D1335" s="178">
        <v>108640</v>
      </c>
      <c r="E1335" s="179">
        <v>36526</v>
      </c>
      <c r="F1335" s="178" t="s">
        <v>224</v>
      </c>
      <c r="G1335" s="178" t="s">
        <v>28</v>
      </c>
      <c r="H1335" s="178" t="s">
        <v>54</v>
      </c>
      <c r="I1335" s="178">
        <v>2336</v>
      </c>
    </row>
    <row r="1336" spans="1:9" x14ac:dyDescent="0.25">
      <c r="A1336" s="178" t="s">
        <v>1922</v>
      </c>
      <c r="B1336" s="178" t="s">
        <v>1940</v>
      </c>
      <c r="C1336" s="178" t="s">
        <v>1939</v>
      </c>
      <c r="D1336" s="178">
        <v>5229</v>
      </c>
      <c r="E1336" s="179">
        <v>38718</v>
      </c>
      <c r="F1336" s="178" t="s">
        <v>224</v>
      </c>
      <c r="G1336" s="178" t="s">
        <v>28</v>
      </c>
      <c r="H1336" s="178" t="s">
        <v>55</v>
      </c>
      <c r="I1336" s="178">
        <v>725</v>
      </c>
    </row>
    <row r="1337" spans="1:9" x14ac:dyDescent="0.25">
      <c r="A1337" s="178" t="s">
        <v>1922</v>
      </c>
      <c r="B1337" s="178" t="s">
        <v>1940</v>
      </c>
      <c r="C1337" s="178" t="s">
        <v>1939</v>
      </c>
      <c r="D1337" s="178">
        <v>57200</v>
      </c>
      <c r="E1337" s="179">
        <v>33482</v>
      </c>
      <c r="F1337" s="178" t="s">
        <v>224</v>
      </c>
      <c r="G1337" s="178" t="s">
        <v>28</v>
      </c>
      <c r="H1337" s="178" t="s">
        <v>54</v>
      </c>
      <c r="I1337" s="178">
        <v>725</v>
      </c>
    </row>
    <row r="1338" spans="1:9" x14ac:dyDescent="0.25">
      <c r="A1338" s="178" t="s">
        <v>1922</v>
      </c>
      <c r="B1338" s="178" t="s">
        <v>1938</v>
      </c>
      <c r="C1338" s="178" t="s">
        <v>1937</v>
      </c>
      <c r="D1338" s="178">
        <v>12440</v>
      </c>
      <c r="E1338" s="179">
        <v>30926</v>
      </c>
      <c r="F1338" s="178" t="s">
        <v>224</v>
      </c>
      <c r="G1338" s="178" t="s">
        <v>28</v>
      </c>
      <c r="H1338" s="178" t="s">
        <v>55</v>
      </c>
      <c r="I1338" s="178">
        <v>718</v>
      </c>
    </row>
    <row r="1339" spans="1:9" x14ac:dyDescent="0.25">
      <c r="A1339" s="178" t="s">
        <v>1922</v>
      </c>
      <c r="B1339" s="178" t="s">
        <v>1938</v>
      </c>
      <c r="C1339" s="178" t="s">
        <v>1937</v>
      </c>
      <c r="D1339" s="178">
        <v>13770</v>
      </c>
      <c r="E1339" s="179">
        <v>30926</v>
      </c>
      <c r="F1339" s="178" t="s">
        <v>224</v>
      </c>
      <c r="G1339" s="178" t="s">
        <v>28</v>
      </c>
      <c r="H1339" s="178" t="s">
        <v>56</v>
      </c>
      <c r="I1339" s="178">
        <v>718</v>
      </c>
    </row>
    <row r="1340" spans="1:9" x14ac:dyDescent="0.25">
      <c r="A1340" s="178" t="s">
        <v>1922</v>
      </c>
      <c r="B1340" s="178" t="s">
        <v>1938</v>
      </c>
      <c r="C1340" s="178" t="s">
        <v>1937</v>
      </c>
      <c r="D1340" s="178">
        <v>58187</v>
      </c>
      <c r="E1340" s="179">
        <v>30926</v>
      </c>
      <c r="F1340" s="178" t="s">
        <v>224</v>
      </c>
      <c r="G1340" s="178" t="s">
        <v>28</v>
      </c>
      <c r="H1340" s="178" t="s">
        <v>56</v>
      </c>
      <c r="I1340" s="178">
        <v>718</v>
      </c>
    </row>
    <row r="1341" spans="1:9" x14ac:dyDescent="0.25">
      <c r="A1341" s="178" t="s">
        <v>1922</v>
      </c>
      <c r="B1341" s="178" t="s">
        <v>1938</v>
      </c>
      <c r="C1341" s="178" t="s">
        <v>1937</v>
      </c>
      <c r="D1341" s="178">
        <v>8000</v>
      </c>
      <c r="E1341" s="179">
        <v>30926</v>
      </c>
      <c r="F1341" s="178" t="s">
        <v>224</v>
      </c>
      <c r="G1341" s="178" t="s">
        <v>28</v>
      </c>
      <c r="H1341" s="178" t="s">
        <v>56</v>
      </c>
      <c r="I1341" s="178">
        <v>718</v>
      </c>
    </row>
    <row r="1342" spans="1:9" x14ac:dyDescent="0.25">
      <c r="A1342" s="178" t="s">
        <v>1922</v>
      </c>
      <c r="B1342" s="178" t="s">
        <v>1938</v>
      </c>
      <c r="C1342" s="178" t="s">
        <v>1937</v>
      </c>
      <c r="D1342" s="178">
        <v>8502</v>
      </c>
      <c r="E1342" s="179">
        <v>36770</v>
      </c>
      <c r="F1342" s="178" t="s">
        <v>224</v>
      </c>
      <c r="G1342" s="178" t="s">
        <v>28</v>
      </c>
      <c r="H1342" s="178" t="s">
        <v>55</v>
      </c>
      <c r="I1342" s="178">
        <v>718</v>
      </c>
    </row>
    <row r="1343" spans="1:9" x14ac:dyDescent="0.25">
      <c r="A1343" s="178" t="s">
        <v>1922</v>
      </c>
      <c r="B1343" s="178" t="s">
        <v>1936</v>
      </c>
      <c r="C1343" s="178" t="s">
        <v>1935</v>
      </c>
      <c r="D1343" s="178">
        <v>31047</v>
      </c>
      <c r="E1343" s="179">
        <v>34943</v>
      </c>
      <c r="F1343" s="178" t="s">
        <v>224</v>
      </c>
      <c r="G1343" s="178" t="s">
        <v>28</v>
      </c>
      <c r="H1343" s="178" t="s">
        <v>55</v>
      </c>
      <c r="I1343" s="178">
        <v>706</v>
      </c>
    </row>
    <row r="1344" spans="1:9" x14ac:dyDescent="0.25">
      <c r="A1344" s="178" t="s">
        <v>1922</v>
      </c>
      <c r="B1344" s="178" t="s">
        <v>1936</v>
      </c>
      <c r="C1344" s="178" t="s">
        <v>1935</v>
      </c>
      <c r="D1344" s="178">
        <v>22283</v>
      </c>
      <c r="E1344" s="179">
        <v>34943</v>
      </c>
      <c r="F1344" s="178" t="s">
        <v>224</v>
      </c>
      <c r="G1344" s="178" t="s">
        <v>28</v>
      </c>
      <c r="H1344" s="178" t="s">
        <v>56</v>
      </c>
      <c r="I1344" s="178">
        <v>706</v>
      </c>
    </row>
    <row r="1345" spans="1:9" x14ac:dyDescent="0.25">
      <c r="A1345" s="178" t="s">
        <v>1922</v>
      </c>
      <c r="B1345" s="178" t="s">
        <v>1936</v>
      </c>
      <c r="C1345" s="178" t="s">
        <v>1935</v>
      </c>
      <c r="D1345" s="178">
        <v>9920</v>
      </c>
      <c r="E1345" s="179">
        <v>34943</v>
      </c>
      <c r="F1345" s="178" t="s">
        <v>224</v>
      </c>
      <c r="G1345" s="178" t="s">
        <v>28</v>
      </c>
      <c r="H1345" s="178" t="s">
        <v>56</v>
      </c>
      <c r="I1345" s="178">
        <v>706</v>
      </c>
    </row>
    <row r="1346" spans="1:9" x14ac:dyDescent="0.25">
      <c r="A1346" s="178" t="s">
        <v>1922</v>
      </c>
      <c r="B1346" s="178" t="s">
        <v>1934</v>
      </c>
      <c r="C1346" s="178" t="s">
        <v>1933</v>
      </c>
      <c r="D1346" s="178">
        <v>87386</v>
      </c>
      <c r="E1346" s="179">
        <v>28004</v>
      </c>
      <c r="F1346" s="178" t="s">
        <v>224</v>
      </c>
      <c r="G1346" s="178" t="s">
        <v>28</v>
      </c>
      <c r="H1346" s="178" t="s">
        <v>56</v>
      </c>
      <c r="I1346" s="178">
        <v>696</v>
      </c>
    </row>
    <row r="1347" spans="1:9" x14ac:dyDescent="0.25">
      <c r="A1347" s="178" t="s">
        <v>1922</v>
      </c>
      <c r="B1347" s="178" t="s">
        <v>1934</v>
      </c>
      <c r="C1347" s="178" t="s">
        <v>1933</v>
      </c>
      <c r="D1347" s="178">
        <v>18658</v>
      </c>
      <c r="E1347" s="179">
        <v>28004</v>
      </c>
      <c r="F1347" s="178" t="s">
        <v>224</v>
      </c>
      <c r="G1347" s="178" t="s">
        <v>28</v>
      </c>
      <c r="H1347" s="178" t="s">
        <v>56</v>
      </c>
      <c r="I1347" s="178">
        <v>696</v>
      </c>
    </row>
    <row r="1348" spans="1:9" x14ac:dyDescent="0.25">
      <c r="A1348" s="178" t="s">
        <v>1922</v>
      </c>
      <c r="B1348" s="178" t="s">
        <v>1934</v>
      </c>
      <c r="C1348" s="178" t="s">
        <v>1933</v>
      </c>
      <c r="D1348" s="178">
        <v>14356</v>
      </c>
      <c r="E1348" s="179">
        <v>28004</v>
      </c>
      <c r="F1348" s="178" t="s">
        <v>224</v>
      </c>
      <c r="G1348" s="178" t="s">
        <v>28</v>
      </c>
      <c r="H1348" s="178" t="s">
        <v>56</v>
      </c>
      <c r="I1348" s="178">
        <v>696</v>
      </c>
    </row>
    <row r="1349" spans="1:9" x14ac:dyDescent="0.25">
      <c r="A1349" s="178" t="s">
        <v>1922</v>
      </c>
      <c r="B1349" s="178" t="s">
        <v>1932</v>
      </c>
      <c r="C1349" s="178" t="s">
        <v>1931</v>
      </c>
      <c r="D1349" s="178">
        <v>4848</v>
      </c>
      <c r="E1349" s="179">
        <v>38718</v>
      </c>
      <c r="F1349" s="178" t="s">
        <v>224</v>
      </c>
      <c r="G1349" s="178" t="s">
        <v>28</v>
      </c>
      <c r="H1349" s="178" t="s">
        <v>55</v>
      </c>
      <c r="I1349" s="178">
        <v>695</v>
      </c>
    </row>
    <row r="1350" spans="1:9" x14ac:dyDescent="0.25">
      <c r="A1350" s="178" t="s">
        <v>1922</v>
      </c>
      <c r="B1350" s="178" t="s">
        <v>1932</v>
      </c>
      <c r="C1350" s="178" t="s">
        <v>1931</v>
      </c>
      <c r="D1350" s="178">
        <v>24937</v>
      </c>
      <c r="E1350" s="179">
        <v>40787</v>
      </c>
      <c r="F1350" s="178" t="s">
        <v>224</v>
      </c>
      <c r="G1350" s="178" t="s">
        <v>28</v>
      </c>
      <c r="H1350" s="178" t="s">
        <v>56</v>
      </c>
      <c r="I1350" s="178">
        <v>695</v>
      </c>
    </row>
    <row r="1351" spans="1:9" x14ac:dyDescent="0.25">
      <c r="A1351" s="178" t="s">
        <v>1922</v>
      </c>
      <c r="B1351" s="178" t="s">
        <v>1932</v>
      </c>
      <c r="C1351" s="178" t="s">
        <v>1931</v>
      </c>
      <c r="D1351" s="178">
        <v>39863</v>
      </c>
      <c r="E1351" s="179">
        <v>28004</v>
      </c>
      <c r="F1351" s="178" t="s">
        <v>224</v>
      </c>
      <c r="G1351" s="178" t="s">
        <v>28</v>
      </c>
      <c r="H1351" s="178" t="s">
        <v>54</v>
      </c>
      <c r="I1351" s="178">
        <v>695</v>
      </c>
    </row>
    <row r="1352" spans="1:9" x14ac:dyDescent="0.25">
      <c r="A1352" s="178" t="s">
        <v>1922</v>
      </c>
      <c r="B1352" s="178" t="s">
        <v>1930</v>
      </c>
      <c r="C1352" s="178" t="s">
        <v>1929</v>
      </c>
      <c r="D1352" s="178">
        <v>11310</v>
      </c>
      <c r="E1352" s="179">
        <v>43831</v>
      </c>
      <c r="F1352" s="178" t="s">
        <v>224</v>
      </c>
      <c r="G1352" s="178" t="s">
        <v>28</v>
      </c>
      <c r="H1352" s="178" t="s">
        <v>56</v>
      </c>
      <c r="I1352" s="178">
        <v>730</v>
      </c>
    </row>
    <row r="1353" spans="1:9" x14ac:dyDescent="0.25">
      <c r="A1353" s="178" t="s">
        <v>1922</v>
      </c>
      <c r="B1353" s="178" t="s">
        <v>1930</v>
      </c>
      <c r="C1353" s="178" t="s">
        <v>1929</v>
      </c>
      <c r="D1353" s="178">
        <v>18710</v>
      </c>
      <c r="E1353" s="179">
        <v>40179</v>
      </c>
      <c r="F1353" s="178" t="s">
        <v>224</v>
      </c>
      <c r="G1353" s="178" t="s">
        <v>28</v>
      </c>
      <c r="H1353" s="178" t="s">
        <v>55</v>
      </c>
      <c r="I1353" s="178">
        <v>730</v>
      </c>
    </row>
    <row r="1354" spans="1:9" x14ac:dyDescent="0.25">
      <c r="A1354" s="178" t="s">
        <v>1922</v>
      </c>
      <c r="B1354" s="178" t="s">
        <v>1930</v>
      </c>
      <c r="C1354" s="178" t="s">
        <v>1929</v>
      </c>
      <c r="D1354" s="178">
        <v>3350</v>
      </c>
      <c r="E1354" s="179">
        <v>36404</v>
      </c>
      <c r="F1354" s="178" t="s">
        <v>224</v>
      </c>
      <c r="G1354" s="178" t="s">
        <v>28</v>
      </c>
      <c r="H1354" s="178" t="s">
        <v>56</v>
      </c>
      <c r="I1354" s="178">
        <v>730</v>
      </c>
    </row>
    <row r="1355" spans="1:9" x14ac:dyDescent="0.25">
      <c r="A1355" s="178" t="s">
        <v>1922</v>
      </c>
      <c r="B1355" s="178" t="s">
        <v>1930</v>
      </c>
      <c r="C1355" s="178" t="s">
        <v>1929</v>
      </c>
      <c r="D1355" s="178">
        <v>2100</v>
      </c>
      <c r="E1355" s="179">
        <v>37500</v>
      </c>
      <c r="F1355" s="178" t="s">
        <v>224</v>
      </c>
      <c r="G1355" s="178" t="s">
        <v>28</v>
      </c>
      <c r="H1355" s="178" t="s">
        <v>56</v>
      </c>
      <c r="I1355" s="178">
        <v>730</v>
      </c>
    </row>
    <row r="1356" spans="1:9" x14ac:dyDescent="0.25">
      <c r="A1356" s="178" t="s">
        <v>1922</v>
      </c>
      <c r="B1356" s="178" t="s">
        <v>1930</v>
      </c>
      <c r="C1356" s="178" t="s">
        <v>1929</v>
      </c>
      <c r="D1356" s="178">
        <v>316940</v>
      </c>
      <c r="E1356" s="179">
        <v>25812</v>
      </c>
      <c r="F1356" s="178" t="s">
        <v>224</v>
      </c>
      <c r="G1356" s="178" t="s">
        <v>28</v>
      </c>
      <c r="H1356" s="178" t="s">
        <v>54</v>
      </c>
      <c r="I1356" s="178">
        <v>730</v>
      </c>
    </row>
    <row r="1357" spans="1:9" x14ac:dyDescent="0.25">
      <c r="A1357" s="178" t="s">
        <v>1922</v>
      </c>
      <c r="B1357" s="178" t="s">
        <v>1930</v>
      </c>
      <c r="C1357" s="178" t="s">
        <v>1929</v>
      </c>
      <c r="D1357" s="178">
        <v>3350</v>
      </c>
      <c r="E1357" s="179">
        <v>31291</v>
      </c>
      <c r="F1357" s="178" t="s">
        <v>224</v>
      </c>
      <c r="G1357" s="178" t="s">
        <v>28</v>
      </c>
      <c r="H1357" s="178" t="s">
        <v>55</v>
      </c>
      <c r="I1357" s="178">
        <v>730</v>
      </c>
    </row>
    <row r="1358" spans="1:9" x14ac:dyDescent="0.25">
      <c r="A1358" s="178" t="s">
        <v>1922</v>
      </c>
      <c r="B1358" s="178" t="s">
        <v>1928</v>
      </c>
      <c r="C1358" s="178" t="s">
        <v>1927</v>
      </c>
      <c r="D1358" s="178">
        <v>103893</v>
      </c>
      <c r="E1358" s="179">
        <v>21429</v>
      </c>
      <c r="F1358" s="178" t="s">
        <v>224</v>
      </c>
      <c r="G1358" s="178" t="s">
        <v>28</v>
      </c>
      <c r="H1358" s="178" t="s">
        <v>54</v>
      </c>
      <c r="I1358" s="178">
        <v>724</v>
      </c>
    </row>
    <row r="1359" spans="1:9" x14ac:dyDescent="0.25">
      <c r="A1359" s="178" t="s">
        <v>1922</v>
      </c>
      <c r="B1359" s="178" t="s">
        <v>1928</v>
      </c>
      <c r="C1359" s="178" t="s">
        <v>1927</v>
      </c>
      <c r="D1359" s="178">
        <v>17640</v>
      </c>
      <c r="E1359" s="179">
        <v>23621</v>
      </c>
      <c r="F1359" s="178" t="s">
        <v>224</v>
      </c>
      <c r="G1359" s="178" t="s">
        <v>28</v>
      </c>
      <c r="H1359" s="178" t="s">
        <v>55</v>
      </c>
      <c r="I1359" s="178">
        <v>724</v>
      </c>
    </row>
    <row r="1360" spans="1:9" x14ac:dyDescent="0.25">
      <c r="A1360" s="178" t="s">
        <v>1922</v>
      </c>
      <c r="B1360" s="178" t="s">
        <v>1928</v>
      </c>
      <c r="C1360" s="178" t="s">
        <v>1927</v>
      </c>
      <c r="D1360" s="178">
        <v>14200</v>
      </c>
      <c r="E1360" s="179">
        <v>35309</v>
      </c>
      <c r="F1360" s="178" t="s">
        <v>224</v>
      </c>
      <c r="G1360" s="178" t="s">
        <v>28</v>
      </c>
      <c r="H1360" s="178" t="s">
        <v>55</v>
      </c>
      <c r="I1360" s="178">
        <v>724</v>
      </c>
    </row>
    <row r="1361" spans="1:9" x14ac:dyDescent="0.25">
      <c r="A1361" s="178" t="s">
        <v>1922</v>
      </c>
      <c r="B1361" s="178" t="s">
        <v>1926</v>
      </c>
      <c r="C1361" s="178" t="s">
        <v>1925</v>
      </c>
      <c r="D1361" s="178">
        <v>14575</v>
      </c>
      <c r="E1361" s="179">
        <v>34213</v>
      </c>
      <c r="F1361" s="178" t="s">
        <v>224</v>
      </c>
      <c r="G1361" s="178" t="s">
        <v>28</v>
      </c>
      <c r="H1361" s="178" t="s">
        <v>56</v>
      </c>
      <c r="I1361" s="178">
        <v>712</v>
      </c>
    </row>
    <row r="1362" spans="1:9" x14ac:dyDescent="0.25">
      <c r="A1362" s="178" t="s">
        <v>1922</v>
      </c>
      <c r="B1362" s="178" t="s">
        <v>1926</v>
      </c>
      <c r="C1362" s="178" t="s">
        <v>1925</v>
      </c>
      <c r="D1362" s="178">
        <v>4221</v>
      </c>
      <c r="E1362" s="179">
        <v>34213</v>
      </c>
      <c r="F1362" s="178" t="s">
        <v>224</v>
      </c>
      <c r="G1362" s="178" t="s">
        <v>28</v>
      </c>
      <c r="H1362" s="178" t="s">
        <v>56</v>
      </c>
      <c r="I1362" s="178">
        <v>712</v>
      </c>
    </row>
    <row r="1363" spans="1:9" x14ac:dyDescent="0.25">
      <c r="A1363" s="178" t="s">
        <v>1922</v>
      </c>
      <c r="B1363" s="178" t="s">
        <v>1926</v>
      </c>
      <c r="C1363" s="178" t="s">
        <v>1925</v>
      </c>
      <c r="D1363" s="178">
        <v>3837</v>
      </c>
      <c r="E1363" s="179">
        <v>40422</v>
      </c>
      <c r="F1363" s="178" t="s">
        <v>224</v>
      </c>
      <c r="G1363" s="178" t="s">
        <v>28</v>
      </c>
      <c r="H1363" s="178" t="s">
        <v>55</v>
      </c>
      <c r="I1363" s="178">
        <v>712</v>
      </c>
    </row>
    <row r="1364" spans="1:9" x14ac:dyDescent="0.25">
      <c r="A1364" s="178" t="s">
        <v>1922</v>
      </c>
      <c r="B1364" s="178" t="s">
        <v>1926</v>
      </c>
      <c r="C1364" s="178" t="s">
        <v>1925</v>
      </c>
      <c r="D1364" s="178">
        <v>3350</v>
      </c>
      <c r="E1364" s="179">
        <v>40422</v>
      </c>
      <c r="F1364" s="178" t="s">
        <v>224</v>
      </c>
      <c r="G1364" s="178" t="s">
        <v>28</v>
      </c>
      <c r="H1364" s="178" t="s">
        <v>56</v>
      </c>
      <c r="I1364" s="178">
        <v>712</v>
      </c>
    </row>
    <row r="1365" spans="1:9" x14ac:dyDescent="0.25">
      <c r="A1365" s="178" t="s">
        <v>1922</v>
      </c>
      <c r="B1365" s="178" t="s">
        <v>1926</v>
      </c>
      <c r="C1365" s="178" t="s">
        <v>1925</v>
      </c>
      <c r="D1365" s="178">
        <v>47054</v>
      </c>
      <c r="E1365" s="179">
        <v>34213</v>
      </c>
      <c r="F1365" s="178" t="s">
        <v>224</v>
      </c>
      <c r="G1365" s="178" t="s">
        <v>28</v>
      </c>
      <c r="H1365" s="178" t="s">
        <v>55</v>
      </c>
      <c r="I1365" s="178">
        <v>712</v>
      </c>
    </row>
    <row r="1366" spans="1:9" x14ac:dyDescent="0.25">
      <c r="A1366" s="178" t="s">
        <v>1922</v>
      </c>
      <c r="B1366" s="178" t="s">
        <v>1924</v>
      </c>
      <c r="C1366" s="178" t="s">
        <v>1923</v>
      </c>
      <c r="D1366" s="178">
        <v>213650</v>
      </c>
      <c r="E1366" s="179">
        <v>37500</v>
      </c>
      <c r="F1366" s="178" t="s">
        <v>224</v>
      </c>
      <c r="G1366" s="178" t="s">
        <v>28</v>
      </c>
      <c r="H1366" s="178" t="s">
        <v>54</v>
      </c>
      <c r="I1366" s="178">
        <v>2478</v>
      </c>
    </row>
    <row r="1367" spans="1:9" x14ac:dyDescent="0.25">
      <c r="A1367" s="178" t="s">
        <v>1922</v>
      </c>
      <c r="B1367" s="178" t="s">
        <v>1921</v>
      </c>
      <c r="C1367" s="178" t="s">
        <v>1920</v>
      </c>
      <c r="D1367" s="178">
        <v>8761</v>
      </c>
      <c r="E1367" s="179">
        <v>40179</v>
      </c>
      <c r="F1367" s="178" t="s">
        <v>224</v>
      </c>
      <c r="G1367" s="178" t="s">
        <v>28</v>
      </c>
      <c r="H1367" s="178" t="s">
        <v>55</v>
      </c>
      <c r="I1367" s="178">
        <v>714</v>
      </c>
    </row>
    <row r="1368" spans="1:9" x14ac:dyDescent="0.25">
      <c r="A1368" s="178" t="s">
        <v>1922</v>
      </c>
      <c r="B1368" s="178" t="s">
        <v>1921</v>
      </c>
      <c r="C1368" s="178" t="s">
        <v>1920</v>
      </c>
      <c r="D1368" s="178">
        <v>47902</v>
      </c>
      <c r="E1368" s="179">
        <v>22890</v>
      </c>
      <c r="F1368" s="178" t="s">
        <v>224</v>
      </c>
      <c r="G1368" s="178" t="s">
        <v>28</v>
      </c>
      <c r="H1368" s="178" t="s">
        <v>54</v>
      </c>
      <c r="I1368" s="178">
        <v>714</v>
      </c>
    </row>
    <row r="1369" spans="1:9" x14ac:dyDescent="0.25">
      <c r="A1369" s="178" t="s">
        <v>1922</v>
      </c>
      <c r="B1369" s="178" t="s">
        <v>1921</v>
      </c>
      <c r="C1369" s="178" t="s">
        <v>1920</v>
      </c>
      <c r="D1369" s="178">
        <v>4571</v>
      </c>
      <c r="E1369" s="179">
        <v>29465</v>
      </c>
      <c r="F1369" s="178" t="s">
        <v>224</v>
      </c>
      <c r="G1369" s="178" t="s">
        <v>28</v>
      </c>
      <c r="H1369" s="178" t="s">
        <v>55</v>
      </c>
      <c r="I1369" s="178">
        <v>714</v>
      </c>
    </row>
    <row r="1370" spans="1:9" x14ac:dyDescent="0.25">
      <c r="A1370" s="178" t="s">
        <v>1922</v>
      </c>
      <c r="B1370" s="178" t="s">
        <v>1921</v>
      </c>
      <c r="C1370" s="178" t="s">
        <v>1920</v>
      </c>
      <c r="D1370" s="178">
        <v>1196</v>
      </c>
      <c r="E1370" s="179">
        <v>31656</v>
      </c>
      <c r="F1370" s="178" t="s">
        <v>224</v>
      </c>
      <c r="G1370" s="178" t="s">
        <v>28</v>
      </c>
      <c r="H1370" s="178" t="s">
        <v>55</v>
      </c>
      <c r="I1370" s="178">
        <v>714</v>
      </c>
    </row>
    <row r="1371" spans="1:9" x14ac:dyDescent="0.25">
      <c r="A1371" s="178" t="s">
        <v>1922</v>
      </c>
      <c r="B1371" s="178" t="s">
        <v>1921</v>
      </c>
      <c r="C1371" s="178" t="s">
        <v>1920</v>
      </c>
      <c r="D1371" s="178">
        <v>600</v>
      </c>
      <c r="E1371" s="179">
        <v>33117</v>
      </c>
      <c r="F1371" s="178" t="s">
        <v>224</v>
      </c>
      <c r="G1371" s="178" t="s">
        <v>28</v>
      </c>
      <c r="H1371" s="178" t="s">
        <v>55</v>
      </c>
      <c r="I1371" s="178">
        <v>714</v>
      </c>
    </row>
    <row r="1372" spans="1:9" x14ac:dyDescent="0.25">
      <c r="A1372" s="178" t="s">
        <v>1922</v>
      </c>
      <c r="B1372" s="178" t="s">
        <v>1921</v>
      </c>
      <c r="C1372" s="178" t="s">
        <v>1920</v>
      </c>
      <c r="D1372" s="178">
        <v>678</v>
      </c>
      <c r="E1372" s="179">
        <v>40179</v>
      </c>
      <c r="F1372" s="178" t="s">
        <v>224</v>
      </c>
      <c r="G1372" s="178" t="s">
        <v>28</v>
      </c>
      <c r="H1372" s="178" t="s">
        <v>56</v>
      </c>
      <c r="I1372" s="178">
        <v>714</v>
      </c>
    </row>
    <row r="1373" spans="1:9" x14ac:dyDescent="0.25">
      <c r="A1373" s="178" t="s">
        <v>1863</v>
      </c>
      <c r="B1373" s="178" t="s">
        <v>1919</v>
      </c>
      <c r="C1373" s="178" t="s">
        <v>1918</v>
      </c>
      <c r="D1373" s="178">
        <v>17350</v>
      </c>
      <c r="E1373" s="179">
        <v>37135</v>
      </c>
      <c r="F1373" s="178" t="s">
        <v>224</v>
      </c>
      <c r="G1373" s="178" t="s">
        <v>28</v>
      </c>
      <c r="H1373" s="178" t="s">
        <v>55</v>
      </c>
      <c r="I1373" s="178">
        <v>762</v>
      </c>
    </row>
    <row r="1374" spans="1:9" x14ac:dyDescent="0.25">
      <c r="A1374" s="178" t="s">
        <v>1863</v>
      </c>
      <c r="B1374" s="178" t="s">
        <v>1919</v>
      </c>
      <c r="C1374" s="178" t="s">
        <v>1918</v>
      </c>
      <c r="D1374" s="178">
        <v>33068</v>
      </c>
      <c r="E1374" s="179">
        <v>37135</v>
      </c>
      <c r="F1374" s="178" t="s">
        <v>224</v>
      </c>
      <c r="G1374" s="178" t="s">
        <v>28</v>
      </c>
      <c r="H1374" s="178" t="s">
        <v>56</v>
      </c>
      <c r="I1374" s="178">
        <v>762</v>
      </c>
    </row>
    <row r="1375" spans="1:9" x14ac:dyDescent="0.25">
      <c r="A1375" s="178" t="s">
        <v>1863</v>
      </c>
      <c r="B1375" s="178" t="s">
        <v>1919</v>
      </c>
      <c r="C1375" s="178" t="s">
        <v>1918</v>
      </c>
      <c r="D1375" s="178">
        <v>1400</v>
      </c>
      <c r="E1375" s="179">
        <v>37135</v>
      </c>
      <c r="F1375" s="178" t="s">
        <v>224</v>
      </c>
      <c r="G1375" s="178" t="s">
        <v>28</v>
      </c>
      <c r="H1375" s="178" t="s">
        <v>56</v>
      </c>
      <c r="I1375" s="178">
        <v>762</v>
      </c>
    </row>
    <row r="1376" spans="1:9" x14ac:dyDescent="0.25">
      <c r="A1376" s="178" t="s">
        <v>1863</v>
      </c>
      <c r="B1376" s="178" t="s">
        <v>1917</v>
      </c>
      <c r="C1376" s="178" t="s">
        <v>1916</v>
      </c>
      <c r="D1376" s="178">
        <v>1785</v>
      </c>
      <c r="E1376" s="179">
        <v>38718</v>
      </c>
      <c r="F1376" s="178" t="s">
        <v>224</v>
      </c>
      <c r="G1376" s="178" t="s">
        <v>28</v>
      </c>
      <c r="H1376" s="178" t="s">
        <v>55</v>
      </c>
      <c r="I1376" s="178">
        <v>764</v>
      </c>
    </row>
    <row r="1377" spans="1:9" x14ac:dyDescent="0.25">
      <c r="A1377" s="178" t="s">
        <v>1863</v>
      </c>
      <c r="B1377" s="178" t="s">
        <v>1917</v>
      </c>
      <c r="C1377" s="178" t="s">
        <v>1916</v>
      </c>
      <c r="D1377" s="178">
        <v>33718</v>
      </c>
      <c r="E1377" s="179">
        <v>37865</v>
      </c>
      <c r="F1377" s="178" t="s">
        <v>224</v>
      </c>
      <c r="G1377" s="178" t="s">
        <v>28</v>
      </c>
      <c r="H1377" s="178" t="s">
        <v>56</v>
      </c>
      <c r="I1377" s="178">
        <v>764</v>
      </c>
    </row>
    <row r="1378" spans="1:9" x14ac:dyDescent="0.25">
      <c r="A1378" s="178" t="s">
        <v>1863</v>
      </c>
      <c r="B1378" s="178" t="s">
        <v>1917</v>
      </c>
      <c r="C1378" s="178" t="s">
        <v>1916</v>
      </c>
      <c r="D1378" s="178">
        <v>24981</v>
      </c>
      <c r="E1378" s="179">
        <v>37865</v>
      </c>
      <c r="F1378" s="178" t="s">
        <v>224</v>
      </c>
      <c r="G1378" s="178" t="s">
        <v>28</v>
      </c>
      <c r="H1378" s="178" t="s">
        <v>55</v>
      </c>
      <c r="I1378" s="178">
        <v>764</v>
      </c>
    </row>
    <row r="1379" spans="1:9" x14ac:dyDescent="0.25">
      <c r="A1379" s="178" t="s">
        <v>1863</v>
      </c>
      <c r="B1379" s="178" t="s">
        <v>1917</v>
      </c>
      <c r="C1379" s="178" t="s">
        <v>1916</v>
      </c>
      <c r="D1379" s="178">
        <v>1400</v>
      </c>
      <c r="E1379" s="179">
        <v>35674</v>
      </c>
      <c r="F1379" s="178" t="s">
        <v>224</v>
      </c>
      <c r="G1379" s="178" t="s">
        <v>28</v>
      </c>
      <c r="H1379" s="178" t="s">
        <v>55</v>
      </c>
      <c r="I1379" s="178">
        <v>764</v>
      </c>
    </row>
    <row r="1380" spans="1:9" x14ac:dyDescent="0.25">
      <c r="A1380" s="178" t="s">
        <v>1863</v>
      </c>
      <c r="B1380" s="178" t="s">
        <v>1915</v>
      </c>
      <c r="C1380" s="178" t="s">
        <v>1914</v>
      </c>
      <c r="D1380" s="178">
        <v>49882</v>
      </c>
      <c r="E1380" s="179">
        <v>34943</v>
      </c>
      <c r="F1380" s="178" t="s">
        <v>224</v>
      </c>
      <c r="G1380" s="178" t="s">
        <v>28</v>
      </c>
      <c r="H1380" s="178" t="s">
        <v>54</v>
      </c>
      <c r="I1380" s="178">
        <v>755</v>
      </c>
    </row>
    <row r="1381" spans="1:9" x14ac:dyDescent="0.25">
      <c r="A1381" s="178" t="s">
        <v>1863</v>
      </c>
      <c r="B1381" s="178" t="s">
        <v>1915</v>
      </c>
      <c r="C1381" s="178" t="s">
        <v>1914</v>
      </c>
      <c r="D1381" s="178">
        <v>86142</v>
      </c>
      <c r="E1381" s="179">
        <v>34943</v>
      </c>
      <c r="F1381" s="178" t="s">
        <v>224</v>
      </c>
      <c r="G1381" s="178" t="s">
        <v>28</v>
      </c>
      <c r="H1381" s="178" t="s">
        <v>56</v>
      </c>
      <c r="I1381" s="178">
        <v>755</v>
      </c>
    </row>
    <row r="1382" spans="1:9" x14ac:dyDescent="0.25">
      <c r="A1382" s="178" t="s">
        <v>1863</v>
      </c>
      <c r="B1382" s="178" t="s">
        <v>1913</v>
      </c>
      <c r="C1382" s="178" t="s">
        <v>1912</v>
      </c>
      <c r="D1382" s="178">
        <v>25387</v>
      </c>
      <c r="E1382" s="179">
        <v>41153</v>
      </c>
      <c r="F1382" s="178" t="s">
        <v>224</v>
      </c>
      <c r="G1382" s="178" t="s">
        <v>28</v>
      </c>
      <c r="H1382" s="178" t="s">
        <v>55</v>
      </c>
      <c r="I1382" s="178">
        <v>743</v>
      </c>
    </row>
    <row r="1383" spans="1:9" x14ac:dyDescent="0.25">
      <c r="A1383" s="178" t="s">
        <v>1863</v>
      </c>
      <c r="B1383" s="178" t="s">
        <v>1913</v>
      </c>
      <c r="C1383" s="178" t="s">
        <v>1912</v>
      </c>
      <c r="D1383" s="178">
        <v>33470</v>
      </c>
      <c r="E1383" s="179">
        <v>29587</v>
      </c>
      <c r="F1383" s="178" t="s">
        <v>224</v>
      </c>
      <c r="G1383" s="178" t="s">
        <v>28</v>
      </c>
      <c r="H1383" s="178" t="s">
        <v>54</v>
      </c>
      <c r="I1383" s="178">
        <v>743</v>
      </c>
    </row>
    <row r="1384" spans="1:9" x14ac:dyDescent="0.25">
      <c r="A1384" s="178" t="s">
        <v>1863</v>
      </c>
      <c r="B1384" s="178" t="s">
        <v>1911</v>
      </c>
      <c r="C1384" s="178" t="s">
        <v>1910</v>
      </c>
      <c r="D1384" s="178">
        <v>3036</v>
      </c>
      <c r="E1384" s="179">
        <v>38596</v>
      </c>
      <c r="F1384" s="178" t="s">
        <v>224</v>
      </c>
      <c r="G1384" s="178" t="s">
        <v>28</v>
      </c>
      <c r="H1384" s="178" t="s">
        <v>55</v>
      </c>
      <c r="I1384" s="178">
        <v>758</v>
      </c>
    </row>
    <row r="1385" spans="1:9" x14ac:dyDescent="0.25">
      <c r="A1385" s="178" t="s">
        <v>1863</v>
      </c>
      <c r="B1385" s="178" t="s">
        <v>1911</v>
      </c>
      <c r="C1385" s="178" t="s">
        <v>1910</v>
      </c>
      <c r="D1385" s="178">
        <v>25739</v>
      </c>
      <c r="E1385" s="179">
        <v>34943</v>
      </c>
      <c r="F1385" s="178" t="s">
        <v>224</v>
      </c>
      <c r="G1385" s="178" t="s">
        <v>28</v>
      </c>
      <c r="H1385" s="178" t="s">
        <v>55</v>
      </c>
      <c r="I1385" s="178">
        <v>758</v>
      </c>
    </row>
    <row r="1386" spans="1:9" x14ac:dyDescent="0.25">
      <c r="A1386" s="178" t="s">
        <v>1863</v>
      </c>
      <c r="B1386" s="178" t="s">
        <v>1911</v>
      </c>
      <c r="C1386" s="178" t="s">
        <v>1910</v>
      </c>
      <c r="D1386" s="178">
        <v>15077</v>
      </c>
      <c r="E1386" s="179">
        <v>34943</v>
      </c>
      <c r="F1386" s="178" t="s">
        <v>224</v>
      </c>
      <c r="G1386" s="178" t="s">
        <v>28</v>
      </c>
      <c r="H1386" s="178" t="s">
        <v>56</v>
      </c>
      <c r="I1386" s="178">
        <v>758</v>
      </c>
    </row>
    <row r="1387" spans="1:9" x14ac:dyDescent="0.25">
      <c r="A1387" s="178" t="s">
        <v>1863</v>
      </c>
      <c r="B1387" s="178" t="s">
        <v>1911</v>
      </c>
      <c r="C1387" s="178" t="s">
        <v>1910</v>
      </c>
      <c r="D1387" s="178">
        <v>5734</v>
      </c>
      <c r="E1387" s="179">
        <v>34943</v>
      </c>
      <c r="F1387" s="178" t="s">
        <v>224</v>
      </c>
      <c r="G1387" s="178" t="s">
        <v>28</v>
      </c>
      <c r="H1387" s="178" t="s">
        <v>56</v>
      </c>
      <c r="I1387" s="178">
        <v>758</v>
      </c>
    </row>
    <row r="1388" spans="1:9" x14ac:dyDescent="0.25">
      <c r="A1388" s="178" t="s">
        <v>1863</v>
      </c>
      <c r="B1388" s="178" t="s">
        <v>1909</v>
      </c>
      <c r="C1388" s="178" t="s">
        <v>1908</v>
      </c>
      <c r="D1388" s="178">
        <v>1989</v>
      </c>
      <c r="E1388" s="179">
        <v>38961</v>
      </c>
      <c r="F1388" s="178" t="s">
        <v>224</v>
      </c>
      <c r="G1388" s="178" t="s">
        <v>28</v>
      </c>
      <c r="H1388" s="178" t="s">
        <v>55</v>
      </c>
      <c r="I1388" s="178">
        <v>759</v>
      </c>
    </row>
    <row r="1389" spans="1:9" x14ac:dyDescent="0.25">
      <c r="A1389" s="178" t="s">
        <v>1863</v>
      </c>
      <c r="B1389" s="178" t="s">
        <v>1909</v>
      </c>
      <c r="C1389" s="178" t="s">
        <v>1908</v>
      </c>
      <c r="D1389" s="178">
        <v>9842</v>
      </c>
      <c r="E1389" s="179">
        <v>35674</v>
      </c>
      <c r="F1389" s="178" t="s">
        <v>224</v>
      </c>
      <c r="G1389" s="178" t="s">
        <v>28</v>
      </c>
      <c r="H1389" s="178" t="s">
        <v>55</v>
      </c>
      <c r="I1389" s="178">
        <v>759</v>
      </c>
    </row>
    <row r="1390" spans="1:9" x14ac:dyDescent="0.25">
      <c r="A1390" s="178" t="s">
        <v>1863</v>
      </c>
      <c r="B1390" s="178" t="s">
        <v>1909</v>
      </c>
      <c r="C1390" s="178" t="s">
        <v>1908</v>
      </c>
      <c r="D1390" s="178">
        <v>23490</v>
      </c>
      <c r="E1390" s="179">
        <v>35674</v>
      </c>
      <c r="F1390" s="178" t="s">
        <v>224</v>
      </c>
      <c r="G1390" s="178" t="s">
        <v>28</v>
      </c>
      <c r="H1390" s="178" t="s">
        <v>56</v>
      </c>
      <c r="I1390" s="178">
        <v>759</v>
      </c>
    </row>
    <row r="1391" spans="1:9" x14ac:dyDescent="0.25">
      <c r="A1391" s="178" t="s">
        <v>1863</v>
      </c>
      <c r="B1391" s="178" t="s">
        <v>1907</v>
      </c>
      <c r="C1391" s="178" t="s">
        <v>1906</v>
      </c>
      <c r="D1391" s="178">
        <v>1400</v>
      </c>
      <c r="E1391" s="179">
        <v>36039</v>
      </c>
      <c r="F1391" s="178" t="s">
        <v>224</v>
      </c>
      <c r="G1391" s="178" t="s">
        <v>28</v>
      </c>
      <c r="H1391" s="178" t="s">
        <v>55</v>
      </c>
      <c r="I1391" s="178">
        <v>766</v>
      </c>
    </row>
    <row r="1392" spans="1:9" x14ac:dyDescent="0.25">
      <c r="A1392" s="178" t="s">
        <v>1863</v>
      </c>
      <c r="B1392" s="178" t="s">
        <v>1907</v>
      </c>
      <c r="C1392" s="178" t="s">
        <v>1906</v>
      </c>
      <c r="D1392" s="178">
        <v>25397</v>
      </c>
      <c r="E1392" s="179">
        <v>37865</v>
      </c>
      <c r="F1392" s="178" t="s">
        <v>224</v>
      </c>
      <c r="G1392" s="178" t="s">
        <v>28</v>
      </c>
      <c r="H1392" s="178" t="s">
        <v>55</v>
      </c>
      <c r="I1392" s="178">
        <v>766</v>
      </c>
    </row>
    <row r="1393" spans="1:9" x14ac:dyDescent="0.25">
      <c r="A1393" s="178" t="s">
        <v>1863</v>
      </c>
      <c r="B1393" s="178" t="s">
        <v>1907</v>
      </c>
      <c r="C1393" s="178" t="s">
        <v>1906</v>
      </c>
      <c r="D1393" s="178">
        <v>15725</v>
      </c>
      <c r="E1393" s="179">
        <v>37865</v>
      </c>
      <c r="F1393" s="178" t="s">
        <v>224</v>
      </c>
      <c r="G1393" s="178" t="s">
        <v>28</v>
      </c>
      <c r="H1393" s="178" t="s">
        <v>56</v>
      </c>
      <c r="I1393" s="178">
        <v>766</v>
      </c>
    </row>
    <row r="1394" spans="1:9" x14ac:dyDescent="0.25">
      <c r="A1394" s="178" t="s">
        <v>1863</v>
      </c>
      <c r="B1394" s="178" t="s">
        <v>1905</v>
      </c>
      <c r="C1394" s="178" t="s">
        <v>1904</v>
      </c>
      <c r="D1394" s="178">
        <v>92990</v>
      </c>
      <c r="E1394" s="179">
        <v>25082</v>
      </c>
      <c r="F1394" s="178" t="s">
        <v>224</v>
      </c>
      <c r="G1394" s="178" t="s">
        <v>28</v>
      </c>
      <c r="H1394" s="178" t="s">
        <v>54</v>
      </c>
      <c r="I1394" s="178">
        <v>767</v>
      </c>
    </row>
    <row r="1395" spans="1:9" x14ac:dyDescent="0.25">
      <c r="A1395" s="178" t="s">
        <v>1863</v>
      </c>
      <c r="B1395" s="178" t="s">
        <v>1903</v>
      </c>
      <c r="C1395" s="178" t="s">
        <v>1902</v>
      </c>
      <c r="D1395" s="178">
        <v>1927</v>
      </c>
      <c r="E1395" s="179">
        <v>38961</v>
      </c>
      <c r="F1395" s="178" t="s">
        <v>224</v>
      </c>
      <c r="G1395" s="178" t="s">
        <v>28</v>
      </c>
      <c r="H1395" s="178" t="s">
        <v>55</v>
      </c>
      <c r="I1395" s="178">
        <v>744</v>
      </c>
    </row>
    <row r="1396" spans="1:9" x14ac:dyDescent="0.25">
      <c r="A1396" s="178" t="s">
        <v>1863</v>
      </c>
      <c r="B1396" s="178" t="s">
        <v>1903</v>
      </c>
      <c r="C1396" s="178" t="s">
        <v>1902</v>
      </c>
      <c r="D1396" s="178">
        <v>27100</v>
      </c>
      <c r="E1396" s="179">
        <v>14489</v>
      </c>
      <c r="F1396" s="178" t="s">
        <v>224</v>
      </c>
      <c r="G1396" s="178" t="s">
        <v>28</v>
      </c>
      <c r="H1396" s="178" t="s">
        <v>54</v>
      </c>
      <c r="I1396" s="178">
        <v>744</v>
      </c>
    </row>
    <row r="1397" spans="1:9" x14ac:dyDescent="0.25">
      <c r="A1397" s="178" t="s">
        <v>1863</v>
      </c>
      <c r="B1397" s="178" t="s">
        <v>1903</v>
      </c>
      <c r="C1397" s="178" t="s">
        <v>1902</v>
      </c>
      <c r="D1397" s="178">
        <v>12000</v>
      </c>
      <c r="E1397" s="179">
        <v>26543</v>
      </c>
      <c r="F1397" s="178" t="s">
        <v>224</v>
      </c>
      <c r="G1397" s="178" t="s">
        <v>28</v>
      </c>
      <c r="H1397" s="178" t="s">
        <v>55</v>
      </c>
      <c r="I1397" s="178">
        <v>744</v>
      </c>
    </row>
    <row r="1398" spans="1:9" x14ac:dyDescent="0.25">
      <c r="A1398" s="178" t="s">
        <v>1863</v>
      </c>
      <c r="B1398" s="178" t="s">
        <v>1901</v>
      </c>
      <c r="C1398" s="178" t="s">
        <v>1900</v>
      </c>
      <c r="D1398" s="178">
        <v>1466</v>
      </c>
      <c r="E1398" s="179">
        <v>38353</v>
      </c>
      <c r="F1398" s="178" t="s">
        <v>224</v>
      </c>
      <c r="G1398" s="178" t="s">
        <v>28</v>
      </c>
      <c r="H1398" s="178" t="s">
        <v>55</v>
      </c>
      <c r="I1398" s="178">
        <v>747</v>
      </c>
    </row>
    <row r="1399" spans="1:9" x14ac:dyDescent="0.25">
      <c r="A1399" s="178" t="s">
        <v>1863</v>
      </c>
      <c r="B1399" s="178" t="s">
        <v>1901</v>
      </c>
      <c r="C1399" s="178" t="s">
        <v>1900</v>
      </c>
      <c r="D1399" s="178">
        <v>18311</v>
      </c>
      <c r="E1399" s="179">
        <v>34213</v>
      </c>
      <c r="F1399" s="178" t="s">
        <v>224</v>
      </c>
      <c r="G1399" s="178" t="s">
        <v>28</v>
      </c>
      <c r="H1399" s="178" t="s">
        <v>55</v>
      </c>
      <c r="I1399" s="178">
        <v>747</v>
      </c>
    </row>
    <row r="1400" spans="1:9" x14ac:dyDescent="0.25">
      <c r="A1400" s="178" t="s">
        <v>1863</v>
      </c>
      <c r="B1400" s="178" t="s">
        <v>1901</v>
      </c>
      <c r="C1400" s="178" t="s">
        <v>1900</v>
      </c>
      <c r="D1400" s="178">
        <v>16619</v>
      </c>
      <c r="E1400" s="179">
        <v>34213</v>
      </c>
      <c r="F1400" s="178" t="s">
        <v>224</v>
      </c>
      <c r="G1400" s="178" t="s">
        <v>28</v>
      </c>
      <c r="H1400" s="178" t="s">
        <v>56</v>
      </c>
      <c r="I1400" s="178">
        <v>747</v>
      </c>
    </row>
    <row r="1401" spans="1:9" x14ac:dyDescent="0.25">
      <c r="A1401" s="178" t="s">
        <v>1863</v>
      </c>
      <c r="B1401" s="178" t="s">
        <v>1901</v>
      </c>
      <c r="C1401" s="178" t="s">
        <v>1900</v>
      </c>
      <c r="D1401" s="178">
        <v>8300</v>
      </c>
      <c r="E1401" s="179">
        <v>34213</v>
      </c>
      <c r="F1401" s="178" t="s">
        <v>224</v>
      </c>
      <c r="G1401" s="178" t="s">
        <v>28</v>
      </c>
      <c r="H1401" s="178" t="s">
        <v>56</v>
      </c>
      <c r="I1401" s="178">
        <v>747</v>
      </c>
    </row>
    <row r="1402" spans="1:9" x14ac:dyDescent="0.25">
      <c r="A1402" s="178" t="s">
        <v>1863</v>
      </c>
      <c r="B1402" s="178" t="s">
        <v>1899</v>
      </c>
      <c r="C1402" s="178" t="s">
        <v>1898</v>
      </c>
      <c r="D1402" s="178">
        <v>1556</v>
      </c>
      <c r="E1402" s="179">
        <v>38961</v>
      </c>
      <c r="F1402" s="178" t="s">
        <v>224</v>
      </c>
      <c r="G1402" s="178" t="s">
        <v>28</v>
      </c>
      <c r="H1402" s="178" t="s">
        <v>55</v>
      </c>
      <c r="I1402" s="178">
        <v>752</v>
      </c>
    </row>
    <row r="1403" spans="1:9" x14ac:dyDescent="0.25">
      <c r="A1403" s="178" t="s">
        <v>1863</v>
      </c>
      <c r="B1403" s="178" t="s">
        <v>1899</v>
      </c>
      <c r="C1403" s="178" t="s">
        <v>1898</v>
      </c>
      <c r="D1403" s="178">
        <v>48600</v>
      </c>
      <c r="E1403" s="179">
        <v>33482</v>
      </c>
      <c r="F1403" s="178" t="s">
        <v>224</v>
      </c>
      <c r="G1403" s="178" t="s">
        <v>28</v>
      </c>
      <c r="H1403" s="178" t="s">
        <v>54</v>
      </c>
      <c r="I1403" s="178">
        <v>752</v>
      </c>
    </row>
    <row r="1404" spans="1:9" x14ac:dyDescent="0.25">
      <c r="A1404" s="178" t="s">
        <v>1863</v>
      </c>
      <c r="B1404" s="178" t="s">
        <v>1897</v>
      </c>
      <c r="C1404" s="178" t="s">
        <v>1896</v>
      </c>
      <c r="D1404" s="178">
        <v>87780</v>
      </c>
      <c r="E1404" s="179">
        <v>39692</v>
      </c>
      <c r="F1404" s="178" t="s">
        <v>224</v>
      </c>
      <c r="G1404" s="178" t="s">
        <v>28</v>
      </c>
      <c r="H1404" s="178" t="s">
        <v>56</v>
      </c>
      <c r="I1404" s="178">
        <v>760</v>
      </c>
    </row>
    <row r="1405" spans="1:9" x14ac:dyDescent="0.25">
      <c r="A1405" s="178" t="s">
        <v>1863</v>
      </c>
      <c r="B1405" s="178" t="s">
        <v>1897</v>
      </c>
      <c r="C1405" s="178" t="s">
        <v>1896</v>
      </c>
      <c r="D1405" s="178">
        <v>31277</v>
      </c>
      <c r="E1405" s="179">
        <v>39692</v>
      </c>
      <c r="F1405" s="178" t="s">
        <v>224</v>
      </c>
      <c r="G1405" s="178" t="s">
        <v>28</v>
      </c>
      <c r="H1405" s="178" t="s">
        <v>56</v>
      </c>
      <c r="I1405" s="178">
        <v>760</v>
      </c>
    </row>
    <row r="1406" spans="1:9" x14ac:dyDescent="0.25">
      <c r="A1406" s="178" t="s">
        <v>1863</v>
      </c>
      <c r="B1406" s="178" t="s">
        <v>1897</v>
      </c>
      <c r="C1406" s="178" t="s">
        <v>1896</v>
      </c>
      <c r="D1406" s="178">
        <v>4128</v>
      </c>
      <c r="E1406" s="179">
        <v>39692</v>
      </c>
      <c r="F1406" s="178" t="s">
        <v>224</v>
      </c>
      <c r="G1406" s="178" t="s">
        <v>28</v>
      </c>
      <c r="H1406" s="178" t="s">
        <v>56</v>
      </c>
      <c r="I1406" s="178">
        <v>760</v>
      </c>
    </row>
    <row r="1407" spans="1:9" x14ac:dyDescent="0.25">
      <c r="A1407" s="178" t="s">
        <v>1863</v>
      </c>
      <c r="B1407" s="178" t="s">
        <v>1897</v>
      </c>
      <c r="C1407" s="178" t="s">
        <v>1896</v>
      </c>
      <c r="D1407" s="178">
        <v>63861</v>
      </c>
      <c r="E1407" s="179">
        <v>39692</v>
      </c>
      <c r="F1407" s="178" t="s">
        <v>224</v>
      </c>
      <c r="G1407" s="178" t="s">
        <v>28</v>
      </c>
      <c r="H1407" s="178" t="s">
        <v>55</v>
      </c>
      <c r="I1407" s="178">
        <v>760</v>
      </c>
    </row>
    <row r="1408" spans="1:9" x14ac:dyDescent="0.25">
      <c r="A1408" s="178" t="s">
        <v>1863</v>
      </c>
      <c r="B1408" s="178" t="s">
        <v>1895</v>
      </c>
      <c r="C1408" s="178" t="s">
        <v>1894</v>
      </c>
      <c r="D1408" s="178">
        <v>8000</v>
      </c>
      <c r="E1408" s="179">
        <v>36039</v>
      </c>
      <c r="F1408" s="178" t="s">
        <v>224</v>
      </c>
      <c r="G1408" s="178" t="s">
        <v>28</v>
      </c>
      <c r="H1408" s="178" t="s">
        <v>56</v>
      </c>
      <c r="I1408" s="178">
        <v>757</v>
      </c>
    </row>
    <row r="1409" spans="1:9" x14ac:dyDescent="0.25">
      <c r="A1409" s="178" t="s">
        <v>1863</v>
      </c>
      <c r="B1409" s="178" t="s">
        <v>1895</v>
      </c>
      <c r="C1409" s="178" t="s">
        <v>1894</v>
      </c>
      <c r="D1409" s="178">
        <v>5000</v>
      </c>
      <c r="E1409" s="179">
        <v>36039</v>
      </c>
      <c r="F1409" s="178" t="s">
        <v>224</v>
      </c>
      <c r="G1409" s="178" t="s">
        <v>28</v>
      </c>
      <c r="H1409" s="178" t="s">
        <v>56</v>
      </c>
      <c r="I1409" s="178">
        <v>757</v>
      </c>
    </row>
    <row r="1410" spans="1:9" x14ac:dyDescent="0.25">
      <c r="A1410" s="178" t="s">
        <v>1863</v>
      </c>
      <c r="B1410" s="178" t="s">
        <v>1895</v>
      </c>
      <c r="C1410" s="178" t="s">
        <v>1894</v>
      </c>
      <c r="D1410" s="178">
        <v>4420</v>
      </c>
      <c r="E1410" s="179">
        <v>36039</v>
      </c>
      <c r="F1410" s="178" t="s">
        <v>224</v>
      </c>
      <c r="G1410" s="178" t="s">
        <v>28</v>
      </c>
      <c r="H1410" s="178" t="s">
        <v>55</v>
      </c>
      <c r="I1410" s="178">
        <v>757</v>
      </c>
    </row>
    <row r="1411" spans="1:9" x14ac:dyDescent="0.25">
      <c r="A1411" s="178" t="s">
        <v>1863</v>
      </c>
      <c r="B1411" s="178" t="s">
        <v>1895</v>
      </c>
      <c r="C1411" s="178" t="s">
        <v>1894</v>
      </c>
      <c r="D1411" s="178">
        <v>15000</v>
      </c>
      <c r="E1411" s="179">
        <v>36039</v>
      </c>
      <c r="F1411" s="178" t="s">
        <v>224</v>
      </c>
      <c r="G1411" s="178" t="s">
        <v>28</v>
      </c>
      <c r="H1411" s="178" t="s">
        <v>56</v>
      </c>
      <c r="I1411" s="178">
        <v>757</v>
      </c>
    </row>
    <row r="1412" spans="1:9" x14ac:dyDescent="0.25">
      <c r="A1412" s="178" t="s">
        <v>1863</v>
      </c>
      <c r="B1412" s="178" t="s">
        <v>1895</v>
      </c>
      <c r="C1412" s="178" t="s">
        <v>1894</v>
      </c>
      <c r="D1412" s="178">
        <v>15000</v>
      </c>
      <c r="E1412" s="179">
        <v>36039</v>
      </c>
      <c r="F1412" s="178" t="s">
        <v>224</v>
      </c>
      <c r="G1412" s="178" t="s">
        <v>28</v>
      </c>
      <c r="H1412" s="178" t="s">
        <v>56</v>
      </c>
      <c r="I1412" s="178">
        <v>757</v>
      </c>
    </row>
    <row r="1413" spans="1:9" x14ac:dyDescent="0.25">
      <c r="A1413" s="178" t="s">
        <v>1863</v>
      </c>
      <c r="B1413" s="178" t="s">
        <v>1895</v>
      </c>
      <c r="C1413" s="178" t="s">
        <v>1894</v>
      </c>
      <c r="D1413" s="178">
        <v>3000</v>
      </c>
      <c r="E1413" s="179">
        <v>36039</v>
      </c>
      <c r="F1413" s="178" t="s">
        <v>224</v>
      </c>
      <c r="G1413" s="178" t="s">
        <v>28</v>
      </c>
      <c r="H1413" s="178" t="s">
        <v>56</v>
      </c>
      <c r="I1413" s="178">
        <v>757</v>
      </c>
    </row>
    <row r="1414" spans="1:9" x14ac:dyDescent="0.25">
      <c r="A1414" s="178" t="s">
        <v>1863</v>
      </c>
      <c r="B1414" s="178" t="s">
        <v>1895</v>
      </c>
      <c r="C1414" s="178" t="s">
        <v>1894</v>
      </c>
      <c r="D1414" s="178">
        <v>12000</v>
      </c>
      <c r="E1414" s="179">
        <v>13759</v>
      </c>
      <c r="F1414" s="178" t="s">
        <v>224</v>
      </c>
      <c r="G1414" s="178" t="s">
        <v>28</v>
      </c>
      <c r="H1414" s="178" t="s">
        <v>54</v>
      </c>
      <c r="I1414" s="178">
        <v>757</v>
      </c>
    </row>
    <row r="1415" spans="1:9" x14ac:dyDescent="0.25">
      <c r="A1415" s="178" t="s">
        <v>1863</v>
      </c>
      <c r="B1415" s="178" t="s">
        <v>1895</v>
      </c>
      <c r="C1415" s="178" t="s">
        <v>1894</v>
      </c>
      <c r="D1415" s="178">
        <v>5000</v>
      </c>
      <c r="E1415" s="179">
        <v>19238</v>
      </c>
      <c r="F1415" s="178" t="s">
        <v>224</v>
      </c>
      <c r="G1415" s="178" t="s">
        <v>28</v>
      </c>
      <c r="H1415" s="178" t="s">
        <v>55</v>
      </c>
      <c r="I1415" s="178">
        <v>757</v>
      </c>
    </row>
    <row r="1416" spans="1:9" x14ac:dyDescent="0.25">
      <c r="A1416" s="178" t="s">
        <v>1863</v>
      </c>
      <c r="B1416" s="178" t="s">
        <v>1895</v>
      </c>
      <c r="C1416" s="178" t="s">
        <v>1894</v>
      </c>
      <c r="D1416" s="178">
        <v>5180</v>
      </c>
      <c r="E1416" s="179">
        <v>20699</v>
      </c>
      <c r="F1416" s="178" t="s">
        <v>224</v>
      </c>
      <c r="G1416" s="178" t="s">
        <v>28</v>
      </c>
      <c r="H1416" s="178" t="s">
        <v>55</v>
      </c>
      <c r="I1416" s="178">
        <v>757</v>
      </c>
    </row>
    <row r="1417" spans="1:9" x14ac:dyDescent="0.25">
      <c r="A1417" s="178" t="s">
        <v>1863</v>
      </c>
      <c r="B1417" s="178" t="s">
        <v>1893</v>
      </c>
      <c r="C1417" s="178" t="s">
        <v>1892</v>
      </c>
      <c r="D1417" s="178">
        <v>65837</v>
      </c>
      <c r="E1417" s="179">
        <v>43344</v>
      </c>
      <c r="F1417" s="178" t="s">
        <v>224</v>
      </c>
      <c r="G1417" s="178" t="s">
        <v>28</v>
      </c>
      <c r="H1417" s="178" t="s">
        <v>238</v>
      </c>
      <c r="I1417" s="178">
        <v>745</v>
      </c>
    </row>
    <row r="1418" spans="1:9" x14ac:dyDescent="0.25">
      <c r="A1418" s="178" t="s">
        <v>1863</v>
      </c>
      <c r="B1418" s="178" t="s">
        <v>1891</v>
      </c>
      <c r="C1418" s="178" t="s">
        <v>1890</v>
      </c>
      <c r="D1418" s="178">
        <v>1596</v>
      </c>
      <c r="E1418" s="179">
        <v>38718</v>
      </c>
      <c r="F1418" s="178" t="s">
        <v>224</v>
      </c>
      <c r="G1418" s="178" t="s">
        <v>28</v>
      </c>
      <c r="H1418" s="178" t="s">
        <v>55</v>
      </c>
      <c r="I1418" s="178">
        <v>765</v>
      </c>
    </row>
    <row r="1419" spans="1:9" x14ac:dyDescent="0.25">
      <c r="A1419" s="178" t="s">
        <v>1863</v>
      </c>
      <c r="B1419" s="178" t="s">
        <v>1891</v>
      </c>
      <c r="C1419" s="178" t="s">
        <v>1890</v>
      </c>
      <c r="D1419" s="178">
        <v>26397</v>
      </c>
      <c r="E1419" s="179">
        <v>36770</v>
      </c>
      <c r="F1419" s="178" t="s">
        <v>224</v>
      </c>
      <c r="G1419" s="178" t="s">
        <v>28</v>
      </c>
      <c r="H1419" s="178" t="s">
        <v>55</v>
      </c>
      <c r="I1419" s="178">
        <v>765</v>
      </c>
    </row>
    <row r="1420" spans="1:9" x14ac:dyDescent="0.25">
      <c r="A1420" s="178" t="s">
        <v>1863</v>
      </c>
      <c r="B1420" s="178" t="s">
        <v>1891</v>
      </c>
      <c r="C1420" s="178" t="s">
        <v>1890</v>
      </c>
      <c r="D1420" s="178">
        <v>33718</v>
      </c>
      <c r="E1420" s="179">
        <v>36770</v>
      </c>
      <c r="F1420" s="178" t="s">
        <v>224</v>
      </c>
      <c r="G1420" s="178" t="s">
        <v>28</v>
      </c>
      <c r="H1420" s="178" t="s">
        <v>56</v>
      </c>
      <c r="I1420" s="178">
        <v>765</v>
      </c>
    </row>
    <row r="1421" spans="1:9" x14ac:dyDescent="0.25">
      <c r="A1421" s="178" t="s">
        <v>1863</v>
      </c>
      <c r="B1421" s="178" t="s">
        <v>1889</v>
      </c>
      <c r="C1421" s="178" t="s">
        <v>1888</v>
      </c>
      <c r="D1421" s="178">
        <v>1755</v>
      </c>
      <c r="E1421" s="179">
        <v>38961</v>
      </c>
      <c r="F1421" s="178" t="s">
        <v>224</v>
      </c>
      <c r="G1421" s="178" t="s">
        <v>28</v>
      </c>
      <c r="H1421" s="178" t="s">
        <v>55</v>
      </c>
      <c r="I1421" s="178">
        <v>749</v>
      </c>
    </row>
    <row r="1422" spans="1:9" x14ac:dyDescent="0.25">
      <c r="A1422" s="178" t="s">
        <v>1863</v>
      </c>
      <c r="B1422" s="178" t="s">
        <v>1889</v>
      </c>
      <c r="C1422" s="178" t="s">
        <v>1888</v>
      </c>
      <c r="D1422" s="178">
        <v>33470</v>
      </c>
      <c r="E1422" s="179">
        <v>31291</v>
      </c>
      <c r="F1422" s="178" t="s">
        <v>224</v>
      </c>
      <c r="G1422" s="178" t="s">
        <v>28</v>
      </c>
      <c r="H1422" s="178" t="s">
        <v>54</v>
      </c>
      <c r="I1422" s="178">
        <v>749</v>
      </c>
    </row>
    <row r="1423" spans="1:9" x14ac:dyDescent="0.25">
      <c r="A1423" s="178" t="s">
        <v>1863</v>
      </c>
      <c r="B1423" s="178" t="s">
        <v>1887</v>
      </c>
      <c r="C1423" s="178" t="s">
        <v>1886</v>
      </c>
      <c r="D1423" s="178">
        <v>3114</v>
      </c>
      <c r="E1423" s="179">
        <v>38596</v>
      </c>
      <c r="F1423" s="178" t="s">
        <v>224</v>
      </c>
      <c r="G1423" s="178" t="s">
        <v>28</v>
      </c>
      <c r="H1423" s="178" t="s">
        <v>55</v>
      </c>
      <c r="I1423" s="178">
        <v>771</v>
      </c>
    </row>
    <row r="1424" spans="1:9" x14ac:dyDescent="0.25">
      <c r="A1424" s="178" t="s">
        <v>1863</v>
      </c>
      <c r="B1424" s="178" t="s">
        <v>1887</v>
      </c>
      <c r="C1424" s="178" t="s">
        <v>1886</v>
      </c>
      <c r="D1424" s="178">
        <v>37300</v>
      </c>
      <c r="E1424" s="179">
        <v>25082</v>
      </c>
      <c r="F1424" s="178" t="s">
        <v>224</v>
      </c>
      <c r="G1424" s="178" t="s">
        <v>28</v>
      </c>
      <c r="H1424" s="178" t="s">
        <v>54</v>
      </c>
      <c r="I1424" s="178">
        <v>771</v>
      </c>
    </row>
    <row r="1425" spans="1:9" x14ac:dyDescent="0.25">
      <c r="A1425" s="178" t="s">
        <v>1863</v>
      </c>
      <c r="B1425" s="178" t="s">
        <v>1885</v>
      </c>
      <c r="C1425" s="178" t="s">
        <v>1884</v>
      </c>
      <c r="D1425" s="178">
        <v>167571</v>
      </c>
      <c r="E1425" s="179">
        <v>42005</v>
      </c>
      <c r="F1425" s="178" t="s">
        <v>224</v>
      </c>
      <c r="G1425" s="178" t="s">
        <v>28</v>
      </c>
      <c r="H1425" s="178" t="s">
        <v>56</v>
      </c>
      <c r="I1425" s="178">
        <v>2614</v>
      </c>
    </row>
    <row r="1426" spans="1:9" x14ac:dyDescent="0.25">
      <c r="A1426" s="178" t="s">
        <v>1863</v>
      </c>
      <c r="B1426" s="178" t="s">
        <v>1883</v>
      </c>
      <c r="C1426" s="178" t="s">
        <v>1882</v>
      </c>
      <c r="D1426" s="178">
        <v>1537</v>
      </c>
      <c r="E1426" s="179">
        <v>38596</v>
      </c>
      <c r="F1426" s="178" t="s">
        <v>224</v>
      </c>
      <c r="G1426" s="178" t="s">
        <v>28</v>
      </c>
      <c r="H1426" s="178" t="s">
        <v>55</v>
      </c>
      <c r="I1426" s="178">
        <v>763</v>
      </c>
    </row>
    <row r="1427" spans="1:9" x14ac:dyDescent="0.25">
      <c r="A1427" s="178" t="s">
        <v>1863</v>
      </c>
      <c r="B1427" s="178" t="s">
        <v>1883</v>
      </c>
      <c r="C1427" s="178" t="s">
        <v>1882</v>
      </c>
      <c r="D1427" s="178">
        <v>7700</v>
      </c>
      <c r="E1427" s="179">
        <v>37500</v>
      </c>
      <c r="F1427" s="178" t="s">
        <v>224</v>
      </c>
      <c r="G1427" s="178" t="s">
        <v>28</v>
      </c>
      <c r="H1427" s="178" t="s">
        <v>56</v>
      </c>
      <c r="I1427" s="178">
        <v>763</v>
      </c>
    </row>
    <row r="1428" spans="1:9" x14ac:dyDescent="0.25">
      <c r="A1428" s="178" t="s">
        <v>1863</v>
      </c>
      <c r="B1428" s="178" t="s">
        <v>1883</v>
      </c>
      <c r="C1428" s="178" t="s">
        <v>1882</v>
      </c>
      <c r="D1428" s="178">
        <v>3145</v>
      </c>
      <c r="E1428" s="179">
        <v>37500</v>
      </c>
      <c r="F1428" s="178" t="s">
        <v>224</v>
      </c>
      <c r="G1428" s="178" t="s">
        <v>28</v>
      </c>
      <c r="H1428" s="178" t="s">
        <v>56</v>
      </c>
      <c r="I1428" s="178">
        <v>763</v>
      </c>
    </row>
    <row r="1429" spans="1:9" x14ac:dyDescent="0.25">
      <c r="A1429" s="178" t="s">
        <v>1863</v>
      </c>
      <c r="B1429" s="178" t="s">
        <v>1883</v>
      </c>
      <c r="C1429" s="178" t="s">
        <v>1882</v>
      </c>
      <c r="D1429" s="178">
        <v>1400</v>
      </c>
      <c r="E1429" s="179">
        <v>35674</v>
      </c>
      <c r="F1429" s="178" t="s">
        <v>224</v>
      </c>
      <c r="G1429" s="178" t="s">
        <v>28</v>
      </c>
      <c r="H1429" s="178" t="s">
        <v>55</v>
      </c>
      <c r="I1429" s="178">
        <v>763</v>
      </c>
    </row>
    <row r="1430" spans="1:9" x14ac:dyDescent="0.25">
      <c r="A1430" s="178" t="s">
        <v>1863</v>
      </c>
      <c r="B1430" s="178" t="s">
        <v>1883</v>
      </c>
      <c r="C1430" s="178" t="s">
        <v>1882</v>
      </c>
      <c r="D1430" s="178">
        <v>20045</v>
      </c>
      <c r="E1430" s="179">
        <v>37135</v>
      </c>
      <c r="F1430" s="178" t="s">
        <v>224</v>
      </c>
      <c r="G1430" s="178" t="s">
        <v>28</v>
      </c>
      <c r="H1430" s="178" t="s">
        <v>55</v>
      </c>
      <c r="I1430" s="178">
        <v>763</v>
      </c>
    </row>
    <row r="1431" spans="1:9" x14ac:dyDescent="0.25">
      <c r="A1431" s="178" t="s">
        <v>1863</v>
      </c>
      <c r="B1431" s="178" t="s">
        <v>1883</v>
      </c>
      <c r="C1431" s="178" t="s">
        <v>1882</v>
      </c>
      <c r="D1431" s="178">
        <v>17269</v>
      </c>
      <c r="E1431" s="179">
        <v>37500</v>
      </c>
      <c r="F1431" s="178" t="s">
        <v>224</v>
      </c>
      <c r="G1431" s="178" t="s">
        <v>28</v>
      </c>
      <c r="H1431" s="178" t="s">
        <v>56</v>
      </c>
      <c r="I1431" s="178">
        <v>763</v>
      </c>
    </row>
    <row r="1432" spans="1:9" x14ac:dyDescent="0.25">
      <c r="A1432" s="178" t="s">
        <v>1863</v>
      </c>
      <c r="B1432" s="178" t="s">
        <v>1883</v>
      </c>
      <c r="C1432" s="178" t="s">
        <v>1882</v>
      </c>
      <c r="D1432" s="178">
        <v>10300</v>
      </c>
      <c r="E1432" s="179">
        <v>37500</v>
      </c>
      <c r="F1432" s="178" t="s">
        <v>224</v>
      </c>
      <c r="G1432" s="178" t="s">
        <v>28</v>
      </c>
      <c r="H1432" s="178" t="s">
        <v>56</v>
      </c>
      <c r="I1432" s="178">
        <v>763</v>
      </c>
    </row>
    <row r="1433" spans="1:9" x14ac:dyDescent="0.25">
      <c r="A1433" s="178" t="s">
        <v>1863</v>
      </c>
      <c r="B1433" s="178" t="s">
        <v>1881</v>
      </c>
      <c r="C1433" s="178" t="s">
        <v>1880</v>
      </c>
      <c r="D1433" s="178">
        <v>123890</v>
      </c>
      <c r="E1433" s="179">
        <v>25812</v>
      </c>
      <c r="F1433" s="178" t="s">
        <v>224</v>
      </c>
      <c r="G1433" s="178" t="s">
        <v>28</v>
      </c>
      <c r="H1433" s="178" t="s">
        <v>54</v>
      </c>
      <c r="I1433" s="178">
        <v>770</v>
      </c>
    </row>
    <row r="1434" spans="1:9" x14ac:dyDescent="0.25">
      <c r="A1434" s="178" t="s">
        <v>1863</v>
      </c>
      <c r="B1434" s="178" t="s">
        <v>1879</v>
      </c>
      <c r="C1434" s="178" t="s">
        <v>1878</v>
      </c>
      <c r="D1434" s="178">
        <v>27616</v>
      </c>
      <c r="E1434" s="179">
        <v>11933</v>
      </c>
      <c r="F1434" s="178" t="s">
        <v>224</v>
      </c>
      <c r="G1434" s="178" t="s">
        <v>28</v>
      </c>
      <c r="H1434" s="178" t="s">
        <v>54</v>
      </c>
      <c r="I1434" s="178">
        <v>741</v>
      </c>
    </row>
    <row r="1435" spans="1:9" x14ac:dyDescent="0.25">
      <c r="A1435" s="178" t="s">
        <v>1863</v>
      </c>
      <c r="B1435" s="178" t="s">
        <v>1879</v>
      </c>
      <c r="C1435" s="178" t="s">
        <v>1878</v>
      </c>
      <c r="D1435" s="178">
        <v>14740</v>
      </c>
      <c r="E1435" s="179">
        <v>19603</v>
      </c>
      <c r="F1435" s="178" t="s">
        <v>224</v>
      </c>
      <c r="G1435" s="178" t="s">
        <v>28</v>
      </c>
      <c r="H1435" s="178" t="s">
        <v>55</v>
      </c>
      <c r="I1435" s="178">
        <v>741</v>
      </c>
    </row>
    <row r="1436" spans="1:9" x14ac:dyDescent="0.25">
      <c r="A1436" s="178" t="s">
        <v>1863</v>
      </c>
      <c r="B1436" s="178" t="s">
        <v>1879</v>
      </c>
      <c r="C1436" s="178" t="s">
        <v>1878</v>
      </c>
      <c r="D1436" s="178">
        <v>47344</v>
      </c>
      <c r="E1436" s="179">
        <v>20699</v>
      </c>
      <c r="F1436" s="178" t="s">
        <v>224</v>
      </c>
      <c r="G1436" s="178" t="s">
        <v>28</v>
      </c>
      <c r="H1436" s="178" t="s">
        <v>55</v>
      </c>
      <c r="I1436" s="178">
        <v>741</v>
      </c>
    </row>
    <row r="1437" spans="1:9" x14ac:dyDescent="0.25">
      <c r="A1437" s="178" t="s">
        <v>1863</v>
      </c>
      <c r="B1437" s="178" t="s">
        <v>1879</v>
      </c>
      <c r="C1437" s="178" t="s">
        <v>1878</v>
      </c>
      <c r="D1437" s="178">
        <v>11500</v>
      </c>
      <c r="E1437" s="179">
        <v>26908</v>
      </c>
      <c r="F1437" s="178" t="s">
        <v>224</v>
      </c>
      <c r="G1437" s="178" t="s">
        <v>28</v>
      </c>
      <c r="H1437" s="178" t="s">
        <v>55</v>
      </c>
      <c r="I1437" s="178">
        <v>741</v>
      </c>
    </row>
    <row r="1438" spans="1:9" x14ac:dyDescent="0.25">
      <c r="A1438" s="178" t="s">
        <v>1863</v>
      </c>
      <c r="B1438" s="178" t="s">
        <v>1877</v>
      </c>
      <c r="C1438" s="178" t="s">
        <v>1876</v>
      </c>
      <c r="D1438" s="178">
        <v>25479</v>
      </c>
      <c r="E1438" s="179">
        <v>42370</v>
      </c>
      <c r="F1438" s="178" t="s">
        <v>224</v>
      </c>
      <c r="G1438" s="178" t="s">
        <v>28</v>
      </c>
      <c r="H1438" s="178" t="s">
        <v>56</v>
      </c>
      <c r="I1438" s="178">
        <v>748</v>
      </c>
    </row>
    <row r="1439" spans="1:9" x14ac:dyDescent="0.25">
      <c r="A1439" s="178" t="s">
        <v>1863</v>
      </c>
      <c r="B1439" s="178" t="s">
        <v>1877</v>
      </c>
      <c r="C1439" s="178" t="s">
        <v>1876</v>
      </c>
      <c r="D1439" s="178">
        <v>24595</v>
      </c>
      <c r="E1439" s="179">
        <v>42370</v>
      </c>
      <c r="F1439" s="178" t="s">
        <v>224</v>
      </c>
      <c r="G1439" s="178" t="s">
        <v>28</v>
      </c>
      <c r="H1439" s="178" t="s">
        <v>56</v>
      </c>
      <c r="I1439" s="178">
        <v>748</v>
      </c>
    </row>
    <row r="1440" spans="1:9" x14ac:dyDescent="0.25">
      <c r="A1440" s="178" t="s">
        <v>1863</v>
      </c>
      <c r="B1440" s="178" t="s">
        <v>1877</v>
      </c>
      <c r="C1440" s="178" t="s">
        <v>1876</v>
      </c>
      <c r="D1440" s="178">
        <v>8870</v>
      </c>
      <c r="E1440" s="179">
        <v>20333</v>
      </c>
      <c r="F1440" s="178" t="s">
        <v>224</v>
      </c>
      <c r="G1440" s="178" t="s">
        <v>28</v>
      </c>
      <c r="H1440" s="178" t="s">
        <v>54</v>
      </c>
      <c r="I1440" s="178">
        <v>748</v>
      </c>
    </row>
    <row r="1441" spans="1:9" x14ac:dyDescent="0.25">
      <c r="A1441" s="178" t="s">
        <v>1863</v>
      </c>
      <c r="B1441" s="178" t="s">
        <v>1875</v>
      </c>
      <c r="C1441" s="178" t="s">
        <v>1874</v>
      </c>
      <c r="D1441" s="178">
        <v>130672</v>
      </c>
      <c r="E1441" s="179">
        <v>28734</v>
      </c>
      <c r="F1441" s="178" t="s">
        <v>224</v>
      </c>
      <c r="G1441" s="178" t="s">
        <v>28</v>
      </c>
      <c r="H1441" s="178" t="s">
        <v>54</v>
      </c>
      <c r="I1441" s="178">
        <v>742</v>
      </c>
    </row>
    <row r="1442" spans="1:9" x14ac:dyDescent="0.25">
      <c r="A1442" s="178" t="s">
        <v>1863</v>
      </c>
      <c r="B1442" s="178" t="s">
        <v>1873</v>
      </c>
      <c r="C1442" s="178" t="s">
        <v>1872</v>
      </c>
      <c r="D1442" s="178">
        <v>8196</v>
      </c>
      <c r="E1442" s="179">
        <v>39692</v>
      </c>
      <c r="F1442" s="178" t="s">
        <v>224</v>
      </c>
      <c r="G1442" s="178" t="s">
        <v>28</v>
      </c>
      <c r="H1442" s="178" t="s">
        <v>55</v>
      </c>
      <c r="I1442" s="178">
        <v>746</v>
      </c>
    </row>
    <row r="1443" spans="1:9" x14ac:dyDescent="0.25">
      <c r="A1443" s="178" t="s">
        <v>1863</v>
      </c>
      <c r="B1443" s="178" t="s">
        <v>1873</v>
      </c>
      <c r="C1443" s="178" t="s">
        <v>1872</v>
      </c>
      <c r="D1443" s="178">
        <v>10070</v>
      </c>
      <c r="E1443" s="179">
        <v>39692</v>
      </c>
      <c r="F1443" s="178" t="s">
        <v>224</v>
      </c>
      <c r="G1443" s="178" t="s">
        <v>28</v>
      </c>
      <c r="H1443" s="178" t="s">
        <v>56</v>
      </c>
      <c r="I1443" s="178">
        <v>746</v>
      </c>
    </row>
    <row r="1444" spans="1:9" x14ac:dyDescent="0.25">
      <c r="A1444" s="178" t="s">
        <v>1863</v>
      </c>
      <c r="B1444" s="178" t="s">
        <v>1873</v>
      </c>
      <c r="C1444" s="178" t="s">
        <v>1872</v>
      </c>
      <c r="D1444" s="178">
        <v>11780</v>
      </c>
      <c r="E1444" s="179">
        <v>39692</v>
      </c>
      <c r="F1444" s="178" t="s">
        <v>224</v>
      </c>
      <c r="G1444" s="178" t="s">
        <v>28</v>
      </c>
      <c r="H1444" s="178" t="s">
        <v>56</v>
      </c>
      <c r="I1444" s="178">
        <v>746</v>
      </c>
    </row>
    <row r="1445" spans="1:9" x14ac:dyDescent="0.25">
      <c r="A1445" s="178" t="s">
        <v>1863</v>
      </c>
      <c r="B1445" s="178" t="s">
        <v>1873</v>
      </c>
      <c r="C1445" s="178" t="s">
        <v>1872</v>
      </c>
      <c r="D1445" s="178">
        <v>10000</v>
      </c>
      <c r="E1445" s="179">
        <v>39692</v>
      </c>
      <c r="F1445" s="178" t="s">
        <v>224</v>
      </c>
      <c r="G1445" s="178" t="s">
        <v>28</v>
      </c>
      <c r="H1445" s="178" t="s">
        <v>56</v>
      </c>
      <c r="I1445" s="178">
        <v>746</v>
      </c>
    </row>
    <row r="1446" spans="1:9" x14ac:dyDescent="0.25">
      <c r="A1446" s="178" t="s">
        <v>1863</v>
      </c>
      <c r="B1446" s="178" t="s">
        <v>1873</v>
      </c>
      <c r="C1446" s="178" t="s">
        <v>1872</v>
      </c>
      <c r="D1446" s="178">
        <v>59700</v>
      </c>
      <c r="E1446" s="179">
        <v>39692</v>
      </c>
      <c r="F1446" s="178" t="s">
        <v>224</v>
      </c>
      <c r="G1446" s="178" t="s">
        <v>28</v>
      </c>
      <c r="H1446" s="178" t="s">
        <v>56</v>
      </c>
      <c r="I1446" s="178">
        <v>746</v>
      </c>
    </row>
    <row r="1447" spans="1:9" x14ac:dyDescent="0.25">
      <c r="A1447" s="178" t="s">
        <v>1863</v>
      </c>
      <c r="B1447" s="178" t="s">
        <v>1873</v>
      </c>
      <c r="C1447" s="178" t="s">
        <v>1872</v>
      </c>
      <c r="D1447" s="178">
        <v>3000</v>
      </c>
      <c r="E1447" s="179">
        <v>39692</v>
      </c>
      <c r="F1447" s="178" t="s">
        <v>224</v>
      </c>
      <c r="G1447" s="178" t="s">
        <v>28</v>
      </c>
      <c r="H1447" s="178" t="s">
        <v>56</v>
      </c>
      <c r="I1447" s="178">
        <v>746</v>
      </c>
    </row>
    <row r="1448" spans="1:9" x14ac:dyDescent="0.25">
      <c r="A1448" s="178" t="s">
        <v>1863</v>
      </c>
      <c r="B1448" s="178" t="s">
        <v>1871</v>
      </c>
      <c r="C1448" s="178" t="s">
        <v>1870</v>
      </c>
      <c r="D1448" s="178">
        <v>16645</v>
      </c>
      <c r="E1448" s="179">
        <v>34335</v>
      </c>
      <c r="F1448" s="178" t="s">
        <v>224</v>
      </c>
      <c r="G1448" s="178" t="s">
        <v>28</v>
      </c>
      <c r="H1448" s="178" t="s">
        <v>56</v>
      </c>
      <c r="I1448" s="178">
        <v>761</v>
      </c>
    </row>
    <row r="1449" spans="1:9" x14ac:dyDescent="0.25">
      <c r="A1449" s="178" t="s">
        <v>1863</v>
      </c>
      <c r="B1449" s="178" t="s">
        <v>1869</v>
      </c>
      <c r="C1449" s="178" t="s">
        <v>1868</v>
      </c>
      <c r="D1449" s="178">
        <v>3096</v>
      </c>
      <c r="E1449" s="179">
        <v>38596</v>
      </c>
      <c r="F1449" s="178" t="s">
        <v>224</v>
      </c>
      <c r="G1449" s="178" t="s">
        <v>28</v>
      </c>
      <c r="H1449" s="178" t="s">
        <v>55</v>
      </c>
      <c r="I1449" s="178">
        <v>754</v>
      </c>
    </row>
    <row r="1450" spans="1:9" x14ac:dyDescent="0.25">
      <c r="A1450" s="178" t="s">
        <v>1863</v>
      </c>
      <c r="B1450" s="178" t="s">
        <v>1869</v>
      </c>
      <c r="C1450" s="178" t="s">
        <v>1868</v>
      </c>
      <c r="D1450" s="178">
        <v>28730</v>
      </c>
      <c r="E1450" s="179">
        <v>33482</v>
      </c>
      <c r="F1450" s="178" t="s">
        <v>224</v>
      </c>
      <c r="G1450" s="178" t="s">
        <v>28</v>
      </c>
      <c r="H1450" s="178" t="s">
        <v>55</v>
      </c>
      <c r="I1450" s="178">
        <v>754</v>
      </c>
    </row>
    <row r="1451" spans="1:9" x14ac:dyDescent="0.25">
      <c r="A1451" s="178" t="s">
        <v>1863</v>
      </c>
      <c r="B1451" s="178" t="s">
        <v>1869</v>
      </c>
      <c r="C1451" s="178" t="s">
        <v>1868</v>
      </c>
      <c r="D1451" s="178">
        <v>25350</v>
      </c>
      <c r="E1451" s="179">
        <v>33482</v>
      </c>
      <c r="F1451" s="178" t="s">
        <v>224</v>
      </c>
      <c r="G1451" s="178" t="s">
        <v>28</v>
      </c>
      <c r="H1451" s="178" t="s">
        <v>56</v>
      </c>
      <c r="I1451" s="178">
        <v>754</v>
      </c>
    </row>
    <row r="1452" spans="1:9" x14ac:dyDescent="0.25">
      <c r="A1452" s="178" t="s">
        <v>1863</v>
      </c>
      <c r="B1452" s="178" t="s">
        <v>1869</v>
      </c>
      <c r="C1452" s="178" t="s">
        <v>1868</v>
      </c>
      <c r="D1452" s="178">
        <v>5320</v>
      </c>
      <c r="E1452" s="179">
        <v>33482</v>
      </c>
      <c r="F1452" s="178" t="s">
        <v>224</v>
      </c>
      <c r="G1452" s="178" t="s">
        <v>28</v>
      </c>
      <c r="H1452" s="178" t="s">
        <v>56</v>
      </c>
      <c r="I1452" s="178">
        <v>754</v>
      </c>
    </row>
    <row r="1453" spans="1:9" x14ac:dyDescent="0.25">
      <c r="A1453" s="178" t="s">
        <v>1863</v>
      </c>
      <c r="B1453" s="178" t="s">
        <v>1867</v>
      </c>
      <c r="C1453" s="178" t="s">
        <v>1866</v>
      </c>
      <c r="D1453" s="178">
        <v>114400</v>
      </c>
      <c r="E1453" s="179">
        <v>33482</v>
      </c>
      <c r="F1453" s="178" t="s">
        <v>224</v>
      </c>
      <c r="G1453" s="178" t="s">
        <v>28</v>
      </c>
      <c r="H1453" s="178" t="s">
        <v>54</v>
      </c>
      <c r="I1453" s="178">
        <v>750</v>
      </c>
    </row>
    <row r="1454" spans="1:9" x14ac:dyDescent="0.25">
      <c r="A1454" s="178" t="s">
        <v>1863</v>
      </c>
      <c r="B1454" s="178" t="s">
        <v>1865</v>
      </c>
      <c r="C1454" s="178" t="s">
        <v>1864</v>
      </c>
      <c r="D1454" s="178">
        <v>1643</v>
      </c>
      <c r="E1454" s="179">
        <v>36404</v>
      </c>
      <c r="F1454" s="178" t="s">
        <v>224</v>
      </c>
      <c r="G1454" s="178" t="s">
        <v>28</v>
      </c>
      <c r="H1454" s="178" t="s">
        <v>55</v>
      </c>
      <c r="I1454" s="178">
        <v>751</v>
      </c>
    </row>
    <row r="1455" spans="1:9" x14ac:dyDescent="0.25">
      <c r="A1455" s="178" t="s">
        <v>1863</v>
      </c>
      <c r="B1455" s="178" t="s">
        <v>1865</v>
      </c>
      <c r="C1455" s="178" t="s">
        <v>1864</v>
      </c>
      <c r="D1455" s="178">
        <v>18720</v>
      </c>
      <c r="E1455" s="179">
        <v>36404</v>
      </c>
      <c r="F1455" s="178" t="s">
        <v>224</v>
      </c>
      <c r="G1455" s="178" t="s">
        <v>28</v>
      </c>
      <c r="H1455" s="178" t="s">
        <v>56</v>
      </c>
      <c r="I1455" s="178">
        <v>751</v>
      </c>
    </row>
    <row r="1456" spans="1:9" x14ac:dyDescent="0.25">
      <c r="A1456" s="178" t="s">
        <v>1863</v>
      </c>
      <c r="B1456" s="178" t="s">
        <v>1865</v>
      </c>
      <c r="C1456" s="178" t="s">
        <v>1864</v>
      </c>
      <c r="D1456" s="178">
        <v>49000</v>
      </c>
      <c r="E1456" s="179">
        <v>36404</v>
      </c>
      <c r="F1456" s="178" t="s">
        <v>224</v>
      </c>
      <c r="G1456" s="178" t="s">
        <v>28</v>
      </c>
      <c r="H1456" s="178" t="s">
        <v>56</v>
      </c>
      <c r="I1456" s="178">
        <v>751</v>
      </c>
    </row>
    <row r="1457" spans="1:9" x14ac:dyDescent="0.25">
      <c r="A1457" s="178" t="s">
        <v>1863</v>
      </c>
      <c r="B1457" s="178" t="s">
        <v>1865</v>
      </c>
      <c r="C1457" s="178" t="s">
        <v>1864</v>
      </c>
      <c r="D1457" s="178">
        <v>4522</v>
      </c>
      <c r="E1457" s="179">
        <v>36404</v>
      </c>
      <c r="F1457" s="178" t="s">
        <v>224</v>
      </c>
      <c r="G1457" s="178" t="s">
        <v>28</v>
      </c>
      <c r="H1457" s="178" t="s">
        <v>56</v>
      </c>
      <c r="I1457" s="178">
        <v>751</v>
      </c>
    </row>
    <row r="1458" spans="1:9" x14ac:dyDescent="0.25">
      <c r="A1458" s="178" t="s">
        <v>1863</v>
      </c>
      <c r="B1458" s="178" t="s">
        <v>1865</v>
      </c>
      <c r="C1458" s="178" t="s">
        <v>1864</v>
      </c>
      <c r="D1458" s="178">
        <v>30880</v>
      </c>
      <c r="E1458" s="179">
        <v>36404</v>
      </c>
      <c r="F1458" s="178" t="s">
        <v>224</v>
      </c>
      <c r="G1458" s="178" t="s">
        <v>28</v>
      </c>
      <c r="H1458" s="178" t="s">
        <v>56</v>
      </c>
      <c r="I1458" s="178">
        <v>751</v>
      </c>
    </row>
    <row r="1459" spans="1:9" x14ac:dyDescent="0.25">
      <c r="A1459" s="178" t="s">
        <v>1863</v>
      </c>
      <c r="B1459" s="178" t="s">
        <v>1862</v>
      </c>
      <c r="C1459" s="178" t="s">
        <v>1861</v>
      </c>
      <c r="D1459" s="178">
        <v>3505</v>
      </c>
      <c r="E1459" s="179">
        <v>38596</v>
      </c>
      <c r="F1459" s="178" t="s">
        <v>224</v>
      </c>
      <c r="G1459" s="178" t="s">
        <v>28</v>
      </c>
      <c r="H1459" s="178" t="s">
        <v>55</v>
      </c>
      <c r="I1459" s="178">
        <v>740</v>
      </c>
    </row>
    <row r="1460" spans="1:9" x14ac:dyDescent="0.25">
      <c r="A1460" s="178" t="s">
        <v>1863</v>
      </c>
      <c r="B1460" s="178" t="s">
        <v>1862</v>
      </c>
      <c r="C1460" s="178" t="s">
        <v>1861</v>
      </c>
      <c r="D1460" s="178">
        <v>63825</v>
      </c>
      <c r="E1460" s="179">
        <v>28004</v>
      </c>
      <c r="F1460" s="178" t="s">
        <v>224</v>
      </c>
      <c r="G1460" s="178" t="s">
        <v>28</v>
      </c>
      <c r="H1460" s="178" t="s">
        <v>54</v>
      </c>
      <c r="I1460" s="178">
        <v>740</v>
      </c>
    </row>
    <row r="1461" spans="1:9" x14ac:dyDescent="0.25">
      <c r="A1461" s="178" t="s">
        <v>1863</v>
      </c>
      <c r="B1461" s="178" t="s">
        <v>1862</v>
      </c>
      <c r="C1461" s="178" t="s">
        <v>1861</v>
      </c>
      <c r="D1461" s="178">
        <v>2800</v>
      </c>
      <c r="E1461" s="179">
        <v>36039</v>
      </c>
      <c r="F1461" s="178" t="s">
        <v>224</v>
      </c>
      <c r="G1461" s="178" t="s">
        <v>28</v>
      </c>
      <c r="H1461" s="178" t="s">
        <v>55</v>
      </c>
      <c r="I1461" s="178">
        <v>740</v>
      </c>
    </row>
    <row r="1462" spans="1:9" x14ac:dyDescent="0.25">
      <c r="A1462" s="178" t="s">
        <v>1784</v>
      </c>
      <c r="B1462" s="178" t="s">
        <v>1860</v>
      </c>
      <c r="C1462" s="178" t="s">
        <v>1859</v>
      </c>
      <c r="D1462" s="178">
        <v>7878</v>
      </c>
      <c r="E1462" s="179">
        <v>41153</v>
      </c>
      <c r="F1462" s="178" t="s">
        <v>224</v>
      </c>
      <c r="G1462" s="178" t="s">
        <v>28</v>
      </c>
      <c r="H1462" s="178" t="s">
        <v>55</v>
      </c>
      <c r="I1462" s="178">
        <v>782</v>
      </c>
    </row>
    <row r="1463" spans="1:9" x14ac:dyDescent="0.25">
      <c r="A1463" s="178" t="s">
        <v>1784</v>
      </c>
      <c r="B1463" s="178" t="s">
        <v>1860</v>
      </c>
      <c r="C1463" s="178" t="s">
        <v>1859</v>
      </c>
      <c r="D1463" s="178">
        <v>68371</v>
      </c>
      <c r="E1463" s="179">
        <v>26908</v>
      </c>
      <c r="F1463" s="178" t="s">
        <v>224</v>
      </c>
      <c r="G1463" s="178" t="s">
        <v>28</v>
      </c>
      <c r="H1463" s="178" t="s">
        <v>54</v>
      </c>
      <c r="I1463" s="178">
        <v>782</v>
      </c>
    </row>
    <row r="1464" spans="1:9" x14ac:dyDescent="0.25">
      <c r="A1464" s="178" t="s">
        <v>1784</v>
      </c>
      <c r="B1464" s="178" t="s">
        <v>1858</v>
      </c>
      <c r="C1464" s="178" t="s">
        <v>1857</v>
      </c>
      <c r="D1464" s="178">
        <v>105800</v>
      </c>
      <c r="E1464" s="179">
        <v>27760</v>
      </c>
      <c r="F1464" s="178" t="s">
        <v>224</v>
      </c>
      <c r="G1464" s="178" t="s">
        <v>28</v>
      </c>
      <c r="H1464" s="178" t="s">
        <v>54</v>
      </c>
      <c r="I1464" s="178">
        <v>774</v>
      </c>
    </row>
    <row r="1465" spans="1:9" x14ac:dyDescent="0.25">
      <c r="A1465" s="178" t="s">
        <v>1784</v>
      </c>
      <c r="B1465" s="178" t="s">
        <v>1856</v>
      </c>
      <c r="C1465" s="178" t="s">
        <v>1855</v>
      </c>
      <c r="D1465" s="178">
        <v>5476</v>
      </c>
      <c r="E1465" s="179">
        <v>43101</v>
      </c>
      <c r="F1465" s="178" t="s">
        <v>224</v>
      </c>
      <c r="G1465" s="178" t="s">
        <v>28</v>
      </c>
      <c r="H1465" s="178" t="s">
        <v>55</v>
      </c>
      <c r="I1465" s="178">
        <v>806</v>
      </c>
    </row>
    <row r="1466" spans="1:9" x14ac:dyDescent="0.25">
      <c r="A1466" s="178" t="s">
        <v>1784</v>
      </c>
      <c r="B1466" s="178" t="s">
        <v>1856</v>
      </c>
      <c r="C1466" s="178" t="s">
        <v>1855</v>
      </c>
      <c r="D1466" s="178">
        <v>72454</v>
      </c>
      <c r="E1466" s="179">
        <v>35309</v>
      </c>
      <c r="F1466" s="178" t="s">
        <v>224</v>
      </c>
      <c r="G1466" s="178" t="s">
        <v>28</v>
      </c>
      <c r="H1466" s="178" t="s">
        <v>54</v>
      </c>
      <c r="I1466" s="178">
        <v>806</v>
      </c>
    </row>
    <row r="1467" spans="1:9" x14ac:dyDescent="0.25">
      <c r="A1467" s="178" t="s">
        <v>1784</v>
      </c>
      <c r="B1467" s="178" t="s">
        <v>1854</v>
      </c>
      <c r="C1467" s="178" t="s">
        <v>1853</v>
      </c>
      <c r="D1467" s="178">
        <v>103737</v>
      </c>
      <c r="E1467" s="179">
        <v>43709</v>
      </c>
      <c r="F1467" s="178" t="s">
        <v>224</v>
      </c>
      <c r="G1467" s="178" t="s">
        <v>28</v>
      </c>
      <c r="H1467" s="178" t="s">
        <v>54</v>
      </c>
      <c r="I1467" s="178">
        <v>2674</v>
      </c>
    </row>
    <row r="1468" spans="1:9" x14ac:dyDescent="0.25">
      <c r="A1468" s="178" t="s">
        <v>1784</v>
      </c>
      <c r="B1468" s="178" t="s">
        <v>1852</v>
      </c>
      <c r="C1468" s="178" t="s">
        <v>1851</v>
      </c>
      <c r="D1468" s="178">
        <v>5870</v>
      </c>
      <c r="E1468" s="179">
        <v>39814</v>
      </c>
      <c r="F1468" s="178" t="s">
        <v>224</v>
      </c>
      <c r="G1468" s="178" t="s">
        <v>28</v>
      </c>
      <c r="H1468" s="178" t="s">
        <v>55</v>
      </c>
      <c r="I1468" s="178">
        <v>804</v>
      </c>
    </row>
    <row r="1469" spans="1:9" x14ac:dyDescent="0.25">
      <c r="A1469" s="178" t="s">
        <v>1784</v>
      </c>
      <c r="B1469" s="178" t="s">
        <v>1852</v>
      </c>
      <c r="C1469" s="178" t="s">
        <v>1851</v>
      </c>
      <c r="D1469" s="178">
        <v>65888</v>
      </c>
      <c r="E1469" s="179">
        <v>34335</v>
      </c>
      <c r="F1469" s="178" t="s">
        <v>224</v>
      </c>
      <c r="G1469" s="178" t="s">
        <v>28</v>
      </c>
      <c r="H1469" s="178" t="s">
        <v>54</v>
      </c>
      <c r="I1469" s="178">
        <v>804</v>
      </c>
    </row>
    <row r="1470" spans="1:9" x14ac:dyDescent="0.25">
      <c r="A1470" s="178" t="s">
        <v>1784</v>
      </c>
      <c r="B1470" s="178" t="s">
        <v>1850</v>
      </c>
      <c r="C1470" s="178" t="s">
        <v>1849</v>
      </c>
      <c r="D1470" s="178">
        <v>7785</v>
      </c>
      <c r="E1470" s="179">
        <v>42614</v>
      </c>
      <c r="F1470" s="178" t="s">
        <v>224</v>
      </c>
      <c r="G1470" s="178" t="s">
        <v>28</v>
      </c>
      <c r="H1470" s="178" t="s">
        <v>55</v>
      </c>
      <c r="I1470" s="178">
        <v>795</v>
      </c>
    </row>
    <row r="1471" spans="1:9" x14ac:dyDescent="0.25">
      <c r="A1471" s="178" t="s">
        <v>1784</v>
      </c>
      <c r="B1471" s="178" t="s">
        <v>1850</v>
      </c>
      <c r="C1471" s="178" t="s">
        <v>1849</v>
      </c>
      <c r="D1471" s="178">
        <v>58500</v>
      </c>
      <c r="E1471" s="179">
        <v>32021</v>
      </c>
      <c r="F1471" s="178" t="s">
        <v>224</v>
      </c>
      <c r="G1471" s="178" t="s">
        <v>28</v>
      </c>
      <c r="H1471" s="178" t="s">
        <v>54</v>
      </c>
      <c r="I1471" s="178">
        <v>795</v>
      </c>
    </row>
    <row r="1472" spans="1:9" x14ac:dyDescent="0.25">
      <c r="A1472" s="178" t="s">
        <v>1784</v>
      </c>
      <c r="B1472" s="178" t="s">
        <v>1848</v>
      </c>
      <c r="C1472" s="178" t="s">
        <v>1847</v>
      </c>
      <c r="D1472" s="178">
        <v>10306</v>
      </c>
      <c r="E1472" s="179">
        <v>40787</v>
      </c>
      <c r="F1472" s="178" t="s">
        <v>224</v>
      </c>
      <c r="G1472" s="178" t="s">
        <v>28</v>
      </c>
      <c r="H1472" s="178" t="s">
        <v>55</v>
      </c>
      <c r="I1472" s="178">
        <v>776</v>
      </c>
    </row>
    <row r="1473" spans="1:9" x14ac:dyDescent="0.25">
      <c r="A1473" s="178" t="s">
        <v>1784</v>
      </c>
      <c r="B1473" s="178" t="s">
        <v>1848</v>
      </c>
      <c r="C1473" s="178" t="s">
        <v>1847</v>
      </c>
      <c r="D1473" s="178">
        <v>54513</v>
      </c>
      <c r="E1473" s="179">
        <v>27273</v>
      </c>
      <c r="F1473" s="178" t="s">
        <v>224</v>
      </c>
      <c r="G1473" s="178" t="s">
        <v>28</v>
      </c>
      <c r="H1473" s="178" t="s">
        <v>54</v>
      </c>
      <c r="I1473" s="178">
        <v>776</v>
      </c>
    </row>
    <row r="1474" spans="1:9" x14ac:dyDescent="0.25">
      <c r="A1474" s="178" t="s">
        <v>1784</v>
      </c>
      <c r="B1474" s="178" t="s">
        <v>1846</v>
      </c>
      <c r="C1474" s="178" t="s">
        <v>1845</v>
      </c>
      <c r="D1474" s="178">
        <v>59000</v>
      </c>
      <c r="E1474" s="179">
        <v>27273</v>
      </c>
      <c r="F1474" s="178" t="s">
        <v>224</v>
      </c>
      <c r="G1474" s="178" t="s">
        <v>28</v>
      </c>
      <c r="H1474" s="178" t="s">
        <v>54</v>
      </c>
      <c r="I1474" s="178">
        <v>773</v>
      </c>
    </row>
    <row r="1475" spans="1:9" x14ac:dyDescent="0.25">
      <c r="A1475" s="178" t="s">
        <v>1784</v>
      </c>
      <c r="B1475" s="178" t="s">
        <v>1846</v>
      </c>
      <c r="C1475" s="178" t="s">
        <v>1845</v>
      </c>
      <c r="D1475" s="178">
        <v>8872</v>
      </c>
      <c r="E1475" s="179">
        <v>43101</v>
      </c>
      <c r="F1475" s="178" t="s">
        <v>224</v>
      </c>
      <c r="G1475" s="178" t="s">
        <v>28</v>
      </c>
      <c r="H1475" s="178" t="s">
        <v>55</v>
      </c>
      <c r="I1475" s="178">
        <v>773</v>
      </c>
    </row>
    <row r="1476" spans="1:9" x14ac:dyDescent="0.25">
      <c r="A1476" s="178" t="s">
        <v>1784</v>
      </c>
      <c r="B1476" s="178" t="s">
        <v>1844</v>
      </c>
      <c r="C1476" s="178" t="s">
        <v>1843</v>
      </c>
      <c r="D1476" s="178">
        <v>36436</v>
      </c>
      <c r="E1476" s="179">
        <v>43466</v>
      </c>
      <c r="F1476" s="178" t="s">
        <v>224</v>
      </c>
      <c r="G1476" s="178" t="s">
        <v>28</v>
      </c>
      <c r="H1476" s="178" t="s">
        <v>55</v>
      </c>
      <c r="I1476" s="178">
        <v>807</v>
      </c>
    </row>
    <row r="1477" spans="1:9" x14ac:dyDescent="0.25">
      <c r="A1477" s="178" t="s">
        <v>1784</v>
      </c>
      <c r="B1477" s="178" t="s">
        <v>1844</v>
      </c>
      <c r="C1477" s="178" t="s">
        <v>1843</v>
      </c>
      <c r="D1477" s="178">
        <v>38983</v>
      </c>
      <c r="E1477" s="179">
        <v>43466</v>
      </c>
      <c r="F1477" s="178" t="s">
        <v>224</v>
      </c>
      <c r="G1477" s="178" t="s">
        <v>28</v>
      </c>
      <c r="H1477" s="178" t="s">
        <v>56</v>
      </c>
      <c r="I1477" s="178">
        <v>807</v>
      </c>
    </row>
    <row r="1478" spans="1:9" x14ac:dyDescent="0.25">
      <c r="A1478" s="178" t="s">
        <v>1784</v>
      </c>
      <c r="B1478" s="178" t="s">
        <v>1844</v>
      </c>
      <c r="C1478" s="178" t="s">
        <v>1843</v>
      </c>
      <c r="D1478" s="178">
        <v>1400</v>
      </c>
      <c r="E1478" s="179">
        <v>43466</v>
      </c>
      <c r="F1478" s="178" t="s">
        <v>224</v>
      </c>
      <c r="G1478" s="178" t="s">
        <v>28</v>
      </c>
      <c r="H1478" s="178" t="s">
        <v>56</v>
      </c>
      <c r="I1478" s="178">
        <v>807</v>
      </c>
    </row>
    <row r="1479" spans="1:9" x14ac:dyDescent="0.25">
      <c r="A1479" s="178" t="s">
        <v>1784</v>
      </c>
      <c r="B1479" s="178" t="s">
        <v>1842</v>
      </c>
      <c r="C1479" s="178" t="s">
        <v>1841</v>
      </c>
      <c r="D1479" s="178">
        <v>32428</v>
      </c>
      <c r="E1479" s="179">
        <v>32387</v>
      </c>
      <c r="F1479" s="178" t="s">
        <v>224</v>
      </c>
      <c r="G1479" s="178" t="s">
        <v>28</v>
      </c>
      <c r="H1479" s="178" t="s">
        <v>55</v>
      </c>
      <c r="I1479" s="178">
        <v>797</v>
      </c>
    </row>
    <row r="1480" spans="1:9" x14ac:dyDescent="0.25">
      <c r="A1480" s="178" t="s">
        <v>1784</v>
      </c>
      <c r="B1480" s="178" t="s">
        <v>1842</v>
      </c>
      <c r="C1480" s="178" t="s">
        <v>1841</v>
      </c>
      <c r="D1480" s="178">
        <v>9653</v>
      </c>
      <c r="E1480" s="179">
        <v>32387</v>
      </c>
      <c r="F1480" s="178" t="s">
        <v>224</v>
      </c>
      <c r="G1480" s="178" t="s">
        <v>28</v>
      </c>
      <c r="H1480" s="178" t="s">
        <v>56</v>
      </c>
      <c r="I1480" s="178">
        <v>797</v>
      </c>
    </row>
    <row r="1481" spans="1:9" x14ac:dyDescent="0.25">
      <c r="A1481" s="178" t="s">
        <v>1784</v>
      </c>
      <c r="B1481" s="178" t="s">
        <v>1842</v>
      </c>
      <c r="C1481" s="178" t="s">
        <v>1841</v>
      </c>
      <c r="D1481" s="178">
        <v>9919</v>
      </c>
      <c r="E1481" s="179">
        <v>32387</v>
      </c>
      <c r="F1481" s="178" t="s">
        <v>224</v>
      </c>
      <c r="G1481" s="178" t="s">
        <v>28</v>
      </c>
      <c r="H1481" s="178" t="s">
        <v>56</v>
      </c>
      <c r="I1481" s="178">
        <v>797</v>
      </c>
    </row>
    <row r="1482" spans="1:9" x14ac:dyDescent="0.25">
      <c r="A1482" s="178" t="s">
        <v>1784</v>
      </c>
      <c r="B1482" s="178" t="s">
        <v>1840</v>
      </c>
      <c r="C1482" s="178" t="s">
        <v>1839</v>
      </c>
      <c r="D1482" s="178">
        <v>8387</v>
      </c>
      <c r="E1482" s="179">
        <v>40787</v>
      </c>
      <c r="F1482" s="178" t="s">
        <v>224</v>
      </c>
      <c r="G1482" s="178" t="s">
        <v>28</v>
      </c>
      <c r="H1482" s="178" t="s">
        <v>55</v>
      </c>
      <c r="I1482" s="178">
        <v>789</v>
      </c>
    </row>
    <row r="1483" spans="1:9" x14ac:dyDescent="0.25">
      <c r="A1483" s="178" t="s">
        <v>1784</v>
      </c>
      <c r="B1483" s="178" t="s">
        <v>1840</v>
      </c>
      <c r="C1483" s="178" t="s">
        <v>1839</v>
      </c>
      <c r="D1483" s="178">
        <v>54420</v>
      </c>
      <c r="E1483" s="179">
        <v>29099</v>
      </c>
      <c r="F1483" s="178" t="s">
        <v>224</v>
      </c>
      <c r="G1483" s="178" t="s">
        <v>28</v>
      </c>
      <c r="H1483" s="178" t="s">
        <v>54</v>
      </c>
      <c r="I1483" s="178">
        <v>789</v>
      </c>
    </row>
    <row r="1484" spans="1:9" x14ac:dyDescent="0.25">
      <c r="A1484" s="178" t="s">
        <v>1784</v>
      </c>
      <c r="B1484" s="178" t="s">
        <v>1840</v>
      </c>
      <c r="C1484" s="178" t="s">
        <v>1839</v>
      </c>
      <c r="D1484" s="178">
        <v>1400</v>
      </c>
      <c r="E1484" s="179">
        <v>34943</v>
      </c>
      <c r="F1484" s="178" t="s">
        <v>224</v>
      </c>
      <c r="G1484" s="178" t="s">
        <v>28</v>
      </c>
      <c r="H1484" s="178" t="s">
        <v>55</v>
      </c>
      <c r="I1484" s="178">
        <v>789</v>
      </c>
    </row>
    <row r="1485" spans="1:9" x14ac:dyDescent="0.25">
      <c r="A1485" s="178" t="s">
        <v>1784</v>
      </c>
      <c r="B1485" s="178" t="s">
        <v>1838</v>
      </c>
      <c r="C1485" s="178" t="s">
        <v>1837</v>
      </c>
      <c r="D1485" s="178">
        <v>4500</v>
      </c>
      <c r="E1485" s="179">
        <v>41153</v>
      </c>
      <c r="F1485" s="178" t="s">
        <v>224</v>
      </c>
      <c r="G1485" s="178" t="s">
        <v>28</v>
      </c>
      <c r="H1485" s="178" t="s">
        <v>55</v>
      </c>
      <c r="I1485" s="178">
        <v>783</v>
      </c>
    </row>
    <row r="1486" spans="1:9" x14ac:dyDescent="0.25">
      <c r="A1486" s="178" t="s">
        <v>1784</v>
      </c>
      <c r="B1486" s="178" t="s">
        <v>1838</v>
      </c>
      <c r="C1486" s="178" t="s">
        <v>1837</v>
      </c>
      <c r="D1486" s="178">
        <v>45738</v>
      </c>
      <c r="E1486" s="179">
        <v>28369</v>
      </c>
      <c r="F1486" s="178" t="s">
        <v>224</v>
      </c>
      <c r="G1486" s="178" t="s">
        <v>28</v>
      </c>
      <c r="H1486" s="178" t="s">
        <v>54</v>
      </c>
      <c r="I1486" s="178">
        <v>783</v>
      </c>
    </row>
    <row r="1487" spans="1:9" x14ac:dyDescent="0.25">
      <c r="A1487" s="178" t="s">
        <v>1784</v>
      </c>
      <c r="B1487" s="178" t="s">
        <v>1836</v>
      </c>
      <c r="C1487" s="178" t="s">
        <v>1835</v>
      </c>
      <c r="D1487" s="178">
        <v>5676</v>
      </c>
      <c r="E1487" s="179">
        <v>39814</v>
      </c>
      <c r="F1487" s="178" t="s">
        <v>224</v>
      </c>
      <c r="G1487" s="178" t="s">
        <v>28</v>
      </c>
      <c r="H1487" s="178" t="s">
        <v>55</v>
      </c>
      <c r="I1487" s="178">
        <v>799</v>
      </c>
    </row>
    <row r="1488" spans="1:9" x14ac:dyDescent="0.25">
      <c r="A1488" s="178" t="s">
        <v>1784</v>
      </c>
      <c r="B1488" s="178" t="s">
        <v>1836</v>
      </c>
      <c r="C1488" s="178" t="s">
        <v>1835</v>
      </c>
      <c r="D1488" s="178">
        <v>5460</v>
      </c>
      <c r="E1488" s="179">
        <v>40057</v>
      </c>
      <c r="F1488" s="178" t="s">
        <v>224</v>
      </c>
      <c r="G1488" s="178" t="s">
        <v>28</v>
      </c>
      <c r="H1488" s="178" t="s">
        <v>56</v>
      </c>
      <c r="I1488" s="178">
        <v>799</v>
      </c>
    </row>
    <row r="1489" spans="1:9" x14ac:dyDescent="0.25">
      <c r="A1489" s="178" t="s">
        <v>1784</v>
      </c>
      <c r="B1489" s="178" t="s">
        <v>1836</v>
      </c>
      <c r="C1489" s="178" t="s">
        <v>1835</v>
      </c>
      <c r="D1489" s="178">
        <v>38886</v>
      </c>
      <c r="E1489" s="179">
        <v>25204</v>
      </c>
      <c r="F1489" s="178" t="s">
        <v>224</v>
      </c>
      <c r="G1489" s="178" t="s">
        <v>28</v>
      </c>
      <c r="H1489" s="178" t="s">
        <v>54</v>
      </c>
      <c r="I1489" s="178">
        <v>799</v>
      </c>
    </row>
    <row r="1490" spans="1:9" x14ac:dyDescent="0.25">
      <c r="A1490" s="178" t="s">
        <v>1784</v>
      </c>
      <c r="B1490" s="178" t="s">
        <v>1836</v>
      </c>
      <c r="C1490" s="178" t="s">
        <v>1835</v>
      </c>
      <c r="D1490" s="178">
        <v>1400</v>
      </c>
      <c r="E1490" s="179">
        <v>34943</v>
      </c>
      <c r="F1490" s="178" t="s">
        <v>224</v>
      </c>
      <c r="G1490" s="178" t="s">
        <v>28</v>
      </c>
      <c r="H1490" s="178" t="s">
        <v>55</v>
      </c>
      <c r="I1490" s="178">
        <v>799</v>
      </c>
    </row>
    <row r="1491" spans="1:9" x14ac:dyDescent="0.25">
      <c r="A1491" s="178" t="s">
        <v>1784</v>
      </c>
      <c r="B1491" s="178" t="s">
        <v>1834</v>
      </c>
      <c r="C1491" s="178" t="s">
        <v>1833</v>
      </c>
      <c r="D1491" s="178">
        <v>10503</v>
      </c>
      <c r="E1491" s="179">
        <v>29099</v>
      </c>
      <c r="F1491" s="178" t="s">
        <v>224</v>
      </c>
      <c r="G1491" s="178" t="s">
        <v>28</v>
      </c>
      <c r="H1491" s="178" t="s">
        <v>55</v>
      </c>
      <c r="I1491" s="178">
        <v>777</v>
      </c>
    </row>
    <row r="1492" spans="1:9" x14ac:dyDescent="0.25">
      <c r="A1492" s="178" t="s">
        <v>1784</v>
      </c>
      <c r="B1492" s="178" t="s">
        <v>1834</v>
      </c>
      <c r="C1492" s="178" t="s">
        <v>1833</v>
      </c>
      <c r="D1492" s="178">
        <v>54170</v>
      </c>
      <c r="E1492" s="179">
        <v>29099</v>
      </c>
      <c r="F1492" s="178" t="s">
        <v>224</v>
      </c>
      <c r="G1492" s="178" t="s">
        <v>28</v>
      </c>
      <c r="H1492" s="178" t="s">
        <v>56</v>
      </c>
      <c r="I1492" s="178">
        <v>777</v>
      </c>
    </row>
    <row r="1493" spans="1:9" x14ac:dyDescent="0.25">
      <c r="A1493" s="178" t="s">
        <v>1784</v>
      </c>
      <c r="B1493" s="178" t="s">
        <v>1834</v>
      </c>
      <c r="C1493" s="178" t="s">
        <v>1833</v>
      </c>
      <c r="D1493" s="178">
        <v>26500</v>
      </c>
      <c r="E1493" s="179">
        <v>29099</v>
      </c>
      <c r="F1493" s="178" t="s">
        <v>224</v>
      </c>
      <c r="G1493" s="178" t="s">
        <v>28</v>
      </c>
      <c r="H1493" s="178" t="s">
        <v>56</v>
      </c>
      <c r="I1493" s="178">
        <v>777</v>
      </c>
    </row>
    <row r="1494" spans="1:9" x14ac:dyDescent="0.25">
      <c r="A1494" s="178" t="s">
        <v>1784</v>
      </c>
      <c r="B1494" s="178" t="s">
        <v>1832</v>
      </c>
      <c r="C1494" s="178" t="s">
        <v>1831</v>
      </c>
      <c r="D1494" s="178">
        <v>77195</v>
      </c>
      <c r="E1494" s="179">
        <v>36892</v>
      </c>
      <c r="F1494" s="178" t="s">
        <v>224</v>
      </c>
      <c r="G1494" s="178" t="s">
        <v>28</v>
      </c>
      <c r="H1494" s="178" t="s">
        <v>55</v>
      </c>
      <c r="I1494" s="178">
        <v>809</v>
      </c>
    </row>
    <row r="1495" spans="1:9" x14ac:dyDescent="0.25">
      <c r="A1495" s="178" t="s">
        <v>1784</v>
      </c>
      <c r="B1495" s="178" t="s">
        <v>1832</v>
      </c>
      <c r="C1495" s="178" t="s">
        <v>1831</v>
      </c>
      <c r="D1495" s="178">
        <v>151000</v>
      </c>
      <c r="E1495" s="179">
        <v>36892</v>
      </c>
      <c r="F1495" s="178" t="s">
        <v>224</v>
      </c>
      <c r="G1495" s="178" t="s">
        <v>28</v>
      </c>
      <c r="H1495" s="178" t="s">
        <v>56</v>
      </c>
      <c r="I1495" s="178">
        <v>809</v>
      </c>
    </row>
    <row r="1496" spans="1:9" x14ac:dyDescent="0.25">
      <c r="A1496" s="178" t="s">
        <v>1784</v>
      </c>
      <c r="B1496" s="178" t="s">
        <v>1830</v>
      </c>
      <c r="C1496" s="178" t="s">
        <v>1829</v>
      </c>
      <c r="D1496" s="178">
        <v>1400</v>
      </c>
      <c r="E1496" s="179">
        <v>34578</v>
      </c>
      <c r="F1496" s="178" t="s">
        <v>224</v>
      </c>
      <c r="G1496" s="178" t="s">
        <v>28</v>
      </c>
      <c r="H1496" s="178" t="s">
        <v>55</v>
      </c>
      <c r="I1496" s="178">
        <v>779</v>
      </c>
    </row>
    <row r="1497" spans="1:9" x14ac:dyDescent="0.25">
      <c r="A1497" s="178" t="s">
        <v>1784</v>
      </c>
      <c r="B1497" s="178" t="s">
        <v>1830</v>
      </c>
      <c r="C1497" s="178" t="s">
        <v>1829</v>
      </c>
      <c r="D1497" s="178">
        <v>4479</v>
      </c>
      <c r="E1497" s="179">
        <v>41153</v>
      </c>
      <c r="F1497" s="178" t="s">
        <v>224</v>
      </c>
      <c r="G1497" s="178" t="s">
        <v>28</v>
      </c>
      <c r="H1497" s="178" t="s">
        <v>55</v>
      </c>
      <c r="I1497" s="178">
        <v>779</v>
      </c>
    </row>
    <row r="1498" spans="1:9" x14ac:dyDescent="0.25">
      <c r="A1498" s="178" t="s">
        <v>1784</v>
      </c>
      <c r="B1498" s="178" t="s">
        <v>1830</v>
      </c>
      <c r="C1498" s="178" t="s">
        <v>1829</v>
      </c>
      <c r="D1498" s="178">
        <v>54650</v>
      </c>
      <c r="E1498" s="179">
        <v>28004</v>
      </c>
      <c r="F1498" s="178" t="s">
        <v>224</v>
      </c>
      <c r="G1498" s="178" t="s">
        <v>28</v>
      </c>
      <c r="H1498" s="178" t="s">
        <v>54</v>
      </c>
      <c r="I1498" s="178">
        <v>779</v>
      </c>
    </row>
    <row r="1499" spans="1:9" x14ac:dyDescent="0.25">
      <c r="A1499" s="178" t="s">
        <v>1784</v>
      </c>
      <c r="B1499" s="178" t="s">
        <v>1828</v>
      </c>
      <c r="C1499" s="178" t="s">
        <v>1827</v>
      </c>
      <c r="D1499" s="178">
        <v>31346</v>
      </c>
      <c r="E1499" s="179">
        <v>35674</v>
      </c>
      <c r="F1499" s="178" t="s">
        <v>224</v>
      </c>
      <c r="G1499" s="178" t="s">
        <v>28</v>
      </c>
      <c r="H1499" s="178" t="s">
        <v>55</v>
      </c>
      <c r="I1499" s="178">
        <v>800</v>
      </c>
    </row>
    <row r="1500" spans="1:9" x14ac:dyDescent="0.25">
      <c r="A1500" s="178" t="s">
        <v>1784</v>
      </c>
      <c r="B1500" s="178" t="s">
        <v>1828</v>
      </c>
      <c r="C1500" s="178" t="s">
        <v>1827</v>
      </c>
      <c r="D1500" s="178">
        <v>44346</v>
      </c>
      <c r="E1500" s="179">
        <v>35674</v>
      </c>
      <c r="F1500" s="178" t="s">
        <v>224</v>
      </c>
      <c r="G1500" s="178" t="s">
        <v>28</v>
      </c>
      <c r="H1500" s="178" t="s">
        <v>56</v>
      </c>
      <c r="I1500" s="178">
        <v>800</v>
      </c>
    </row>
    <row r="1501" spans="1:9" x14ac:dyDescent="0.25">
      <c r="A1501" s="178" t="s">
        <v>1784</v>
      </c>
      <c r="B1501" s="178" t="s">
        <v>1826</v>
      </c>
      <c r="C1501" s="178" t="s">
        <v>1825</v>
      </c>
      <c r="D1501" s="178">
        <v>29402</v>
      </c>
      <c r="E1501" s="179">
        <v>37135</v>
      </c>
      <c r="F1501" s="178" t="s">
        <v>224</v>
      </c>
      <c r="G1501" s="178" t="s">
        <v>28</v>
      </c>
      <c r="H1501" s="178" t="s">
        <v>55</v>
      </c>
      <c r="I1501" s="178">
        <v>808</v>
      </c>
    </row>
    <row r="1502" spans="1:9" x14ac:dyDescent="0.25">
      <c r="A1502" s="178" t="s">
        <v>1784</v>
      </c>
      <c r="B1502" s="178" t="s">
        <v>1826</v>
      </c>
      <c r="C1502" s="178" t="s">
        <v>1825</v>
      </c>
      <c r="D1502" s="178">
        <v>44346</v>
      </c>
      <c r="E1502" s="179">
        <v>37135</v>
      </c>
      <c r="F1502" s="178" t="s">
        <v>224</v>
      </c>
      <c r="G1502" s="178" t="s">
        <v>28</v>
      </c>
      <c r="H1502" s="178" t="s">
        <v>56</v>
      </c>
      <c r="I1502" s="178">
        <v>808</v>
      </c>
    </row>
    <row r="1503" spans="1:9" x14ac:dyDescent="0.25">
      <c r="A1503" s="178" t="s">
        <v>1784</v>
      </c>
      <c r="B1503" s="178" t="s">
        <v>1824</v>
      </c>
      <c r="C1503" s="178" t="s">
        <v>1823</v>
      </c>
      <c r="D1503" s="178">
        <v>121224</v>
      </c>
      <c r="E1503" s="179">
        <v>26543</v>
      </c>
      <c r="F1503" s="178" t="s">
        <v>224</v>
      </c>
      <c r="G1503" s="178" t="s">
        <v>28</v>
      </c>
      <c r="H1503" s="178" t="s">
        <v>54</v>
      </c>
      <c r="I1503" s="178">
        <v>775</v>
      </c>
    </row>
    <row r="1504" spans="1:9" x14ac:dyDescent="0.25">
      <c r="A1504" s="178" t="s">
        <v>1784</v>
      </c>
      <c r="B1504" s="178" t="s">
        <v>1822</v>
      </c>
      <c r="C1504" s="178" t="s">
        <v>1821</v>
      </c>
      <c r="D1504" s="178">
        <v>174318</v>
      </c>
      <c r="E1504" s="179">
        <v>29099</v>
      </c>
      <c r="F1504" s="178" t="s">
        <v>224</v>
      </c>
      <c r="G1504" s="178" t="s">
        <v>28</v>
      </c>
      <c r="H1504" s="178" t="s">
        <v>54</v>
      </c>
      <c r="I1504" s="178">
        <v>784</v>
      </c>
    </row>
    <row r="1505" spans="1:9" x14ac:dyDescent="0.25">
      <c r="A1505" s="178" t="s">
        <v>1784</v>
      </c>
      <c r="B1505" s="178" t="s">
        <v>1820</v>
      </c>
      <c r="C1505" s="178" t="s">
        <v>1819</v>
      </c>
      <c r="D1505" s="178">
        <v>1110</v>
      </c>
      <c r="E1505" s="179">
        <v>30926</v>
      </c>
      <c r="F1505" s="178" t="s">
        <v>224</v>
      </c>
      <c r="G1505" s="178" t="s">
        <v>28</v>
      </c>
      <c r="H1505" s="178" t="s">
        <v>55</v>
      </c>
      <c r="I1505" s="178">
        <v>794</v>
      </c>
    </row>
    <row r="1506" spans="1:9" x14ac:dyDescent="0.25">
      <c r="A1506" s="178" t="s">
        <v>1784</v>
      </c>
      <c r="B1506" s="178" t="s">
        <v>1820</v>
      </c>
      <c r="C1506" s="178" t="s">
        <v>1819</v>
      </c>
      <c r="D1506" s="178">
        <v>1400</v>
      </c>
      <c r="E1506" s="179">
        <v>34943</v>
      </c>
      <c r="F1506" s="178" t="s">
        <v>224</v>
      </c>
      <c r="G1506" s="178" t="s">
        <v>28</v>
      </c>
      <c r="H1506" s="178" t="s">
        <v>55</v>
      </c>
      <c r="I1506" s="178">
        <v>794</v>
      </c>
    </row>
    <row r="1507" spans="1:9" x14ac:dyDescent="0.25">
      <c r="A1507" s="178" t="s">
        <v>1784</v>
      </c>
      <c r="B1507" s="178" t="s">
        <v>1820</v>
      </c>
      <c r="C1507" s="178" t="s">
        <v>1819</v>
      </c>
      <c r="D1507" s="178">
        <v>41228</v>
      </c>
      <c r="E1507" s="179">
        <v>30926</v>
      </c>
      <c r="F1507" s="178" t="s">
        <v>224</v>
      </c>
      <c r="G1507" s="178" t="s">
        <v>28</v>
      </c>
      <c r="H1507" s="178" t="s">
        <v>56</v>
      </c>
      <c r="I1507" s="178">
        <v>794</v>
      </c>
    </row>
    <row r="1508" spans="1:9" x14ac:dyDescent="0.25">
      <c r="A1508" s="178" t="s">
        <v>1784</v>
      </c>
      <c r="B1508" s="178" t="s">
        <v>1820</v>
      </c>
      <c r="C1508" s="178" t="s">
        <v>1819</v>
      </c>
      <c r="D1508" s="178">
        <v>7590</v>
      </c>
      <c r="E1508" s="179">
        <v>30926</v>
      </c>
      <c r="F1508" s="178" t="s">
        <v>224</v>
      </c>
      <c r="G1508" s="178" t="s">
        <v>28</v>
      </c>
      <c r="H1508" s="178" t="s">
        <v>56</v>
      </c>
      <c r="I1508" s="178">
        <v>794</v>
      </c>
    </row>
    <row r="1509" spans="1:9" x14ac:dyDescent="0.25">
      <c r="A1509" s="178" t="s">
        <v>1784</v>
      </c>
      <c r="B1509" s="178" t="s">
        <v>1818</v>
      </c>
      <c r="C1509" s="178" t="s">
        <v>1817</v>
      </c>
      <c r="D1509" s="178">
        <v>86880</v>
      </c>
      <c r="E1509" s="179">
        <v>39814</v>
      </c>
      <c r="F1509" s="178" t="s">
        <v>224</v>
      </c>
      <c r="G1509" s="178" t="s">
        <v>28</v>
      </c>
      <c r="H1509" s="178" t="s">
        <v>54</v>
      </c>
      <c r="I1509" s="178">
        <v>2528</v>
      </c>
    </row>
    <row r="1510" spans="1:9" x14ac:dyDescent="0.25">
      <c r="A1510" s="178" t="s">
        <v>1784</v>
      </c>
      <c r="B1510" s="178" t="s">
        <v>1816</v>
      </c>
      <c r="C1510" s="178" t="s">
        <v>1815</v>
      </c>
      <c r="D1510" s="178">
        <v>62823</v>
      </c>
      <c r="E1510" s="179">
        <v>33848</v>
      </c>
      <c r="F1510" s="178" t="s">
        <v>224</v>
      </c>
      <c r="G1510" s="178" t="s">
        <v>28</v>
      </c>
      <c r="H1510" s="178" t="s">
        <v>54</v>
      </c>
      <c r="I1510" s="178">
        <v>802</v>
      </c>
    </row>
    <row r="1511" spans="1:9" x14ac:dyDescent="0.25">
      <c r="A1511" s="178" t="s">
        <v>1784</v>
      </c>
      <c r="B1511" s="178" t="s">
        <v>1816</v>
      </c>
      <c r="C1511" s="178" t="s">
        <v>1815</v>
      </c>
      <c r="D1511" s="178">
        <v>9555</v>
      </c>
      <c r="E1511" s="179">
        <v>42614</v>
      </c>
      <c r="F1511" s="178" t="s">
        <v>224</v>
      </c>
      <c r="G1511" s="178" t="s">
        <v>28</v>
      </c>
      <c r="H1511" s="178" t="s">
        <v>55</v>
      </c>
      <c r="I1511" s="178">
        <v>802</v>
      </c>
    </row>
    <row r="1512" spans="1:9" x14ac:dyDescent="0.25">
      <c r="A1512" s="178" t="s">
        <v>1784</v>
      </c>
      <c r="B1512" s="178" t="s">
        <v>1814</v>
      </c>
      <c r="C1512" s="178" t="s">
        <v>1813</v>
      </c>
      <c r="D1512" s="178">
        <v>120300</v>
      </c>
      <c r="E1512" s="179">
        <v>34943</v>
      </c>
      <c r="F1512" s="178" t="s">
        <v>224</v>
      </c>
      <c r="G1512" s="178" t="s">
        <v>28</v>
      </c>
      <c r="H1512" s="178" t="s">
        <v>54</v>
      </c>
      <c r="I1512" s="178">
        <v>805</v>
      </c>
    </row>
    <row r="1513" spans="1:9" x14ac:dyDescent="0.25">
      <c r="A1513" s="178" t="s">
        <v>1784</v>
      </c>
      <c r="B1513" s="178" t="s">
        <v>1812</v>
      </c>
      <c r="C1513" s="178" t="s">
        <v>1811</v>
      </c>
      <c r="D1513" s="178">
        <v>8000</v>
      </c>
      <c r="E1513" s="179">
        <v>30195</v>
      </c>
      <c r="F1513" s="178" t="s">
        <v>224</v>
      </c>
      <c r="G1513" s="178" t="s">
        <v>28</v>
      </c>
      <c r="H1513" s="178" t="s">
        <v>55</v>
      </c>
      <c r="I1513" s="178">
        <v>786</v>
      </c>
    </row>
    <row r="1514" spans="1:9" x14ac:dyDescent="0.25">
      <c r="A1514" s="178" t="s">
        <v>1784</v>
      </c>
      <c r="B1514" s="178" t="s">
        <v>1812</v>
      </c>
      <c r="C1514" s="178" t="s">
        <v>1811</v>
      </c>
      <c r="D1514" s="178">
        <v>65067</v>
      </c>
      <c r="E1514" s="179">
        <v>30195</v>
      </c>
      <c r="F1514" s="178" t="s">
        <v>224</v>
      </c>
      <c r="G1514" s="178" t="s">
        <v>28</v>
      </c>
      <c r="H1514" s="178" t="s">
        <v>56</v>
      </c>
      <c r="I1514" s="178">
        <v>786</v>
      </c>
    </row>
    <row r="1515" spans="1:9" x14ac:dyDescent="0.25">
      <c r="A1515" s="178" t="s">
        <v>1784</v>
      </c>
      <c r="B1515" s="178" t="s">
        <v>1812</v>
      </c>
      <c r="C1515" s="178" t="s">
        <v>1811</v>
      </c>
      <c r="D1515" s="178">
        <v>16058</v>
      </c>
      <c r="E1515" s="179">
        <v>30195</v>
      </c>
      <c r="F1515" s="178" t="s">
        <v>224</v>
      </c>
      <c r="G1515" s="178" t="s">
        <v>28</v>
      </c>
      <c r="H1515" s="178" t="s">
        <v>56</v>
      </c>
      <c r="I1515" s="178">
        <v>786</v>
      </c>
    </row>
    <row r="1516" spans="1:9" x14ac:dyDescent="0.25">
      <c r="A1516" s="178" t="s">
        <v>1784</v>
      </c>
      <c r="B1516" s="178" t="s">
        <v>1810</v>
      </c>
      <c r="C1516" s="178" t="s">
        <v>1809</v>
      </c>
      <c r="D1516" s="178">
        <v>174315</v>
      </c>
      <c r="E1516" s="179">
        <v>28369</v>
      </c>
      <c r="F1516" s="178" t="s">
        <v>224</v>
      </c>
      <c r="G1516" s="178" t="s">
        <v>28</v>
      </c>
      <c r="H1516" s="178" t="s">
        <v>54</v>
      </c>
      <c r="I1516" s="178">
        <v>780</v>
      </c>
    </row>
    <row r="1517" spans="1:9" x14ac:dyDescent="0.25">
      <c r="A1517" s="178" t="s">
        <v>1784</v>
      </c>
      <c r="B1517" s="178" t="s">
        <v>1808</v>
      </c>
      <c r="C1517" s="178" t="s">
        <v>1807</v>
      </c>
      <c r="D1517" s="178">
        <v>101911</v>
      </c>
      <c r="E1517" s="179">
        <v>29587</v>
      </c>
      <c r="F1517" s="178" t="s">
        <v>224</v>
      </c>
      <c r="G1517" s="178" t="s">
        <v>28</v>
      </c>
      <c r="H1517" s="178" t="s">
        <v>56</v>
      </c>
      <c r="I1517" s="178">
        <v>791</v>
      </c>
    </row>
    <row r="1518" spans="1:9" x14ac:dyDescent="0.25">
      <c r="A1518" s="178" t="s">
        <v>1784</v>
      </c>
      <c r="B1518" s="178" t="s">
        <v>1808</v>
      </c>
      <c r="C1518" s="178" t="s">
        <v>1807</v>
      </c>
      <c r="D1518" s="178">
        <v>4800</v>
      </c>
      <c r="E1518" s="179">
        <v>29587</v>
      </c>
      <c r="F1518" s="178" t="s">
        <v>224</v>
      </c>
      <c r="G1518" s="178" t="s">
        <v>28</v>
      </c>
      <c r="H1518" s="178" t="s">
        <v>56</v>
      </c>
      <c r="I1518" s="178">
        <v>791</v>
      </c>
    </row>
    <row r="1519" spans="1:9" x14ac:dyDescent="0.25">
      <c r="A1519" s="178" t="s">
        <v>1784</v>
      </c>
      <c r="B1519" s="178" t="s">
        <v>1806</v>
      </c>
      <c r="C1519" s="178" t="s">
        <v>1805</v>
      </c>
      <c r="D1519" s="178">
        <v>6380</v>
      </c>
      <c r="E1519" s="179">
        <v>40422</v>
      </c>
      <c r="F1519" s="178" t="s">
        <v>224</v>
      </c>
      <c r="G1519" s="178" t="s">
        <v>28</v>
      </c>
      <c r="H1519" s="178" t="s">
        <v>55</v>
      </c>
      <c r="I1519" s="178">
        <v>793</v>
      </c>
    </row>
    <row r="1520" spans="1:9" x14ac:dyDescent="0.25">
      <c r="A1520" s="178" t="s">
        <v>1784</v>
      </c>
      <c r="B1520" s="178" t="s">
        <v>1806</v>
      </c>
      <c r="C1520" s="178" t="s">
        <v>1805</v>
      </c>
      <c r="D1520" s="178">
        <v>6260</v>
      </c>
      <c r="E1520" s="179">
        <v>40422</v>
      </c>
      <c r="F1520" s="178" t="s">
        <v>224</v>
      </c>
      <c r="G1520" s="178" t="s">
        <v>28</v>
      </c>
      <c r="H1520" s="178" t="s">
        <v>56</v>
      </c>
      <c r="I1520" s="178">
        <v>793</v>
      </c>
    </row>
    <row r="1521" spans="1:9" x14ac:dyDescent="0.25">
      <c r="A1521" s="178" t="s">
        <v>1784</v>
      </c>
      <c r="B1521" s="178" t="s">
        <v>1806</v>
      </c>
      <c r="C1521" s="178" t="s">
        <v>1805</v>
      </c>
      <c r="D1521" s="178">
        <v>918</v>
      </c>
      <c r="E1521" s="179">
        <v>30560</v>
      </c>
      <c r="F1521" s="178" t="s">
        <v>224</v>
      </c>
      <c r="G1521" s="178" t="s">
        <v>28</v>
      </c>
      <c r="H1521" s="178" t="s">
        <v>56</v>
      </c>
      <c r="I1521" s="178">
        <v>793</v>
      </c>
    </row>
    <row r="1522" spans="1:9" x14ac:dyDescent="0.25">
      <c r="A1522" s="178" t="s">
        <v>1784</v>
      </c>
      <c r="B1522" s="178" t="s">
        <v>1806</v>
      </c>
      <c r="C1522" s="178" t="s">
        <v>1805</v>
      </c>
      <c r="D1522" s="178">
        <v>13854</v>
      </c>
      <c r="E1522" s="179">
        <v>30560</v>
      </c>
      <c r="F1522" s="178" t="s">
        <v>224</v>
      </c>
      <c r="G1522" s="178" t="s">
        <v>28</v>
      </c>
      <c r="H1522" s="178" t="s">
        <v>55</v>
      </c>
      <c r="I1522" s="178">
        <v>793</v>
      </c>
    </row>
    <row r="1523" spans="1:9" x14ac:dyDescent="0.25">
      <c r="A1523" s="178" t="s">
        <v>1784</v>
      </c>
      <c r="B1523" s="178" t="s">
        <v>1806</v>
      </c>
      <c r="C1523" s="178" t="s">
        <v>1805</v>
      </c>
      <c r="D1523" s="178">
        <v>1400</v>
      </c>
      <c r="E1523" s="179">
        <v>34943</v>
      </c>
      <c r="F1523" s="178" t="s">
        <v>224</v>
      </c>
      <c r="G1523" s="178" t="s">
        <v>28</v>
      </c>
      <c r="H1523" s="178" t="s">
        <v>55</v>
      </c>
      <c r="I1523" s="178">
        <v>793</v>
      </c>
    </row>
    <row r="1524" spans="1:9" x14ac:dyDescent="0.25">
      <c r="A1524" s="178" t="s">
        <v>1784</v>
      </c>
      <c r="B1524" s="178" t="s">
        <v>1806</v>
      </c>
      <c r="C1524" s="178" t="s">
        <v>1805</v>
      </c>
      <c r="D1524" s="178">
        <v>9360</v>
      </c>
      <c r="E1524" s="179">
        <v>30560</v>
      </c>
      <c r="F1524" s="178" t="s">
        <v>224</v>
      </c>
      <c r="G1524" s="178" t="s">
        <v>28</v>
      </c>
      <c r="H1524" s="178" t="s">
        <v>56</v>
      </c>
      <c r="I1524" s="178">
        <v>793</v>
      </c>
    </row>
    <row r="1525" spans="1:9" x14ac:dyDescent="0.25">
      <c r="A1525" s="178" t="s">
        <v>1784</v>
      </c>
      <c r="B1525" s="178" t="s">
        <v>1806</v>
      </c>
      <c r="C1525" s="178" t="s">
        <v>1805</v>
      </c>
      <c r="D1525" s="178">
        <v>4608</v>
      </c>
      <c r="E1525" s="179">
        <v>30560</v>
      </c>
      <c r="F1525" s="178" t="s">
        <v>224</v>
      </c>
      <c r="G1525" s="178" t="s">
        <v>28</v>
      </c>
      <c r="H1525" s="178" t="s">
        <v>56</v>
      </c>
      <c r="I1525" s="178">
        <v>793</v>
      </c>
    </row>
    <row r="1526" spans="1:9" x14ac:dyDescent="0.25">
      <c r="A1526" s="178" t="s">
        <v>1784</v>
      </c>
      <c r="B1526" s="178" t="s">
        <v>1804</v>
      </c>
      <c r="C1526" s="178" t="s">
        <v>1803</v>
      </c>
      <c r="D1526" s="178">
        <v>311270</v>
      </c>
      <c r="E1526" s="179">
        <v>38353</v>
      </c>
      <c r="F1526" s="178" t="s">
        <v>224</v>
      </c>
      <c r="G1526" s="178" t="s">
        <v>28</v>
      </c>
      <c r="H1526" s="178" t="s">
        <v>54</v>
      </c>
      <c r="I1526" s="178">
        <v>812</v>
      </c>
    </row>
    <row r="1527" spans="1:9" x14ac:dyDescent="0.25">
      <c r="A1527" s="178" t="s">
        <v>1784</v>
      </c>
      <c r="B1527" s="178" t="s">
        <v>1802</v>
      </c>
      <c r="C1527" s="178" t="s">
        <v>1801</v>
      </c>
      <c r="D1527" s="178">
        <v>83032</v>
      </c>
      <c r="E1527" s="179">
        <v>28369</v>
      </c>
      <c r="F1527" s="178" t="s">
        <v>224</v>
      </c>
      <c r="G1527" s="178" t="s">
        <v>28</v>
      </c>
      <c r="H1527" s="178" t="s">
        <v>54</v>
      </c>
      <c r="I1527" s="178">
        <v>785</v>
      </c>
    </row>
    <row r="1528" spans="1:9" x14ac:dyDescent="0.25">
      <c r="A1528" s="178" t="s">
        <v>1784</v>
      </c>
      <c r="B1528" s="178" t="s">
        <v>1800</v>
      </c>
      <c r="C1528" s="178" t="s">
        <v>1799</v>
      </c>
      <c r="D1528" s="178">
        <v>17106</v>
      </c>
      <c r="E1528" s="179">
        <v>28004</v>
      </c>
      <c r="F1528" s="178" t="s">
        <v>224</v>
      </c>
      <c r="G1528" s="178" t="s">
        <v>28</v>
      </c>
      <c r="H1528" s="178" t="s">
        <v>55</v>
      </c>
      <c r="I1528" s="178">
        <v>788</v>
      </c>
    </row>
    <row r="1529" spans="1:9" x14ac:dyDescent="0.25">
      <c r="A1529" s="178" t="s">
        <v>1784</v>
      </c>
      <c r="B1529" s="178" t="s">
        <v>1800</v>
      </c>
      <c r="C1529" s="178" t="s">
        <v>1799</v>
      </c>
      <c r="D1529" s="178">
        <v>5369</v>
      </c>
      <c r="E1529" s="179">
        <v>28004</v>
      </c>
      <c r="F1529" s="178" t="s">
        <v>224</v>
      </c>
      <c r="G1529" s="178" t="s">
        <v>28</v>
      </c>
      <c r="H1529" s="178" t="s">
        <v>56</v>
      </c>
      <c r="I1529" s="178">
        <v>788</v>
      </c>
    </row>
    <row r="1530" spans="1:9" x14ac:dyDescent="0.25">
      <c r="A1530" s="178" t="s">
        <v>1784</v>
      </c>
      <c r="B1530" s="178" t="s">
        <v>1800</v>
      </c>
      <c r="C1530" s="178" t="s">
        <v>1799</v>
      </c>
      <c r="D1530" s="178">
        <v>51631</v>
      </c>
      <c r="E1530" s="179">
        <v>25447</v>
      </c>
      <c r="F1530" s="178" t="s">
        <v>224</v>
      </c>
      <c r="G1530" s="178" t="s">
        <v>28</v>
      </c>
      <c r="H1530" s="178" t="s">
        <v>54</v>
      </c>
      <c r="I1530" s="178">
        <v>788</v>
      </c>
    </row>
    <row r="1531" spans="1:9" x14ac:dyDescent="0.25">
      <c r="A1531" s="178" t="s">
        <v>1784</v>
      </c>
      <c r="B1531" s="178" t="s">
        <v>1798</v>
      </c>
      <c r="C1531" s="178" t="s">
        <v>1797</v>
      </c>
      <c r="D1531" s="178">
        <v>269100</v>
      </c>
      <c r="E1531" s="179">
        <v>41640</v>
      </c>
      <c r="F1531" s="178" t="s">
        <v>224</v>
      </c>
      <c r="G1531" s="178" t="s">
        <v>28</v>
      </c>
      <c r="H1531" s="178" t="s">
        <v>54</v>
      </c>
      <c r="I1531" s="178">
        <v>2529</v>
      </c>
    </row>
    <row r="1532" spans="1:9" x14ac:dyDescent="0.25">
      <c r="A1532" s="178" t="s">
        <v>1784</v>
      </c>
      <c r="B1532" s="178" t="s">
        <v>1798</v>
      </c>
      <c r="C1532" s="178" t="s">
        <v>1797</v>
      </c>
      <c r="D1532" s="178">
        <v>19183</v>
      </c>
      <c r="E1532" s="179">
        <v>42248</v>
      </c>
      <c r="F1532" s="178" t="s">
        <v>224</v>
      </c>
      <c r="G1532" s="178" t="s">
        <v>28</v>
      </c>
      <c r="H1532" s="178" t="s">
        <v>55</v>
      </c>
      <c r="I1532" s="178">
        <v>2529</v>
      </c>
    </row>
    <row r="1533" spans="1:9" x14ac:dyDescent="0.25">
      <c r="A1533" s="178" t="s">
        <v>1784</v>
      </c>
      <c r="B1533" s="178" t="s">
        <v>1796</v>
      </c>
      <c r="C1533" s="178" t="s">
        <v>1795</v>
      </c>
      <c r="D1533" s="178">
        <v>10003</v>
      </c>
      <c r="E1533" s="179">
        <v>39814</v>
      </c>
      <c r="F1533" s="178" t="s">
        <v>224</v>
      </c>
      <c r="G1533" s="178" t="s">
        <v>28</v>
      </c>
      <c r="H1533" s="178" t="s">
        <v>55</v>
      </c>
      <c r="I1533" s="178">
        <v>813</v>
      </c>
    </row>
    <row r="1534" spans="1:9" x14ac:dyDescent="0.25">
      <c r="A1534" s="178" t="s">
        <v>1784</v>
      </c>
      <c r="B1534" s="178" t="s">
        <v>1796</v>
      </c>
      <c r="C1534" s="178" t="s">
        <v>1795</v>
      </c>
      <c r="D1534" s="178">
        <v>5460</v>
      </c>
      <c r="E1534" s="179">
        <v>40057</v>
      </c>
      <c r="F1534" s="178" t="s">
        <v>224</v>
      </c>
      <c r="G1534" s="178" t="s">
        <v>28</v>
      </c>
      <c r="H1534" s="178" t="s">
        <v>56</v>
      </c>
      <c r="I1534" s="178">
        <v>813</v>
      </c>
    </row>
    <row r="1535" spans="1:9" x14ac:dyDescent="0.25">
      <c r="A1535" s="178" t="s">
        <v>1784</v>
      </c>
      <c r="B1535" s="178" t="s">
        <v>1796</v>
      </c>
      <c r="C1535" s="178" t="s">
        <v>1795</v>
      </c>
      <c r="D1535" s="178">
        <v>38886</v>
      </c>
      <c r="E1535" s="179">
        <v>24716</v>
      </c>
      <c r="F1535" s="178" t="s">
        <v>224</v>
      </c>
      <c r="G1535" s="178" t="s">
        <v>28</v>
      </c>
      <c r="H1535" s="178" t="s">
        <v>54</v>
      </c>
      <c r="I1535" s="178">
        <v>813</v>
      </c>
    </row>
    <row r="1536" spans="1:9" x14ac:dyDescent="0.25">
      <c r="A1536" s="178" t="s">
        <v>1784</v>
      </c>
      <c r="B1536" s="178" t="s">
        <v>1794</v>
      </c>
      <c r="C1536" s="178" t="s">
        <v>1793</v>
      </c>
      <c r="D1536" s="178">
        <v>134542</v>
      </c>
      <c r="E1536" s="179">
        <v>39083</v>
      </c>
      <c r="F1536" s="178" t="s">
        <v>224</v>
      </c>
      <c r="G1536" s="178" t="s">
        <v>28</v>
      </c>
      <c r="H1536" s="178" t="s">
        <v>54</v>
      </c>
      <c r="I1536" s="178">
        <v>2524</v>
      </c>
    </row>
    <row r="1537" spans="1:9" x14ac:dyDescent="0.25">
      <c r="A1537" s="178" t="s">
        <v>1784</v>
      </c>
      <c r="B1537" s="178" t="s">
        <v>1792</v>
      </c>
      <c r="C1537" s="178" t="s">
        <v>1791</v>
      </c>
      <c r="D1537" s="178">
        <v>64957</v>
      </c>
      <c r="E1537" s="179">
        <v>35674</v>
      </c>
      <c r="F1537" s="178" t="s">
        <v>224</v>
      </c>
      <c r="G1537" s="178" t="s">
        <v>28</v>
      </c>
      <c r="H1537" s="178" t="s">
        <v>55</v>
      </c>
      <c r="I1537" s="178">
        <v>792</v>
      </c>
    </row>
    <row r="1538" spans="1:9" x14ac:dyDescent="0.25">
      <c r="A1538" s="178" t="s">
        <v>1784</v>
      </c>
      <c r="B1538" s="178" t="s">
        <v>1792</v>
      </c>
      <c r="C1538" s="178" t="s">
        <v>1791</v>
      </c>
      <c r="D1538" s="178">
        <v>161000</v>
      </c>
      <c r="E1538" s="179">
        <v>35674</v>
      </c>
      <c r="F1538" s="178" t="s">
        <v>224</v>
      </c>
      <c r="G1538" s="178" t="s">
        <v>28</v>
      </c>
      <c r="H1538" s="178" t="s">
        <v>56</v>
      </c>
      <c r="I1538" s="178">
        <v>792</v>
      </c>
    </row>
    <row r="1539" spans="1:9" x14ac:dyDescent="0.25">
      <c r="A1539" s="178" t="s">
        <v>1784</v>
      </c>
      <c r="B1539" s="178" t="s">
        <v>1790</v>
      </c>
      <c r="C1539" s="178" t="s">
        <v>1789</v>
      </c>
      <c r="D1539" s="178">
        <v>72162</v>
      </c>
      <c r="E1539" s="179">
        <v>23986</v>
      </c>
      <c r="F1539" s="178" t="s">
        <v>224</v>
      </c>
      <c r="G1539" s="178" t="s">
        <v>28</v>
      </c>
      <c r="H1539" s="178" t="s">
        <v>54</v>
      </c>
      <c r="I1539" s="178">
        <v>803</v>
      </c>
    </row>
    <row r="1540" spans="1:9" x14ac:dyDescent="0.25">
      <c r="A1540" s="178" t="s">
        <v>1784</v>
      </c>
      <c r="B1540" s="178" t="s">
        <v>1788</v>
      </c>
      <c r="C1540" s="178" t="s">
        <v>1787</v>
      </c>
      <c r="D1540" s="178">
        <v>186500</v>
      </c>
      <c r="E1540" s="179">
        <v>33848</v>
      </c>
      <c r="F1540" s="178" t="s">
        <v>224</v>
      </c>
      <c r="G1540" s="178" t="s">
        <v>28</v>
      </c>
      <c r="H1540" s="178" t="s">
        <v>54</v>
      </c>
      <c r="I1540" s="178">
        <v>801</v>
      </c>
    </row>
    <row r="1541" spans="1:9" x14ac:dyDescent="0.25">
      <c r="A1541" s="178" t="s">
        <v>1784</v>
      </c>
      <c r="B1541" s="178" t="s">
        <v>1786</v>
      </c>
      <c r="C1541" s="178" t="s">
        <v>1785</v>
      </c>
      <c r="D1541" s="178">
        <v>87100</v>
      </c>
      <c r="E1541" s="179">
        <v>38961</v>
      </c>
      <c r="F1541" s="178" t="s">
        <v>224</v>
      </c>
      <c r="G1541" s="178" t="s">
        <v>28</v>
      </c>
      <c r="H1541" s="178" t="s">
        <v>54</v>
      </c>
      <c r="I1541" s="178">
        <v>2521</v>
      </c>
    </row>
    <row r="1542" spans="1:9" x14ac:dyDescent="0.25">
      <c r="A1542" s="178" t="s">
        <v>1784</v>
      </c>
      <c r="B1542" s="178" t="s">
        <v>1783</v>
      </c>
      <c r="C1542" s="178" t="s">
        <v>1782</v>
      </c>
      <c r="D1542" s="178">
        <v>12877</v>
      </c>
      <c r="E1542" s="179">
        <v>37500</v>
      </c>
      <c r="F1542" s="178" t="s">
        <v>224</v>
      </c>
      <c r="G1542" s="178" t="s">
        <v>28</v>
      </c>
      <c r="H1542" s="178" t="s">
        <v>55</v>
      </c>
      <c r="I1542" s="178">
        <v>798</v>
      </c>
    </row>
    <row r="1543" spans="1:9" x14ac:dyDescent="0.25">
      <c r="A1543" s="178" t="s">
        <v>1784</v>
      </c>
      <c r="B1543" s="178" t="s">
        <v>1783</v>
      </c>
      <c r="C1543" s="178" t="s">
        <v>1782</v>
      </c>
      <c r="D1543" s="178">
        <v>63376</v>
      </c>
      <c r="E1543" s="179">
        <v>32752</v>
      </c>
      <c r="F1543" s="178" t="s">
        <v>224</v>
      </c>
      <c r="G1543" s="178" t="s">
        <v>28</v>
      </c>
      <c r="H1543" s="178" t="s">
        <v>54</v>
      </c>
      <c r="I1543" s="178">
        <v>798</v>
      </c>
    </row>
    <row r="1544" spans="1:9" x14ac:dyDescent="0.25">
      <c r="A1544" s="178" t="s">
        <v>1755</v>
      </c>
      <c r="B1544" s="178" t="s">
        <v>1781</v>
      </c>
      <c r="C1544" s="178" t="s">
        <v>1780</v>
      </c>
      <c r="D1544" s="178">
        <v>189050</v>
      </c>
      <c r="E1544" s="179">
        <v>28004</v>
      </c>
      <c r="F1544" s="178" t="s">
        <v>224</v>
      </c>
      <c r="G1544" s="178" t="s">
        <v>28</v>
      </c>
      <c r="H1544" s="178" t="s">
        <v>54</v>
      </c>
      <c r="I1544" s="178">
        <v>822</v>
      </c>
    </row>
    <row r="1545" spans="1:9" x14ac:dyDescent="0.25">
      <c r="A1545" s="178" t="s">
        <v>1755</v>
      </c>
      <c r="B1545" s="178" t="s">
        <v>1779</v>
      </c>
      <c r="C1545" s="178" t="s">
        <v>1778</v>
      </c>
      <c r="D1545" s="178">
        <v>45815</v>
      </c>
      <c r="E1545" s="179">
        <v>35674</v>
      </c>
      <c r="F1545" s="178" t="s">
        <v>224</v>
      </c>
      <c r="G1545" s="178" t="s">
        <v>28</v>
      </c>
      <c r="H1545" s="178" t="s">
        <v>54</v>
      </c>
      <c r="I1545" s="178">
        <v>829</v>
      </c>
    </row>
    <row r="1546" spans="1:9" x14ac:dyDescent="0.25">
      <c r="A1546" s="178" t="s">
        <v>1755</v>
      </c>
      <c r="B1546" s="178" t="s">
        <v>1777</v>
      </c>
      <c r="C1546" s="178" t="s">
        <v>1776</v>
      </c>
      <c r="D1546" s="178">
        <v>98069</v>
      </c>
      <c r="E1546" s="179">
        <v>40544</v>
      </c>
      <c r="F1546" s="178" t="s">
        <v>224</v>
      </c>
      <c r="G1546" s="178" t="s">
        <v>28</v>
      </c>
      <c r="H1546" s="178" t="s">
        <v>54</v>
      </c>
      <c r="I1546" s="178">
        <v>2559</v>
      </c>
    </row>
    <row r="1547" spans="1:9" x14ac:dyDescent="0.25">
      <c r="A1547" s="178" t="s">
        <v>1755</v>
      </c>
      <c r="B1547" s="178" t="s">
        <v>1775</v>
      </c>
      <c r="C1547" s="178" t="s">
        <v>1774</v>
      </c>
      <c r="D1547" s="178">
        <v>48425</v>
      </c>
      <c r="E1547" s="179">
        <v>27760</v>
      </c>
      <c r="F1547" s="178" t="s">
        <v>224</v>
      </c>
      <c r="G1547" s="178" t="s">
        <v>28</v>
      </c>
      <c r="H1547" s="178" t="s">
        <v>54</v>
      </c>
      <c r="I1547" s="178">
        <v>821</v>
      </c>
    </row>
    <row r="1548" spans="1:9" x14ac:dyDescent="0.25">
      <c r="A1548" s="178" t="s">
        <v>1755</v>
      </c>
      <c r="B1548" s="178" t="s">
        <v>1775</v>
      </c>
      <c r="C1548" s="178" t="s">
        <v>1774</v>
      </c>
      <c r="D1548" s="178">
        <v>2875</v>
      </c>
      <c r="E1548" s="179">
        <v>31291</v>
      </c>
      <c r="F1548" s="178" t="s">
        <v>224</v>
      </c>
      <c r="G1548" s="178" t="s">
        <v>28</v>
      </c>
      <c r="H1548" s="178" t="s">
        <v>55</v>
      </c>
      <c r="I1548" s="178">
        <v>821</v>
      </c>
    </row>
    <row r="1549" spans="1:9" x14ac:dyDescent="0.25">
      <c r="A1549" s="178" t="s">
        <v>1755</v>
      </c>
      <c r="B1549" s="178" t="s">
        <v>1773</v>
      </c>
      <c r="C1549" s="178" t="s">
        <v>1772</v>
      </c>
      <c r="D1549" s="178">
        <v>38000</v>
      </c>
      <c r="E1549" s="179">
        <v>30195</v>
      </c>
      <c r="F1549" s="178" t="s">
        <v>224</v>
      </c>
      <c r="G1549" s="178" t="s">
        <v>28</v>
      </c>
      <c r="H1549" s="178" t="s">
        <v>54</v>
      </c>
      <c r="I1549" s="178">
        <v>827</v>
      </c>
    </row>
    <row r="1550" spans="1:9" x14ac:dyDescent="0.25">
      <c r="A1550" s="178" t="s">
        <v>1755</v>
      </c>
      <c r="B1550" s="178" t="s">
        <v>1773</v>
      </c>
      <c r="C1550" s="178" t="s">
        <v>1772</v>
      </c>
      <c r="D1550" s="178">
        <v>4205</v>
      </c>
      <c r="E1550" s="179">
        <v>33117</v>
      </c>
      <c r="F1550" s="178" t="s">
        <v>224</v>
      </c>
      <c r="G1550" s="178" t="s">
        <v>28</v>
      </c>
      <c r="H1550" s="178" t="s">
        <v>55</v>
      </c>
      <c r="I1550" s="178">
        <v>827</v>
      </c>
    </row>
    <row r="1551" spans="1:9" x14ac:dyDescent="0.25">
      <c r="A1551" s="178" t="s">
        <v>1755</v>
      </c>
      <c r="B1551" s="178" t="s">
        <v>1773</v>
      </c>
      <c r="C1551" s="178" t="s">
        <v>1772</v>
      </c>
      <c r="D1551" s="178">
        <v>8429</v>
      </c>
      <c r="E1551" s="179">
        <v>35309</v>
      </c>
      <c r="F1551" s="178" t="s">
        <v>224</v>
      </c>
      <c r="G1551" s="178" t="s">
        <v>28</v>
      </c>
      <c r="H1551" s="178" t="s">
        <v>55</v>
      </c>
      <c r="I1551" s="178">
        <v>827</v>
      </c>
    </row>
    <row r="1552" spans="1:9" x14ac:dyDescent="0.25">
      <c r="A1552" s="178" t="s">
        <v>1755</v>
      </c>
      <c r="B1552" s="178" t="s">
        <v>1771</v>
      </c>
      <c r="C1552" s="178" t="s">
        <v>1770</v>
      </c>
      <c r="D1552" s="178">
        <v>5444</v>
      </c>
      <c r="E1552" s="179">
        <v>21064</v>
      </c>
      <c r="F1552" s="178" t="s">
        <v>224</v>
      </c>
      <c r="G1552" s="178" t="s">
        <v>28</v>
      </c>
      <c r="H1552" s="178" t="s">
        <v>54</v>
      </c>
      <c r="I1552" s="178">
        <v>830</v>
      </c>
    </row>
    <row r="1553" spans="1:9" x14ac:dyDescent="0.25">
      <c r="A1553" s="178" t="s">
        <v>1755</v>
      </c>
      <c r="B1553" s="178" t="s">
        <v>1771</v>
      </c>
      <c r="C1553" s="178" t="s">
        <v>1770</v>
      </c>
      <c r="D1553" s="178">
        <v>4000</v>
      </c>
      <c r="E1553" s="179">
        <v>23255</v>
      </c>
      <c r="F1553" s="178" t="s">
        <v>224</v>
      </c>
      <c r="G1553" s="178" t="s">
        <v>28</v>
      </c>
      <c r="H1553" s="178" t="s">
        <v>55</v>
      </c>
      <c r="I1553" s="178">
        <v>830</v>
      </c>
    </row>
    <row r="1554" spans="1:9" x14ac:dyDescent="0.25">
      <c r="A1554" s="178" t="s">
        <v>1755</v>
      </c>
      <c r="B1554" s="178" t="s">
        <v>1769</v>
      </c>
      <c r="C1554" s="178" t="s">
        <v>1768</v>
      </c>
      <c r="D1554" s="178">
        <v>91650</v>
      </c>
      <c r="E1554" s="179">
        <v>37987</v>
      </c>
      <c r="F1554" s="178" t="s">
        <v>224</v>
      </c>
      <c r="G1554" s="178" t="s">
        <v>28</v>
      </c>
      <c r="H1554" s="178" t="s">
        <v>54</v>
      </c>
      <c r="I1554" s="178">
        <v>828</v>
      </c>
    </row>
    <row r="1555" spans="1:9" x14ac:dyDescent="0.25">
      <c r="A1555" s="178" t="s">
        <v>1755</v>
      </c>
      <c r="B1555" s="178" t="s">
        <v>1767</v>
      </c>
      <c r="C1555" s="178" t="s">
        <v>1766</v>
      </c>
      <c r="D1555" s="178">
        <v>62000</v>
      </c>
      <c r="E1555" s="179">
        <v>28004</v>
      </c>
      <c r="F1555" s="178" t="s">
        <v>224</v>
      </c>
      <c r="G1555" s="178" t="s">
        <v>28</v>
      </c>
      <c r="H1555" s="178" t="s">
        <v>54</v>
      </c>
      <c r="I1555" s="178">
        <v>823</v>
      </c>
    </row>
    <row r="1556" spans="1:9" x14ac:dyDescent="0.25">
      <c r="A1556" s="178" t="s">
        <v>1755</v>
      </c>
      <c r="B1556" s="178" t="s">
        <v>1765</v>
      </c>
      <c r="C1556" s="178" t="s">
        <v>1764</v>
      </c>
      <c r="D1556" s="178">
        <v>30000</v>
      </c>
      <c r="E1556" s="179">
        <v>29465</v>
      </c>
      <c r="F1556" s="178" t="s">
        <v>224</v>
      </c>
      <c r="G1556" s="178" t="s">
        <v>28</v>
      </c>
      <c r="H1556" s="178" t="s">
        <v>55</v>
      </c>
      <c r="I1556" s="178">
        <v>826</v>
      </c>
    </row>
    <row r="1557" spans="1:9" x14ac:dyDescent="0.25">
      <c r="A1557" s="178" t="s">
        <v>1755</v>
      </c>
      <c r="B1557" s="178" t="s">
        <v>1765</v>
      </c>
      <c r="C1557" s="178" t="s">
        <v>1764</v>
      </c>
      <c r="D1557" s="178">
        <v>54600</v>
      </c>
      <c r="E1557" s="179">
        <v>29465</v>
      </c>
      <c r="F1557" s="178" t="s">
        <v>224</v>
      </c>
      <c r="G1557" s="178" t="s">
        <v>28</v>
      </c>
      <c r="H1557" s="178" t="s">
        <v>56</v>
      </c>
      <c r="I1557" s="178">
        <v>826</v>
      </c>
    </row>
    <row r="1558" spans="1:9" x14ac:dyDescent="0.25">
      <c r="A1558" s="178" t="s">
        <v>1755</v>
      </c>
      <c r="B1558" s="178" t="s">
        <v>1765</v>
      </c>
      <c r="C1558" s="178" t="s">
        <v>1764</v>
      </c>
      <c r="D1558" s="178">
        <v>10400</v>
      </c>
      <c r="E1558" s="179">
        <v>37500</v>
      </c>
      <c r="F1558" s="178" t="s">
        <v>224</v>
      </c>
      <c r="G1558" s="178" t="s">
        <v>28</v>
      </c>
      <c r="H1558" s="178" t="s">
        <v>56</v>
      </c>
      <c r="I1558" s="178">
        <v>826</v>
      </c>
    </row>
    <row r="1559" spans="1:9" x14ac:dyDescent="0.25">
      <c r="A1559" s="178" t="s">
        <v>1755</v>
      </c>
      <c r="B1559" s="178" t="s">
        <v>1763</v>
      </c>
      <c r="C1559" s="178" t="s">
        <v>1762</v>
      </c>
      <c r="D1559" s="178">
        <v>92941</v>
      </c>
      <c r="E1559" s="179">
        <v>40057</v>
      </c>
      <c r="F1559" s="178" t="s">
        <v>224</v>
      </c>
      <c r="G1559" s="178" t="s">
        <v>28</v>
      </c>
      <c r="H1559" s="178" t="s">
        <v>54</v>
      </c>
      <c r="I1559" s="178">
        <v>2552</v>
      </c>
    </row>
    <row r="1560" spans="1:9" x14ac:dyDescent="0.25">
      <c r="A1560" s="178" t="s">
        <v>1755</v>
      </c>
      <c r="B1560" s="178" t="s">
        <v>1761</v>
      </c>
      <c r="C1560" s="178" t="s">
        <v>1760</v>
      </c>
      <c r="D1560" s="178">
        <v>64000</v>
      </c>
      <c r="E1560" s="179">
        <v>27273</v>
      </c>
      <c r="F1560" s="178" t="s">
        <v>224</v>
      </c>
      <c r="G1560" s="178" t="s">
        <v>28</v>
      </c>
      <c r="H1560" s="178" t="s">
        <v>54</v>
      </c>
      <c r="I1560" s="178">
        <v>817</v>
      </c>
    </row>
    <row r="1561" spans="1:9" x14ac:dyDescent="0.25">
      <c r="A1561" s="178" t="s">
        <v>1755</v>
      </c>
      <c r="B1561" s="178" t="s">
        <v>1759</v>
      </c>
      <c r="C1561" s="178" t="s">
        <v>1758</v>
      </c>
      <c r="D1561" s="178">
        <v>2000</v>
      </c>
      <c r="E1561" s="179">
        <v>29099</v>
      </c>
      <c r="F1561" s="178" t="s">
        <v>224</v>
      </c>
      <c r="G1561" s="178" t="s">
        <v>28</v>
      </c>
      <c r="H1561" s="178" t="s">
        <v>55</v>
      </c>
      <c r="I1561" s="178">
        <v>825</v>
      </c>
    </row>
    <row r="1562" spans="1:9" x14ac:dyDescent="0.25">
      <c r="A1562" s="178" t="s">
        <v>1755</v>
      </c>
      <c r="B1562" s="178" t="s">
        <v>1759</v>
      </c>
      <c r="C1562" s="178" t="s">
        <v>1758</v>
      </c>
      <c r="D1562" s="178">
        <v>33000</v>
      </c>
      <c r="E1562" s="179">
        <v>29099</v>
      </c>
      <c r="F1562" s="178" t="s">
        <v>224</v>
      </c>
      <c r="G1562" s="178" t="s">
        <v>28</v>
      </c>
      <c r="H1562" s="178" t="s">
        <v>56</v>
      </c>
      <c r="I1562" s="178">
        <v>825</v>
      </c>
    </row>
    <row r="1563" spans="1:9" x14ac:dyDescent="0.25">
      <c r="A1563" s="178" t="s">
        <v>1755</v>
      </c>
      <c r="B1563" s="178" t="s">
        <v>1757</v>
      </c>
      <c r="C1563" s="178" t="s">
        <v>1756</v>
      </c>
      <c r="D1563" s="178">
        <v>13711</v>
      </c>
      <c r="E1563" s="179">
        <v>27638</v>
      </c>
      <c r="F1563" s="178" t="s">
        <v>224</v>
      </c>
      <c r="G1563" s="178" t="s">
        <v>28</v>
      </c>
      <c r="H1563" s="178" t="s">
        <v>55</v>
      </c>
      <c r="I1563" s="178">
        <v>819</v>
      </c>
    </row>
    <row r="1564" spans="1:9" x14ac:dyDescent="0.25">
      <c r="A1564" s="178" t="s">
        <v>1755</v>
      </c>
      <c r="B1564" s="178" t="s">
        <v>1757</v>
      </c>
      <c r="C1564" s="178" t="s">
        <v>1756</v>
      </c>
      <c r="D1564" s="178">
        <v>10106</v>
      </c>
      <c r="E1564" s="179">
        <v>27638</v>
      </c>
      <c r="F1564" s="178" t="s">
        <v>224</v>
      </c>
      <c r="G1564" s="178" t="s">
        <v>28</v>
      </c>
      <c r="H1564" s="178" t="s">
        <v>56</v>
      </c>
      <c r="I1564" s="178">
        <v>819</v>
      </c>
    </row>
    <row r="1565" spans="1:9" x14ac:dyDescent="0.25">
      <c r="A1565" s="178" t="s">
        <v>1755</v>
      </c>
      <c r="B1565" s="178" t="s">
        <v>1754</v>
      </c>
      <c r="C1565" s="178" t="s">
        <v>1753</v>
      </c>
      <c r="D1565" s="178">
        <v>40400</v>
      </c>
      <c r="E1565" s="179">
        <v>28369</v>
      </c>
      <c r="F1565" s="178" t="s">
        <v>224</v>
      </c>
      <c r="G1565" s="178" t="s">
        <v>28</v>
      </c>
      <c r="H1565" s="178" t="s">
        <v>54</v>
      </c>
      <c r="I1565" s="178">
        <v>824</v>
      </c>
    </row>
    <row r="1566" spans="1:9" x14ac:dyDescent="0.25">
      <c r="A1566" s="178" t="s">
        <v>1621</v>
      </c>
      <c r="B1566" s="178" t="s">
        <v>1752</v>
      </c>
      <c r="C1566" s="178" t="s">
        <v>1751</v>
      </c>
      <c r="D1566" s="178">
        <v>64187</v>
      </c>
      <c r="E1566" s="179">
        <v>33482</v>
      </c>
      <c r="F1566" s="178" t="s">
        <v>224</v>
      </c>
      <c r="G1566" s="178" t="s">
        <v>28</v>
      </c>
      <c r="H1566" s="178" t="s">
        <v>54</v>
      </c>
      <c r="I1566" s="178">
        <v>868</v>
      </c>
    </row>
    <row r="1567" spans="1:9" x14ac:dyDescent="0.25">
      <c r="A1567" s="178" t="s">
        <v>1621</v>
      </c>
      <c r="B1567" s="178" t="s">
        <v>1750</v>
      </c>
      <c r="C1567" s="178" t="s">
        <v>1749</v>
      </c>
      <c r="D1567" s="178">
        <v>113850</v>
      </c>
      <c r="E1567" s="179">
        <v>33117</v>
      </c>
      <c r="F1567" s="178" t="s">
        <v>224</v>
      </c>
      <c r="G1567" s="178" t="s">
        <v>28</v>
      </c>
      <c r="H1567" s="178" t="s">
        <v>54</v>
      </c>
      <c r="I1567" s="178">
        <v>866</v>
      </c>
    </row>
    <row r="1568" spans="1:9" x14ac:dyDescent="0.25">
      <c r="A1568" s="178" t="s">
        <v>1621</v>
      </c>
      <c r="B1568" s="178" t="s">
        <v>1748</v>
      </c>
      <c r="C1568" s="178" t="s">
        <v>1747</v>
      </c>
      <c r="D1568" s="178">
        <v>30880</v>
      </c>
      <c r="E1568" s="179">
        <v>29465</v>
      </c>
      <c r="F1568" s="178" t="s">
        <v>224</v>
      </c>
      <c r="G1568" s="178" t="s">
        <v>28</v>
      </c>
      <c r="H1568" s="178" t="s">
        <v>56</v>
      </c>
      <c r="I1568" s="178">
        <v>851</v>
      </c>
    </row>
    <row r="1569" spans="1:9" x14ac:dyDescent="0.25">
      <c r="A1569" s="178" t="s">
        <v>1621</v>
      </c>
      <c r="B1569" s="178" t="s">
        <v>1748</v>
      </c>
      <c r="C1569" s="178" t="s">
        <v>1747</v>
      </c>
      <c r="D1569" s="178">
        <v>9162</v>
      </c>
      <c r="E1569" s="179">
        <v>29465</v>
      </c>
      <c r="F1569" s="178" t="s">
        <v>224</v>
      </c>
      <c r="G1569" s="178" t="s">
        <v>28</v>
      </c>
      <c r="H1569" s="178" t="s">
        <v>56</v>
      </c>
      <c r="I1569" s="178">
        <v>851</v>
      </c>
    </row>
    <row r="1570" spans="1:9" x14ac:dyDescent="0.25">
      <c r="A1570" s="178" t="s">
        <v>1621</v>
      </c>
      <c r="B1570" s="178" t="s">
        <v>1748</v>
      </c>
      <c r="C1570" s="178" t="s">
        <v>1747</v>
      </c>
      <c r="D1570" s="178">
        <v>20113</v>
      </c>
      <c r="E1570" s="179">
        <v>28734</v>
      </c>
      <c r="F1570" s="178" t="s">
        <v>224</v>
      </c>
      <c r="G1570" s="178" t="s">
        <v>28</v>
      </c>
      <c r="H1570" s="178" t="s">
        <v>55</v>
      </c>
      <c r="I1570" s="178">
        <v>851</v>
      </c>
    </row>
    <row r="1571" spans="1:9" x14ac:dyDescent="0.25">
      <c r="A1571" s="178" t="s">
        <v>1621</v>
      </c>
      <c r="B1571" s="178" t="s">
        <v>1748</v>
      </c>
      <c r="C1571" s="178" t="s">
        <v>1747</v>
      </c>
      <c r="D1571" s="178">
        <v>50</v>
      </c>
      <c r="E1571" s="179">
        <v>21794</v>
      </c>
      <c r="F1571" s="178" t="s">
        <v>224</v>
      </c>
      <c r="G1571" s="178" t="s">
        <v>28</v>
      </c>
      <c r="H1571" s="178" t="s">
        <v>55</v>
      </c>
      <c r="I1571" s="178">
        <v>851</v>
      </c>
    </row>
    <row r="1572" spans="1:9" x14ac:dyDescent="0.25">
      <c r="A1572" s="178" t="s">
        <v>1621</v>
      </c>
      <c r="B1572" s="178" t="s">
        <v>1746</v>
      </c>
      <c r="C1572" s="178" t="s">
        <v>1745</v>
      </c>
      <c r="D1572" s="178">
        <v>1296</v>
      </c>
      <c r="E1572" s="179">
        <v>29099</v>
      </c>
      <c r="F1572" s="178" t="s">
        <v>224</v>
      </c>
      <c r="G1572" s="178" t="s">
        <v>28</v>
      </c>
      <c r="H1572" s="178" t="s">
        <v>55</v>
      </c>
      <c r="I1572" s="178">
        <v>861</v>
      </c>
    </row>
    <row r="1573" spans="1:9" x14ac:dyDescent="0.25">
      <c r="A1573" s="178" t="s">
        <v>1621</v>
      </c>
      <c r="B1573" s="178" t="s">
        <v>1746</v>
      </c>
      <c r="C1573" s="178" t="s">
        <v>1745</v>
      </c>
      <c r="D1573" s="178">
        <v>137890</v>
      </c>
      <c r="E1573" s="179">
        <v>23986</v>
      </c>
      <c r="F1573" s="178" t="s">
        <v>224</v>
      </c>
      <c r="G1573" s="178" t="s">
        <v>28</v>
      </c>
      <c r="H1573" s="178" t="s">
        <v>54</v>
      </c>
      <c r="I1573" s="178">
        <v>861</v>
      </c>
    </row>
    <row r="1574" spans="1:9" x14ac:dyDescent="0.25">
      <c r="A1574" s="178" t="s">
        <v>1621</v>
      </c>
      <c r="B1574" s="178" t="s">
        <v>1746</v>
      </c>
      <c r="C1574" s="178" t="s">
        <v>1745</v>
      </c>
      <c r="D1574" s="178">
        <v>4740</v>
      </c>
      <c r="E1574" s="179">
        <v>30317</v>
      </c>
      <c r="F1574" s="178" t="s">
        <v>224</v>
      </c>
      <c r="G1574" s="178" t="s">
        <v>28</v>
      </c>
      <c r="H1574" s="178" t="s">
        <v>55</v>
      </c>
      <c r="I1574" s="178">
        <v>861</v>
      </c>
    </row>
    <row r="1575" spans="1:9" x14ac:dyDescent="0.25">
      <c r="A1575" s="178" t="s">
        <v>1621</v>
      </c>
      <c r="B1575" s="178" t="s">
        <v>1746</v>
      </c>
      <c r="C1575" s="178" t="s">
        <v>1745</v>
      </c>
      <c r="D1575" s="178">
        <v>2000</v>
      </c>
      <c r="E1575" s="179">
        <v>30317</v>
      </c>
      <c r="F1575" s="178" t="s">
        <v>224</v>
      </c>
      <c r="G1575" s="178" t="s">
        <v>28</v>
      </c>
      <c r="H1575" s="178" t="s">
        <v>56</v>
      </c>
      <c r="I1575" s="178">
        <v>861</v>
      </c>
    </row>
    <row r="1576" spans="1:9" x14ac:dyDescent="0.25">
      <c r="A1576" s="178" t="s">
        <v>1621</v>
      </c>
      <c r="B1576" s="178" t="s">
        <v>1746</v>
      </c>
      <c r="C1576" s="178" t="s">
        <v>1745</v>
      </c>
      <c r="D1576" s="178">
        <v>20140</v>
      </c>
      <c r="E1576" s="179">
        <v>34213</v>
      </c>
      <c r="F1576" s="178" t="s">
        <v>224</v>
      </c>
      <c r="G1576" s="178" t="s">
        <v>28</v>
      </c>
      <c r="H1576" s="178" t="s">
        <v>55</v>
      </c>
      <c r="I1576" s="178">
        <v>861</v>
      </c>
    </row>
    <row r="1577" spans="1:9" x14ac:dyDescent="0.25">
      <c r="A1577" s="178" t="s">
        <v>1621</v>
      </c>
      <c r="B1577" s="178" t="s">
        <v>1744</v>
      </c>
      <c r="C1577" s="178" t="s">
        <v>1743</v>
      </c>
      <c r="D1577" s="178">
        <v>39796</v>
      </c>
      <c r="E1577" s="179">
        <v>38718</v>
      </c>
      <c r="F1577" s="178" t="s">
        <v>224</v>
      </c>
      <c r="G1577" s="178" t="s">
        <v>28</v>
      </c>
      <c r="H1577" s="178" t="s">
        <v>55</v>
      </c>
      <c r="I1577" s="178">
        <v>895</v>
      </c>
    </row>
    <row r="1578" spans="1:9" x14ac:dyDescent="0.25">
      <c r="A1578" s="178" t="s">
        <v>1621</v>
      </c>
      <c r="B1578" s="178" t="s">
        <v>1744</v>
      </c>
      <c r="C1578" s="178" t="s">
        <v>1743</v>
      </c>
      <c r="D1578" s="178">
        <v>22170</v>
      </c>
      <c r="E1578" s="179">
        <v>38961</v>
      </c>
      <c r="F1578" s="178" t="s">
        <v>224</v>
      </c>
      <c r="G1578" s="178" t="s">
        <v>28</v>
      </c>
      <c r="H1578" s="178" t="s">
        <v>56</v>
      </c>
      <c r="I1578" s="178">
        <v>895</v>
      </c>
    </row>
    <row r="1579" spans="1:9" x14ac:dyDescent="0.25">
      <c r="A1579" s="178" t="s">
        <v>1621</v>
      </c>
      <c r="B1579" s="178" t="s">
        <v>1744</v>
      </c>
      <c r="C1579" s="178" t="s">
        <v>1743</v>
      </c>
      <c r="D1579" s="178">
        <v>57573</v>
      </c>
      <c r="E1579" s="179">
        <v>31291</v>
      </c>
      <c r="F1579" s="178" t="s">
        <v>224</v>
      </c>
      <c r="G1579" s="178" t="s">
        <v>28</v>
      </c>
      <c r="H1579" s="178" t="s">
        <v>54</v>
      </c>
      <c r="I1579" s="178">
        <v>895</v>
      </c>
    </row>
    <row r="1580" spans="1:9" x14ac:dyDescent="0.25">
      <c r="A1580" s="178" t="s">
        <v>1621</v>
      </c>
      <c r="B1580" s="178" t="s">
        <v>1742</v>
      </c>
      <c r="C1580" s="178" t="s">
        <v>1741</v>
      </c>
      <c r="D1580" s="178">
        <v>105515</v>
      </c>
      <c r="E1580" s="179">
        <v>43101</v>
      </c>
      <c r="F1580" s="178" t="s">
        <v>224</v>
      </c>
      <c r="G1580" s="178" t="s">
        <v>28</v>
      </c>
      <c r="H1580" s="178" t="s">
        <v>54</v>
      </c>
      <c r="I1580" s="178">
        <v>2682</v>
      </c>
    </row>
    <row r="1581" spans="1:9" x14ac:dyDescent="0.25">
      <c r="A1581" s="178" t="s">
        <v>1621</v>
      </c>
      <c r="B1581" s="178" t="s">
        <v>1740</v>
      </c>
      <c r="C1581" s="178" t="s">
        <v>1739</v>
      </c>
      <c r="D1581" s="178">
        <v>27962</v>
      </c>
      <c r="E1581" s="179">
        <v>31656</v>
      </c>
      <c r="F1581" s="178" t="s">
        <v>224</v>
      </c>
      <c r="G1581" s="178" t="s">
        <v>28</v>
      </c>
      <c r="H1581" s="178" t="s">
        <v>55</v>
      </c>
      <c r="I1581" s="178">
        <v>852</v>
      </c>
    </row>
    <row r="1582" spans="1:9" x14ac:dyDescent="0.25">
      <c r="A1582" s="178" t="s">
        <v>1621</v>
      </c>
      <c r="B1582" s="178" t="s">
        <v>1740</v>
      </c>
      <c r="C1582" s="178" t="s">
        <v>1739</v>
      </c>
      <c r="D1582" s="178">
        <v>58719</v>
      </c>
      <c r="E1582" s="179">
        <v>28369</v>
      </c>
      <c r="F1582" s="178" t="s">
        <v>224</v>
      </c>
      <c r="G1582" s="178" t="s">
        <v>28</v>
      </c>
      <c r="H1582" s="178" t="s">
        <v>54</v>
      </c>
      <c r="I1582" s="178">
        <v>852</v>
      </c>
    </row>
    <row r="1583" spans="1:9" x14ac:dyDescent="0.25">
      <c r="A1583" s="178" t="s">
        <v>1621</v>
      </c>
      <c r="B1583" s="178" t="s">
        <v>1738</v>
      </c>
      <c r="C1583" s="178" t="s">
        <v>1737</v>
      </c>
      <c r="D1583" s="178">
        <v>4918</v>
      </c>
      <c r="E1583" s="179">
        <v>40422</v>
      </c>
      <c r="F1583" s="178" t="s">
        <v>224</v>
      </c>
      <c r="G1583" s="178" t="s">
        <v>28</v>
      </c>
      <c r="H1583" s="178" t="s">
        <v>56</v>
      </c>
      <c r="I1583" s="178">
        <v>902</v>
      </c>
    </row>
    <row r="1584" spans="1:9" x14ac:dyDescent="0.25">
      <c r="A1584" s="178" t="s">
        <v>1621</v>
      </c>
      <c r="B1584" s="178" t="s">
        <v>1738</v>
      </c>
      <c r="C1584" s="178" t="s">
        <v>1737</v>
      </c>
      <c r="D1584" s="178">
        <v>416</v>
      </c>
      <c r="E1584" s="179">
        <v>40422</v>
      </c>
      <c r="F1584" s="178" t="s">
        <v>224</v>
      </c>
      <c r="G1584" s="178" t="s">
        <v>28</v>
      </c>
      <c r="H1584" s="178" t="s">
        <v>56</v>
      </c>
      <c r="I1584" s="178">
        <v>902</v>
      </c>
    </row>
    <row r="1585" spans="1:9" x14ac:dyDescent="0.25">
      <c r="A1585" s="178" t="s">
        <v>1621</v>
      </c>
      <c r="B1585" s="178" t="s">
        <v>1738</v>
      </c>
      <c r="C1585" s="178" t="s">
        <v>1737</v>
      </c>
      <c r="D1585" s="178">
        <v>28929</v>
      </c>
      <c r="E1585" s="179">
        <v>23986</v>
      </c>
      <c r="F1585" s="178" t="s">
        <v>224</v>
      </c>
      <c r="G1585" s="178" t="s">
        <v>28</v>
      </c>
      <c r="H1585" s="178" t="s">
        <v>54</v>
      </c>
      <c r="I1585" s="178">
        <v>902</v>
      </c>
    </row>
    <row r="1586" spans="1:9" x14ac:dyDescent="0.25">
      <c r="A1586" s="178" t="s">
        <v>1621</v>
      </c>
      <c r="B1586" s="178" t="s">
        <v>1738</v>
      </c>
      <c r="C1586" s="178" t="s">
        <v>1737</v>
      </c>
      <c r="D1586" s="178">
        <v>20584</v>
      </c>
      <c r="E1586" s="179">
        <v>33848</v>
      </c>
      <c r="F1586" s="178" t="s">
        <v>224</v>
      </c>
      <c r="G1586" s="178" t="s">
        <v>28</v>
      </c>
      <c r="H1586" s="178" t="s">
        <v>55</v>
      </c>
      <c r="I1586" s="178">
        <v>902</v>
      </c>
    </row>
    <row r="1587" spans="1:9" x14ac:dyDescent="0.25">
      <c r="A1587" s="178" t="s">
        <v>1621</v>
      </c>
      <c r="B1587" s="178" t="s">
        <v>1738</v>
      </c>
      <c r="C1587" s="178" t="s">
        <v>1737</v>
      </c>
      <c r="D1587" s="178">
        <v>22746</v>
      </c>
      <c r="E1587" s="179">
        <v>40422</v>
      </c>
      <c r="F1587" s="178" t="s">
        <v>224</v>
      </c>
      <c r="G1587" s="178" t="s">
        <v>28</v>
      </c>
      <c r="H1587" s="178" t="s">
        <v>55</v>
      </c>
      <c r="I1587" s="178">
        <v>902</v>
      </c>
    </row>
    <row r="1588" spans="1:9" x14ac:dyDescent="0.25">
      <c r="A1588" s="178" t="s">
        <v>1621</v>
      </c>
      <c r="B1588" s="178" t="s">
        <v>1736</v>
      </c>
      <c r="C1588" s="178" t="s">
        <v>1735</v>
      </c>
      <c r="D1588" s="178">
        <v>73761</v>
      </c>
      <c r="E1588" s="179">
        <v>25447</v>
      </c>
      <c r="F1588" s="178" t="s">
        <v>224</v>
      </c>
      <c r="G1588" s="178" t="s">
        <v>28</v>
      </c>
      <c r="H1588" s="178" t="s">
        <v>54</v>
      </c>
      <c r="I1588" s="178">
        <v>876</v>
      </c>
    </row>
    <row r="1589" spans="1:9" x14ac:dyDescent="0.25">
      <c r="A1589" s="178" t="s">
        <v>1621</v>
      </c>
      <c r="B1589" s="178" t="s">
        <v>1736</v>
      </c>
      <c r="C1589" s="178" t="s">
        <v>1735</v>
      </c>
      <c r="D1589" s="178">
        <v>2170</v>
      </c>
      <c r="E1589" s="179">
        <v>34335</v>
      </c>
      <c r="F1589" s="178" t="s">
        <v>224</v>
      </c>
      <c r="G1589" s="178" t="s">
        <v>28</v>
      </c>
      <c r="H1589" s="178" t="s">
        <v>55</v>
      </c>
      <c r="I1589" s="178">
        <v>876</v>
      </c>
    </row>
    <row r="1590" spans="1:9" x14ac:dyDescent="0.25">
      <c r="A1590" s="178" t="s">
        <v>1621</v>
      </c>
      <c r="B1590" s="178" t="s">
        <v>1736</v>
      </c>
      <c r="C1590" s="178" t="s">
        <v>1735</v>
      </c>
      <c r="D1590" s="178">
        <v>51629</v>
      </c>
      <c r="E1590" s="179">
        <v>36770</v>
      </c>
      <c r="F1590" s="178" t="s">
        <v>224</v>
      </c>
      <c r="G1590" s="178" t="s">
        <v>28</v>
      </c>
      <c r="H1590" s="178" t="s">
        <v>55</v>
      </c>
      <c r="I1590" s="178">
        <v>876</v>
      </c>
    </row>
    <row r="1591" spans="1:9" x14ac:dyDescent="0.25">
      <c r="A1591" s="178" t="s">
        <v>1621</v>
      </c>
      <c r="B1591" s="178" t="s">
        <v>1736</v>
      </c>
      <c r="C1591" s="178" t="s">
        <v>1735</v>
      </c>
      <c r="D1591" s="178">
        <v>51485</v>
      </c>
      <c r="E1591" s="179">
        <v>36770</v>
      </c>
      <c r="F1591" s="178" t="s">
        <v>224</v>
      </c>
      <c r="G1591" s="178" t="s">
        <v>28</v>
      </c>
      <c r="H1591" s="178" t="s">
        <v>56</v>
      </c>
      <c r="I1591" s="178">
        <v>876</v>
      </c>
    </row>
    <row r="1592" spans="1:9" x14ac:dyDescent="0.25">
      <c r="A1592" s="178" t="s">
        <v>1621</v>
      </c>
      <c r="B1592" s="178" t="s">
        <v>1734</v>
      </c>
      <c r="C1592" s="178" t="s">
        <v>1733</v>
      </c>
      <c r="D1592" s="178">
        <v>87175</v>
      </c>
      <c r="E1592" s="179">
        <v>38596</v>
      </c>
      <c r="F1592" s="178" t="s">
        <v>224</v>
      </c>
      <c r="G1592" s="178" t="s">
        <v>28</v>
      </c>
      <c r="H1592" s="178" t="s">
        <v>54</v>
      </c>
      <c r="I1592" s="178">
        <v>2354</v>
      </c>
    </row>
    <row r="1593" spans="1:9" x14ac:dyDescent="0.25">
      <c r="A1593" s="178" t="s">
        <v>1621</v>
      </c>
      <c r="B1593" s="178" t="s">
        <v>1732</v>
      </c>
      <c r="C1593" s="178" t="s">
        <v>1731</v>
      </c>
      <c r="D1593" s="178">
        <v>107212</v>
      </c>
      <c r="E1593" s="179">
        <v>37987</v>
      </c>
      <c r="F1593" s="178" t="s">
        <v>224</v>
      </c>
      <c r="G1593" s="178" t="s">
        <v>28</v>
      </c>
      <c r="H1593" s="178" t="s">
        <v>54</v>
      </c>
      <c r="I1593" s="178">
        <v>2362</v>
      </c>
    </row>
    <row r="1594" spans="1:9" x14ac:dyDescent="0.25">
      <c r="A1594" s="178" t="s">
        <v>1621</v>
      </c>
      <c r="B1594" s="178" t="s">
        <v>1730</v>
      </c>
      <c r="C1594" s="178" t="s">
        <v>1729</v>
      </c>
      <c r="D1594" s="178">
        <v>77966</v>
      </c>
      <c r="E1594" s="179">
        <v>35674</v>
      </c>
      <c r="F1594" s="178" t="s">
        <v>224</v>
      </c>
      <c r="G1594" s="178" t="s">
        <v>28</v>
      </c>
      <c r="H1594" s="178" t="s">
        <v>54</v>
      </c>
      <c r="I1594" s="178">
        <v>878</v>
      </c>
    </row>
    <row r="1595" spans="1:9" x14ac:dyDescent="0.25">
      <c r="A1595" s="178" t="s">
        <v>1621</v>
      </c>
      <c r="B1595" s="178" t="s">
        <v>1728</v>
      </c>
      <c r="C1595" s="178" t="s">
        <v>1727</v>
      </c>
      <c r="D1595" s="178">
        <v>10624</v>
      </c>
      <c r="E1595" s="179">
        <v>40057</v>
      </c>
      <c r="F1595" s="178" t="s">
        <v>224</v>
      </c>
      <c r="G1595" s="178" t="s">
        <v>28</v>
      </c>
      <c r="H1595" s="178" t="s">
        <v>54</v>
      </c>
      <c r="I1595" s="178">
        <v>2568</v>
      </c>
    </row>
    <row r="1596" spans="1:9" x14ac:dyDescent="0.25">
      <c r="A1596" s="178" t="s">
        <v>1621</v>
      </c>
      <c r="B1596" s="178" t="s">
        <v>1726</v>
      </c>
      <c r="C1596" s="178" t="s">
        <v>1725</v>
      </c>
      <c r="D1596" s="178">
        <v>45080</v>
      </c>
      <c r="E1596" s="179">
        <v>27273</v>
      </c>
      <c r="F1596" s="178" t="s">
        <v>224</v>
      </c>
      <c r="G1596" s="178" t="s">
        <v>28</v>
      </c>
      <c r="H1596" s="178" t="s">
        <v>54</v>
      </c>
      <c r="I1596" s="178">
        <v>836</v>
      </c>
    </row>
    <row r="1597" spans="1:9" x14ac:dyDescent="0.25">
      <c r="A1597" s="178" t="s">
        <v>1621</v>
      </c>
      <c r="B1597" s="178" t="s">
        <v>1724</v>
      </c>
      <c r="C1597" s="178" t="s">
        <v>1723</v>
      </c>
      <c r="D1597" s="178">
        <v>270618</v>
      </c>
      <c r="E1597" s="179">
        <v>42736</v>
      </c>
      <c r="F1597" s="178" t="s">
        <v>224</v>
      </c>
      <c r="G1597" s="178" t="s">
        <v>28</v>
      </c>
      <c r="H1597" s="178" t="s">
        <v>238</v>
      </c>
      <c r="I1597" s="178">
        <v>839</v>
      </c>
    </row>
    <row r="1598" spans="1:9" x14ac:dyDescent="0.25">
      <c r="A1598" s="178" t="s">
        <v>1621</v>
      </c>
      <c r="B1598" s="178" t="s">
        <v>1722</v>
      </c>
      <c r="C1598" s="178" t="s">
        <v>1721</v>
      </c>
      <c r="D1598" s="178">
        <v>66500</v>
      </c>
      <c r="E1598" s="179">
        <v>34943</v>
      </c>
      <c r="F1598" s="178" t="s">
        <v>224</v>
      </c>
      <c r="G1598" s="178" t="s">
        <v>28</v>
      </c>
      <c r="H1598" s="178" t="s">
        <v>54</v>
      </c>
      <c r="I1598" s="178">
        <v>875</v>
      </c>
    </row>
    <row r="1599" spans="1:9" x14ac:dyDescent="0.25">
      <c r="A1599" s="178" t="s">
        <v>1621</v>
      </c>
      <c r="B1599" s="178" t="s">
        <v>1720</v>
      </c>
      <c r="C1599" s="178" t="s">
        <v>1719</v>
      </c>
      <c r="D1599" s="178">
        <v>303000</v>
      </c>
      <c r="E1599" s="179">
        <v>36770</v>
      </c>
      <c r="F1599" s="178" t="s">
        <v>224</v>
      </c>
      <c r="G1599" s="178" t="s">
        <v>28</v>
      </c>
      <c r="H1599" s="178" t="s">
        <v>56</v>
      </c>
      <c r="I1599" s="178">
        <v>901</v>
      </c>
    </row>
    <row r="1600" spans="1:9" x14ac:dyDescent="0.25">
      <c r="A1600" s="178" t="s">
        <v>1621</v>
      </c>
      <c r="B1600" s="178" t="s">
        <v>1720</v>
      </c>
      <c r="C1600" s="178" t="s">
        <v>1719</v>
      </c>
      <c r="D1600" s="178">
        <v>9231</v>
      </c>
      <c r="E1600" s="179">
        <v>36526</v>
      </c>
      <c r="F1600" s="178" t="s">
        <v>224</v>
      </c>
      <c r="G1600" s="178" t="s">
        <v>28</v>
      </c>
      <c r="H1600" s="178" t="s">
        <v>55</v>
      </c>
      <c r="I1600" s="178">
        <v>901</v>
      </c>
    </row>
    <row r="1601" spans="1:9" x14ac:dyDescent="0.25">
      <c r="A1601" s="178" t="s">
        <v>1621</v>
      </c>
      <c r="B1601" s="178" t="s">
        <v>1720</v>
      </c>
      <c r="C1601" s="178" t="s">
        <v>1719</v>
      </c>
      <c r="D1601" s="178">
        <v>302</v>
      </c>
      <c r="E1601" s="179">
        <v>24351</v>
      </c>
      <c r="F1601" s="178" t="s">
        <v>224</v>
      </c>
      <c r="G1601" s="178" t="s">
        <v>28</v>
      </c>
      <c r="H1601" s="178" t="s">
        <v>54</v>
      </c>
      <c r="I1601" s="178">
        <v>901</v>
      </c>
    </row>
    <row r="1602" spans="1:9" x14ac:dyDescent="0.25">
      <c r="A1602" s="178" t="s">
        <v>1621</v>
      </c>
      <c r="B1602" s="178" t="s">
        <v>1718</v>
      </c>
      <c r="C1602" s="178" t="s">
        <v>1717</v>
      </c>
      <c r="D1602" s="178">
        <v>126700</v>
      </c>
      <c r="E1602" s="179">
        <v>36770</v>
      </c>
      <c r="F1602" s="178" t="s">
        <v>224</v>
      </c>
      <c r="G1602" s="178" t="s">
        <v>28</v>
      </c>
      <c r="H1602" s="178" t="s">
        <v>54</v>
      </c>
      <c r="I1602" s="178">
        <v>900</v>
      </c>
    </row>
    <row r="1603" spans="1:9" x14ac:dyDescent="0.25">
      <c r="A1603" s="178" t="s">
        <v>1621</v>
      </c>
      <c r="B1603" s="178" t="s">
        <v>1716</v>
      </c>
      <c r="C1603" s="178" t="s">
        <v>1715</v>
      </c>
      <c r="D1603" s="178">
        <v>51888</v>
      </c>
      <c r="E1603" s="179">
        <v>26177</v>
      </c>
      <c r="F1603" s="178" t="s">
        <v>224</v>
      </c>
      <c r="G1603" s="178" t="s">
        <v>28</v>
      </c>
      <c r="H1603" s="178" t="s">
        <v>54</v>
      </c>
      <c r="I1603" s="178">
        <v>867</v>
      </c>
    </row>
    <row r="1604" spans="1:9" x14ac:dyDescent="0.25">
      <c r="A1604" s="178" t="s">
        <v>1621</v>
      </c>
      <c r="B1604" s="178" t="s">
        <v>1714</v>
      </c>
      <c r="C1604" s="178" t="s">
        <v>1713</v>
      </c>
      <c r="D1604" s="178">
        <v>1369</v>
      </c>
      <c r="E1604" s="179">
        <v>40544</v>
      </c>
      <c r="F1604" s="178" t="s">
        <v>224</v>
      </c>
      <c r="G1604" s="178" t="s">
        <v>28</v>
      </c>
      <c r="H1604" s="178" t="s">
        <v>56</v>
      </c>
      <c r="I1604" s="178">
        <v>890</v>
      </c>
    </row>
    <row r="1605" spans="1:9" x14ac:dyDescent="0.25">
      <c r="A1605" s="178" t="s">
        <v>1621</v>
      </c>
      <c r="B1605" s="178" t="s">
        <v>1714</v>
      </c>
      <c r="C1605" s="178" t="s">
        <v>1713</v>
      </c>
      <c r="D1605" s="178">
        <v>1553</v>
      </c>
      <c r="E1605" s="179">
        <v>40544</v>
      </c>
      <c r="F1605" s="178" t="s">
        <v>224</v>
      </c>
      <c r="G1605" s="178" t="s">
        <v>28</v>
      </c>
      <c r="H1605" s="178" t="s">
        <v>55</v>
      </c>
      <c r="I1605" s="178">
        <v>890</v>
      </c>
    </row>
    <row r="1606" spans="1:9" x14ac:dyDescent="0.25">
      <c r="A1606" s="178" t="s">
        <v>1621</v>
      </c>
      <c r="B1606" s="178" t="s">
        <v>1714</v>
      </c>
      <c r="C1606" s="178" t="s">
        <v>1713</v>
      </c>
      <c r="D1606" s="178">
        <v>28631</v>
      </c>
      <c r="E1606" s="179">
        <v>32387</v>
      </c>
      <c r="F1606" s="178" t="s">
        <v>224</v>
      </c>
      <c r="G1606" s="178" t="s">
        <v>28</v>
      </c>
      <c r="H1606" s="178" t="s">
        <v>54</v>
      </c>
      <c r="I1606" s="178">
        <v>890</v>
      </c>
    </row>
    <row r="1607" spans="1:9" x14ac:dyDescent="0.25">
      <c r="A1607" s="178" t="s">
        <v>1621</v>
      </c>
      <c r="B1607" s="178" t="s">
        <v>1712</v>
      </c>
      <c r="C1607" s="178" t="s">
        <v>1711</v>
      </c>
      <c r="D1607" s="178">
        <v>55970</v>
      </c>
      <c r="E1607" s="179">
        <v>32874</v>
      </c>
      <c r="F1607" s="178" t="s">
        <v>224</v>
      </c>
      <c r="G1607" s="178" t="s">
        <v>28</v>
      </c>
      <c r="H1607" s="178" t="s">
        <v>54</v>
      </c>
      <c r="I1607" s="178">
        <v>864</v>
      </c>
    </row>
    <row r="1608" spans="1:9" x14ac:dyDescent="0.25">
      <c r="A1608" s="178" t="s">
        <v>1621</v>
      </c>
      <c r="B1608" s="178" t="s">
        <v>1712</v>
      </c>
      <c r="C1608" s="178" t="s">
        <v>1711</v>
      </c>
      <c r="D1608" s="178">
        <v>6335</v>
      </c>
      <c r="E1608" s="179">
        <v>32874</v>
      </c>
      <c r="F1608" s="178" t="s">
        <v>224</v>
      </c>
      <c r="G1608" s="178" t="s">
        <v>28</v>
      </c>
      <c r="H1608" s="178" t="s">
        <v>55</v>
      </c>
      <c r="I1608" s="178">
        <v>864</v>
      </c>
    </row>
    <row r="1609" spans="1:9" x14ac:dyDescent="0.25">
      <c r="A1609" s="178" t="s">
        <v>1621</v>
      </c>
      <c r="B1609" s="178" t="s">
        <v>1710</v>
      </c>
      <c r="C1609" s="178" t="s">
        <v>1709</v>
      </c>
      <c r="D1609" s="178">
        <v>53800</v>
      </c>
      <c r="E1609" s="179">
        <v>29830</v>
      </c>
      <c r="F1609" s="178" t="s">
        <v>224</v>
      </c>
      <c r="G1609" s="178" t="s">
        <v>28</v>
      </c>
      <c r="H1609" s="178" t="s">
        <v>54</v>
      </c>
      <c r="I1609" s="178">
        <v>857</v>
      </c>
    </row>
    <row r="1610" spans="1:9" x14ac:dyDescent="0.25">
      <c r="A1610" s="178" t="s">
        <v>1621</v>
      </c>
      <c r="B1610" s="178" t="s">
        <v>1708</v>
      </c>
      <c r="C1610" s="178" t="s">
        <v>1707</v>
      </c>
      <c r="D1610" s="178">
        <v>31928</v>
      </c>
      <c r="E1610" s="179">
        <v>22890</v>
      </c>
      <c r="F1610" s="178" t="s">
        <v>224</v>
      </c>
      <c r="G1610" s="178" t="s">
        <v>28</v>
      </c>
      <c r="H1610" s="178" t="s">
        <v>54</v>
      </c>
      <c r="I1610" s="178">
        <v>897</v>
      </c>
    </row>
    <row r="1611" spans="1:9" x14ac:dyDescent="0.25">
      <c r="A1611" s="178" t="s">
        <v>1621</v>
      </c>
      <c r="B1611" s="178" t="s">
        <v>1708</v>
      </c>
      <c r="C1611" s="178" t="s">
        <v>1707</v>
      </c>
      <c r="D1611" s="178">
        <v>18970</v>
      </c>
      <c r="E1611" s="179">
        <v>25082</v>
      </c>
      <c r="F1611" s="178" t="s">
        <v>224</v>
      </c>
      <c r="G1611" s="178" t="s">
        <v>28</v>
      </c>
      <c r="H1611" s="178" t="s">
        <v>55</v>
      </c>
      <c r="I1611" s="178">
        <v>897</v>
      </c>
    </row>
    <row r="1612" spans="1:9" x14ac:dyDescent="0.25">
      <c r="A1612" s="178" t="s">
        <v>1621</v>
      </c>
      <c r="B1612" s="178" t="s">
        <v>1706</v>
      </c>
      <c r="C1612" s="178" t="s">
        <v>1705</v>
      </c>
      <c r="D1612" s="178">
        <v>18000</v>
      </c>
      <c r="E1612" s="179">
        <v>30195</v>
      </c>
      <c r="F1612" s="178" t="s">
        <v>224</v>
      </c>
      <c r="G1612" s="178" t="s">
        <v>28</v>
      </c>
      <c r="H1612" s="178" t="s">
        <v>56</v>
      </c>
      <c r="I1612" s="178">
        <v>860</v>
      </c>
    </row>
    <row r="1613" spans="1:9" x14ac:dyDescent="0.25">
      <c r="A1613" s="178" t="s">
        <v>1621</v>
      </c>
      <c r="B1613" s="178" t="s">
        <v>1706</v>
      </c>
      <c r="C1613" s="178" t="s">
        <v>1705</v>
      </c>
      <c r="D1613" s="178">
        <v>768</v>
      </c>
      <c r="E1613" s="179">
        <v>18507</v>
      </c>
      <c r="F1613" s="178" t="s">
        <v>224</v>
      </c>
      <c r="G1613" s="178" t="s">
        <v>28</v>
      </c>
      <c r="H1613" s="178" t="s">
        <v>55</v>
      </c>
      <c r="I1613" s="178">
        <v>860</v>
      </c>
    </row>
    <row r="1614" spans="1:9" x14ac:dyDescent="0.25">
      <c r="A1614" s="178" t="s">
        <v>1621</v>
      </c>
      <c r="B1614" s="178" t="s">
        <v>1706</v>
      </c>
      <c r="C1614" s="178" t="s">
        <v>1705</v>
      </c>
      <c r="D1614" s="178">
        <v>7520</v>
      </c>
      <c r="E1614" s="179">
        <v>24716</v>
      </c>
      <c r="F1614" s="178" t="s">
        <v>224</v>
      </c>
      <c r="G1614" s="178" t="s">
        <v>28</v>
      </c>
      <c r="H1614" s="178" t="s">
        <v>55</v>
      </c>
      <c r="I1614" s="178">
        <v>860</v>
      </c>
    </row>
    <row r="1615" spans="1:9" x14ac:dyDescent="0.25">
      <c r="A1615" s="178" t="s">
        <v>1621</v>
      </c>
      <c r="B1615" s="178" t="s">
        <v>1706</v>
      </c>
      <c r="C1615" s="178" t="s">
        <v>1705</v>
      </c>
      <c r="D1615" s="178">
        <v>14432</v>
      </c>
      <c r="E1615" s="179">
        <v>30195</v>
      </c>
      <c r="F1615" s="178" t="s">
        <v>224</v>
      </c>
      <c r="G1615" s="178" t="s">
        <v>28</v>
      </c>
      <c r="H1615" s="178" t="s">
        <v>55</v>
      </c>
      <c r="I1615" s="178">
        <v>860</v>
      </c>
    </row>
    <row r="1616" spans="1:9" x14ac:dyDescent="0.25">
      <c r="A1616" s="178" t="s">
        <v>1621</v>
      </c>
      <c r="B1616" s="178" t="s">
        <v>1704</v>
      </c>
      <c r="C1616" s="178" t="s">
        <v>1703</v>
      </c>
      <c r="D1616" s="178">
        <v>11040</v>
      </c>
      <c r="E1616" s="179">
        <v>40909</v>
      </c>
      <c r="F1616" s="178" t="s">
        <v>224</v>
      </c>
      <c r="G1616" s="178" t="s">
        <v>28</v>
      </c>
      <c r="H1616" s="178" t="s">
        <v>56</v>
      </c>
      <c r="I1616" s="178">
        <v>2316</v>
      </c>
    </row>
    <row r="1617" spans="1:9" x14ac:dyDescent="0.25">
      <c r="A1617" s="178" t="s">
        <v>1621</v>
      </c>
      <c r="B1617" s="178" t="s">
        <v>1704</v>
      </c>
      <c r="C1617" s="178" t="s">
        <v>1703</v>
      </c>
      <c r="D1617" s="178">
        <v>87423</v>
      </c>
      <c r="E1617" s="179">
        <v>40909</v>
      </c>
      <c r="F1617" s="178" t="s">
        <v>224</v>
      </c>
      <c r="G1617" s="178" t="s">
        <v>28</v>
      </c>
      <c r="H1617" s="178" t="s">
        <v>238</v>
      </c>
      <c r="I1617" s="178">
        <v>2316</v>
      </c>
    </row>
    <row r="1618" spans="1:9" x14ac:dyDescent="0.25">
      <c r="A1618" s="178" t="s">
        <v>1621</v>
      </c>
      <c r="B1618" s="178" t="s">
        <v>1702</v>
      </c>
      <c r="C1618" s="178" t="s">
        <v>1701</v>
      </c>
      <c r="D1618" s="178">
        <v>20334</v>
      </c>
      <c r="E1618" s="179">
        <v>27273</v>
      </c>
      <c r="F1618" s="178" t="s">
        <v>224</v>
      </c>
      <c r="G1618" s="178" t="s">
        <v>28</v>
      </c>
      <c r="H1618" s="178" t="s">
        <v>54</v>
      </c>
      <c r="I1618" s="178">
        <v>2314</v>
      </c>
    </row>
    <row r="1619" spans="1:9" x14ac:dyDescent="0.25">
      <c r="A1619" s="178" t="s">
        <v>1621</v>
      </c>
      <c r="B1619" s="178" t="s">
        <v>1700</v>
      </c>
      <c r="C1619" s="178" t="s">
        <v>1699</v>
      </c>
      <c r="D1619" s="178">
        <v>253565</v>
      </c>
      <c r="E1619" s="179">
        <v>40422</v>
      </c>
      <c r="F1619" s="178" t="s">
        <v>224</v>
      </c>
      <c r="G1619" s="178" t="s">
        <v>28</v>
      </c>
      <c r="H1619" s="178" t="s">
        <v>238</v>
      </c>
      <c r="I1619" s="178">
        <v>844</v>
      </c>
    </row>
    <row r="1620" spans="1:9" x14ac:dyDescent="0.25">
      <c r="A1620" s="178" t="s">
        <v>1621</v>
      </c>
      <c r="B1620" s="178" t="s">
        <v>1698</v>
      </c>
      <c r="C1620" s="178" t="s">
        <v>1697</v>
      </c>
      <c r="D1620" s="178">
        <v>54854</v>
      </c>
      <c r="E1620" s="179">
        <v>27273</v>
      </c>
      <c r="F1620" s="178" t="s">
        <v>224</v>
      </c>
      <c r="G1620" s="178" t="s">
        <v>28</v>
      </c>
      <c r="H1620" s="178" t="s">
        <v>54</v>
      </c>
      <c r="I1620" s="178">
        <v>831</v>
      </c>
    </row>
    <row r="1621" spans="1:9" x14ac:dyDescent="0.25">
      <c r="A1621" s="178" t="s">
        <v>1621</v>
      </c>
      <c r="B1621" s="178" t="s">
        <v>1696</v>
      </c>
      <c r="C1621" s="178" t="s">
        <v>1695</v>
      </c>
      <c r="D1621" s="178">
        <v>8645</v>
      </c>
      <c r="E1621" s="179">
        <v>36039</v>
      </c>
      <c r="F1621" s="178" t="s">
        <v>224</v>
      </c>
      <c r="G1621" s="178" t="s">
        <v>28</v>
      </c>
      <c r="H1621" s="178" t="s">
        <v>56</v>
      </c>
      <c r="I1621" s="178">
        <v>835</v>
      </c>
    </row>
    <row r="1622" spans="1:9" x14ac:dyDescent="0.25">
      <c r="A1622" s="178" t="s">
        <v>1621</v>
      </c>
      <c r="B1622" s="178" t="s">
        <v>1696</v>
      </c>
      <c r="C1622" s="178" t="s">
        <v>1695</v>
      </c>
      <c r="D1622" s="178">
        <v>30791</v>
      </c>
      <c r="E1622" s="179">
        <v>35796</v>
      </c>
      <c r="F1622" s="178" t="s">
        <v>224</v>
      </c>
      <c r="G1622" s="178" t="s">
        <v>28</v>
      </c>
      <c r="H1622" s="178" t="s">
        <v>55</v>
      </c>
      <c r="I1622" s="178">
        <v>835</v>
      </c>
    </row>
    <row r="1623" spans="1:9" x14ac:dyDescent="0.25">
      <c r="A1623" s="178" t="s">
        <v>1621</v>
      </c>
      <c r="B1623" s="178" t="s">
        <v>1696</v>
      </c>
      <c r="C1623" s="178" t="s">
        <v>1695</v>
      </c>
      <c r="D1623" s="178">
        <v>137878</v>
      </c>
      <c r="E1623" s="179">
        <v>27273</v>
      </c>
      <c r="F1623" s="178" t="s">
        <v>224</v>
      </c>
      <c r="G1623" s="178" t="s">
        <v>28</v>
      </c>
      <c r="H1623" s="178" t="s">
        <v>54</v>
      </c>
      <c r="I1623" s="178">
        <v>835</v>
      </c>
    </row>
    <row r="1624" spans="1:9" x14ac:dyDescent="0.25">
      <c r="A1624" s="178" t="s">
        <v>1621</v>
      </c>
      <c r="B1624" s="178" t="s">
        <v>1696</v>
      </c>
      <c r="C1624" s="178" t="s">
        <v>1695</v>
      </c>
      <c r="D1624" s="178">
        <v>12327</v>
      </c>
      <c r="E1624" s="179">
        <v>35431</v>
      </c>
      <c r="F1624" s="178" t="s">
        <v>224</v>
      </c>
      <c r="G1624" s="178" t="s">
        <v>28</v>
      </c>
      <c r="H1624" s="178" t="s">
        <v>56</v>
      </c>
      <c r="I1624" s="178">
        <v>835</v>
      </c>
    </row>
    <row r="1625" spans="1:9" x14ac:dyDescent="0.25">
      <c r="A1625" s="178" t="s">
        <v>1621</v>
      </c>
      <c r="B1625" s="178" t="s">
        <v>1694</v>
      </c>
      <c r="C1625" s="178" t="s">
        <v>1693</v>
      </c>
      <c r="D1625" s="178">
        <v>53668</v>
      </c>
      <c r="E1625" s="179">
        <v>19603</v>
      </c>
      <c r="F1625" s="178" t="s">
        <v>224</v>
      </c>
      <c r="G1625" s="178" t="s">
        <v>28</v>
      </c>
      <c r="H1625" s="178" t="s">
        <v>54</v>
      </c>
      <c r="I1625" s="178">
        <v>840</v>
      </c>
    </row>
    <row r="1626" spans="1:9" x14ac:dyDescent="0.25">
      <c r="A1626" s="178" t="s">
        <v>1621</v>
      </c>
      <c r="B1626" s="178" t="s">
        <v>1694</v>
      </c>
      <c r="C1626" s="178" t="s">
        <v>1693</v>
      </c>
      <c r="D1626" s="178">
        <v>17100</v>
      </c>
      <c r="E1626" s="179">
        <v>21064</v>
      </c>
      <c r="F1626" s="178" t="s">
        <v>224</v>
      </c>
      <c r="G1626" s="178" t="s">
        <v>28</v>
      </c>
      <c r="H1626" s="178" t="s">
        <v>55</v>
      </c>
      <c r="I1626" s="178">
        <v>840</v>
      </c>
    </row>
    <row r="1627" spans="1:9" x14ac:dyDescent="0.25">
      <c r="A1627" s="178" t="s">
        <v>1621</v>
      </c>
      <c r="B1627" s="178" t="s">
        <v>1694</v>
      </c>
      <c r="C1627" s="178" t="s">
        <v>1693</v>
      </c>
      <c r="D1627" s="178">
        <v>9006</v>
      </c>
      <c r="E1627" s="179">
        <v>28004</v>
      </c>
      <c r="F1627" s="178" t="s">
        <v>224</v>
      </c>
      <c r="G1627" s="178" t="s">
        <v>28</v>
      </c>
      <c r="H1627" s="178" t="s">
        <v>55</v>
      </c>
      <c r="I1627" s="178">
        <v>840</v>
      </c>
    </row>
    <row r="1628" spans="1:9" x14ac:dyDescent="0.25">
      <c r="A1628" s="178" t="s">
        <v>1621</v>
      </c>
      <c r="B1628" s="178" t="s">
        <v>1694</v>
      </c>
      <c r="C1628" s="178" t="s">
        <v>1693</v>
      </c>
      <c r="D1628" s="178">
        <v>35200</v>
      </c>
      <c r="E1628" s="179">
        <v>34943</v>
      </c>
      <c r="F1628" s="178" t="s">
        <v>224</v>
      </c>
      <c r="G1628" s="178" t="s">
        <v>28</v>
      </c>
      <c r="H1628" s="178" t="s">
        <v>55</v>
      </c>
      <c r="I1628" s="178">
        <v>840</v>
      </c>
    </row>
    <row r="1629" spans="1:9" x14ac:dyDescent="0.25">
      <c r="A1629" s="178" t="s">
        <v>1621</v>
      </c>
      <c r="B1629" s="178" t="s">
        <v>1692</v>
      </c>
      <c r="C1629" s="178" t="s">
        <v>1691</v>
      </c>
      <c r="D1629" s="178">
        <v>70288</v>
      </c>
      <c r="E1629" s="179">
        <v>38961</v>
      </c>
      <c r="F1629" s="178" t="s">
        <v>224</v>
      </c>
      <c r="G1629" s="178" t="s">
        <v>28</v>
      </c>
      <c r="H1629" s="178" t="s">
        <v>54</v>
      </c>
      <c r="I1629" s="178">
        <v>2308</v>
      </c>
    </row>
    <row r="1630" spans="1:9" x14ac:dyDescent="0.25">
      <c r="A1630" s="178" t="s">
        <v>1621</v>
      </c>
      <c r="B1630" s="178" t="s">
        <v>1690</v>
      </c>
      <c r="C1630" s="178" t="s">
        <v>1103</v>
      </c>
      <c r="D1630" s="178">
        <v>57900</v>
      </c>
      <c r="E1630" s="179">
        <v>32752</v>
      </c>
      <c r="F1630" s="178" t="s">
        <v>224</v>
      </c>
      <c r="G1630" s="178" t="s">
        <v>28</v>
      </c>
      <c r="H1630" s="178" t="s">
        <v>54</v>
      </c>
      <c r="I1630" s="178">
        <v>865</v>
      </c>
    </row>
    <row r="1631" spans="1:9" x14ac:dyDescent="0.25">
      <c r="A1631" s="178" t="s">
        <v>1621</v>
      </c>
      <c r="B1631" s="178" t="s">
        <v>1689</v>
      </c>
      <c r="C1631" s="178" t="s">
        <v>1688</v>
      </c>
      <c r="D1631" s="178">
        <v>114445</v>
      </c>
      <c r="E1631" s="179">
        <v>29830</v>
      </c>
      <c r="F1631" s="178" t="s">
        <v>224</v>
      </c>
      <c r="G1631" s="178" t="s">
        <v>28</v>
      </c>
      <c r="H1631" s="178" t="s">
        <v>54</v>
      </c>
      <c r="I1631" s="178">
        <v>859</v>
      </c>
    </row>
    <row r="1632" spans="1:9" x14ac:dyDescent="0.25">
      <c r="A1632" s="178" t="s">
        <v>1621</v>
      </c>
      <c r="B1632" s="178" t="s">
        <v>1687</v>
      </c>
      <c r="C1632" s="178" t="s">
        <v>1686</v>
      </c>
      <c r="D1632" s="178">
        <v>39497</v>
      </c>
      <c r="E1632" s="179">
        <v>26177</v>
      </c>
      <c r="F1632" s="178" t="s">
        <v>224</v>
      </c>
      <c r="G1632" s="178" t="s">
        <v>28</v>
      </c>
      <c r="H1632" s="178" t="s">
        <v>54</v>
      </c>
      <c r="I1632" s="178">
        <v>898</v>
      </c>
    </row>
    <row r="1633" spans="1:9" x14ac:dyDescent="0.25">
      <c r="A1633" s="178" t="s">
        <v>1621</v>
      </c>
      <c r="B1633" s="178" t="s">
        <v>1687</v>
      </c>
      <c r="C1633" s="178" t="s">
        <v>1686</v>
      </c>
      <c r="D1633" s="178">
        <v>11609</v>
      </c>
      <c r="E1633" s="179">
        <v>34213</v>
      </c>
      <c r="F1633" s="178" t="s">
        <v>224</v>
      </c>
      <c r="G1633" s="178" t="s">
        <v>28</v>
      </c>
      <c r="H1633" s="178" t="s">
        <v>55</v>
      </c>
      <c r="I1633" s="178">
        <v>898</v>
      </c>
    </row>
    <row r="1634" spans="1:9" x14ac:dyDescent="0.25">
      <c r="A1634" s="178" t="s">
        <v>1621</v>
      </c>
      <c r="B1634" s="178" t="s">
        <v>1687</v>
      </c>
      <c r="C1634" s="178" t="s">
        <v>1686</v>
      </c>
      <c r="D1634" s="178">
        <v>3783</v>
      </c>
      <c r="E1634" s="179">
        <v>34213</v>
      </c>
      <c r="F1634" s="178" t="s">
        <v>224</v>
      </c>
      <c r="G1634" s="178" t="s">
        <v>28</v>
      </c>
      <c r="H1634" s="178" t="s">
        <v>55</v>
      </c>
      <c r="I1634" s="178">
        <v>898</v>
      </c>
    </row>
    <row r="1635" spans="1:9" x14ac:dyDescent="0.25">
      <c r="A1635" s="178" t="s">
        <v>1621</v>
      </c>
      <c r="B1635" s="178" t="s">
        <v>1685</v>
      </c>
      <c r="C1635" s="178" t="s">
        <v>1684</v>
      </c>
      <c r="D1635" s="178">
        <v>95613</v>
      </c>
      <c r="E1635" s="179">
        <v>41640</v>
      </c>
      <c r="F1635" s="178" t="s">
        <v>224</v>
      </c>
      <c r="G1635" s="178" t="s">
        <v>28</v>
      </c>
      <c r="H1635" s="178" t="s">
        <v>238</v>
      </c>
      <c r="I1635" s="178">
        <v>847</v>
      </c>
    </row>
    <row r="1636" spans="1:9" x14ac:dyDescent="0.25">
      <c r="A1636" s="178" t="s">
        <v>1621</v>
      </c>
      <c r="B1636" s="178" t="s">
        <v>1683</v>
      </c>
      <c r="C1636" s="178" t="s">
        <v>1682</v>
      </c>
      <c r="D1636" s="178">
        <v>4711</v>
      </c>
      <c r="E1636" s="179">
        <v>39692</v>
      </c>
      <c r="F1636" s="178" t="s">
        <v>224</v>
      </c>
      <c r="G1636" s="178" t="s">
        <v>28</v>
      </c>
      <c r="H1636" s="178" t="s">
        <v>56</v>
      </c>
      <c r="I1636" s="178">
        <v>855</v>
      </c>
    </row>
    <row r="1637" spans="1:9" x14ac:dyDescent="0.25">
      <c r="A1637" s="178" t="s">
        <v>1621</v>
      </c>
      <c r="B1637" s="178" t="s">
        <v>1683</v>
      </c>
      <c r="C1637" s="178" t="s">
        <v>1682</v>
      </c>
      <c r="D1637" s="178">
        <v>5562</v>
      </c>
      <c r="E1637" s="179">
        <v>39692</v>
      </c>
      <c r="F1637" s="178" t="s">
        <v>224</v>
      </c>
      <c r="G1637" s="178" t="s">
        <v>28</v>
      </c>
      <c r="H1637" s="178" t="s">
        <v>56</v>
      </c>
      <c r="I1637" s="178">
        <v>855</v>
      </c>
    </row>
    <row r="1638" spans="1:9" x14ac:dyDescent="0.25">
      <c r="A1638" s="178" t="s">
        <v>1621</v>
      </c>
      <c r="B1638" s="178" t="s">
        <v>1683</v>
      </c>
      <c r="C1638" s="178" t="s">
        <v>1682</v>
      </c>
      <c r="D1638" s="178">
        <v>930</v>
      </c>
      <c r="E1638" s="179">
        <v>28856</v>
      </c>
      <c r="F1638" s="178" t="s">
        <v>224</v>
      </c>
      <c r="G1638" s="178" t="s">
        <v>28</v>
      </c>
      <c r="H1638" s="178" t="s">
        <v>55</v>
      </c>
      <c r="I1638" s="178">
        <v>855</v>
      </c>
    </row>
    <row r="1639" spans="1:9" x14ac:dyDescent="0.25">
      <c r="A1639" s="178" t="s">
        <v>1621</v>
      </c>
      <c r="B1639" s="178" t="s">
        <v>1683</v>
      </c>
      <c r="C1639" s="178" t="s">
        <v>1682</v>
      </c>
      <c r="D1639" s="178">
        <v>23181</v>
      </c>
      <c r="E1639" s="179">
        <v>39448</v>
      </c>
      <c r="F1639" s="178" t="s">
        <v>224</v>
      </c>
      <c r="G1639" s="178" t="s">
        <v>28</v>
      </c>
      <c r="H1639" s="178" t="s">
        <v>55</v>
      </c>
      <c r="I1639" s="178">
        <v>855</v>
      </c>
    </row>
    <row r="1640" spans="1:9" x14ac:dyDescent="0.25">
      <c r="A1640" s="178" t="s">
        <v>1621</v>
      </c>
      <c r="B1640" s="178" t="s">
        <v>1683</v>
      </c>
      <c r="C1640" s="178" t="s">
        <v>1682</v>
      </c>
      <c r="D1640" s="178">
        <v>2887</v>
      </c>
      <c r="E1640" s="179">
        <v>39448</v>
      </c>
      <c r="F1640" s="178" t="s">
        <v>224</v>
      </c>
      <c r="G1640" s="178" t="s">
        <v>28</v>
      </c>
      <c r="H1640" s="178" t="s">
        <v>56</v>
      </c>
      <c r="I1640" s="178">
        <v>855</v>
      </c>
    </row>
    <row r="1641" spans="1:9" x14ac:dyDescent="0.25">
      <c r="A1641" s="178" t="s">
        <v>1621</v>
      </c>
      <c r="B1641" s="178" t="s">
        <v>1683</v>
      </c>
      <c r="C1641" s="178" t="s">
        <v>1682</v>
      </c>
      <c r="D1641" s="178">
        <v>24238</v>
      </c>
      <c r="E1641" s="179">
        <v>29099</v>
      </c>
      <c r="F1641" s="178" t="s">
        <v>224</v>
      </c>
      <c r="G1641" s="178" t="s">
        <v>28</v>
      </c>
      <c r="H1641" s="178" t="s">
        <v>56</v>
      </c>
      <c r="I1641" s="178">
        <v>855</v>
      </c>
    </row>
    <row r="1642" spans="1:9" x14ac:dyDescent="0.25">
      <c r="A1642" s="178" t="s">
        <v>1621</v>
      </c>
      <c r="B1642" s="178" t="s">
        <v>1683</v>
      </c>
      <c r="C1642" s="178" t="s">
        <v>1682</v>
      </c>
      <c r="D1642" s="178">
        <v>4501</v>
      </c>
      <c r="E1642" s="179">
        <v>12055</v>
      </c>
      <c r="F1642" s="178" t="s">
        <v>224</v>
      </c>
      <c r="G1642" s="178" t="s">
        <v>28</v>
      </c>
      <c r="H1642" s="178" t="s">
        <v>54</v>
      </c>
      <c r="I1642" s="178">
        <v>855</v>
      </c>
    </row>
    <row r="1643" spans="1:9" x14ac:dyDescent="0.25">
      <c r="A1643" s="178" t="s">
        <v>1621</v>
      </c>
      <c r="B1643" s="178" t="s">
        <v>1683</v>
      </c>
      <c r="C1643" s="178" t="s">
        <v>1682</v>
      </c>
      <c r="D1643" s="178">
        <v>22973</v>
      </c>
      <c r="E1643" s="179">
        <v>29099</v>
      </c>
      <c r="F1643" s="178" t="s">
        <v>224</v>
      </c>
      <c r="G1643" s="178" t="s">
        <v>28</v>
      </c>
      <c r="H1643" s="178" t="s">
        <v>56</v>
      </c>
      <c r="I1643" s="178">
        <v>855</v>
      </c>
    </row>
    <row r="1644" spans="1:9" x14ac:dyDescent="0.25">
      <c r="A1644" s="178" t="s">
        <v>1621</v>
      </c>
      <c r="B1644" s="178" t="s">
        <v>1681</v>
      </c>
      <c r="C1644" s="178" t="s">
        <v>1680</v>
      </c>
      <c r="D1644" s="178">
        <v>114936</v>
      </c>
      <c r="E1644" s="179">
        <v>27030</v>
      </c>
      <c r="F1644" s="178" t="s">
        <v>224</v>
      </c>
      <c r="G1644" s="178" t="s">
        <v>28</v>
      </c>
      <c r="H1644" s="178" t="s">
        <v>54</v>
      </c>
      <c r="I1644" s="178">
        <v>856</v>
      </c>
    </row>
    <row r="1645" spans="1:9" x14ac:dyDescent="0.25">
      <c r="A1645" s="178" t="s">
        <v>1621</v>
      </c>
      <c r="B1645" s="178" t="s">
        <v>1679</v>
      </c>
      <c r="C1645" s="178" t="s">
        <v>1678</v>
      </c>
      <c r="D1645" s="178">
        <v>2468</v>
      </c>
      <c r="E1645" s="179">
        <v>30560</v>
      </c>
      <c r="F1645" s="178" t="s">
        <v>224</v>
      </c>
      <c r="G1645" s="178" t="s">
        <v>28</v>
      </c>
      <c r="H1645" s="178" t="s">
        <v>55</v>
      </c>
      <c r="I1645" s="178">
        <v>863</v>
      </c>
    </row>
    <row r="1646" spans="1:9" x14ac:dyDescent="0.25">
      <c r="A1646" s="178" t="s">
        <v>1621</v>
      </c>
      <c r="B1646" s="178" t="s">
        <v>1679</v>
      </c>
      <c r="C1646" s="178" t="s">
        <v>1678</v>
      </c>
      <c r="D1646" s="178">
        <v>8404</v>
      </c>
      <c r="E1646" s="179">
        <v>30560</v>
      </c>
      <c r="F1646" s="178" t="s">
        <v>224</v>
      </c>
      <c r="G1646" s="178" t="s">
        <v>28</v>
      </c>
      <c r="H1646" s="178" t="s">
        <v>56</v>
      </c>
      <c r="I1646" s="178">
        <v>863</v>
      </c>
    </row>
    <row r="1647" spans="1:9" x14ac:dyDescent="0.25">
      <c r="A1647" s="178" t="s">
        <v>1621</v>
      </c>
      <c r="B1647" s="178" t="s">
        <v>1679</v>
      </c>
      <c r="C1647" s="178" t="s">
        <v>1678</v>
      </c>
      <c r="D1647" s="178">
        <v>510</v>
      </c>
      <c r="E1647" s="179">
        <v>30560</v>
      </c>
      <c r="F1647" s="178" t="s">
        <v>224</v>
      </c>
      <c r="G1647" s="178" t="s">
        <v>28</v>
      </c>
      <c r="H1647" s="178" t="s">
        <v>56</v>
      </c>
      <c r="I1647" s="178">
        <v>863</v>
      </c>
    </row>
    <row r="1648" spans="1:9" x14ac:dyDescent="0.25">
      <c r="A1648" s="178" t="s">
        <v>1621</v>
      </c>
      <c r="B1648" s="178" t="s">
        <v>1679</v>
      </c>
      <c r="C1648" s="178" t="s">
        <v>1678</v>
      </c>
      <c r="D1648" s="178">
        <v>1116</v>
      </c>
      <c r="E1648" s="179">
        <v>11202</v>
      </c>
      <c r="F1648" s="178" t="s">
        <v>224</v>
      </c>
      <c r="G1648" s="178" t="s">
        <v>28</v>
      </c>
      <c r="H1648" s="178" t="s">
        <v>54</v>
      </c>
      <c r="I1648" s="178">
        <v>863</v>
      </c>
    </row>
    <row r="1649" spans="1:9" x14ac:dyDescent="0.25">
      <c r="A1649" s="178" t="s">
        <v>1621</v>
      </c>
      <c r="B1649" s="178" t="s">
        <v>1679</v>
      </c>
      <c r="C1649" s="178" t="s">
        <v>1678</v>
      </c>
      <c r="D1649" s="178">
        <v>9396</v>
      </c>
      <c r="E1649" s="179">
        <v>23255</v>
      </c>
      <c r="F1649" s="178" t="s">
        <v>224</v>
      </c>
      <c r="G1649" s="178" t="s">
        <v>28</v>
      </c>
      <c r="H1649" s="178" t="s">
        <v>55</v>
      </c>
      <c r="I1649" s="178">
        <v>863</v>
      </c>
    </row>
    <row r="1650" spans="1:9" x14ac:dyDescent="0.25">
      <c r="A1650" s="178" t="s">
        <v>1621</v>
      </c>
      <c r="B1650" s="178" t="s">
        <v>1677</v>
      </c>
      <c r="C1650" s="178" t="s">
        <v>1676</v>
      </c>
      <c r="D1650" s="178">
        <v>17860</v>
      </c>
      <c r="E1650" s="179">
        <v>41153</v>
      </c>
      <c r="F1650" s="178" t="s">
        <v>224</v>
      </c>
      <c r="G1650" s="178" t="s">
        <v>28</v>
      </c>
      <c r="H1650" s="178" t="s">
        <v>55</v>
      </c>
      <c r="I1650" s="178">
        <v>2312</v>
      </c>
    </row>
    <row r="1651" spans="1:9" x14ac:dyDescent="0.25">
      <c r="A1651" s="178" t="s">
        <v>1621</v>
      </c>
      <c r="B1651" s="178" t="s">
        <v>1677</v>
      </c>
      <c r="C1651" s="178" t="s">
        <v>1676</v>
      </c>
      <c r="D1651" s="178">
        <v>2111</v>
      </c>
      <c r="E1651" s="179">
        <v>41153</v>
      </c>
      <c r="F1651" s="178" t="s">
        <v>224</v>
      </c>
      <c r="G1651" s="178" t="s">
        <v>28</v>
      </c>
      <c r="H1651" s="178" t="s">
        <v>56</v>
      </c>
      <c r="I1651" s="178">
        <v>2312</v>
      </c>
    </row>
    <row r="1652" spans="1:9" x14ac:dyDescent="0.25">
      <c r="A1652" s="178" t="s">
        <v>1621</v>
      </c>
      <c r="B1652" s="178" t="s">
        <v>1677</v>
      </c>
      <c r="C1652" s="178" t="s">
        <v>1676</v>
      </c>
      <c r="D1652" s="178">
        <v>69595</v>
      </c>
      <c r="E1652" s="179">
        <v>37135</v>
      </c>
      <c r="F1652" s="178" t="s">
        <v>224</v>
      </c>
      <c r="G1652" s="178" t="s">
        <v>28</v>
      </c>
      <c r="H1652" s="178" t="s">
        <v>54</v>
      </c>
      <c r="I1652" s="178">
        <v>2312</v>
      </c>
    </row>
    <row r="1653" spans="1:9" x14ac:dyDescent="0.25">
      <c r="A1653" s="178" t="s">
        <v>1621</v>
      </c>
      <c r="B1653" s="178" t="s">
        <v>1675</v>
      </c>
      <c r="C1653" s="178" t="s">
        <v>1674</v>
      </c>
      <c r="D1653" s="178">
        <v>241061</v>
      </c>
      <c r="E1653" s="179">
        <v>39692</v>
      </c>
      <c r="F1653" s="178" t="s">
        <v>224</v>
      </c>
      <c r="G1653" s="178" t="s">
        <v>28</v>
      </c>
      <c r="H1653" s="178" t="s">
        <v>54</v>
      </c>
      <c r="I1653" s="178">
        <v>2507</v>
      </c>
    </row>
    <row r="1654" spans="1:9" x14ac:dyDescent="0.25">
      <c r="A1654" s="178" t="s">
        <v>1621</v>
      </c>
      <c r="B1654" s="178" t="s">
        <v>1673</v>
      </c>
      <c r="C1654" s="178" t="s">
        <v>1672</v>
      </c>
      <c r="D1654" s="178">
        <v>109089</v>
      </c>
      <c r="E1654" s="179">
        <v>37500</v>
      </c>
      <c r="F1654" s="178" t="s">
        <v>224</v>
      </c>
      <c r="G1654" s="178" t="s">
        <v>28</v>
      </c>
      <c r="H1654" s="178" t="s">
        <v>54</v>
      </c>
      <c r="I1654" s="178">
        <v>888</v>
      </c>
    </row>
    <row r="1655" spans="1:9" x14ac:dyDescent="0.25">
      <c r="A1655" s="178" t="s">
        <v>1621</v>
      </c>
      <c r="B1655" s="178" t="s">
        <v>1671</v>
      </c>
      <c r="C1655" s="178" t="s">
        <v>1670</v>
      </c>
      <c r="D1655" s="178">
        <v>70142</v>
      </c>
      <c r="E1655" s="179">
        <v>35309</v>
      </c>
      <c r="F1655" s="178" t="s">
        <v>224</v>
      </c>
      <c r="G1655" s="178" t="s">
        <v>28</v>
      </c>
      <c r="H1655" s="178" t="s">
        <v>54</v>
      </c>
      <c r="I1655" s="178">
        <v>877</v>
      </c>
    </row>
    <row r="1656" spans="1:9" x14ac:dyDescent="0.25">
      <c r="A1656" s="178" t="s">
        <v>1621</v>
      </c>
      <c r="B1656" s="178" t="s">
        <v>1669</v>
      </c>
      <c r="C1656" s="178" t="s">
        <v>1668</v>
      </c>
      <c r="D1656" s="178">
        <v>2167</v>
      </c>
      <c r="E1656" s="179">
        <v>29952</v>
      </c>
      <c r="F1656" s="178" t="s">
        <v>224</v>
      </c>
      <c r="G1656" s="178" t="s">
        <v>28</v>
      </c>
      <c r="H1656" s="178" t="s">
        <v>56</v>
      </c>
      <c r="I1656" s="178">
        <v>849</v>
      </c>
    </row>
    <row r="1657" spans="1:9" x14ac:dyDescent="0.25">
      <c r="A1657" s="178" t="s">
        <v>1621</v>
      </c>
      <c r="B1657" s="178" t="s">
        <v>1669</v>
      </c>
      <c r="C1657" s="178" t="s">
        <v>1668</v>
      </c>
      <c r="D1657" s="178">
        <v>4200</v>
      </c>
      <c r="E1657" s="179">
        <v>30195</v>
      </c>
      <c r="F1657" s="178" t="s">
        <v>224</v>
      </c>
      <c r="G1657" s="178" t="s">
        <v>28</v>
      </c>
      <c r="H1657" s="178" t="s">
        <v>55</v>
      </c>
      <c r="I1657" s="178">
        <v>849</v>
      </c>
    </row>
    <row r="1658" spans="1:9" x14ac:dyDescent="0.25">
      <c r="A1658" s="178" t="s">
        <v>1621</v>
      </c>
      <c r="B1658" s="178" t="s">
        <v>1669</v>
      </c>
      <c r="C1658" s="178" t="s">
        <v>1668</v>
      </c>
      <c r="D1658" s="178">
        <v>25856</v>
      </c>
      <c r="E1658" s="179">
        <v>30195</v>
      </c>
      <c r="F1658" s="178" t="s">
        <v>224</v>
      </c>
      <c r="G1658" s="178" t="s">
        <v>28</v>
      </c>
      <c r="H1658" s="178" t="s">
        <v>56</v>
      </c>
      <c r="I1658" s="178">
        <v>849</v>
      </c>
    </row>
    <row r="1659" spans="1:9" x14ac:dyDescent="0.25">
      <c r="A1659" s="178" t="s">
        <v>1621</v>
      </c>
      <c r="B1659" s="178" t="s">
        <v>1667</v>
      </c>
      <c r="C1659" s="178" t="s">
        <v>1666</v>
      </c>
      <c r="D1659" s="178">
        <v>55214</v>
      </c>
      <c r="E1659" s="179">
        <v>26543</v>
      </c>
      <c r="F1659" s="178" t="s">
        <v>224</v>
      </c>
      <c r="G1659" s="178" t="s">
        <v>28</v>
      </c>
      <c r="H1659" s="178" t="s">
        <v>54</v>
      </c>
      <c r="I1659" s="178">
        <v>858</v>
      </c>
    </row>
    <row r="1660" spans="1:9" x14ac:dyDescent="0.25">
      <c r="A1660" s="178" t="s">
        <v>1621</v>
      </c>
      <c r="B1660" s="178" t="s">
        <v>1665</v>
      </c>
      <c r="C1660" s="178" t="s">
        <v>1664</v>
      </c>
      <c r="D1660" s="178">
        <v>27000</v>
      </c>
      <c r="E1660" s="179">
        <v>23621</v>
      </c>
      <c r="F1660" s="178" t="s">
        <v>224</v>
      </c>
      <c r="G1660" s="178" t="s">
        <v>28</v>
      </c>
      <c r="H1660" s="178" t="s">
        <v>54</v>
      </c>
      <c r="I1660" s="178">
        <v>872</v>
      </c>
    </row>
    <row r="1661" spans="1:9" x14ac:dyDescent="0.25">
      <c r="A1661" s="178" t="s">
        <v>1621</v>
      </c>
      <c r="B1661" s="178" t="s">
        <v>1663</v>
      </c>
      <c r="C1661" s="178" t="s">
        <v>1662</v>
      </c>
      <c r="D1661" s="178">
        <v>66276</v>
      </c>
      <c r="E1661" s="179">
        <v>33482</v>
      </c>
      <c r="F1661" s="178" t="s">
        <v>224</v>
      </c>
      <c r="G1661" s="178" t="s">
        <v>28</v>
      </c>
      <c r="H1661" s="178" t="s">
        <v>54</v>
      </c>
      <c r="I1661" s="178">
        <v>874</v>
      </c>
    </row>
    <row r="1662" spans="1:9" x14ac:dyDescent="0.25">
      <c r="A1662" s="178" t="s">
        <v>1621</v>
      </c>
      <c r="B1662" s="178" t="s">
        <v>1661</v>
      </c>
      <c r="C1662" s="178" t="s">
        <v>1660</v>
      </c>
      <c r="D1662" s="178">
        <v>97869</v>
      </c>
      <c r="E1662" s="179">
        <v>43344</v>
      </c>
      <c r="F1662" s="178" t="s">
        <v>224</v>
      </c>
      <c r="G1662" s="178" t="s">
        <v>28</v>
      </c>
      <c r="H1662" s="178" t="s">
        <v>54</v>
      </c>
      <c r="I1662" s="178">
        <v>2611</v>
      </c>
    </row>
    <row r="1663" spans="1:9" x14ac:dyDescent="0.25">
      <c r="A1663" s="178" t="s">
        <v>1621</v>
      </c>
      <c r="B1663" s="178" t="s">
        <v>1659</v>
      </c>
      <c r="C1663" s="178" t="s">
        <v>1658</v>
      </c>
      <c r="D1663" s="178">
        <v>18550</v>
      </c>
      <c r="E1663" s="179">
        <v>20333</v>
      </c>
      <c r="F1663" s="178" t="s">
        <v>224</v>
      </c>
      <c r="G1663" s="178" t="s">
        <v>28</v>
      </c>
      <c r="H1663" s="178" t="s">
        <v>54</v>
      </c>
      <c r="I1663" s="178">
        <v>843</v>
      </c>
    </row>
    <row r="1664" spans="1:9" x14ac:dyDescent="0.25">
      <c r="A1664" s="178" t="s">
        <v>1621</v>
      </c>
      <c r="B1664" s="178" t="s">
        <v>1659</v>
      </c>
      <c r="C1664" s="178" t="s">
        <v>1658</v>
      </c>
      <c r="D1664" s="178">
        <v>20729</v>
      </c>
      <c r="E1664" s="179">
        <v>21794</v>
      </c>
      <c r="F1664" s="178" t="s">
        <v>224</v>
      </c>
      <c r="G1664" s="178" t="s">
        <v>28</v>
      </c>
      <c r="H1664" s="178" t="s">
        <v>55</v>
      </c>
      <c r="I1664" s="178">
        <v>843</v>
      </c>
    </row>
    <row r="1665" spans="1:9" x14ac:dyDescent="0.25">
      <c r="A1665" s="178" t="s">
        <v>1621</v>
      </c>
      <c r="B1665" s="178" t="s">
        <v>1659</v>
      </c>
      <c r="C1665" s="178" t="s">
        <v>1658</v>
      </c>
      <c r="D1665" s="178">
        <v>24971</v>
      </c>
      <c r="E1665" s="179">
        <v>28004</v>
      </c>
      <c r="F1665" s="178" t="s">
        <v>224</v>
      </c>
      <c r="G1665" s="178" t="s">
        <v>28</v>
      </c>
      <c r="H1665" s="178" t="s">
        <v>55</v>
      </c>
      <c r="I1665" s="178">
        <v>843</v>
      </c>
    </row>
    <row r="1666" spans="1:9" x14ac:dyDescent="0.25">
      <c r="A1666" s="178" t="s">
        <v>1621</v>
      </c>
      <c r="B1666" s="178" t="s">
        <v>1657</v>
      </c>
      <c r="C1666" s="178" t="s">
        <v>1656</v>
      </c>
      <c r="D1666" s="178">
        <v>11263</v>
      </c>
      <c r="E1666" s="179">
        <v>28004</v>
      </c>
      <c r="F1666" s="178" t="s">
        <v>224</v>
      </c>
      <c r="G1666" s="178" t="s">
        <v>28</v>
      </c>
      <c r="H1666" s="178" t="s">
        <v>56</v>
      </c>
      <c r="I1666" s="178">
        <v>838</v>
      </c>
    </row>
    <row r="1667" spans="1:9" x14ac:dyDescent="0.25">
      <c r="A1667" s="178" t="s">
        <v>1621</v>
      </c>
      <c r="B1667" s="178" t="s">
        <v>1657</v>
      </c>
      <c r="C1667" s="178" t="s">
        <v>1656</v>
      </c>
      <c r="D1667" s="178">
        <v>1610</v>
      </c>
      <c r="E1667" s="179">
        <v>20333</v>
      </c>
      <c r="F1667" s="178" t="s">
        <v>224</v>
      </c>
      <c r="G1667" s="178" t="s">
        <v>28</v>
      </c>
      <c r="H1667" s="178" t="s">
        <v>55</v>
      </c>
      <c r="I1667" s="178">
        <v>838</v>
      </c>
    </row>
    <row r="1668" spans="1:9" x14ac:dyDescent="0.25">
      <c r="A1668" s="178" t="s">
        <v>1621</v>
      </c>
      <c r="B1668" s="178" t="s">
        <v>1657</v>
      </c>
      <c r="C1668" s="178" t="s">
        <v>1656</v>
      </c>
      <c r="D1668" s="178">
        <v>20502</v>
      </c>
      <c r="E1668" s="179">
        <v>21429</v>
      </c>
      <c r="F1668" s="178" t="s">
        <v>224</v>
      </c>
      <c r="G1668" s="178" t="s">
        <v>28</v>
      </c>
      <c r="H1668" s="178" t="s">
        <v>55</v>
      </c>
      <c r="I1668" s="178">
        <v>838</v>
      </c>
    </row>
    <row r="1669" spans="1:9" x14ac:dyDescent="0.25">
      <c r="A1669" s="178" t="s">
        <v>1621</v>
      </c>
      <c r="B1669" s="178" t="s">
        <v>1657</v>
      </c>
      <c r="C1669" s="178" t="s">
        <v>1656</v>
      </c>
      <c r="D1669" s="178">
        <v>34387</v>
      </c>
      <c r="E1669" s="179">
        <v>28004</v>
      </c>
      <c r="F1669" s="178" t="s">
        <v>224</v>
      </c>
      <c r="G1669" s="178" t="s">
        <v>28</v>
      </c>
      <c r="H1669" s="178" t="s">
        <v>55</v>
      </c>
      <c r="I1669" s="178">
        <v>838</v>
      </c>
    </row>
    <row r="1670" spans="1:9" x14ac:dyDescent="0.25">
      <c r="A1670" s="178" t="s">
        <v>1621</v>
      </c>
      <c r="B1670" s="178" t="s">
        <v>1657</v>
      </c>
      <c r="C1670" s="178" t="s">
        <v>1656</v>
      </c>
      <c r="D1670" s="178">
        <v>45390</v>
      </c>
      <c r="E1670" s="179">
        <v>37500</v>
      </c>
      <c r="F1670" s="178" t="s">
        <v>224</v>
      </c>
      <c r="G1670" s="178" t="s">
        <v>28</v>
      </c>
      <c r="H1670" s="178" t="s">
        <v>55</v>
      </c>
      <c r="I1670" s="178">
        <v>838</v>
      </c>
    </row>
    <row r="1671" spans="1:9" x14ac:dyDescent="0.25">
      <c r="A1671" s="178" t="s">
        <v>1621</v>
      </c>
      <c r="B1671" s="178" t="s">
        <v>1657</v>
      </c>
      <c r="C1671" s="178" t="s">
        <v>1656</v>
      </c>
      <c r="D1671" s="178">
        <v>22108</v>
      </c>
      <c r="E1671" s="179">
        <v>22160</v>
      </c>
      <c r="F1671" s="178" t="s">
        <v>224</v>
      </c>
      <c r="G1671" s="178" t="s">
        <v>28</v>
      </c>
      <c r="H1671" s="178" t="s">
        <v>56</v>
      </c>
      <c r="I1671" s="178">
        <v>838</v>
      </c>
    </row>
    <row r="1672" spans="1:9" x14ac:dyDescent="0.25">
      <c r="A1672" s="178" t="s">
        <v>1621</v>
      </c>
      <c r="B1672" s="178" t="s">
        <v>1655</v>
      </c>
      <c r="C1672" s="178" t="s">
        <v>1654</v>
      </c>
      <c r="D1672" s="178">
        <v>16734</v>
      </c>
      <c r="E1672" s="179">
        <v>39326</v>
      </c>
      <c r="F1672" s="178" t="s">
        <v>224</v>
      </c>
      <c r="G1672" s="178" t="s">
        <v>28</v>
      </c>
      <c r="H1672" s="178" t="s">
        <v>55</v>
      </c>
      <c r="I1672" s="178">
        <v>889</v>
      </c>
    </row>
    <row r="1673" spans="1:9" x14ac:dyDescent="0.25">
      <c r="A1673" s="178" t="s">
        <v>1621</v>
      </c>
      <c r="B1673" s="178" t="s">
        <v>1655</v>
      </c>
      <c r="C1673" s="178" t="s">
        <v>1654</v>
      </c>
      <c r="D1673" s="178">
        <v>2850</v>
      </c>
      <c r="E1673" s="179">
        <v>39326</v>
      </c>
      <c r="F1673" s="178" t="s">
        <v>224</v>
      </c>
      <c r="G1673" s="178" t="s">
        <v>28</v>
      </c>
      <c r="H1673" s="178" t="s">
        <v>56</v>
      </c>
      <c r="I1673" s="178">
        <v>889</v>
      </c>
    </row>
    <row r="1674" spans="1:9" x14ac:dyDescent="0.25">
      <c r="A1674" s="178" t="s">
        <v>1621</v>
      </c>
      <c r="B1674" s="178" t="s">
        <v>1655</v>
      </c>
      <c r="C1674" s="178" t="s">
        <v>1654</v>
      </c>
      <c r="D1674" s="178">
        <v>46750</v>
      </c>
      <c r="E1674" s="179">
        <v>37135</v>
      </c>
      <c r="F1674" s="178" t="s">
        <v>224</v>
      </c>
      <c r="G1674" s="178" t="s">
        <v>28</v>
      </c>
      <c r="H1674" s="178" t="s">
        <v>54</v>
      </c>
      <c r="I1674" s="178">
        <v>889</v>
      </c>
    </row>
    <row r="1675" spans="1:9" x14ac:dyDescent="0.25">
      <c r="A1675" s="178" t="s">
        <v>1621</v>
      </c>
      <c r="B1675" s="178" t="s">
        <v>1653</v>
      </c>
      <c r="C1675" s="178" t="s">
        <v>1652</v>
      </c>
      <c r="D1675" s="178">
        <v>86938</v>
      </c>
      <c r="E1675" s="179">
        <v>38231</v>
      </c>
      <c r="F1675" s="178" t="s">
        <v>224</v>
      </c>
      <c r="G1675" s="178" t="s">
        <v>28</v>
      </c>
      <c r="H1675" s="178" t="s">
        <v>54</v>
      </c>
      <c r="I1675" s="178">
        <v>2360</v>
      </c>
    </row>
    <row r="1676" spans="1:9" x14ac:dyDescent="0.25">
      <c r="A1676" s="178" t="s">
        <v>1621</v>
      </c>
      <c r="B1676" s="178" t="s">
        <v>1651</v>
      </c>
      <c r="C1676" s="178" t="s">
        <v>1650</v>
      </c>
      <c r="D1676" s="178">
        <v>32410</v>
      </c>
      <c r="E1676" s="179">
        <v>39326</v>
      </c>
      <c r="F1676" s="178" t="s">
        <v>224</v>
      </c>
      <c r="G1676" s="178" t="s">
        <v>28</v>
      </c>
      <c r="H1676" s="178" t="s">
        <v>55</v>
      </c>
      <c r="I1676" s="178">
        <v>2356</v>
      </c>
    </row>
    <row r="1677" spans="1:9" x14ac:dyDescent="0.25">
      <c r="A1677" s="178" t="s">
        <v>1621</v>
      </c>
      <c r="B1677" s="178" t="s">
        <v>1651</v>
      </c>
      <c r="C1677" s="178" t="s">
        <v>1650</v>
      </c>
      <c r="D1677" s="178">
        <v>224652</v>
      </c>
      <c r="E1677" s="179">
        <v>37622</v>
      </c>
      <c r="F1677" s="178" t="s">
        <v>224</v>
      </c>
      <c r="G1677" s="178" t="s">
        <v>28</v>
      </c>
      <c r="H1677" s="178" t="s">
        <v>54</v>
      </c>
      <c r="I1677" s="178">
        <v>2356</v>
      </c>
    </row>
    <row r="1678" spans="1:9" x14ac:dyDescent="0.25">
      <c r="A1678" s="178" t="s">
        <v>1621</v>
      </c>
      <c r="B1678" s="178" t="s">
        <v>1649</v>
      </c>
      <c r="C1678" s="178" t="s">
        <v>1648</v>
      </c>
      <c r="D1678" s="178">
        <v>68900</v>
      </c>
      <c r="E1678" s="179">
        <v>33848</v>
      </c>
      <c r="F1678" s="178" t="s">
        <v>224</v>
      </c>
      <c r="G1678" s="178" t="s">
        <v>28</v>
      </c>
      <c r="H1678" s="178" t="s">
        <v>54</v>
      </c>
      <c r="I1678" s="178">
        <v>869</v>
      </c>
    </row>
    <row r="1679" spans="1:9" x14ac:dyDescent="0.25">
      <c r="A1679" s="178" t="s">
        <v>1621</v>
      </c>
      <c r="B1679" s="178" t="s">
        <v>1647</v>
      </c>
      <c r="C1679" s="178" t="s">
        <v>1646</v>
      </c>
      <c r="D1679" s="178">
        <v>36646</v>
      </c>
      <c r="E1679" s="179">
        <v>21916</v>
      </c>
      <c r="F1679" s="178" t="s">
        <v>224</v>
      </c>
      <c r="G1679" s="178" t="s">
        <v>28</v>
      </c>
      <c r="H1679" s="178" t="s">
        <v>54</v>
      </c>
      <c r="I1679" s="178">
        <v>848</v>
      </c>
    </row>
    <row r="1680" spans="1:9" x14ac:dyDescent="0.25">
      <c r="A1680" s="178" t="s">
        <v>1621</v>
      </c>
      <c r="B1680" s="178" t="s">
        <v>1647</v>
      </c>
      <c r="C1680" s="178" t="s">
        <v>1646</v>
      </c>
      <c r="D1680" s="178">
        <v>4800</v>
      </c>
      <c r="E1680" s="179">
        <v>23743</v>
      </c>
      <c r="F1680" s="178" t="s">
        <v>224</v>
      </c>
      <c r="G1680" s="178" t="s">
        <v>28</v>
      </c>
      <c r="H1680" s="178" t="s">
        <v>55</v>
      </c>
      <c r="I1680" s="178">
        <v>848</v>
      </c>
    </row>
    <row r="1681" spans="1:9" x14ac:dyDescent="0.25">
      <c r="A1681" s="178" t="s">
        <v>1621</v>
      </c>
      <c r="B1681" s="178" t="s">
        <v>1647</v>
      </c>
      <c r="C1681" s="178" t="s">
        <v>1646</v>
      </c>
      <c r="D1681" s="178">
        <v>22687</v>
      </c>
      <c r="E1681" s="179">
        <v>27760</v>
      </c>
      <c r="F1681" s="178" t="s">
        <v>224</v>
      </c>
      <c r="G1681" s="178" t="s">
        <v>28</v>
      </c>
      <c r="H1681" s="178" t="s">
        <v>55</v>
      </c>
      <c r="I1681" s="178">
        <v>848</v>
      </c>
    </row>
    <row r="1682" spans="1:9" x14ac:dyDescent="0.25">
      <c r="A1682" s="178" t="s">
        <v>1621</v>
      </c>
      <c r="B1682" s="178" t="s">
        <v>1645</v>
      </c>
      <c r="C1682" s="178" t="s">
        <v>1644</v>
      </c>
      <c r="D1682" s="178">
        <v>41609</v>
      </c>
      <c r="E1682" s="179">
        <v>38596</v>
      </c>
      <c r="F1682" s="178" t="s">
        <v>224</v>
      </c>
      <c r="G1682" s="178" t="s">
        <v>28</v>
      </c>
      <c r="H1682" s="178" t="s">
        <v>55</v>
      </c>
      <c r="I1682" s="178">
        <v>873</v>
      </c>
    </row>
    <row r="1683" spans="1:9" x14ac:dyDescent="0.25">
      <c r="A1683" s="178" t="s">
        <v>1621</v>
      </c>
      <c r="B1683" s="178" t="s">
        <v>1645</v>
      </c>
      <c r="C1683" s="178" t="s">
        <v>1644</v>
      </c>
      <c r="D1683" s="178">
        <v>208000</v>
      </c>
      <c r="E1683" s="179">
        <v>34943</v>
      </c>
      <c r="F1683" s="178" t="s">
        <v>224</v>
      </c>
      <c r="G1683" s="178" t="s">
        <v>28</v>
      </c>
      <c r="H1683" s="178" t="s">
        <v>54</v>
      </c>
      <c r="I1683" s="178">
        <v>873</v>
      </c>
    </row>
    <row r="1684" spans="1:9" x14ac:dyDescent="0.25">
      <c r="A1684" s="178" t="s">
        <v>1621</v>
      </c>
      <c r="B1684" s="178" t="s">
        <v>1643</v>
      </c>
      <c r="C1684" s="178" t="s">
        <v>1642</v>
      </c>
      <c r="D1684" s="178">
        <v>125049</v>
      </c>
      <c r="E1684" s="179">
        <v>38961</v>
      </c>
      <c r="F1684" s="178" t="s">
        <v>224</v>
      </c>
      <c r="G1684" s="178" t="s">
        <v>28</v>
      </c>
      <c r="H1684" s="178" t="s">
        <v>54</v>
      </c>
      <c r="I1684" s="178">
        <v>2508</v>
      </c>
    </row>
    <row r="1685" spans="1:9" x14ac:dyDescent="0.25">
      <c r="A1685" s="178" t="s">
        <v>1621</v>
      </c>
      <c r="B1685" s="178" t="s">
        <v>1643</v>
      </c>
      <c r="C1685" s="178" t="s">
        <v>1642</v>
      </c>
      <c r="D1685" s="178">
        <v>20086</v>
      </c>
      <c r="E1685" s="179">
        <v>42248</v>
      </c>
      <c r="F1685" s="178" t="s">
        <v>224</v>
      </c>
      <c r="G1685" s="178" t="s">
        <v>28</v>
      </c>
      <c r="H1685" s="178" t="s">
        <v>55</v>
      </c>
      <c r="I1685" s="178">
        <v>2508</v>
      </c>
    </row>
    <row r="1686" spans="1:9" x14ac:dyDescent="0.25">
      <c r="A1686" s="178" t="s">
        <v>1621</v>
      </c>
      <c r="B1686" s="178" t="s">
        <v>1641</v>
      </c>
      <c r="C1686" s="178" t="s">
        <v>1640</v>
      </c>
      <c r="D1686" s="178">
        <v>37919</v>
      </c>
      <c r="E1686" s="179">
        <v>24716</v>
      </c>
      <c r="F1686" s="178" t="s">
        <v>224</v>
      </c>
      <c r="G1686" s="178" t="s">
        <v>28</v>
      </c>
      <c r="H1686" s="178" t="s">
        <v>54</v>
      </c>
      <c r="I1686" s="178">
        <v>845</v>
      </c>
    </row>
    <row r="1687" spans="1:9" x14ac:dyDescent="0.25">
      <c r="A1687" s="178" t="s">
        <v>1621</v>
      </c>
      <c r="B1687" s="178" t="s">
        <v>1641</v>
      </c>
      <c r="C1687" s="178" t="s">
        <v>1640</v>
      </c>
      <c r="D1687" s="178">
        <v>19585</v>
      </c>
      <c r="E1687" s="179">
        <v>27273</v>
      </c>
      <c r="F1687" s="178" t="s">
        <v>224</v>
      </c>
      <c r="G1687" s="178" t="s">
        <v>28</v>
      </c>
      <c r="H1687" s="178" t="s">
        <v>55</v>
      </c>
      <c r="I1687" s="178">
        <v>845</v>
      </c>
    </row>
    <row r="1688" spans="1:9" x14ac:dyDescent="0.25">
      <c r="A1688" s="178" t="s">
        <v>1621</v>
      </c>
      <c r="B1688" s="178" t="s">
        <v>1641</v>
      </c>
      <c r="C1688" s="178" t="s">
        <v>1640</v>
      </c>
      <c r="D1688" s="178">
        <v>2485</v>
      </c>
      <c r="E1688" s="179">
        <v>27273</v>
      </c>
      <c r="F1688" s="178" t="s">
        <v>224</v>
      </c>
      <c r="G1688" s="178" t="s">
        <v>28</v>
      </c>
      <c r="H1688" s="178" t="s">
        <v>56</v>
      </c>
      <c r="I1688" s="178">
        <v>845</v>
      </c>
    </row>
    <row r="1689" spans="1:9" x14ac:dyDescent="0.25">
      <c r="A1689" s="178" t="s">
        <v>1621</v>
      </c>
      <c r="B1689" s="178" t="s">
        <v>1639</v>
      </c>
      <c r="C1689" s="178" t="s">
        <v>1638</v>
      </c>
      <c r="D1689" s="178">
        <v>23076</v>
      </c>
      <c r="E1689" s="179">
        <v>40422</v>
      </c>
      <c r="F1689" s="178" t="s">
        <v>224</v>
      </c>
      <c r="G1689" s="178" t="s">
        <v>28</v>
      </c>
      <c r="H1689" s="178" t="s">
        <v>55</v>
      </c>
      <c r="I1689" s="178">
        <v>862</v>
      </c>
    </row>
    <row r="1690" spans="1:9" x14ac:dyDescent="0.25">
      <c r="A1690" s="178" t="s">
        <v>1621</v>
      </c>
      <c r="B1690" s="178" t="s">
        <v>1639</v>
      </c>
      <c r="C1690" s="178" t="s">
        <v>1638</v>
      </c>
      <c r="D1690" s="178">
        <v>143363</v>
      </c>
      <c r="E1690" s="179">
        <v>40179</v>
      </c>
      <c r="F1690" s="178" t="s">
        <v>224</v>
      </c>
      <c r="G1690" s="178" t="s">
        <v>28</v>
      </c>
      <c r="H1690" s="178" t="s">
        <v>56</v>
      </c>
      <c r="I1690" s="178">
        <v>862</v>
      </c>
    </row>
    <row r="1691" spans="1:9" x14ac:dyDescent="0.25">
      <c r="A1691" s="178" t="s">
        <v>1621</v>
      </c>
      <c r="B1691" s="178" t="s">
        <v>1637</v>
      </c>
      <c r="C1691" s="178" t="s">
        <v>1636</v>
      </c>
      <c r="D1691" s="178">
        <v>12163</v>
      </c>
      <c r="E1691" s="179">
        <v>40544</v>
      </c>
      <c r="F1691" s="178" t="s">
        <v>224</v>
      </c>
      <c r="G1691" s="178" t="s">
        <v>28</v>
      </c>
      <c r="H1691" s="178" t="s">
        <v>56</v>
      </c>
      <c r="I1691" s="178">
        <v>832</v>
      </c>
    </row>
    <row r="1692" spans="1:9" x14ac:dyDescent="0.25">
      <c r="A1692" s="178" t="s">
        <v>1621</v>
      </c>
      <c r="B1692" s="178" t="s">
        <v>1637</v>
      </c>
      <c r="C1692" s="178" t="s">
        <v>1636</v>
      </c>
      <c r="D1692" s="178">
        <v>35060</v>
      </c>
      <c r="E1692" s="179">
        <v>40544</v>
      </c>
      <c r="F1692" s="178" t="s">
        <v>224</v>
      </c>
      <c r="G1692" s="178" t="s">
        <v>28</v>
      </c>
      <c r="H1692" s="178" t="s">
        <v>55</v>
      </c>
      <c r="I1692" s="178">
        <v>832</v>
      </c>
    </row>
    <row r="1693" spans="1:9" x14ac:dyDescent="0.25">
      <c r="A1693" s="178" t="s">
        <v>1621</v>
      </c>
      <c r="B1693" s="178" t="s">
        <v>1637</v>
      </c>
      <c r="C1693" s="178" t="s">
        <v>1636</v>
      </c>
      <c r="D1693" s="178">
        <v>42291</v>
      </c>
      <c r="E1693" s="179">
        <v>27273</v>
      </c>
      <c r="F1693" s="178" t="s">
        <v>224</v>
      </c>
      <c r="G1693" s="178" t="s">
        <v>28</v>
      </c>
      <c r="H1693" s="178" t="s">
        <v>54</v>
      </c>
      <c r="I1693" s="178">
        <v>832</v>
      </c>
    </row>
    <row r="1694" spans="1:9" x14ac:dyDescent="0.25">
      <c r="A1694" s="178" t="s">
        <v>1621</v>
      </c>
      <c r="B1694" s="178" t="s">
        <v>1635</v>
      </c>
      <c r="C1694" s="178" t="s">
        <v>1634</v>
      </c>
      <c r="D1694" s="178">
        <v>145848</v>
      </c>
      <c r="E1694" s="179">
        <v>28369</v>
      </c>
      <c r="F1694" s="178" t="s">
        <v>224</v>
      </c>
      <c r="G1694" s="178" t="s">
        <v>28</v>
      </c>
      <c r="H1694" s="178" t="s">
        <v>54</v>
      </c>
      <c r="I1694" s="178">
        <v>841</v>
      </c>
    </row>
    <row r="1695" spans="1:9" x14ac:dyDescent="0.25">
      <c r="A1695" s="178" t="s">
        <v>1621</v>
      </c>
      <c r="B1695" s="178" t="s">
        <v>1635</v>
      </c>
      <c r="C1695" s="178" t="s">
        <v>1634</v>
      </c>
      <c r="D1695" s="178">
        <v>2130</v>
      </c>
      <c r="E1695" s="179">
        <v>36404</v>
      </c>
      <c r="F1695" s="178" t="s">
        <v>224</v>
      </c>
      <c r="G1695" s="178" t="s">
        <v>28</v>
      </c>
      <c r="H1695" s="178" t="s">
        <v>56</v>
      </c>
      <c r="I1695" s="178">
        <v>841</v>
      </c>
    </row>
    <row r="1696" spans="1:9" x14ac:dyDescent="0.25">
      <c r="A1696" s="178" t="s">
        <v>1621</v>
      </c>
      <c r="B1696" s="178" t="s">
        <v>1635</v>
      </c>
      <c r="C1696" s="178" t="s">
        <v>1634</v>
      </c>
      <c r="D1696" s="178">
        <v>24916</v>
      </c>
      <c r="E1696" s="179">
        <v>36404</v>
      </c>
      <c r="F1696" s="178" t="s">
        <v>224</v>
      </c>
      <c r="G1696" s="178" t="s">
        <v>28</v>
      </c>
      <c r="H1696" s="178" t="s">
        <v>55</v>
      </c>
      <c r="I1696" s="178">
        <v>841</v>
      </c>
    </row>
    <row r="1697" spans="1:9" x14ac:dyDescent="0.25">
      <c r="A1697" s="178" t="s">
        <v>1621</v>
      </c>
      <c r="B1697" s="178" t="s">
        <v>1635</v>
      </c>
      <c r="C1697" s="178" t="s">
        <v>1634</v>
      </c>
      <c r="D1697" s="178">
        <v>8522</v>
      </c>
      <c r="E1697" s="179">
        <v>36039</v>
      </c>
      <c r="F1697" s="178" t="s">
        <v>224</v>
      </c>
      <c r="G1697" s="178" t="s">
        <v>28</v>
      </c>
      <c r="H1697" s="178" t="s">
        <v>56</v>
      </c>
      <c r="I1697" s="178">
        <v>841</v>
      </c>
    </row>
    <row r="1698" spans="1:9" x14ac:dyDescent="0.25">
      <c r="A1698" s="178" t="s">
        <v>1621</v>
      </c>
      <c r="B1698" s="178" t="s">
        <v>1633</v>
      </c>
      <c r="C1698" s="178" t="s">
        <v>1632</v>
      </c>
      <c r="D1698" s="178">
        <v>68525</v>
      </c>
      <c r="E1698" s="179">
        <v>22525</v>
      </c>
      <c r="F1698" s="178" t="s">
        <v>224</v>
      </c>
      <c r="G1698" s="178" t="s">
        <v>28</v>
      </c>
      <c r="H1698" s="178" t="s">
        <v>54</v>
      </c>
      <c r="I1698" s="178">
        <v>870</v>
      </c>
    </row>
    <row r="1699" spans="1:9" x14ac:dyDescent="0.25">
      <c r="A1699" s="178" t="s">
        <v>1621</v>
      </c>
      <c r="B1699" s="178" t="s">
        <v>1633</v>
      </c>
      <c r="C1699" s="178" t="s">
        <v>1632</v>
      </c>
      <c r="D1699" s="178">
        <v>40232</v>
      </c>
      <c r="E1699" s="179">
        <v>36039</v>
      </c>
      <c r="F1699" s="178" t="s">
        <v>224</v>
      </c>
      <c r="G1699" s="178" t="s">
        <v>28</v>
      </c>
      <c r="H1699" s="178" t="s">
        <v>55</v>
      </c>
      <c r="I1699" s="178">
        <v>870</v>
      </c>
    </row>
    <row r="1700" spans="1:9" x14ac:dyDescent="0.25">
      <c r="A1700" s="178" t="s">
        <v>1621</v>
      </c>
      <c r="B1700" s="178" t="s">
        <v>1633</v>
      </c>
      <c r="C1700" s="178" t="s">
        <v>1632</v>
      </c>
      <c r="D1700" s="178">
        <v>7355</v>
      </c>
      <c r="E1700" s="179">
        <v>36039</v>
      </c>
      <c r="F1700" s="178" t="s">
        <v>224</v>
      </c>
      <c r="G1700" s="178" t="s">
        <v>28</v>
      </c>
      <c r="H1700" s="178" t="s">
        <v>56</v>
      </c>
      <c r="I1700" s="178">
        <v>870</v>
      </c>
    </row>
    <row r="1701" spans="1:9" x14ac:dyDescent="0.25">
      <c r="A1701" s="178" t="s">
        <v>1621</v>
      </c>
      <c r="B1701" s="178" t="s">
        <v>1633</v>
      </c>
      <c r="C1701" s="178" t="s">
        <v>1632</v>
      </c>
      <c r="D1701" s="178">
        <v>3241</v>
      </c>
      <c r="E1701" s="179">
        <v>31291</v>
      </c>
      <c r="F1701" s="178" t="s">
        <v>224</v>
      </c>
      <c r="G1701" s="178" t="s">
        <v>28</v>
      </c>
      <c r="H1701" s="178" t="s">
        <v>55</v>
      </c>
      <c r="I1701" s="178">
        <v>870</v>
      </c>
    </row>
    <row r="1702" spans="1:9" x14ac:dyDescent="0.25">
      <c r="A1702" s="178" t="s">
        <v>1621</v>
      </c>
      <c r="B1702" s="178" t="s">
        <v>1631</v>
      </c>
      <c r="C1702" s="178" t="s">
        <v>1630</v>
      </c>
      <c r="D1702" s="178">
        <v>960</v>
      </c>
      <c r="E1702" s="179">
        <v>37500</v>
      </c>
      <c r="F1702" s="178" t="s">
        <v>224</v>
      </c>
      <c r="G1702" s="178" t="s">
        <v>28</v>
      </c>
      <c r="H1702" s="178" t="s">
        <v>55</v>
      </c>
      <c r="I1702" s="178">
        <v>896</v>
      </c>
    </row>
    <row r="1703" spans="1:9" x14ac:dyDescent="0.25">
      <c r="A1703" s="178" t="s">
        <v>1621</v>
      </c>
      <c r="B1703" s="178" t="s">
        <v>1631</v>
      </c>
      <c r="C1703" s="178" t="s">
        <v>1630</v>
      </c>
      <c r="D1703" s="178">
        <v>53218</v>
      </c>
      <c r="E1703" s="179">
        <v>25447</v>
      </c>
      <c r="F1703" s="178" t="s">
        <v>224</v>
      </c>
      <c r="G1703" s="178" t="s">
        <v>28</v>
      </c>
      <c r="H1703" s="178" t="s">
        <v>54</v>
      </c>
      <c r="I1703" s="178">
        <v>896</v>
      </c>
    </row>
    <row r="1704" spans="1:9" x14ac:dyDescent="0.25">
      <c r="A1704" s="178" t="s">
        <v>1621</v>
      </c>
      <c r="B1704" s="178" t="s">
        <v>1629</v>
      </c>
      <c r="C1704" s="178" t="s">
        <v>1628</v>
      </c>
      <c r="D1704" s="178">
        <v>81244</v>
      </c>
      <c r="E1704" s="179">
        <v>36039</v>
      </c>
      <c r="F1704" s="178" t="s">
        <v>224</v>
      </c>
      <c r="G1704" s="178" t="s">
        <v>28</v>
      </c>
      <c r="H1704" s="178" t="s">
        <v>54</v>
      </c>
      <c r="I1704" s="178">
        <v>879</v>
      </c>
    </row>
    <row r="1705" spans="1:9" x14ac:dyDescent="0.25">
      <c r="A1705" s="178" t="s">
        <v>1621</v>
      </c>
      <c r="B1705" s="178" t="s">
        <v>1627</v>
      </c>
      <c r="C1705" s="178" t="s">
        <v>1626</v>
      </c>
      <c r="D1705" s="178">
        <v>98000</v>
      </c>
      <c r="E1705" s="179">
        <v>34213</v>
      </c>
      <c r="F1705" s="178" t="s">
        <v>224</v>
      </c>
      <c r="G1705" s="178" t="s">
        <v>28</v>
      </c>
      <c r="H1705" s="178" t="s">
        <v>54</v>
      </c>
      <c r="I1705" s="178">
        <v>871</v>
      </c>
    </row>
    <row r="1706" spans="1:9" x14ac:dyDescent="0.25">
      <c r="A1706" s="178" t="s">
        <v>1621</v>
      </c>
      <c r="B1706" s="178" t="s">
        <v>1627</v>
      </c>
      <c r="C1706" s="178" t="s">
        <v>1626</v>
      </c>
      <c r="D1706" s="178">
        <v>18644</v>
      </c>
      <c r="E1706" s="179">
        <v>36404</v>
      </c>
      <c r="F1706" s="178" t="s">
        <v>224</v>
      </c>
      <c r="G1706" s="178" t="s">
        <v>28</v>
      </c>
      <c r="H1706" s="178" t="s">
        <v>55</v>
      </c>
      <c r="I1706" s="178">
        <v>871</v>
      </c>
    </row>
    <row r="1707" spans="1:9" x14ac:dyDescent="0.25">
      <c r="A1707" s="178" t="s">
        <v>1621</v>
      </c>
      <c r="B1707" s="178" t="s">
        <v>1625</v>
      </c>
      <c r="C1707" s="178" t="s">
        <v>1624</v>
      </c>
      <c r="D1707" s="178">
        <v>15091</v>
      </c>
      <c r="E1707" s="179">
        <v>21794</v>
      </c>
      <c r="F1707" s="178" t="s">
        <v>224</v>
      </c>
      <c r="G1707" s="178" t="s">
        <v>28</v>
      </c>
      <c r="H1707" s="178" t="s">
        <v>54</v>
      </c>
      <c r="I1707" s="178">
        <v>899</v>
      </c>
    </row>
    <row r="1708" spans="1:9" x14ac:dyDescent="0.25">
      <c r="A1708" s="178" t="s">
        <v>1621</v>
      </c>
      <c r="B1708" s="178" t="s">
        <v>1625</v>
      </c>
      <c r="C1708" s="178" t="s">
        <v>1624</v>
      </c>
      <c r="D1708" s="178">
        <v>21566</v>
      </c>
      <c r="E1708" s="179">
        <v>36526</v>
      </c>
      <c r="F1708" s="178" t="s">
        <v>224</v>
      </c>
      <c r="G1708" s="178" t="s">
        <v>28</v>
      </c>
      <c r="H1708" s="178" t="s">
        <v>55</v>
      </c>
      <c r="I1708" s="178">
        <v>899</v>
      </c>
    </row>
    <row r="1709" spans="1:9" x14ac:dyDescent="0.25">
      <c r="A1709" s="178" t="s">
        <v>1621</v>
      </c>
      <c r="B1709" s="178" t="s">
        <v>1625</v>
      </c>
      <c r="C1709" s="178" t="s">
        <v>1624</v>
      </c>
      <c r="D1709" s="178">
        <v>5000</v>
      </c>
      <c r="E1709" s="179">
        <v>36526</v>
      </c>
      <c r="F1709" s="178" t="s">
        <v>224</v>
      </c>
      <c r="G1709" s="178" t="s">
        <v>28</v>
      </c>
      <c r="H1709" s="178" t="s">
        <v>56</v>
      </c>
      <c r="I1709" s="178">
        <v>899</v>
      </c>
    </row>
    <row r="1710" spans="1:9" x14ac:dyDescent="0.25">
      <c r="A1710" s="178" t="s">
        <v>1621</v>
      </c>
      <c r="B1710" s="178" t="s">
        <v>1623</v>
      </c>
      <c r="C1710" s="178" t="s">
        <v>1622</v>
      </c>
      <c r="D1710" s="178">
        <v>8425</v>
      </c>
      <c r="E1710" s="179">
        <v>19238</v>
      </c>
      <c r="F1710" s="178" t="s">
        <v>224</v>
      </c>
      <c r="G1710" s="178" t="s">
        <v>28</v>
      </c>
      <c r="H1710" s="178" t="s">
        <v>54</v>
      </c>
      <c r="I1710" s="178">
        <v>842</v>
      </c>
    </row>
    <row r="1711" spans="1:9" x14ac:dyDescent="0.25">
      <c r="A1711" s="178" t="s">
        <v>1621</v>
      </c>
      <c r="B1711" s="178" t="s">
        <v>1623</v>
      </c>
      <c r="C1711" s="178" t="s">
        <v>1622</v>
      </c>
      <c r="D1711" s="178">
        <v>175</v>
      </c>
      <c r="E1711" s="179">
        <v>21794</v>
      </c>
      <c r="F1711" s="178" t="s">
        <v>224</v>
      </c>
      <c r="G1711" s="178" t="s">
        <v>28</v>
      </c>
      <c r="H1711" s="178" t="s">
        <v>55</v>
      </c>
      <c r="I1711" s="178">
        <v>842</v>
      </c>
    </row>
    <row r="1712" spans="1:9" x14ac:dyDescent="0.25">
      <c r="A1712" s="178" t="s">
        <v>1621</v>
      </c>
      <c r="B1712" s="178" t="s">
        <v>1623</v>
      </c>
      <c r="C1712" s="178" t="s">
        <v>1622</v>
      </c>
      <c r="D1712" s="178">
        <v>19957</v>
      </c>
      <c r="E1712" s="179">
        <v>26908</v>
      </c>
      <c r="F1712" s="178" t="s">
        <v>224</v>
      </c>
      <c r="G1712" s="178" t="s">
        <v>28</v>
      </c>
      <c r="H1712" s="178" t="s">
        <v>55</v>
      </c>
      <c r="I1712" s="178">
        <v>842</v>
      </c>
    </row>
    <row r="1713" spans="1:9" x14ac:dyDescent="0.25">
      <c r="A1713" s="178" t="s">
        <v>1621</v>
      </c>
      <c r="B1713" s="178" t="s">
        <v>1620</v>
      </c>
      <c r="C1713" s="178" t="s">
        <v>1619</v>
      </c>
      <c r="D1713" s="178">
        <v>25145</v>
      </c>
      <c r="E1713" s="179">
        <v>27273</v>
      </c>
      <c r="F1713" s="178" t="s">
        <v>224</v>
      </c>
      <c r="G1713" s="178" t="s">
        <v>28</v>
      </c>
      <c r="H1713" s="178" t="s">
        <v>55</v>
      </c>
      <c r="I1713" s="178">
        <v>837</v>
      </c>
    </row>
    <row r="1714" spans="1:9" x14ac:dyDescent="0.25">
      <c r="A1714" s="178" t="s">
        <v>1621</v>
      </c>
      <c r="B1714" s="178" t="s">
        <v>1620</v>
      </c>
      <c r="C1714" s="178" t="s">
        <v>1619</v>
      </c>
      <c r="D1714" s="178">
        <v>20442</v>
      </c>
      <c r="E1714" s="179">
        <v>21064</v>
      </c>
      <c r="F1714" s="178" t="s">
        <v>224</v>
      </c>
      <c r="G1714" s="178" t="s">
        <v>28</v>
      </c>
      <c r="H1714" s="178" t="s">
        <v>55</v>
      </c>
      <c r="I1714" s="178">
        <v>837</v>
      </c>
    </row>
    <row r="1715" spans="1:9" x14ac:dyDescent="0.25">
      <c r="A1715" s="178" t="s">
        <v>1621</v>
      </c>
      <c r="B1715" s="178" t="s">
        <v>1620</v>
      </c>
      <c r="C1715" s="178" t="s">
        <v>1619</v>
      </c>
      <c r="D1715" s="178">
        <v>7013</v>
      </c>
      <c r="E1715" s="179">
        <v>24351</v>
      </c>
      <c r="F1715" s="178" t="s">
        <v>224</v>
      </c>
      <c r="G1715" s="178" t="s">
        <v>28</v>
      </c>
      <c r="H1715" s="178" t="s">
        <v>55</v>
      </c>
      <c r="I1715" s="178">
        <v>837</v>
      </c>
    </row>
    <row r="1716" spans="1:9" x14ac:dyDescent="0.25">
      <c r="A1716" s="178" t="s">
        <v>1595</v>
      </c>
      <c r="B1716" s="178" t="s">
        <v>1618</v>
      </c>
      <c r="C1716" s="178" t="s">
        <v>1617</v>
      </c>
      <c r="D1716" s="178">
        <v>34815</v>
      </c>
      <c r="E1716" s="179">
        <v>30560</v>
      </c>
      <c r="F1716" s="178" t="s">
        <v>224</v>
      </c>
      <c r="G1716" s="178" t="s">
        <v>28</v>
      </c>
      <c r="H1716" s="178" t="s">
        <v>54</v>
      </c>
      <c r="I1716" s="178">
        <v>912</v>
      </c>
    </row>
    <row r="1717" spans="1:9" x14ac:dyDescent="0.25">
      <c r="A1717" s="178" t="s">
        <v>1595</v>
      </c>
      <c r="B1717" s="178" t="s">
        <v>1616</v>
      </c>
      <c r="C1717" s="178" t="s">
        <v>1615</v>
      </c>
      <c r="D1717" s="178">
        <v>54000</v>
      </c>
      <c r="E1717" s="179">
        <v>28004</v>
      </c>
      <c r="F1717" s="178" t="s">
        <v>224</v>
      </c>
      <c r="G1717" s="178" t="s">
        <v>28</v>
      </c>
      <c r="H1717" s="178" t="s">
        <v>54</v>
      </c>
      <c r="I1717" s="178">
        <v>906</v>
      </c>
    </row>
    <row r="1718" spans="1:9" x14ac:dyDescent="0.25">
      <c r="A1718" s="178" t="s">
        <v>1595</v>
      </c>
      <c r="B1718" s="178" t="s">
        <v>1616</v>
      </c>
      <c r="C1718" s="178" t="s">
        <v>1615</v>
      </c>
      <c r="D1718" s="178">
        <v>760</v>
      </c>
      <c r="E1718" s="179">
        <v>42248</v>
      </c>
      <c r="F1718" s="178" t="s">
        <v>224</v>
      </c>
      <c r="G1718" s="178" t="s">
        <v>28</v>
      </c>
      <c r="H1718" s="178" t="s">
        <v>55</v>
      </c>
      <c r="I1718" s="178">
        <v>906</v>
      </c>
    </row>
    <row r="1719" spans="1:9" x14ac:dyDescent="0.25">
      <c r="A1719" s="178" t="s">
        <v>1595</v>
      </c>
      <c r="B1719" s="178" t="s">
        <v>1614</v>
      </c>
      <c r="C1719" s="178" t="s">
        <v>1613</v>
      </c>
      <c r="D1719" s="178">
        <v>2604</v>
      </c>
      <c r="E1719" s="179">
        <v>36039</v>
      </c>
      <c r="F1719" s="178" t="s">
        <v>224</v>
      </c>
      <c r="G1719" s="178" t="s">
        <v>28</v>
      </c>
      <c r="H1719" s="178" t="s">
        <v>55</v>
      </c>
      <c r="I1719" s="178">
        <v>911</v>
      </c>
    </row>
    <row r="1720" spans="1:9" x14ac:dyDescent="0.25">
      <c r="A1720" s="178" t="s">
        <v>1595</v>
      </c>
      <c r="B1720" s="178" t="s">
        <v>1614</v>
      </c>
      <c r="C1720" s="178" t="s">
        <v>1613</v>
      </c>
      <c r="D1720" s="178">
        <v>7256</v>
      </c>
      <c r="E1720" s="179">
        <v>22890</v>
      </c>
      <c r="F1720" s="178" t="s">
        <v>224</v>
      </c>
      <c r="G1720" s="178" t="s">
        <v>28</v>
      </c>
      <c r="H1720" s="178" t="s">
        <v>54</v>
      </c>
      <c r="I1720" s="178">
        <v>911</v>
      </c>
    </row>
    <row r="1721" spans="1:9" x14ac:dyDescent="0.25">
      <c r="A1721" s="178" t="s">
        <v>1595</v>
      </c>
      <c r="B1721" s="178" t="s">
        <v>1614</v>
      </c>
      <c r="C1721" s="178" t="s">
        <v>1613</v>
      </c>
      <c r="D1721" s="178">
        <v>2654</v>
      </c>
      <c r="E1721" s="179">
        <v>28734</v>
      </c>
      <c r="F1721" s="178" t="s">
        <v>224</v>
      </c>
      <c r="G1721" s="178" t="s">
        <v>28</v>
      </c>
      <c r="H1721" s="178" t="s">
        <v>55</v>
      </c>
      <c r="I1721" s="178">
        <v>911</v>
      </c>
    </row>
    <row r="1722" spans="1:9" x14ac:dyDescent="0.25">
      <c r="A1722" s="178" t="s">
        <v>1595</v>
      </c>
      <c r="B1722" s="178" t="s">
        <v>1612</v>
      </c>
      <c r="C1722" s="178" t="s">
        <v>1611</v>
      </c>
      <c r="D1722" s="178">
        <v>31388</v>
      </c>
      <c r="E1722" s="179">
        <v>28004</v>
      </c>
      <c r="F1722" s="178" t="s">
        <v>224</v>
      </c>
      <c r="G1722" s="178" t="s">
        <v>28</v>
      </c>
      <c r="H1722" s="178" t="s">
        <v>54</v>
      </c>
      <c r="I1722" s="178">
        <v>903</v>
      </c>
    </row>
    <row r="1723" spans="1:9" x14ac:dyDescent="0.25">
      <c r="A1723" s="178" t="s">
        <v>1595</v>
      </c>
      <c r="B1723" s="178" t="s">
        <v>1610</v>
      </c>
      <c r="C1723" s="178" t="s">
        <v>1609</v>
      </c>
      <c r="D1723" s="178">
        <v>14222</v>
      </c>
      <c r="E1723" s="179">
        <v>39814</v>
      </c>
      <c r="F1723" s="178" t="s">
        <v>224</v>
      </c>
      <c r="G1723" s="178" t="s">
        <v>28</v>
      </c>
      <c r="H1723" s="178" t="s">
        <v>55</v>
      </c>
      <c r="I1723" s="178">
        <v>904</v>
      </c>
    </row>
    <row r="1724" spans="1:9" x14ac:dyDescent="0.25">
      <c r="A1724" s="178" t="s">
        <v>1595</v>
      </c>
      <c r="B1724" s="178" t="s">
        <v>1610</v>
      </c>
      <c r="C1724" s="178" t="s">
        <v>1609</v>
      </c>
      <c r="D1724" s="178">
        <v>35640</v>
      </c>
      <c r="E1724" s="179">
        <v>29465</v>
      </c>
      <c r="F1724" s="178" t="s">
        <v>224</v>
      </c>
      <c r="G1724" s="178" t="s">
        <v>28</v>
      </c>
      <c r="H1724" s="178" t="s">
        <v>54</v>
      </c>
      <c r="I1724" s="178">
        <v>904</v>
      </c>
    </row>
    <row r="1725" spans="1:9" x14ac:dyDescent="0.25">
      <c r="A1725" s="178" t="s">
        <v>1595</v>
      </c>
      <c r="B1725" s="178" t="s">
        <v>1608</v>
      </c>
      <c r="C1725" s="178" t="s">
        <v>1607</v>
      </c>
      <c r="D1725" s="178">
        <v>2824</v>
      </c>
      <c r="E1725" s="179">
        <v>24351</v>
      </c>
      <c r="F1725" s="178" t="s">
        <v>224</v>
      </c>
      <c r="G1725" s="178" t="s">
        <v>28</v>
      </c>
      <c r="H1725" s="178" t="s">
        <v>54</v>
      </c>
      <c r="I1725" s="178">
        <v>918</v>
      </c>
    </row>
    <row r="1726" spans="1:9" x14ac:dyDescent="0.25">
      <c r="A1726" s="178" t="s">
        <v>1595</v>
      </c>
      <c r="B1726" s="178" t="s">
        <v>1608</v>
      </c>
      <c r="C1726" s="178" t="s">
        <v>1607</v>
      </c>
      <c r="D1726" s="178">
        <v>3080</v>
      </c>
      <c r="E1726" s="179">
        <v>25812</v>
      </c>
      <c r="F1726" s="178" t="s">
        <v>224</v>
      </c>
      <c r="G1726" s="178" t="s">
        <v>28</v>
      </c>
      <c r="H1726" s="178" t="s">
        <v>55</v>
      </c>
      <c r="I1726" s="178">
        <v>918</v>
      </c>
    </row>
    <row r="1727" spans="1:9" x14ac:dyDescent="0.25">
      <c r="A1727" s="178" t="s">
        <v>1595</v>
      </c>
      <c r="B1727" s="178" t="s">
        <v>1608</v>
      </c>
      <c r="C1727" s="178" t="s">
        <v>1607</v>
      </c>
      <c r="D1727" s="178">
        <v>3050</v>
      </c>
      <c r="E1727" s="179">
        <v>27273</v>
      </c>
      <c r="F1727" s="178" t="s">
        <v>224</v>
      </c>
      <c r="G1727" s="178" t="s">
        <v>28</v>
      </c>
      <c r="H1727" s="178" t="s">
        <v>55</v>
      </c>
      <c r="I1727" s="178">
        <v>918</v>
      </c>
    </row>
    <row r="1728" spans="1:9" x14ac:dyDescent="0.25">
      <c r="A1728" s="178" t="s">
        <v>1595</v>
      </c>
      <c r="B1728" s="178" t="s">
        <v>1608</v>
      </c>
      <c r="C1728" s="178" t="s">
        <v>1607</v>
      </c>
      <c r="D1728" s="178">
        <v>1040</v>
      </c>
      <c r="E1728" s="179">
        <v>28004</v>
      </c>
      <c r="F1728" s="178" t="s">
        <v>224</v>
      </c>
      <c r="G1728" s="178" t="s">
        <v>28</v>
      </c>
      <c r="H1728" s="178" t="s">
        <v>55</v>
      </c>
      <c r="I1728" s="178">
        <v>918</v>
      </c>
    </row>
    <row r="1729" spans="1:9" x14ac:dyDescent="0.25">
      <c r="A1729" s="178" t="s">
        <v>1595</v>
      </c>
      <c r="B1729" s="178" t="s">
        <v>1608</v>
      </c>
      <c r="C1729" s="178" t="s">
        <v>1607</v>
      </c>
      <c r="D1729" s="178">
        <v>2960</v>
      </c>
      <c r="E1729" s="179">
        <v>37865</v>
      </c>
      <c r="F1729" s="178" t="s">
        <v>224</v>
      </c>
      <c r="G1729" s="178" t="s">
        <v>28</v>
      </c>
      <c r="H1729" s="178" t="s">
        <v>55</v>
      </c>
      <c r="I1729" s="178">
        <v>918</v>
      </c>
    </row>
    <row r="1730" spans="1:9" x14ac:dyDescent="0.25">
      <c r="A1730" s="178" t="s">
        <v>1595</v>
      </c>
      <c r="B1730" s="178" t="s">
        <v>1606</v>
      </c>
      <c r="C1730" s="178" t="s">
        <v>1605</v>
      </c>
      <c r="D1730" s="178">
        <v>4032</v>
      </c>
      <c r="E1730" s="179">
        <v>38231</v>
      </c>
      <c r="F1730" s="178" t="s">
        <v>224</v>
      </c>
      <c r="G1730" s="178" t="s">
        <v>28</v>
      </c>
      <c r="H1730" s="178" t="s">
        <v>56</v>
      </c>
      <c r="I1730" s="178">
        <v>913</v>
      </c>
    </row>
    <row r="1731" spans="1:9" x14ac:dyDescent="0.25">
      <c r="A1731" s="178" t="s">
        <v>1595</v>
      </c>
      <c r="B1731" s="178" t="s">
        <v>1606</v>
      </c>
      <c r="C1731" s="178" t="s">
        <v>1605</v>
      </c>
      <c r="D1731" s="178">
        <v>4260</v>
      </c>
      <c r="E1731" s="179">
        <v>38231</v>
      </c>
      <c r="F1731" s="178" t="s">
        <v>224</v>
      </c>
      <c r="G1731" s="178" t="s">
        <v>28</v>
      </c>
      <c r="H1731" s="178" t="s">
        <v>56</v>
      </c>
      <c r="I1731" s="178">
        <v>913</v>
      </c>
    </row>
    <row r="1732" spans="1:9" x14ac:dyDescent="0.25">
      <c r="A1732" s="178" t="s">
        <v>1595</v>
      </c>
      <c r="B1732" s="178" t="s">
        <v>1606</v>
      </c>
      <c r="C1732" s="178" t="s">
        <v>1605</v>
      </c>
      <c r="D1732" s="178">
        <v>18202</v>
      </c>
      <c r="E1732" s="179">
        <v>31656</v>
      </c>
      <c r="F1732" s="178" t="s">
        <v>224</v>
      </c>
      <c r="G1732" s="178" t="s">
        <v>28</v>
      </c>
      <c r="H1732" s="178" t="s">
        <v>56</v>
      </c>
      <c r="I1732" s="178">
        <v>913</v>
      </c>
    </row>
    <row r="1733" spans="1:9" x14ac:dyDescent="0.25">
      <c r="A1733" s="178" t="s">
        <v>1595</v>
      </c>
      <c r="B1733" s="178" t="s">
        <v>1606</v>
      </c>
      <c r="C1733" s="178" t="s">
        <v>1605</v>
      </c>
      <c r="D1733" s="178">
        <v>2187</v>
      </c>
      <c r="E1733" s="179">
        <v>31656</v>
      </c>
      <c r="F1733" s="178" t="s">
        <v>224</v>
      </c>
      <c r="G1733" s="178" t="s">
        <v>28</v>
      </c>
      <c r="H1733" s="178" t="s">
        <v>56</v>
      </c>
      <c r="I1733" s="178">
        <v>913</v>
      </c>
    </row>
    <row r="1734" spans="1:9" x14ac:dyDescent="0.25">
      <c r="A1734" s="178" t="s">
        <v>1595</v>
      </c>
      <c r="B1734" s="178" t="s">
        <v>1606</v>
      </c>
      <c r="C1734" s="178" t="s">
        <v>1605</v>
      </c>
      <c r="D1734" s="178">
        <v>5000</v>
      </c>
      <c r="E1734" s="179">
        <v>19238</v>
      </c>
      <c r="F1734" s="178" t="s">
        <v>224</v>
      </c>
      <c r="G1734" s="178" t="s">
        <v>28</v>
      </c>
      <c r="H1734" s="178" t="s">
        <v>54</v>
      </c>
      <c r="I1734" s="178">
        <v>913</v>
      </c>
    </row>
    <row r="1735" spans="1:9" x14ac:dyDescent="0.25">
      <c r="A1735" s="178" t="s">
        <v>1595</v>
      </c>
      <c r="B1735" s="178" t="s">
        <v>1606</v>
      </c>
      <c r="C1735" s="178" t="s">
        <v>1605</v>
      </c>
      <c r="D1735" s="178">
        <v>11000</v>
      </c>
      <c r="E1735" s="179">
        <v>31656</v>
      </c>
      <c r="F1735" s="178" t="s">
        <v>224</v>
      </c>
      <c r="G1735" s="178" t="s">
        <v>28</v>
      </c>
      <c r="H1735" s="178" t="s">
        <v>55</v>
      </c>
      <c r="I1735" s="178">
        <v>913</v>
      </c>
    </row>
    <row r="1736" spans="1:9" x14ac:dyDescent="0.25">
      <c r="A1736" s="178" t="s">
        <v>1595</v>
      </c>
      <c r="B1736" s="178" t="s">
        <v>1606</v>
      </c>
      <c r="C1736" s="178" t="s">
        <v>1605</v>
      </c>
      <c r="D1736" s="178">
        <v>1233</v>
      </c>
      <c r="E1736" s="179">
        <v>38231</v>
      </c>
      <c r="F1736" s="178" t="s">
        <v>224</v>
      </c>
      <c r="G1736" s="178" t="s">
        <v>28</v>
      </c>
      <c r="H1736" s="178" t="s">
        <v>55</v>
      </c>
      <c r="I1736" s="178">
        <v>913</v>
      </c>
    </row>
    <row r="1737" spans="1:9" x14ac:dyDescent="0.25">
      <c r="A1737" s="178" t="s">
        <v>1595</v>
      </c>
      <c r="B1737" s="178" t="s">
        <v>1606</v>
      </c>
      <c r="C1737" s="178" t="s">
        <v>1605</v>
      </c>
      <c r="D1737" s="178">
        <v>10246</v>
      </c>
      <c r="E1737" s="179">
        <v>37135</v>
      </c>
      <c r="F1737" s="178" t="s">
        <v>224</v>
      </c>
      <c r="G1737" s="178" t="s">
        <v>28</v>
      </c>
      <c r="H1737" s="178" t="s">
        <v>55</v>
      </c>
      <c r="I1737" s="178">
        <v>913</v>
      </c>
    </row>
    <row r="1738" spans="1:9" x14ac:dyDescent="0.25">
      <c r="A1738" s="178" t="s">
        <v>1595</v>
      </c>
      <c r="B1738" s="178" t="s">
        <v>1606</v>
      </c>
      <c r="C1738" s="178" t="s">
        <v>1605</v>
      </c>
      <c r="D1738" s="178">
        <v>640</v>
      </c>
      <c r="E1738" s="179">
        <v>31656</v>
      </c>
      <c r="F1738" s="178" t="s">
        <v>224</v>
      </c>
      <c r="G1738" s="178" t="s">
        <v>28</v>
      </c>
      <c r="H1738" s="178" t="s">
        <v>55</v>
      </c>
      <c r="I1738" s="178">
        <v>913</v>
      </c>
    </row>
    <row r="1739" spans="1:9" x14ac:dyDescent="0.25">
      <c r="A1739" s="178" t="s">
        <v>1595</v>
      </c>
      <c r="B1739" s="178" t="s">
        <v>1606</v>
      </c>
      <c r="C1739" s="178" t="s">
        <v>1605</v>
      </c>
      <c r="D1739" s="178">
        <v>8191</v>
      </c>
      <c r="E1739" s="179">
        <v>35309</v>
      </c>
      <c r="F1739" s="178" t="s">
        <v>224</v>
      </c>
      <c r="G1739" s="178" t="s">
        <v>28</v>
      </c>
      <c r="H1739" s="178" t="s">
        <v>55</v>
      </c>
      <c r="I1739" s="178">
        <v>913</v>
      </c>
    </row>
    <row r="1740" spans="1:9" x14ac:dyDescent="0.25">
      <c r="A1740" s="178" t="s">
        <v>1595</v>
      </c>
      <c r="B1740" s="178" t="s">
        <v>1606</v>
      </c>
      <c r="C1740" s="178" t="s">
        <v>1605</v>
      </c>
      <c r="D1740" s="178">
        <v>56812</v>
      </c>
      <c r="E1740" s="179">
        <v>31656</v>
      </c>
      <c r="F1740" s="178" t="s">
        <v>224</v>
      </c>
      <c r="G1740" s="178" t="s">
        <v>28</v>
      </c>
      <c r="H1740" s="178" t="s">
        <v>56</v>
      </c>
      <c r="I1740" s="178">
        <v>913</v>
      </c>
    </row>
    <row r="1741" spans="1:9" x14ac:dyDescent="0.25">
      <c r="A1741" s="178" t="s">
        <v>1595</v>
      </c>
      <c r="B1741" s="178" t="s">
        <v>1604</v>
      </c>
      <c r="C1741" s="178" t="s">
        <v>341</v>
      </c>
      <c r="D1741" s="178">
        <v>67646</v>
      </c>
      <c r="E1741" s="179">
        <v>39814</v>
      </c>
      <c r="F1741" s="178" t="s">
        <v>224</v>
      </c>
      <c r="G1741" s="178" t="s">
        <v>28</v>
      </c>
      <c r="H1741" s="178" t="s">
        <v>56</v>
      </c>
      <c r="I1741" s="178">
        <v>908</v>
      </c>
    </row>
    <row r="1742" spans="1:9" x14ac:dyDescent="0.25">
      <c r="A1742" s="178" t="s">
        <v>1595</v>
      </c>
      <c r="B1742" s="178" t="s">
        <v>1604</v>
      </c>
      <c r="C1742" s="178" t="s">
        <v>341</v>
      </c>
      <c r="D1742" s="178">
        <v>16362</v>
      </c>
      <c r="E1742" s="179">
        <v>39814</v>
      </c>
      <c r="F1742" s="178" t="s">
        <v>224</v>
      </c>
      <c r="G1742" s="178" t="s">
        <v>28</v>
      </c>
      <c r="H1742" s="178" t="s">
        <v>55</v>
      </c>
      <c r="I1742" s="178">
        <v>908</v>
      </c>
    </row>
    <row r="1743" spans="1:9" x14ac:dyDescent="0.25">
      <c r="A1743" s="178" t="s">
        <v>1595</v>
      </c>
      <c r="B1743" s="178" t="s">
        <v>1603</v>
      </c>
      <c r="C1743" s="178" t="s">
        <v>1602</v>
      </c>
      <c r="D1743" s="178">
        <v>16000</v>
      </c>
      <c r="E1743" s="179">
        <v>37865</v>
      </c>
      <c r="F1743" s="178" t="s">
        <v>224</v>
      </c>
      <c r="G1743" s="178" t="s">
        <v>28</v>
      </c>
      <c r="H1743" s="178" t="s">
        <v>56</v>
      </c>
      <c r="I1743" s="178">
        <v>910</v>
      </c>
    </row>
    <row r="1744" spans="1:9" x14ac:dyDescent="0.25">
      <c r="A1744" s="178" t="s">
        <v>1595</v>
      </c>
      <c r="B1744" s="178" t="s">
        <v>1603</v>
      </c>
      <c r="C1744" s="178" t="s">
        <v>1602</v>
      </c>
      <c r="D1744" s="178">
        <v>2746</v>
      </c>
      <c r="E1744" s="179">
        <v>37865</v>
      </c>
      <c r="F1744" s="178" t="s">
        <v>224</v>
      </c>
      <c r="G1744" s="178" t="s">
        <v>28</v>
      </c>
      <c r="H1744" s="178" t="s">
        <v>56</v>
      </c>
      <c r="I1744" s="178">
        <v>910</v>
      </c>
    </row>
    <row r="1745" spans="1:9" x14ac:dyDescent="0.25">
      <c r="A1745" s="178" t="s">
        <v>1595</v>
      </c>
      <c r="B1745" s="178" t="s">
        <v>1603</v>
      </c>
      <c r="C1745" s="178" t="s">
        <v>1602</v>
      </c>
      <c r="D1745" s="178">
        <v>1927</v>
      </c>
      <c r="E1745" s="179">
        <v>37865</v>
      </c>
      <c r="F1745" s="178" t="s">
        <v>224</v>
      </c>
      <c r="G1745" s="178" t="s">
        <v>28</v>
      </c>
      <c r="H1745" s="178" t="s">
        <v>56</v>
      </c>
      <c r="I1745" s="178">
        <v>910</v>
      </c>
    </row>
    <row r="1746" spans="1:9" x14ac:dyDescent="0.25">
      <c r="A1746" s="178" t="s">
        <v>1595</v>
      </c>
      <c r="B1746" s="178" t="s">
        <v>1603</v>
      </c>
      <c r="C1746" s="178" t="s">
        <v>1602</v>
      </c>
      <c r="D1746" s="178">
        <v>66</v>
      </c>
      <c r="E1746" s="179">
        <v>37865</v>
      </c>
      <c r="F1746" s="178" t="s">
        <v>224</v>
      </c>
      <c r="G1746" s="178" t="s">
        <v>28</v>
      </c>
      <c r="H1746" s="178" t="s">
        <v>56</v>
      </c>
      <c r="I1746" s="178">
        <v>910</v>
      </c>
    </row>
    <row r="1747" spans="1:9" x14ac:dyDescent="0.25">
      <c r="A1747" s="178" t="s">
        <v>1595</v>
      </c>
      <c r="B1747" s="178" t="s">
        <v>1603</v>
      </c>
      <c r="C1747" s="178" t="s">
        <v>1602</v>
      </c>
      <c r="D1747" s="178">
        <v>4791</v>
      </c>
      <c r="E1747" s="179">
        <v>37865</v>
      </c>
      <c r="F1747" s="178" t="s">
        <v>224</v>
      </c>
      <c r="G1747" s="178" t="s">
        <v>28</v>
      </c>
      <c r="H1747" s="178" t="s">
        <v>55</v>
      </c>
      <c r="I1747" s="178">
        <v>910</v>
      </c>
    </row>
    <row r="1748" spans="1:9" x14ac:dyDescent="0.25">
      <c r="A1748" s="178" t="s">
        <v>1595</v>
      </c>
      <c r="B1748" s="178" t="s">
        <v>1601</v>
      </c>
      <c r="C1748" s="178" t="s">
        <v>1600</v>
      </c>
      <c r="D1748" s="178">
        <v>10212</v>
      </c>
      <c r="E1748" s="179">
        <v>33482</v>
      </c>
      <c r="F1748" s="178" t="s">
        <v>224</v>
      </c>
      <c r="G1748" s="178" t="s">
        <v>28</v>
      </c>
      <c r="H1748" s="178" t="s">
        <v>56</v>
      </c>
      <c r="I1748" s="178">
        <v>905</v>
      </c>
    </row>
    <row r="1749" spans="1:9" x14ac:dyDescent="0.25">
      <c r="A1749" s="178" t="s">
        <v>1595</v>
      </c>
      <c r="B1749" s="178" t="s">
        <v>1601</v>
      </c>
      <c r="C1749" s="178" t="s">
        <v>1600</v>
      </c>
      <c r="D1749" s="178">
        <v>10000</v>
      </c>
      <c r="E1749" s="179">
        <v>36770</v>
      </c>
      <c r="F1749" s="178" t="s">
        <v>224</v>
      </c>
      <c r="G1749" s="178" t="s">
        <v>28</v>
      </c>
      <c r="H1749" s="178" t="s">
        <v>56</v>
      </c>
      <c r="I1749" s="178">
        <v>905</v>
      </c>
    </row>
    <row r="1750" spans="1:9" x14ac:dyDescent="0.25">
      <c r="A1750" s="178" t="s">
        <v>1595</v>
      </c>
      <c r="B1750" s="178" t="s">
        <v>1601</v>
      </c>
      <c r="C1750" s="178" t="s">
        <v>1600</v>
      </c>
      <c r="D1750" s="178">
        <v>3616</v>
      </c>
      <c r="E1750" s="179">
        <v>37500</v>
      </c>
      <c r="F1750" s="178" t="s">
        <v>224</v>
      </c>
      <c r="G1750" s="178" t="s">
        <v>28</v>
      </c>
      <c r="H1750" s="178" t="s">
        <v>56</v>
      </c>
      <c r="I1750" s="178">
        <v>905</v>
      </c>
    </row>
    <row r="1751" spans="1:9" x14ac:dyDescent="0.25">
      <c r="A1751" s="178" t="s">
        <v>1595</v>
      </c>
      <c r="B1751" s="178" t="s">
        <v>1601</v>
      </c>
      <c r="C1751" s="178" t="s">
        <v>1600</v>
      </c>
      <c r="D1751" s="178">
        <v>3500</v>
      </c>
      <c r="E1751" s="179">
        <v>34578</v>
      </c>
      <c r="F1751" s="178" t="s">
        <v>224</v>
      </c>
      <c r="G1751" s="178" t="s">
        <v>28</v>
      </c>
      <c r="H1751" s="178" t="s">
        <v>56</v>
      </c>
      <c r="I1751" s="178">
        <v>905</v>
      </c>
    </row>
    <row r="1752" spans="1:9" x14ac:dyDescent="0.25">
      <c r="A1752" s="178" t="s">
        <v>1595</v>
      </c>
      <c r="B1752" s="178" t="s">
        <v>1601</v>
      </c>
      <c r="C1752" s="178" t="s">
        <v>1600</v>
      </c>
      <c r="D1752" s="178">
        <v>11352</v>
      </c>
      <c r="E1752" s="179">
        <v>19238</v>
      </c>
      <c r="F1752" s="178" t="s">
        <v>224</v>
      </c>
      <c r="G1752" s="178" t="s">
        <v>28</v>
      </c>
      <c r="H1752" s="178" t="s">
        <v>54</v>
      </c>
      <c r="I1752" s="178">
        <v>905</v>
      </c>
    </row>
    <row r="1753" spans="1:9" x14ac:dyDescent="0.25">
      <c r="A1753" s="178" t="s">
        <v>1595</v>
      </c>
      <c r="B1753" s="178" t="s">
        <v>1601</v>
      </c>
      <c r="C1753" s="178" t="s">
        <v>1600</v>
      </c>
      <c r="D1753" s="178">
        <v>6000</v>
      </c>
      <c r="E1753" s="179">
        <v>23986</v>
      </c>
      <c r="F1753" s="178" t="s">
        <v>224</v>
      </c>
      <c r="G1753" s="178" t="s">
        <v>28</v>
      </c>
      <c r="H1753" s="178" t="s">
        <v>55</v>
      </c>
      <c r="I1753" s="178">
        <v>905</v>
      </c>
    </row>
    <row r="1754" spans="1:9" x14ac:dyDescent="0.25">
      <c r="A1754" s="178" t="s">
        <v>1595</v>
      </c>
      <c r="B1754" s="178" t="s">
        <v>1601</v>
      </c>
      <c r="C1754" s="178" t="s">
        <v>1600</v>
      </c>
      <c r="D1754" s="178">
        <v>19135</v>
      </c>
      <c r="E1754" s="179">
        <v>33482</v>
      </c>
      <c r="F1754" s="178" t="s">
        <v>224</v>
      </c>
      <c r="G1754" s="178" t="s">
        <v>28</v>
      </c>
      <c r="H1754" s="178" t="s">
        <v>55</v>
      </c>
      <c r="I1754" s="178">
        <v>905</v>
      </c>
    </row>
    <row r="1755" spans="1:9" x14ac:dyDescent="0.25">
      <c r="A1755" s="178" t="s">
        <v>1595</v>
      </c>
      <c r="B1755" s="178" t="s">
        <v>1601</v>
      </c>
      <c r="C1755" s="178" t="s">
        <v>1600</v>
      </c>
      <c r="D1755" s="178">
        <v>640</v>
      </c>
      <c r="E1755" s="179">
        <v>33482</v>
      </c>
      <c r="F1755" s="178" t="s">
        <v>224</v>
      </c>
      <c r="G1755" s="178" t="s">
        <v>28</v>
      </c>
      <c r="H1755" s="178" t="s">
        <v>55</v>
      </c>
      <c r="I1755" s="178">
        <v>905</v>
      </c>
    </row>
    <row r="1756" spans="1:9" x14ac:dyDescent="0.25">
      <c r="A1756" s="178" t="s">
        <v>1595</v>
      </c>
      <c r="B1756" s="178" t="s">
        <v>1601</v>
      </c>
      <c r="C1756" s="178" t="s">
        <v>1600</v>
      </c>
      <c r="D1756" s="178">
        <v>77044</v>
      </c>
      <c r="E1756" s="179">
        <v>33482</v>
      </c>
      <c r="F1756" s="178" t="s">
        <v>224</v>
      </c>
      <c r="G1756" s="178" t="s">
        <v>28</v>
      </c>
      <c r="H1756" s="178" t="s">
        <v>56</v>
      </c>
      <c r="I1756" s="178">
        <v>905</v>
      </c>
    </row>
    <row r="1757" spans="1:9" x14ac:dyDescent="0.25">
      <c r="A1757" s="178" t="s">
        <v>1595</v>
      </c>
      <c r="B1757" s="178" t="s">
        <v>1601</v>
      </c>
      <c r="C1757" s="178" t="s">
        <v>1600</v>
      </c>
      <c r="D1757" s="178">
        <v>2050</v>
      </c>
      <c r="E1757" s="179">
        <v>33482</v>
      </c>
      <c r="F1757" s="178" t="s">
        <v>224</v>
      </c>
      <c r="G1757" s="178" t="s">
        <v>28</v>
      </c>
      <c r="H1757" s="178" t="s">
        <v>56</v>
      </c>
      <c r="I1757" s="178">
        <v>905</v>
      </c>
    </row>
    <row r="1758" spans="1:9" x14ac:dyDescent="0.25">
      <c r="A1758" s="178" t="s">
        <v>1595</v>
      </c>
      <c r="B1758" s="178" t="s">
        <v>1601</v>
      </c>
      <c r="C1758" s="178" t="s">
        <v>1600</v>
      </c>
      <c r="D1758" s="178">
        <v>15433</v>
      </c>
      <c r="E1758" s="179">
        <v>33482</v>
      </c>
      <c r="F1758" s="178" t="s">
        <v>224</v>
      </c>
      <c r="G1758" s="178" t="s">
        <v>28</v>
      </c>
      <c r="H1758" s="178" t="s">
        <v>56</v>
      </c>
      <c r="I1758" s="178">
        <v>905</v>
      </c>
    </row>
    <row r="1759" spans="1:9" x14ac:dyDescent="0.25">
      <c r="A1759" s="178" t="s">
        <v>1595</v>
      </c>
      <c r="B1759" s="178" t="s">
        <v>1601</v>
      </c>
      <c r="C1759" s="178" t="s">
        <v>1600</v>
      </c>
      <c r="D1759" s="178">
        <v>3941</v>
      </c>
      <c r="E1759" s="179">
        <v>33482</v>
      </c>
      <c r="F1759" s="178" t="s">
        <v>224</v>
      </c>
      <c r="G1759" s="178" t="s">
        <v>28</v>
      </c>
      <c r="H1759" s="178" t="s">
        <v>56</v>
      </c>
      <c r="I1759" s="178">
        <v>905</v>
      </c>
    </row>
    <row r="1760" spans="1:9" x14ac:dyDescent="0.25">
      <c r="A1760" s="178" t="s">
        <v>1595</v>
      </c>
      <c r="B1760" s="178" t="s">
        <v>1601</v>
      </c>
      <c r="C1760" s="178" t="s">
        <v>1600</v>
      </c>
      <c r="D1760" s="178">
        <v>4000</v>
      </c>
      <c r="E1760" s="179">
        <v>36039</v>
      </c>
      <c r="F1760" s="178" t="s">
        <v>224</v>
      </c>
      <c r="G1760" s="178" t="s">
        <v>28</v>
      </c>
      <c r="H1760" s="178" t="s">
        <v>55</v>
      </c>
      <c r="I1760" s="178">
        <v>905</v>
      </c>
    </row>
    <row r="1761" spans="1:9" x14ac:dyDescent="0.25">
      <c r="A1761" s="178" t="s">
        <v>1595</v>
      </c>
      <c r="B1761" s="178" t="s">
        <v>1601</v>
      </c>
      <c r="C1761" s="178" t="s">
        <v>1600</v>
      </c>
      <c r="D1761" s="178">
        <v>2549</v>
      </c>
      <c r="E1761" s="179">
        <v>37135</v>
      </c>
      <c r="F1761" s="178" t="s">
        <v>224</v>
      </c>
      <c r="G1761" s="178" t="s">
        <v>28</v>
      </c>
      <c r="H1761" s="178" t="s">
        <v>55</v>
      </c>
      <c r="I1761" s="178">
        <v>905</v>
      </c>
    </row>
    <row r="1762" spans="1:9" x14ac:dyDescent="0.25">
      <c r="A1762" s="178" t="s">
        <v>1595</v>
      </c>
      <c r="B1762" s="178" t="s">
        <v>1601</v>
      </c>
      <c r="C1762" s="178" t="s">
        <v>1600</v>
      </c>
      <c r="D1762" s="178">
        <v>1880</v>
      </c>
      <c r="E1762" s="179">
        <v>34943</v>
      </c>
      <c r="F1762" s="178" t="s">
        <v>224</v>
      </c>
      <c r="G1762" s="178" t="s">
        <v>28</v>
      </c>
      <c r="H1762" s="178" t="s">
        <v>56</v>
      </c>
      <c r="I1762" s="178">
        <v>905</v>
      </c>
    </row>
    <row r="1763" spans="1:9" x14ac:dyDescent="0.25">
      <c r="A1763" s="178" t="s">
        <v>1595</v>
      </c>
      <c r="B1763" s="178" t="s">
        <v>1601</v>
      </c>
      <c r="C1763" s="178" t="s">
        <v>1600</v>
      </c>
      <c r="D1763" s="178">
        <v>6363</v>
      </c>
      <c r="E1763" s="179">
        <v>24716</v>
      </c>
      <c r="F1763" s="178" t="s">
        <v>224</v>
      </c>
      <c r="G1763" s="178" t="s">
        <v>28</v>
      </c>
      <c r="H1763" s="178" t="s">
        <v>55</v>
      </c>
      <c r="I1763" s="178">
        <v>905</v>
      </c>
    </row>
    <row r="1764" spans="1:9" x14ac:dyDescent="0.25">
      <c r="A1764" s="178" t="s">
        <v>1595</v>
      </c>
      <c r="B1764" s="178" t="s">
        <v>1599</v>
      </c>
      <c r="C1764" s="178" t="s">
        <v>1598</v>
      </c>
      <c r="D1764" s="178">
        <v>92000</v>
      </c>
      <c r="E1764" s="179">
        <v>28369</v>
      </c>
      <c r="F1764" s="178" t="s">
        <v>224</v>
      </c>
      <c r="G1764" s="178" t="s">
        <v>28</v>
      </c>
      <c r="H1764" s="178" t="s">
        <v>54</v>
      </c>
      <c r="I1764" s="178">
        <v>907</v>
      </c>
    </row>
    <row r="1765" spans="1:9" x14ac:dyDescent="0.25">
      <c r="A1765" s="178" t="s">
        <v>1595</v>
      </c>
      <c r="B1765" s="178" t="s">
        <v>1597</v>
      </c>
      <c r="C1765" s="178" t="s">
        <v>1596</v>
      </c>
      <c r="D1765" s="178">
        <v>2417</v>
      </c>
      <c r="E1765" s="179">
        <v>35674</v>
      </c>
      <c r="F1765" s="178" t="s">
        <v>224</v>
      </c>
      <c r="G1765" s="178" t="s">
        <v>28</v>
      </c>
      <c r="H1765" s="178" t="s">
        <v>56</v>
      </c>
      <c r="I1765" s="178">
        <v>920</v>
      </c>
    </row>
    <row r="1766" spans="1:9" x14ac:dyDescent="0.25">
      <c r="A1766" s="178" t="s">
        <v>1595</v>
      </c>
      <c r="B1766" s="178" t="s">
        <v>1597</v>
      </c>
      <c r="C1766" s="178" t="s">
        <v>1596</v>
      </c>
      <c r="D1766" s="178">
        <v>2738</v>
      </c>
      <c r="E1766" s="179">
        <v>36039</v>
      </c>
      <c r="F1766" s="178" t="s">
        <v>224</v>
      </c>
      <c r="G1766" s="178" t="s">
        <v>28</v>
      </c>
      <c r="H1766" s="178" t="s">
        <v>55</v>
      </c>
      <c r="I1766" s="178">
        <v>920</v>
      </c>
    </row>
    <row r="1767" spans="1:9" x14ac:dyDescent="0.25">
      <c r="A1767" s="178" t="s">
        <v>1595</v>
      </c>
      <c r="B1767" s="178" t="s">
        <v>1597</v>
      </c>
      <c r="C1767" s="178" t="s">
        <v>1596</v>
      </c>
      <c r="D1767" s="178">
        <v>2417</v>
      </c>
      <c r="E1767" s="179">
        <v>21186</v>
      </c>
      <c r="F1767" s="178" t="s">
        <v>224</v>
      </c>
      <c r="G1767" s="178" t="s">
        <v>28</v>
      </c>
      <c r="H1767" s="178" t="s">
        <v>54</v>
      </c>
      <c r="I1767" s="178">
        <v>920</v>
      </c>
    </row>
    <row r="1768" spans="1:9" x14ac:dyDescent="0.25">
      <c r="A1768" s="178" t="s">
        <v>1595</v>
      </c>
      <c r="B1768" s="178" t="s">
        <v>1594</v>
      </c>
      <c r="C1768" s="178" t="s">
        <v>1593</v>
      </c>
      <c r="D1768" s="178">
        <v>36750</v>
      </c>
      <c r="E1768" s="179">
        <v>36039</v>
      </c>
      <c r="F1768" s="178" t="s">
        <v>224</v>
      </c>
      <c r="G1768" s="178" t="s">
        <v>28</v>
      </c>
      <c r="H1768" s="178" t="s">
        <v>54</v>
      </c>
      <c r="I1768" s="178">
        <v>914</v>
      </c>
    </row>
    <row r="1769" spans="1:9" x14ac:dyDescent="0.25">
      <c r="A1769" s="178" t="s">
        <v>1490</v>
      </c>
      <c r="B1769" s="178" t="s">
        <v>1592</v>
      </c>
      <c r="C1769" s="178" t="s">
        <v>1591</v>
      </c>
      <c r="D1769" s="178">
        <v>19850</v>
      </c>
      <c r="E1769" s="179">
        <v>39692</v>
      </c>
      <c r="F1769" s="178" t="s">
        <v>224</v>
      </c>
      <c r="G1769" s="178" t="s">
        <v>28</v>
      </c>
      <c r="H1769" s="178" t="s">
        <v>55</v>
      </c>
      <c r="I1769" s="178">
        <v>2533</v>
      </c>
    </row>
    <row r="1770" spans="1:9" x14ac:dyDescent="0.25">
      <c r="A1770" s="178" t="s">
        <v>1490</v>
      </c>
      <c r="B1770" s="178" t="s">
        <v>1592</v>
      </c>
      <c r="C1770" s="178" t="s">
        <v>1591</v>
      </c>
      <c r="D1770" s="178">
        <v>1134</v>
      </c>
      <c r="E1770" s="179">
        <v>42248</v>
      </c>
      <c r="F1770" s="178" t="s">
        <v>224</v>
      </c>
      <c r="G1770" s="178" t="s">
        <v>28</v>
      </c>
      <c r="H1770" s="178" t="s">
        <v>55</v>
      </c>
      <c r="I1770" s="178">
        <v>2533</v>
      </c>
    </row>
    <row r="1771" spans="1:9" x14ac:dyDescent="0.25">
      <c r="A1771" s="178" t="s">
        <v>1490</v>
      </c>
      <c r="B1771" s="178" t="s">
        <v>1592</v>
      </c>
      <c r="C1771" s="178" t="s">
        <v>1591</v>
      </c>
      <c r="D1771" s="178">
        <v>209150</v>
      </c>
      <c r="E1771" s="179">
        <v>38231</v>
      </c>
      <c r="F1771" s="178" t="s">
        <v>224</v>
      </c>
      <c r="G1771" s="178" t="s">
        <v>28</v>
      </c>
      <c r="H1771" s="178" t="s">
        <v>54</v>
      </c>
      <c r="I1771" s="178">
        <v>2533</v>
      </c>
    </row>
    <row r="1772" spans="1:9" x14ac:dyDescent="0.25">
      <c r="A1772" s="178" t="s">
        <v>1490</v>
      </c>
      <c r="B1772" s="178" t="s">
        <v>1590</v>
      </c>
      <c r="C1772" s="178" t="s">
        <v>1589</v>
      </c>
      <c r="D1772" s="178">
        <v>196800</v>
      </c>
      <c r="E1772" s="179">
        <v>26908</v>
      </c>
      <c r="F1772" s="178" t="s">
        <v>224</v>
      </c>
      <c r="G1772" s="178" t="s">
        <v>28</v>
      </c>
      <c r="H1772" s="178" t="s">
        <v>54</v>
      </c>
      <c r="I1772" s="178">
        <v>927</v>
      </c>
    </row>
    <row r="1773" spans="1:9" x14ac:dyDescent="0.25">
      <c r="A1773" s="178" t="s">
        <v>1490</v>
      </c>
      <c r="B1773" s="178" t="s">
        <v>1588</v>
      </c>
      <c r="C1773" s="178" t="s">
        <v>1587</v>
      </c>
      <c r="D1773" s="178">
        <v>60511</v>
      </c>
      <c r="E1773" s="179">
        <v>33848</v>
      </c>
      <c r="F1773" s="178" t="s">
        <v>224</v>
      </c>
      <c r="G1773" s="178" t="s">
        <v>28</v>
      </c>
      <c r="H1773" s="178" t="s">
        <v>54</v>
      </c>
      <c r="I1773" s="178">
        <v>969</v>
      </c>
    </row>
    <row r="1774" spans="1:9" x14ac:dyDescent="0.25">
      <c r="A1774" s="178" t="s">
        <v>1490</v>
      </c>
      <c r="B1774" s="178" t="s">
        <v>1588</v>
      </c>
      <c r="C1774" s="178" t="s">
        <v>1587</v>
      </c>
      <c r="D1774" s="178">
        <v>1400</v>
      </c>
      <c r="E1774" s="179">
        <v>35674</v>
      </c>
      <c r="F1774" s="178" t="s">
        <v>224</v>
      </c>
      <c r="G1774" s="178" t="s">
        <v>28</v>
      </c>
      <c r="H1774" s="178" t="s">
        <v>55</v>
      </c>
      <c r="I1774" s="178">
        <v>969</v>
      </c>
    </row>
    <row r="1775" spans="1:9" x14ac:dyDescent="0.25">
      <c r="A1775" s="178" t="s">
        <v>1490</v>
      </c>
      <c r="B1775" s="178" t="s">
        <v>1588</v>
      </c>
      <c r="C1775" s="178" t="s">
        <v>1587</v>
      </c>
      <c r="D1775" s="178">
        <v>29318</v>
      </c>
      <c r="E1775" s="179">
        <v>37257</v>
      </c>
      <c r="F1775" s="178" t="s">
        <v>224</v>
      </c>
      <c r="G1775" s="178" t="s">
        <v>28</v>
      </c>
      <c r="H1775" s="178" t="s">
        <v>55</v>
      </c>
      <c r="I1775" s="178">
        <v>969</v>
      </c>
    </row>
    <row r="1776" spans="1:9" x14ac:dyDescent="0.25">
      <c r="A1776" s="178" t="s">
        <v>1490</v>
      </c>
      <c r="B1776" s="178" t="s">
        <v>1586</v>
      </c>
      <c r="C1776" s="178" t="s">
        <v>1585</v>
      </c>
      <c r="D1776" s="178">
        <v>26000</v>
      </c>
      <c r="E1776" s="179">
        <v>36161</v>
      </c>
      <c r="F1776" s="178" t="s">
        <v>224</v>
      </c>
      <c r="G1776" s="178" t="s">
        <v>28</v>
      </c>
      <c r="H1776" s="178" t="s">
        <v>56</v>
      </c>
      <c r="I1776" s="178">
        <v>964</v>
      </c>
    </row>
    <row r="1777" spans="1:9" x14ac:dyDescent="0.25">
      <c r="A1777" s="178" t="s">
        <v>1490</v>
      </c>
      <c r="B1777" s="178" t="s">
        <v>1586</v>
      </c>
      <c r="C1777" s="178" t="s">
        <v>1585</v>
      </c>
      <c r="D1777" s="178">
        <v>22750</v>
      </c>
      <c r="E1777" s="179">
        <v>36404</v>
      </c>
      <c r="F1777" s="178" t="s">
        <v>224</v>
      </c>
      <c r="G1777" s="178" t="s">
        <v>28</v>
      </c>
      <c r="H1777" s="178" t="s">
        <v>56</v>
      </c>
      <c r="I1777" s="178">
        <v>964</v>
      </c>
    </row>
    <row r="1778" spans="1:9" x14ac:dyDescent="0.25">
      <c r="A1778" s="178" t="s">
        <v>1490</v>
      </c>
      <c r="B1778" s="178" t="s">
        <v>1586</v>
      </c>
      <c r="C1778" s="178" t="s">
        <v>1585</v>
      </c>
      <c r="D1778" s="178">
        <v>15687</v>
      </c>
      <c r="E1778" s="179">
        <v>36161</v>
      </c>
      <c r="F1778" s="178" t="s">
        <v>224</v>
      </c>
      <c r="G1778" s="178" t="s">
        <v>28</v>
      </c>
      <c r="H1778" s="178" t="s">
        <v>55</v>
      </c>
      <c r="I1778" s="178">
        <v>964</v>
      </c>
    </row>
    <row r="1779" spans="1:9" x14ac:dyDescent="0.25">
      <c r="A1779" s="178" t="s">
        <v>1490</v>
      </c>
      <c r="B1779" s="178" t="s">
        <v>1586</v>
      </c>
      <c r="C1779" s="178" t="s">
        <v>1585</v>
      </c>
      <c r="D1779" s="178">
        <v>1254</v>
      </c>
      <c r="E1779" s="179">
        <v>36404</v>
      </c>
      <c r="F1779" s="178" t="s">
        <v>224</v>
      </c>
      <c r="G1779" s="178" t="s">
        <v>28</v>
      </c>
      <c r="H1779" s="178" t="s">
        <v>56</v>
      </c>
      <c r="I1779" s="178">
        <v>964</v>
      </c>
    </row>
    <row r="1780" spans="1:9" x14ac:dyDescent="0.25">
      <c r="A1780" s="178" t="s">
        <v>1490</v>
      </c>
      <c r="B1780" s="178" t="s">
        <v>1584</v>
      </c>
      <c r="C1780" s="178" t="s">
        <v>1583</v>
      </c>
      <c r="D1780" s="178">
        <v>43735</v>
      </c>
      <c r="E1780" s="179">
        <v>30926</v>
      </c>
      <c r="F1780" s="178" t="s">
        <v>224</v>
      </c>
      <c r="G1780" s="178" t="s">
        <v>28</v>
      </c>
      <c r="H1780" s="178" t="s">
        <v>55</v>
      </c>
      <c r="I1780" s="178">
        <v>944</v>
      </c>
    </row>
    <row r="1781" spans="1:9" x14ac:dyDescent="0.25">
      <c r="A1781" s="178" t="s">
        <v>1490</v>
      </c>
      <c r="B1781" s="178" t="s">
        <v>1584</v>
      </c>
      <c r="C1781" s="178" t="s">
        <v>1583</v>
      </c>
      <c r="D1781" s="178">
        <v>1428</v>
      </c>
      <c r="E1781" s="179">
        <v>36404</v>
      </c>
      <c r="F1781" s="178" t="s">
        <v>224</v>
      </c>
      <c r="G1781" s="178" t="s">
        <v>28</v>
      </c>
      <c r="H1781" s="178" t="s">
        <v>55</v>
      </c>
      <c r="I1781" s="178">
        <v>944</v>
      </c>
    </row>
    <row r="1782" spans="1:9" x14ac:dyDescent="0.25">
      <c r="A1782" s="178" t="s">
        <v>1490</v>
      </c>
      <c r="B1782" s="178" t="s">
        <v>1584</v>
      </c>
      <c r="C1782" s="178" t="s">
        <v>1583</v>
      </c>
      <c r="D1782" s="178">
        <v>4585</v>
      </c>
      <c r="E1782" s="179">
        <v>30926</v>
      </c>
      <c r="F1782" s="178" t="s">
        <v>224</v>
      </c>
      <c r="G1782" s="178" t="s">
        <v>28</v>
      </c>
      <c r="H1782" s="178" t="s">
        <v>56</v>
      </c>
      <c r="I1782" s="178">
        <v>944</v>
      </c>
    </row>
    <row r="1783" spans="1:9" x14ac:dyDescent="0.25">
      <c r="A1783" s="178" t="s">
        <v>1490</v>
      </c>
      <c r="B1783" s="178" t="s">
        <v>1582</v>
      </c>
      <c r="C1783" s="178" t="s">
        <v>1581</v>
      </c>
      <c r="D1783" s="178">
        <v>262454</v>
      </c>
      <c r="E1783" s="179">
        <v>39814</v>
      </c>
      <c r="F1783" s="178" t="s">
        <v>224</v>
      </c>
      <c r="G1783" s="178" t="s">
        <v>28</v>
      </c>
      <c r="H1783" s="178" t="s">
        <v>238</v>
      </c>
      <c r="I1783" s="178">
        <v>925</v>
      </c>
    </row>
    <row r="1784" spans="1:9" x14ac:dyDescent="0.25">
      <c r="A1784" s="178" t="s">
        <v>1490</v>
      </c>
      <c r="B1784" s="178" t="s">
        <v>1580</v>
      </c>
      <c r="C1784" s="178" t="s">
        <v>1579</v>
      </c>
      <c r="D1784" s="178">
        <v>100350</v>
      </c>
      <c r="E1784" s="179">
        <v>22525</v>
      </c>
      <c r="F1784" s="178" t="s">
        <v>224</v>
      </c>
      <c r="G1784" s="178" t="s">
        <v>28</v>
      </c>
      <c r="H1784" s="178" t="s">
        <v>54</v>
      </c>
      <c r="I1784" s="178">
        <v>955</v>
      </c>
    </row>
    <row r="1785" spans="1:9" x14ac:dyDescent="0.25">
      <c r="A1785" s="178" t="s">
        <v>1490</v>
      </c>
      <c r="B1785" s="178" t="s">
        <v>1580</v>
      </c>
      <c r="C1785" s="178" t="s">
        <v>1579</v>
      </c>
      <c r="D1785" s="178">
        <v>6320</v>
      </c>
      <c r="E1785" s="179">
        <v>25082</v>
      </c>
      <c r="F1785" s="178" t="s">
        <v>224</v>
      </c>
      <c r="G1785" s="178" t="s">
        <v>28</v>
      </c>
      <c r="H1785" s="178" t="s">
        <v>55</v>
      </c>
      <c r="I1785" s="178">
        <v>955</v>
      </c>
    </row>
    <row r="1786" spans="1:9" x14ac:dyDescent="0.25">
      <c r="A1786" s="178" t="s">
        <v>1490</v>
      </c>
      <c r="B1786" s="178" t="s">
        <v>1580</v>
      </c>
      <c r="C1786" s="178" t="s">
        <v>1579</v>
      </c>
      <c r="D1786" s="178">
        <v>16960</v>
      </c>
      <c r="E1786" s="179">
        <v>25082</v>
      </c>
      <c r="F1786" s="178" t="s">
        <v>224</v>
      </c>
      <c r="G1786" s="178" t="s">
        <v>28</v>
      </c>
      <c r="H1786" s="178" t="s">
        <v>55</v>
      </c>
      <c r="I1786" s="178">
        <v>955</v>
      </c>
    </row>
    <row r="1787" spans="1:9" x14ac:dyDescent="0.25">
      <c r="A1787" s="178" t="s">
        <v>1490</v>
      </c>
      <c r="B1787" s="178" t="s">
        <v>1580</v>
      </c>
      <c r="C1787" s="178" t="s">
        <v>1579</v>
      </c>
      <c r="D1787" s="178">
        <v>41270</v>
      </c>
      <c r="E1787" s="179">
        <v>34578</v>
      </c>
      <c r="F1787" s="178" t="s">
        <v>224</v>
      </c>
      <c r="G1787" s="178" t="s">
        <v>28</v>
      </c>
      <c r="H1787" s="178" t="s">
        <v>55</v>
      </c>
      <c r="I1787" s="178">
        <v>955</v>
      </c>
    </row>
    <row r="1788" spans="1:9" x14ac:dyDescent="0.25">
      <c r="A1788" s="178" t="s">
        <v>1490</v>
      </c>
      <c r="B1788" s="178" t="s">
        <v>1578</v>
      </c>
      <c r="C1788" s="178" t="s">
        <v>1577</v>
      </c>
      <c r="D1788" s="178">
        <v>3200</v>
      </c>
      <c r="E1788" s="179">
        <v>38231</v>
      </c>
      <c r="F1788" s="178" t="s">
        <v>224</v>
      </c>
      <c r="G1788" s="178" t="s">
        <v>28</v>
      </c>
      <c r="H1788" s="178" t="s">
        <v>55</v>
      </c>
      <c r="I1788" s="178">
        <v>940</v>
      </c>
    </row>
    <row r="1789" spans="1:9" x14ac:dyDescent="0.25">
      <c r="A1789" s="178" t="s">
        <v>1490</v>
      </c>
      <c r="B1789" s="178" t="s">
        <v>1578</v>
      </c>
      <c r="C1789" s="178" t="s">
        <v>1577</v>
      </c>
      <c r="D1789" s="178">
        <v>174310</v>
      </c>
      <c r="E1789" s="179">
        <v>29465</v>
      </c>
      <c r="F1789" s="178" t="s">
        <v>224</v>
      </c>
      <c r="G1789" s="178" t="s">
        <v>28</v>
      </c>
      <c r="H1789" s="178" t="s">
        <v>54</v>
      </c>
      <c r="I1789" s="178">
        <v>940</v>
      </c>
    </row>
    <row r="1790" spans="1:9" x14ac:dyDescent="0.25">
      <c r="A1790" s="178" t="s">
        <v>1490</v>
      </c>
      <c r="B1790" s="178" t="s">
        <v>1578</v>
      </c>
      <c r="C1790" s="178" t="s">
        <v>1577</v>
      </c>
      <c r="D1790" s="178">
        <v>36000</v>
      </c>
      <c r="E1790" s="179">
        <v>35065</v>
      </c>
      <c r="F1790" s="178" t="s">
        <v>224</v>
      </c>
      <c r="G1790" s="178" t="s">
        <v>28</v>
      </c>
      <c r="H1790" s="178" t="s">
        <v>55</v>
      </c>
      <c r="I1790" s="178">
        <v>940</v>
      </c>
    </row>
    <row r="1791" spans="1:9" x14ac:dyDescent="0.25">
      <c r="A1791" s="178" t="s">
        <v>1490</v>
      </c>
      <c r="B1791" s="178" t="s">
        <v>1578</v>
      </c>
      <c r="C1791" s="178" t="s">
        <v>1577</v>
      </c>
      <c r="D1791" s="178">
        <v>7400</v>
      </c>
      <c r="E1791" s="179">
        <v>36161</v>
      </c>
      <c r="F1791" s="178" t="s">
        <v>224</v>
      </c>
      <c r="G1791" s="178" t="s">
        <v>28</v>
      </c>
      <c r="H1791" s="178" t="s">
        <v>56</v>
      </c>
      <c r="I1791" s="178">
        <v>940</v>
      </c>
    </row>
    <row r="1792" spans="1:9" x14ac:dyDescent="0.25">
      <c r="A1792" s="178" t="s">
        <v>1490</v>
      </c>
      <c r="B1792" s="178" t="s">
        <v>1576</v>
      </c>
      <c r="C1792" s="178" t="s">
        <v>1575</v>
      </c>
      <c r="D1792" s="178">
        <v>106900</v>
      </c>
      <c r="E1792" s="179">
        <v>23986</v>
      </c>
      <c r="F1792" s="178" t="s">
        <v>224</v>
      </c>
      <c r="G1792" s="178" t="s">
        <v>28</v>
      </c>
      <c r="H1792" s="178" t="s">
        <v>55</v>
      </c>
      <c r="I1792" s="178">
        <v>939</v>
      </c>
    </row>
    <row r="1793" spans="1:9" x14ac:dyDescent="0.25">
      <c r="A1793" s="178" t="s">
        <v>1490</v>
      </c>
      <c r="B1793" s="178" t="s">
        <v>1576</v>
      </c>
      <c r="C1793" s="178" t="s">
        <v>1575</v>
      </c>
      <c r="D1793" s="178">
        <v>187</v>
      </c>
      <c r="E1793" s="179">
        <v>33848</v>
      </c>
      <c r="F1793" s="178" t="s">
        <v>224</v>
      </c>
      <c r="G1793" s="178" t="s">
        <v>28</v>
      </c>
      <c r="H1793" s="178" t="s">
        <v>55</v>
      </c>
      <c r="I1793" s="178">
        <v>939</v>
      </c>
    </row>
    <row r="1794" spans="1:9" x14ac:dyDescent="0.25">
      <c r="A1794" s="178" t="s">
        <v>1490</v>
      </c>
      <c r="B1794" s="178" t="s">
        <v>1574</v>
      </c>
      <c r="C1794" s="178" t="s">
        <v>1573</v>
      </c>
      <c r="D1794" s="178">
        <v>59595</v>
      </c>
      <c r="E1794" s="179">
        <v>34578</v>
      </c>
      <c r="F1794" s="178" t="s">
        <v>224</v>
      </c>
      <c r="G1794" s="178" t="s">
        <v>28</v>
      </c>
      <c r="H1794" s="178" t="s">
        <v>54</v>
      </c>
      <c r="I1794" s="178">
        <v>954</v>
      </c>
    </row>
    <row r="1795" spans="1:9" x14ac:dyDescent="0.25">
      <c r="A1795" s="178" t="s">
        <v>1490</v>
      </c>
      <c r="B1795" s="178" t="s">
        <v>1574</v>
      </c>
      <c r="C1795" s="178" t="s">
        <v>1573</v>
      </c>
      <c r="D1795" s="178">
        <v>26206</v>
      </c>
      <c r="E1795" s="179">
        <v>37135</v>
      </c>
      <c r="F1795" s="178" t="s">
        <v>224</v>
      </c>
      <c r="G1795" s="178" t="s">
        <v>28</v>
      </c>
      <c r="H1795" s="178" t="s">
        <v>55</v>
      </c>
      <c r="I1795" s="178">
        <v>954</v>
      </c>
    </row>
    <row r="1796" spans="1:9" x14ac:dyDescent="0.25">
      <c r="A1796" s="178" t="s">
        <v>1490</v>
      </c>
      <c r="B1796" s="178" t="s">
        <v>1572</v>
      </c>
      <c r="C1796" s="178" t="s">
        <v>1571</v>
      </c>
      <c r="D1796" s="178">
        <v>11880</v>
      </c>
      <c r="E1796" s="179">
        <v>36039</v>
      </c>
      <c r="F1796" s="178" t="s">
        <v>224</v>
      </c>
      <c r="G1796" s="178" t="s">
        <v>28</v>
      </c>
      <c r="H1796" s="178" t="s">
        <v>56</v>
      </c>
      <c r="I1796" s="178">
        <v>971</v>
      </c>
    </row>
    <row r="1797" spans="1:9" x14ac:dyDescent="0.25">
      <c r="A1797" s="178" t="s">
        <v>1490</v>
      </c>
      <c r="B1797" s="178" t="s">
        <v>1572</v>
      </c>
      <c r="C1797" s="178" t="s">
        <v>1571</v>
      </c>
      <c r="D1797" s="178">
        <v>14790</v>
      </c>
      <c r="E1797" s="179">
        <v>36039</v>
      </c>
      <c r="F1797" s="178" t="s">
        <v>224</v>
      </c>
      <c r="G1797" s="178" t="s">
        <v>28</v>
      </c>
      <c r="H1797" s="178" t="s">
        <v>56</v>
      </c>
      <c r="I1797" s="178">
        <v>971</v>
      </c>
    </row>
    <row r="1798" spans="1:9" x14ac:dyDescent="0.25">
      <c r="A1798" s="178" t="s">
        <v>1490</v>
      </c>
      <c r="B1798" s="178" t="s">
        <v>1572</v>
      </c>
      <c r="C1798" s="178" t="s">
        <v>1571</v>
      </c>
      <c r="D1798" s="178">
        <v>4585</v>
      </c>
      <c r="E1798" s="179">
        <v>36039</v>
      </c>
      <c r="F1798" s="178" t="s">
        <v>224</v>
      </c>
      <c r="G1798" s="178" t="s">
        <v>28</v>
      </c>
      <c r="H1798" s="178" t="s">
        <v>56</v>
      </c>
      <c r="I1798" s="178">
        <v>971</v>
      </c>
    </row>
    <row r="1799" spans="1:9" x14ac:dyDescent="0.25">
      <c r="A1799" s="178" t="s">
        <v>1490</v>
      </c>
      <c r="B1799" s="178" t="s">
        <v>1572</v>
      </c>
      <c r="C1799" s="178" t="s">
        <v>1571</v>
      </c>
      <c r="D1799" s="178">
        <v>13880</v>
      </c>
      <c r="E1799" s="179">
        <v>36039</v>
      </c>
      <c r="F1799" s="178" t="s">
        <v>224</v>
      </c>
      <c r="G1799" s="178" t="s">
        <v>28</v>
      </c>
      <c r="H1799" s="178" t="s">
        <v>56</v>
      </c>
      <c r="I1799" s="178">
        <v>971</v>
      </c>
    </row>
    <row r="1800" spans="1:9" x14ac:dyDescent="0.25">
      <c r="A1800" s="178" t="s">
        <v>1490</v>
      </c>
      <c r="B1800" s="178" t="s">
        <v>1572</v>
      </c>
      <c r="C1800" s="178" t="s">
        <v>1571</v>
      </c>
      <c r="D1800" s="178">
        <v>235</v>
      </c>
      <c r="E1800" s="179">
        <v>33970</v>
      </c>
      <c r="F1800" s="178" t="s">
        <v>224</v>
      </c>
      <c r="G1800" s="178" t="s">
        <v>28</v>
      </c>
      <c r="H1800" s="178" t="s">
        <v>55</v>
      </c>
      <c r="I1800" s="178">
        <v>971</v>
      </c>
    </row>
    <row r="1801" spans="1:9" x14ac:dyDescent="0.25">
      <c r="A1801" s="178" t="s">
        <v>1490</v>
      </c>
      <c r="B1801" s="178" t="s">
        <v>1572</v>
      </c>
      <c r="C1801" s="178" t="s">
        <v>1571</v>
      </c>
      <c r="D1801" s="178">
        <v>6990</v>
      </c>
      <c r="E1801" s="179">
        <v>35796</v>
      </c>
      <c r="F1801" s="178" t="s">
        <v>224</v>
      </c>
      <c r="G1801" s="178" t="s">
        <v>28</v>
      </c>
      <c r="H1801" s="178" t="s">
        <v>55</v>
      </c>
      <c r="I1801" s="178">
        <v>971</v>
      </c>
    </row>
    <row r="1802" spans="1:9" x14ac:dyDescent="0.25">
      <c r="A1802" s="178" t="s">
        <v>1490</v>
      </c>
      <c r="B1802" s="178" t="s">
        <v>1570</v>
      </c>
      <c r="C1802" s="178" t="s">
        <v>1569</v>
      </c>
      <c r="D1802" s="178">
        <v>13660</v>
      </c>
      <c r="E1802" s="179">
        <v>34943</v>
      </c>
      <c r="F1802" s="178" t="s">
        <v>224</v>
      </c>
      <c r="G1802" s="178" t="s">
        <v>28</v>
      </c>
      <c r="H1802" s="178" t="s">
        <v>56</v>
      </c>
      <c r="I1802" s="178">
        <v>976</v>
      </c>
    </row>
    <row r="1803" spans="1:9" x14ac:dyDescent="0.25">
      <c r="A1803" s="178" t="s">
        <v>1490</v>
      </c>
      <c r="B1803" s="178" t="s">
        <v>1570</v>
      </c>
      <c r="C1803" s="178" t="s">
        <v>1569</v>
      </c>
      <c r="D1803" s="178">
        <v>10265</v>
      </c>
      <c r="E1803" s="179">
        <v>34943</v>
      </c>
      <c r="F1803" s="178" t="s">
        <v>224</v>
      </c>
      <c r="G1803" s="178" t="s">
        <v>28</v>
      </c>
      <c r="H1803" s="178" t="s">
        <v>56</v>
      </c>
      <c r="I1803" s="178">
        <v>976</v>
      </c>
    </row>
    <row r="1804" spans="1:9" x14ac:dyDescent="0.25">
      <c r="A1804" s="178" t="s">
        <v>1490</v>
      </c>
      <c r="B1804" s="178" t="s">
        <v>1570</v>
      </c>
      <c r="C1804" s="178" t="s">
        <v>1569</v>
      </c>
      <c r="D1804" s="178">
        <v>312</v>
      </c>
      <c r="E1804" s="179">
        <v>36404</v>
      </c>
      <c r="F1804" s="178" t="s">
        <v>224</v>
      </c>
      <c r="G1804" s="178" t="s">
        <v>28</v>
      </c>
      <c r="H1804" s="178" t="s">
        <v>55</v>
      </c>
      <c r="I1804" s="178">
        <v>976</v>
      </c>
    </row>
    <row r="1805" spans="1:9" x14ac:dyDescent="0.25">
      <c r="A1805" s="178" t="s">
        <v>1490</v>
      </c>
      <c r="B1805" s="178" t="s">
        <v>1568</v>
      </c>
      <c r="C1805" s="178" t="s">
        <v>1567</v>
      </c>
      <c r="D1805" s="178">
        <v>103200</v>
      </c>
      <c r="E1805" s="179">
        <v>40422</v>
      </c>
      <c r="F1805" s="178" t="s">
        <v>224</v>
      </c>
      <c r="G1805" s="178" t="s">
        <v>28</v>
      </c>
      <c r="H1805" s="178" t="s">
        <v>238</v>
      </c>
      <c r="I1805" s="178">
        <v>957</v>
      </c>
    </row>
    <row r="1806" spans="1:9" x14ac:dyDescent="0.25">
      <c r="A1806" s="178" t="s">
        <v>1490</v>
      </c>
      <c r="B1806" s="178" t="s">
        <v>1566</v>
      </c>
      <c r="C1806" s="178" t="s">
        <v>1565</v>
      </c>
      <c r="D1806" s="178">
        <v>7015</v>
      </c>
      <c r="E1806" s="179">
        <v>32021</v>
      </c>
      <c r="F1806" s="178" t="s">
        <v>224</v>
      </c>
      <c r="G1806" s="178" t="s">
        <v>28</v>
      </c>
      <c r="H1806" s="178" t="s">
        <v>56</v>
      </c>
      <c r="I1806" s="178">
        <v>947</v>
      </c>
    </row>
    <row r="1807" spans="1:9" x14ac:dyDescent="0.25">
      <c r="A1807" s="178" t="s">
        <v>1490</v>
      </c>
      <c r="B1807" s="178" t="s">
        <v>1566</v>
      </c>
      <c r="C1807" s="178" t="s">
        <v>1565</v>
      </c>
      <c r="D1807" s="178">
        <v>11625</v>
      </c>
      <c r="E1807" s="179">
        <v>32021</v>
      </c>
      <c r="F1807" s="178" t="s">
        <v>224</v>
      </c>
      <c r="G1807" s="178" t="s">
        <v>28</v>
      </c>
      <c r="H1807" s="178" t="s">
        <v>56</v>
      </c>
      <c r="I1807" s="178">
        <v>947</v>
      </c>
    </row>
    <row r="1808" spans="1:9" x14ac:dyDescent="0.25">
      <c r="A1808" s="178" t="s">
        <v>1490</v>
      </c>
      <c r="B1808" s="178" t="s">
        <v>1566</v>
      </c>
      <c r="C1808" s="178" t="s">
        <v>1565</v>
      </c>
      <c r="D1808" s="178">
        <v>3800</v>
      </c>
      <c r="E1808" s="179">
        <v>32021</v>
      </c>
      <c r="F1808" s="178" t="s">
        <v>224</v>
      </c>
      <c r="G1808" s="178" t="s">
        <v>28</v>
      </c>
      <c r="H1808" s="178" t="s">
        <v>55</v>
      </c>
      <c r="I1808" s="178">
        <v>947</v>
      </c>
    </row>
    <row r="1809" spans="1:9" x14ac:dyDescent="0.25">
      <c r="A1809" s="178" t="s">
        <v>1490</v>
      </c>
      <c r="B1809" s="178" t="s">
        <v>1566</v>
      </c>
      <c r="C1809" s="178" t="s">
        <v>1565</v>
      </c>
      <c r="D1809" s="178">
        <v>14490</v>
      </c>
      <c r="E1809" s="179">
        <v>32021</v>
      </c>
      <c r="F1809" s="178" t="s">
        <v>224</v>
      </c>
      <c r="G1809" s="178" t="s">
        <v>28</v>
      </c>
      <c r="H1809" s="178" t="s">
        <v>56</v>
      </c>
      <c r="I1809" s="178">
        <v>947</v>
      </c>
    </row>
    <row r="1810" spans="1:9" x14ac:dyDescent="0.25">
      <c r="A1810" s="178" t="s">
        <v>1490</v>
      </c>
      <c r="B1810" s="178" t="s">
        <v>1566</v>
      </c>
      <c r="C1810" s="178" t="s">
        <v>1565</v>
      </c>
      <c r="D1810" s="178">
        <v>7455</v>
      </c>
      <c r="E1810" s="179">
        <v>32021</v>
      </c>
      <c r="F1810" s="178" t="s">
        <v>224</v>
      </c>
      <c r="G1810" s="178" t="s">
        <v>28</v>
      </c>
      <c r="H1810" s="178" t="s">
        <v>56</v>
      </c>
      <c r="I1810" s="178">
        <v>947</v>
      </c>
    </row>
    <row r="1811" spans="1:9" x14ac:dyDescent="0.25">
      <c r="A1811" s="178" t="s">
        <v>1490</v>
      </c>
      <c r="B1811" s="178" t="s">
        <v>1564</v>
      </c>
      <c r="C1811" s="178" t="s">
        <v>1563</v>
      </c>
      <c r="D1811" s="178">
        <v>52300</v>
      </c>
      <c r="E1811" s="179">
        <v>37622</v>
      </c>
      <c r="F1811" s="178" t="s">
        <v>224</v>
      </c>
      <c r="G1811" s="178" t="s">
        <v>28</v>
      </c>
      <c r="H1811" s="178" t="s">
        <v>56</v>
      </c>
      <c r="I1811" s="178">
        <v>978</v>
      </c>
    </row>
    <row r="1812" spans="1:9" x14ac:dyDescent="0.25">
      <c r="A1812" s="178" t="s">
        <v>1490</v>
      </c>
      <c r="B1812" s="178" t="s">
        <v>1564</v>
      </c>
      <c r="C1812" s="178" t="s">
        <v>1563</v>
      </c>
      <c r="D1812" s="178">
        <v>15041</v>
      </c>
      <c r="E1812" s="179">
        <v>37622</v>
      </c>
      <c r="F1812" s="178" t="s">
        <v>224</v>
      </c>
      <c r="G1812" s="178" t="s">
        <v>28</v>
      </c>
      <c r="H1812" s="178" t="s">
        <v>55</v>
      </c>
      <c r="I1812" s="178">
        <v>978</v>
      </c>
    </row>
    <row r="1813" spans="1:9" x14ac:dyDescent="0.25">
      <c r="A1813" s="178" t="s">
        <v>1490</v>
      </c>
      <c r="B1813" s="178" t="s">
        <v>1562</v>
      </c>
      <c r="C1813" s="178" t="s">
        <v>1561</v>
      </c>
      <c r="D1813" s="178">
        <v>268354</v>
      </c>
      <c r="E1813" s="179">
        <v>40422</v>
      </c>
      <c r="F1813" s="178" t="s">
        <v>224</v>
      </c>
      <c r="G1813" s="178" t="s">
        <v>28</v>
      </c>
      <c r="H1813" s="178" t="s">
        <v>238</v>
      </c>
      <c r="I1813" s="178">
        <v>930</v>
      </c>
    </row>
    <row r="1814" spans="1:9" x14ac:dyDescent="0.25">
      <c r="A1814" s="178" t="s">
        <v>1490</v>
      </c>
      <c r="B1814" s="178" t="s">
        <v>1560</v>
      </c>
      <c r="C1814" s="178" t="s">
        <v>1559</v>
      </c>
      <c r="D1814" s="178">
        <v>101500</v>
      </c>
      <c r="E1814" s="179">
        <v>23986</v>
      </c>
      <c r="F1814" s="178" t="s">
        <v>224</v>
      </c>
      <c r="G1814" s="178" t="s">
        <v>28</v>
      </c>
      <c r="H1814" s="178" t="s">
        <v>54</v>
      </c>
      <c r="I1814" s="178">
        <v>935</v>
      </c>
    </row>
    <row r="1815" spans="1:9" x14ac:dyDescent="0.25">
      <c r="A1815" s="178" t="s">
        <v>1490</v>
      </c>
      <c r="B1815" s="178" t="s">
        <v>1560</v>
      </c>
      <c r="C1815" s="178" t="s">
        <v>1559</v>
      </c>
      <c r="D1815" s="178">
        <v>64970</v>
      </c>
      <c r="E1815" s="179">
        <v>28734</v>
      </c>
      <c r="F1815" s="178" t="s">
        <v>224</v>
      </c>
      <c r="G1815" s="178" t="s">
        <v>28</v>
      </c>
      <c r="H1815" s="178" t="s">
        <v>55</v>
      </c>
      <c r="I1815" s="178">
        <v>935</v>
      </c>
    </row>
    <row r="1816" spans="1:9" x14ac:dyDescent="0.25">
      <c r="A1816" s="178" t="s">
        <v>1490</v>
      </c>
      <c r="B1816" s="178" t="s">
        <v>1560</v>
      </c>
      <c r="C1816" s="178" t="s">
        <v>1559</v>
      </c>
      <c r="D1816" s="178">
        <v>60</v>
      </c>
      <c r="E1816" s="179">
        <v>33117</v>
      </c>
      <c r="F1816" s="178" t="s">
        <v>224</v>
      </c>
      <c r="G1816" s="178" t="s">
        <v>28</v>
      </c>
      <c r="H1816" s="178" t="s">
        <v>55</v>
      </c>
      <c r="I1816" s="178">
        <v>935</v>
      </c>
    </row>
    <row r="1817" spans="1:9" x14ac:dyDescent="0.25">
      <c r="A1817" s="178" t="s">
        <v>1490</v>
      </c>
      <c r="B1817" s="178" t="s">
        <v>1558</v>
      </c>
      <c r="C1817" s="178" t="s">
        <v>1557</v>
      </c>
      <c r="D1817" s="178">
        <v>63000</v>
      </c>
      <c r="E1817" s="179">
        <v>34578</v>
      </c>
      <c r="F1817" s="178" t="s">
        <v>224</v>
      </c>
      <c r="G1817" s="178" t="s">
        <v>28</v>
      </c>
      <c r="H1817" s="178" t="s">
        <v>54</v>
      </c>
      <c r="I1817" s="178">
        <v>958</v>
      </c>
    </row>
    <row r="1818" spans="1:9" x14ac:dyDescent="0.25">
      <c r="A1818" s="178" t="s">
        <v>1490</v>
      </c>
      <c r="B1818" s="178" t="s">
        <v>1556</v>
      </c>
      <c r="C1818" s="178" t="s">
        <v>1555</v>
      </c>
      <c r="D1818" s="178">
        <v>7188</v>
      </c>
      <c r="E1818" s="179">
        <v>35065</v>
      </c>
      <c r="F1818" s="178" t="s">
        <v>224</v>
      </c>
      <c r="G1818" s="178" t="s">
        <v>28</v>
      </c>
      <c r="H1818" s="178" t="s">
        <v>56</v>
      </c>
      <c r="I1818" s="178">
        <v>922</v>
      </c>
    </row>
    <row r="1819" spans="1:9" x14ac:dyDescent="0.25">
      <c r="A1819" s="178" t="s">
        <v>1490</v>
      </c>
      <c r="B1819" s="178" t="s">
        <v>1556</v>
      </c>
      <c r="C1819" s="178" t="s">
        <v>1555</v>
      </c>
      <c r="D1819" s="178">
        <v>226312</v>
      </c>
      <c r="E1819" s="179">
        <v>28369</v>
      </c>
      <c r="F1819" s="178" t="s">
        <v>224</v>
      </c>
      <c r="G1819" s="178" t="s">
        <v>28</v>
      </c>
      <c r="H1819" s="178" t="s">
        <v>54</v>
      </c>
      <c r="I1819" s="178">
        <v>922</v>
      </c>
    </row>
    <row r="1820" spans="1:9" x14ac:dyDescent="0.25">
      <c r="A1820" s="178" t="s">
        <v>1490</v>
      </c>
      <c r="B1820" s="178" t="s">
        <v>1554</v>
      </c>
      <c r="C1820" s="178" t="s">
        <v>1553</v>
      </c>
      <c r="D1820" s="178">
        <v>14544</v>
      </c>
      <c r="E1820" s="179">
        <v>38961</v>
      </c>
      <c r="F1820" s="178" t="s">
        <v>224</v>
      </c>
      <c r="G1820" s="178" t="s">
        <v>28</v>
      </c>
      <c r="H1820" s="178" t="s">
        <v>55</v>
      </c>
      <c r="I1820" s="178">
        <v>950</v>
      </c>
    </row>
    <row r="1821" spans="1:9" x14ac:dyDescent="0.25">
      <c r="A1821" s="178" t="s">
        <v>1490</v>
      </c>
      <c r="B1821" s="178" t="s">
        <v>1554</v>
      </c>
      <c r="C1821" s="178" t="s">
        <v>1553</v>
      </c>
      <c r="D1821" s="178">
        <v>115740</v>
      </c>
      <c r="E1821" s="179">
        <v>34213</v>
      </c>
      <c r="F1821" s="178" t="s">
        <v>224</v>
      </c>
      <c r="G1821" s="178" t="s">
        <v>28</v>
      </c>
      <c r="H1821" s="178" t="s">
        <v>54</v>
      </c>
      <c r="I1821" s="178">
        <v>950</v>
      </c>
    </row>
    <row r="1822" spans="1:9" x14ac:dyDescent="0.25">
      <c r="A1822" s="178" t="s">
        <v>1490</v>
      </c>
      <c r="B1822" s="178" t="s">
        <v>1552</v>
      </c>
      <c r="C1822" s="178" t="s">
        <v>1551</v>
      </c>
      <c r="D1822" s="178">
        <v>64722</v>
      </c>
      <c r="E1822" s="179">
        <v>36770</v>
      </c>
      <c r="F1822" s="178" t="s">
        <v>224</v>
      </c>
      <c r="G1822" s="178" t="s">
        <v>28</v>
      </c>
      <c r="H1822" s="178" t="s">
        <v>55</v>
      </c>
      <c r="I1822" s="178">
        <v>963</v>
      </c>
    </row>
    <row r="1823" spans="1:9" x14ac:dyDescent="0.25">
      <c r="A1823" s="178" t="s">
        <v>1490</v>
      </c>
      <c r="B1823" s="178" t="s">
        <v>1550</v>
      </c>
      <c r="C1823" s="178" t="s">
        <v>1549</v>
      </c>
      <c r="D1823" s="178">
        <v>68971</v>
      </c>
      <c r="E1823" s="179">
        <v>35674</v>
      </c>
      <c r="F1823" s="178" t="s">
        <v>224</v>
      </c>
      <c r="G1823" s="178" t="s">
        <v>28</v>
      </c>
      <c r="H1823" s="178" t="s">
        <v>54</v>
      </c>
      <c r="I1823" s="178">
        <v>968</v>
      </c>
    </row>
    <row r="1824" spans="1:9" x14ac:dyDescent="0.25">
      <c r="A1824" s="178" t="s">
        <v>1490</v>
      </c>
      <c r="B1824" s="178" t="s">
        <v>1548</v>
      </c>
      <c r="C1824" s="178" t="s">
        <v>1547</v>
      </c>
      <c r="D1824" s="178">
        <v>60000</v>
      </c>
      <c r="E1824" s="179">
        <v>34213</v>
      </c>
      <c r="F1824" s="178" t="s">
        <v>224</v>
      </c>
      <c r="G1824" s="178" t="s">
        <v>28</v>
      </c>
      <c r="H1824" s="178" t="s">
        <v>54</v>
      </c>
      <c r="I1824" s="178">
        <v>953</v>
      </c>
    </row>
    <row r="1825" spans="1:9" x14ac:dyDescent="0.25">
      <c r="A1825" s="178" t="s">
        <v>1490</v>
      </c>
      <c r="B1825" s="178" t="s">
        <v>1546</v>
      </c>
      <c r="C1825" s="178" t="s">
        <v>1545</v>
      </c>
      <c r="D1825" s="178">
        <v>53900</v>
      </c>
      <c r="E1825" s="179">
        <v>25082</v>
      </c>
      <c r="F1825" s="178" t="s">
        <v>224</v>
      </c>
      <c r="G1825" s="178" t="s">
        <v>28</v>
      </c>
      <c r="H1825" s="178" t="s">
        <v>54</v>
      </c>
      <c r="I1825" s="178">
        <v>972</v>
      </c>
    </row>
    <row r="1826" spans="1:9" x14ac:dyDescent="0.25">
      <c r="A1826" s="178" t="s">
        <v>1490</v>
      </c>
      <c r="B1826" s="178" t="s">
        <v>1546</v>
      </c>
      <c r="C1826" s="178" t="s">
        <v>1545</v>
      </c>
      <c r="D1826" s="178">
        <v>2395</v>
      </c>
      <c r="E1826" s="179">
        <v>35796</v>
      </c>
      <c r="F1826" s="178" t="s">
        <v>224</v>
      </c>
      <c r="G1826" s="178" t="s">
        <v>28</v>
      </c>
      <c r="H1826" s="178" t="s">
        <v>55</v>
      </c>
      <c r="I1826" s="178">
        <v>972</v>
      </c>
    </row>
    <row r="1827" spans="1:9" x14ac:dyDescent="0.25">
      <c r="A1827" s="178" t="s">
        <v>1490</v>
      </c>
      <c r="B1827" s="178" t="s">
        <v>1544</v>
      </c>
      <c r="C1827" s="178" t="s">
        <v>1543</v>
      </c>
      <c r="D1827" s="178">
        <v>50000</v>
      </c>
      <c r="E1827" s="179">
        <v>35431</v>
      </c>
      <c r="F1827" s="178" t="s">
        <v>224</v>
      </c>
      <c r="G1827" s="178" t="s">
        <v>28</v>
      </c>
      <c r="H1827" s="178" t="s">
        <v>56</v>
      </c>
      <c r="I1827" s="178">
        <v>956</v>
      </c>
    </row>
    <row r="1828" spans="1:9" x14ac:dyDescent="0.25">
      <c r="A1828" s="178" t="s">
        <v>1490</v>
      </c>
      <c r="B1828" s="178" t="s">
        <v>1544</v>
      </c>
      <c r="C1828" s="178" t="s">
        <v>1543</v>
      </c>
      <c r="D1828" s="178">
        <v>4585</v>
      </c>
      <c r="E1828" s="179">
        <v>25082</v>
      </c>
      <c r="F1828" s="178" t="s">
        <v>224</v>
      </c>
      <c r="G1828" s="178" t="s">
        <v>28</v>
      </c>
      <c r="H1828" s="178" t="s">
        <v>55</v>
      </c>
      <c r="I1828" s="178">
        <v>956</v>
      </c>
    </row>
    <row r="1829" spans="1:9" x14ac:dyDescent="0.25">
      <c r="A1829" s="178" t="s">
        <v>1490</v>
      </c>
      <c r="B1829" s="178" t="s">
        <v>1544</v>
      </c>
      <c r="C1829" s="178" t="s">
        <v>1543</v>
      </c>
      <c r="D1829" s="178">
        <v>272</v>
      </c>
      <c r="E1829" s="179">
        <v>35431</v>
      </c>
      <c r="F1829" s="178" t="s">
        <v>224</v>
      </c>
      <c r="G1829" s="178" t="s">
        <v>28</v>
      </c>
      <c r="H1829" s="178" t="s">
        <v>55</v>
      </c>
      <c r="I1829" s="178">
        <v>956</v>
      </c>
    </row>
    <row r="1830" spans="1:9" x14ac:dyDescent="0.25">
      <c r="A1830" s="178" t="s">
        <v>1490</v>
      </c>
      <c r="B1830" s="178" t="s">
        <v>1544</v>
      </c>
      <c r="C1830" s="178" t="s">
        <v>1543</v>
      </c>
      <c r="D1830" s="178">
        <v>8225</v>
      </c>
      <c r="E1830" s="179">
        <v>33970</v>
      </c>
      <c r="F1830" s="178" t="s">
        <v>224</v>
      </c>
      <c r="G1830" s="178" t="s">
        <v>28</v>
      </c>
      <c r="H1830" s="178" t="s">
        <v>56</v>
      </c>
      <c r="I1830" s="178">
        <v>956</v>
      </c>
    </row>
    <row r="1831" spans="1:9" x14ac:dyDescent="0.25">
      <c r="A1831" s="178" t="s">
        <v>1490</v>
      </c>
      <c r="B1831" s="178" t="s">
        <v>1542</v>
      </c>
      <c r="C1831" s="178" t="s">
        <v>1541</v>
      </c>
      <c r="D1831" s="178">
        <v>77665</v>
      </c>
      <c r="E1831" s="179">
        <v>36161</v>
      </c>
      <c r="F1831" s="178" t="s">
        <v>224</v>
      </c>
      <c r="G1831" s="178" t="s">
        <v>28</v>
      </c>
      <c r="H1831" s="178" t="s">
        <v>55</v>
      </c>
      <c r="I1831" s="178">
        <v>929</v>
      </c>
    </row>
    <row r="1832" spans="1:9" x14ac:dyDescent="0.25">
      <c r="A1832" s="178" t="s">
        <v>1490</v>
      </c>
      <c r="B1832" s="178" t="s">
        <v>1542</v>
      </c>
      <c r="C1832" s="178" t="s">
        <v>1541</v>
      </c>
      <c r="D1832" s="178">
        <v>5666</v>
      </c>
      <c r="E1832" s="179">
        <v>36161</v>
      </c>
      <c r="F1832" s="178" t="s">
        <v>224</v>
      </c>
      <c r="G1832" s="178" t="s">
        <v>28</v>
      </c>
      <c r="H1832" s="178" t="s">
        <v>56</v>
      </c>
      <c r="I1832" s="178">
        <v>929</v>
      </c>
    </row>
    <row r="1833" spans="1:9" x14ac:dyDescent="0.25">
      <c r="A1833" s="178" t="s">
        <v>1490</v>
      </c>
      <c r="B1833" s="178" t="s">
        <v>1542</v>
      </c>
      <c r="C1833" s="178" t="s">
        <v>1541</v>
      </c>
      <c r="D1833" s="178">
        <v>132234</v>
      </c>
      <c r="E1833" s="179">
        <v>28734</v>
      </c>
      <c r="F1833" s="178" t="s">
        <v>224</v>
      </c>
      <c r="G1833" s="178" t="s">
        <v>28</v>
      </c>
      <c r="H1833" s="178" t="s">
        <v>54</v>
      </c>
      <c r="I1833" s="178">
        <v>929</v>
      </c>
    </row>
    <row r="1834" spans="1:9" x14ac:dyDescent="0.25">
      <c r="A1834" s="178" t="s">
        <v>1490</v>
      </c>
      <c r="B1834" s="178" t="s">
        <v>1542</v>
      </c>
      <c r="C1834" s="178" t="s">
        <v>1541</v>
      </c>
      <c r="D1834" s="178">
        <v>2660</v>
      </c>
      <c r="E1834" s="179">
        <v>29465</v>
      </c>
      <c r="F1834" s="178" t="s">
        <v>224</v>
      </c>
      <c r="G1834" s="178" t="s">
        <v>28</v>
      </c>
      <c r="H1834" s="178" t="s">
        <v>55</v>
      </c>
      <c r="I1834" s="178">
        <v>929</v>
      </c>
    </row>
    <row r="1835" spans="1:9" x14ac:dyDescent="0.25">
      <c r="A1835" s="178" t="s">
        <v>1490</v>
      </c>
      <c r="B1835" s="178" t="s">
        <v>1540</v>
      </c>
      <c r="C1835" s="178" t="s">
        <v>1539</v>
      </c>
      <c r="D1835" s="178">
        <v>4585</v>
      </c>
      <c r="E1835" s="179">
        <v>34943</v>
      </c>
      <c r="F1835" s="178" t="s">
        <v>224</v>
      </c>
      <c r="G1835" s="178" t="s">
        <v>28</v>
      </c>
      <c r="H1835" s="178" t="s">
        <v>56</v>
      </c>
      <c r="I1835" s="178">
        <v>948</v>
      </c>
    </row>
    <row r="1836" spans="1:9" x14ac:dyDescent="0.25">
      <c r="A1836" s="178" t="s">
        <v>1490</v>
      </c>
      <c r="B1836" s="178" t="s">
        <v>1540</v>
      </c>
      <c r="C1836" s="178" t="s">
        <v>1539</v>
      </c>
      <c r="D1836" s="178">
        <v>57700</v>
      </c>
      <c r="E1836" s="179">
        <v>34700</v>
      </c>
      <c r="F1836" s="178" t="s">
        <v>224</v>
      </c>
      <c r="G1836" s="178" t="s">
        <v>28</v>
      </c>
      <c r="H1836" s="178" t="s">
        <v>56</v>
      </c>
      <c r="I1836" s="178">
        <v>948</v>
      </c>
    </row>
    <row r="1837" spans="1:9" x14ac:dyDescent="0.25">
      <c r="A1837" s="178" t="s">
        <v>1490</v>
      </c>
      <c r="B1837" s="178" t="s">
        <v>1540</v>
      </c>
      <c r="C1837" s="178" t="s">
        <v>1539</v>
      </c>
      <c r="D1837" s="178">
        <v>2800</v>
      </c>
      <c r="E1837" s="179">
        <v>34700</v>
      </c>
      <c r="F1837" s="178" t="s">
        <v>224</v>
      </c>
      <c r="G1837" s="178" t="s">
        <v>28</v>
      </c>
      <c r="H1837" s="178" t="s">
        <v>55</v>
      </c>
      <c r="I1837" s="178">
        <v>948</v>
      </c>
    </row>
    <row r="1838" spans="1:9" x14ac:dyDescent="0.25">
      <c r="A1838" s="178" t="s">
        <v>1490</v>
      </c>
      <c r="B1838" s="178" t="s">
        <v>1538</v>
      </c>
      <c r="C1838" s="178" t="s">
        <v>1537</v>
      </c>
      <c r="D1838" s="178">
        <v>4750</v>
      </c>
      <c r="E1838" s="179">
        <v>36404</v>
      </c>
      <c r="F1838" s="178" t="s">
        <v>224</v>
      </c>
      <c r="G1838" s="178" t="s">
        <v>28</v>
      </c>
      <c r="H1838" s="178" t="s">
        <v>56</v>
      </c>
      <c r="I1838" s="178">
        <v>926</v>
      </c>
    </row>
    <row r="1839" spans="1:9" x14ac:dyDescent="0.25">
      <c r="A1839" s="178" t="s">
        <v>1490</v>
      </c>
      <c r="B1839" s="178" t="s">
        <v>1538</v>
      </c>
      <c r="C1839" s="178" t="s">
        <v>1537</v>
      </c>
      <c r="D1839" s="178">
        <v>30385</v>
      </c>
      <c r="E1839" s="179">
        <v>30682</v>
      </c>
      <c r="F1839" s="178" t="s">
        <v>224</v>
      </c>
      <c r="G1839" s="178" t="s">
        <v>28</v>
      </c>
      <c r="H1839" s="178" t="s">
        <v>55</v>
      </c>
      <c r="I1839" s="178">
        <v>926</v>
      </c>
    </row>
    <row r="1840" spans="1:9" x14ac:dyDescent="0.25">
      <c r="A1840" s="178" t="s">
        <v>1490</v>
      </c>
      <c r="B1840" s="178" t="s">
        <v>1538</v>
      </c>
      <c r="C1840" s="178" t="s">
        <v>1537</v>
      </c>
      <c r="D1840" s="178">
        <v>41775</v>
      </c>
      <c r="E1840" s="179">
        <v>30682</v>
      </c>
      <c r="F1840" s="178" t="s">
        <v>224</v>
      </c>
      <c r="G1840" s="178" t="s">
        <v>28</v>
      </c>
      <c r="H1840" s="178" t="s">
        <v>56</v>
      </c>
      <c r="I1840" s="178">
        <v>926</v>
      </c>
    </row>
    <row r="1841" spans="1:9" x14ac:dyDescent="0.25">
      <c r="A1841" s="178" t="s">
        <v>1490</v>
      </c>
      <c r="B1841" s="178" t="s">
        <v>1538</v>
      </c>
      <c r="C1841" s="178" t="s">
        <v>1537</v>
      </c>
      <c r="D1841" s="178">
        <v>26410</v>
      </c>
      <c r="E1841" s="179">
        <v>21429</v>
      </c>
      <c r="F1841" s="178" t="s">
        <v>224</v>
      </c>
      <c r="G1841" s="178" t="s">
        <v>28</v>
      </c>
      <c r="H1841" s="178" t="s">
        <v>55</v>
      </c>
      <c r="I1841" s="178">
        <v>926</v>
      </c>
    </row>
    <row r="1842" spans="1:9" x14ac:dyDescent="0.25">
      <c r="A1842" s="178" t="s">
        <v>1490</v>
      </c>
      <c r="B1842" s="178" t="s">
        <v>1538</v>
      </c>
      <c r="C1842" s="178" t="s">
        <v>1537</v>
      </c>
      <c r="D1842" s="178">
        <v>10730</v>
      </c>
      <c r="E1842" s="179">
        <v>26177</v>
      </c>
      <c r="F1842" s="178" t="s">
        <v>224</v>
      </c>
      <c r="G1842" s="178" t="s">
        <v>28</v>
      </c>
      <c r="H1842" s="178" t="s">
        <v>55</v>
      </c>
      <c r="I1842" s="178">
        <v>926</v>
      </c>
    </row>
    <row r="1843" spans="1:9" x14ac:dyDescent="0.25">
      <c r="A1843" s="178" t="s">
        <v>1490</v>
      </c>
      <c r="B1843" s="178" t="s">
        <v>1538</v>
      </c>
      <c r="C1843" s="178" t="s">
        <v>1537</v>
      </c>
      <c r="D1843" s="178">
        <v>30765</v>
      </c>
      <c r="E1843" s="179">
        <v>28004</v>
      </c>
      <c r="F1843" s="178" t="s">
        <v>224</v>
      </c>
      <c r="G1843" s="178" t="s">
        <v>28</v>
      </c>
      <c r="H1843" s="178" t="s">
        <v>55</v>
      </c>
      <c r="I1843" s="178">
        <v>926</v>
      </c>
    </row>
    <row r="1844" spans="1:9" x14ac:dyDescent="0.25">
      <c r="A1844" s="178" t="s">
        <v>1490</v>
      </c>
      <c r="B1844" s="178" t="s">
        <v>1536</v>
      </c>
      <c r="C1844" s="178" t="s">
        <v>1535</v>
      </c>
      <c r="D1844" s="178">
        <v>102000</v>
      </c>
      <c r="E1844" s="179">
        <v>24716</v>
      </c>
      <c r="F1844" s="178" t="s">
        <v>224</v>
      </c>
      <c r="G1844" s="178" t="s">
        <v>28</v>
      </c>
      <c r="H1844" s="178" t="s">
        <v>54</v>
      </c>
      <c r="I1844" s="178">
        <v>959</v>
      </c>
    </row>
    <row r="1845" spans="1:9" x14ac:dyDescent="0.25">
      <c r="A1845" s="178" t="s">
        <v>1490</v>
      </c>
      <c r="B1845" s="178" t="s">
        <v>1534</v>
      </c>
      <c r="C1845" s="178" t="s">
        <v>353</v>
      </c>
      <c r="D1845" s="178">
        <v>4585</v>
      </c>
      <c r="E1845" s="179">
        <v>36039</v>
      </c>
      <c r="F1845" s="178" t="s">
        <v>224</v>
      </c>
      <c r="G1845" s="178" t="s">
        <v>28</v>
      </c>
      <c r="H1845" s="178" t="s">
        <v>56</v>
      </c>
      <c r="I1845" s="178">
        <v>961</v>
      </c>
    </row>
    <row r="1846" spans="1:9" x14ac:dyDescent="0.25">
      <c r="A1846" s="178" t="s">
        <v>1490</v>
      </c>
      <c r="B1846" s="178" t="s">
        <v>1534</v>
      </c>
      <c r="C1846" s="178" t="s">
        <v>353</v>
      </c>
      <c r="D1846" s="178">
        <v>21583</v>
      </c>
      <c r="E1846" s="179">
        <v>35796</v>
      </c>
      <c r="F1846" s="178" t="s">
        <v>224</v>
      </c>
      <c r="G1846" s="178" t="s">
        <v>28</v>
      </c>
      <c r="H1846" s="178" t="s">
        <v>55</v>
      </c>
      <c r="I1846" s="178">
        <v>961</v>
      </c>
    </row>
    <row r="1847" spans="1:9" x14ac:dyDescent="0.25">
      <c r="A1847" s="178" t="s">
        <v>1490</v>
      </c>
      <c r="B1847" s="178" t="s">
        <v>1534</v>
      </c>
      <c r="C1847" s="178" t="s">
        <v>353</v>
      </c>
      <c r="D1847" s="178">
        <v>51790</v>
      </c>
      <c r="E1847" s="179">
        <v>35796</v>
      </c>
      <c r="F1847" s="178" t="s">
        <v>224</v>
      </c>
      <c r="G1847" s="178" t="s">
        <v>28</v>
      </c>
      <c r="H1847" s="178" t="s">
        <v>56</v>
      </c>
      <c r="I1847" s="178">
        <v>961</v>
      </c>
    </row>
    <row r="1848" spans="1:9" x14ac:dyDescent="0.25">
      <c r="A1848" s="178" t="s">
        <v>1490</v>
      </c>
      <c r="B1848" s="178" t="s">
        <v>1533</v>
      </c>
      <c r="C1848" s="178" t="s">
        <v>1532</v>
      </c>
      <c r="D1848" s="178">
        <v>3628</v>
      </c>
      <c r="E1848" s="179">
        <v>35796</v>
      </c>
      <c r="F1848" s="178" t="s">
        <v>224</v>
      </c>
      <c r="G1848" s="178" t="s">
        <v>28</v>
      </c>
      <c r="H1848" s="178" t="s">
        <v>55</v>
      </c>
      <c r="I1848" s="178">
        <v>942</v>
      </c>
    </row>
    <row r="1849" spans="1:9" x14ac:dyDescent="0.25">
      <c r="A1849" s="178" t="s">
        <v>1490</v>
      </c>
      <c r="B1849" s="178" t="s">
        <v>1533</v>
      </c>
      <c r="C1849" s="178" t="s">
        <v>1532</v>
      </c>
      <c r="D1849" s="178">
        <v>55930</v>
      </c>
      <c r="E1849" s="179">
        <v>21186</v>
      </c>
      <c r="F1849" s="178" t="s">
        <v>224</v>
      </c>
      <c r="G1849" s="178" t="s">
        <v>28</v>
      </c>
      <c r="H1849" s="178" t="s">
        <v>54</v>
      </c>
      <c r="I1849" s="178">
        <v>942</v>
      </c>
    </row>
    <row r="1850" spans="1:9" x14ac:dyDescent="0.25">
      <c r="A1850" s="178" t="s">
        <v>1490</v>
      </c>
      <c r="B1850" s="178" t="s">
        <v>1533</v>
      </c>
      <c r="C1850" s="178" t="s">
        <v>1532</v>
      </c>
      <c r="D1850" s="178">
        <v>49000</v>
      </c>
      <c r="E1850" s="179">
        <v>24108</v>
      </c>
      <c r="F1850" s="178" t="s">
        <v>224</v>
      </c>
      <c r="G1850" s="178" t="s">
        <v>28</v>
      </c>
      <c r="H1850" s="178" t="s">
        <v>55</v>
      </c>
      <c r="I1850" s="178">
        <v>942</v>
      </c>
    </row>
    <row r="1851" spans="1:9" x14ac:dyDescent="0.25">
      <c r="A1851" s="178" t="s">
        <v>1490</v>
      </c>
      <c r="B1851" s="178" t="s">
        <v>1533</v>
      </c>
      <c r="C1851" s="178" t="s">
        <v>1532</v>
      </c>
      <c r="D1851" s="178">
        <v>4585</v>
      </c>
      <c r="E1851" s="179">
        <v>24838</v>
      </c>
      <c r="F1851" s="178" t="s">
        <v>224</v>
      </c>
      <c r="G1851" s="178" t="s">
        <v>28</v>
      </c>
      <c r="H1851" s="178" t="s">
        <v>55</v>
      </c>
      <c r="I1851" s="178">
        <v>942</v>
      </c>
    </row>
    <row r="1852" spans="1:9" x14ac:dyDescent="0.25">
      <c r="A1852" s="178" t="s">
        <v>1490</v>
      </c>
      <c r="B1852" s="178" t="s">
        <v>1533</v>
      </c>
      <c r="C1852" s="178" t="s">
        <v>1532</v>
      </c>
      <c r="D1852" s="178">
        <v>2315</v>
      </c>
      <c r="E1852" s="179">
        <v>35065</v>
      </c>
      <c r="F1852" s="178" t="s">
        <v>224</v>
      </c>
      <c r="G1852" s="178" t="s">
        <v>28</v>
      </c>
      <c r="H1852" s="178" t="s">
        <v>55</v>
      </c>
      <c r="I1852" s="178">
        <v>942</v>
      </c>
    </row>
    <row r="1853" spans="1:9" x14ac:dyDescent="0.25">
      <c r="A1853" s="178" t="s">
        <v>1490</v>
      </c>
      <c r="B1853" s="178" t="s">
        <v>1531</v>
      </c>
      <c r="C1853" s="178" t="s">
        <v>1530</v>
      </c>
      <c r="D1853" s="178">
        <v>8415</v>
      </c>
      <c r="E1853" s="179">
        <v>28369</v>
      </c>
      <c r="F1853" s="178" t="s">
        <v>224</v>
      </c>
      <c r="G1853" s="178" t="s">
        <v>28</v>
      </c>
      <c r="H1853" s="178" t="s">
        <v>56</v>
      </c>
      <c r="I1853" s="178">
        <v>938</v>
      </c>
    </row>
    <row r="1854" spans="1:9" x14ac:dyDescent="0.25">
      <c r="A1854" s="178" t="s">
        <v>1490</v>
      </c>
      <c r="B1854" s="178" t="s">
        <v>1531</v>
      </c>
      <c r="C1854" s="178" t="s">
        <v>1530</v>
      </c>
      <c r="D1854" s="178">
        <v>4585</v>
      </c>
      <c r="E1854" s="179">
        <v>28369</v>
      </c>
      <c r="F1854" s="178" t="s">
        <v>224</v>
      </c>
      <c r="G1854" s="178" t="s">
        <v>28</v>
      </c>
      <c r="H1854" s="178" t="s">
        <v>56</v>
      </c>
      <c r="I1854" s="178">
        <v>938</v>
      </c>
    </row>
    <row r="1855" spans="1:9" x14ac:dyDescent="0.25">
      <c r="A1855" s="178" t="s">
        <v>1490</v>
      </c>
      <c r="B1855" s="178" t="s">
        <v>1531</v>
      </c>
      <c r="C1855" s="178" t="s">
        <v>1530</v>
      </c>
      <c r="D1855" s="178">
        <v>48000</v>
      </c>
      <c r="E1855" s="179">
        <v>28369</v>
      </c>
      <c r="F1855" s="178" t="s">
        <v>224</v>
      </c>
      <c r="G1855" s="178" t="s">
        <v>28</v>
      </c>
      <c r="H1855" s="178" t="s">
        <v>55</v>
      </c>
      <c r="I1855" s="178">
        <v>938</v>
      </c>
    </row>
    <row r="1856" spans="1:9" x14ac:dyDescent="0.25">
      <c r="A1856" s="178" t="s">
        <v>1490</v>
      </c>
      <c r="B1856" s="178" t="s">
        <v>1531</v>
      </c>
      <c r="C1856" s="178" t="s">
        <v>1530</v>
      </c>
      <c r="D1856" s="178">
        <v>275</v>
      </c>
      <c r="E1856" s="179">
        <v>35674</v>
      </c>
      <c r="F1856" s="178" t="s">
        <v>224</v>
      </c>
      <c r="G1856" s="178" t="s">
        <v>28</v>
      </c>
      <c r="H1856" s="178" t="s">
        <v>55</v>
      </c>
      <c r="I1856" s="178">
        <v>938</v>
      </c>
    </row>
    <row r="1857" spans="1:9" x14ac:dyDescent="0.25">
      <c r="A1857" s="178" t="s">
        <v>1490</v>
      </c>
      <c r="B1857" s="178" t="s">
        <v>1529</v>
      </c>
      <c r="C1857" s="178" t="s">
        <v>1528</v>
      </c>
      <c r="D1857" s="178">
        <v>18400</v>
      </c>
      <c r="E1857" s="179">
        <v>29830</v>
      </c>
      <c r="F1857" s="178" t="s">
        <v>224</v>
      </c>
      <c r="G1857" s="178" t="s">
        <v>28</v>
      </c>
      <c r="H1857" s="178" t="s">
        <v>55</v>
      </c>
      <c r="I1857" s="178">
        <v>945</v>
      </c>
    </row>
    <row r="1858" spans="1:9" x14ac:dyDescent="0.25">
      <c r="A1858" s="178" t="s">
        <v>1490</v>
      </c>
      <c r="B1858" s="178" t="s">
        <v>1529</v>
      </c>
      <c r="C1858" s="178" t="s">
        <v>1528</v>
      </c>
      <c r="D1858" s="178">
        <v>45584</v>
      </c>
      <c r="E1858" s="179">
        <v>26177</v>
      </c>
      <c r="F1858" s="178" t="s">
        <v>224</v>
      </c>
      <c r="G1858" s="178" t="s">
        <v>28</v>
      </c>
      <c r="H1858" s="178" t="s">
        <v>54</v>
      </c>
      <c r="I1858" s="178">
        <v>945</v>
      </c>
    </row>
    <row r="1859" spans="1:9" x14ac:dyDescent="0.25">
      <c r="A1859" s="178" t="s">
        <v>1490</v>
      </c>
      <c r="B1859" s="178" t="s">
        <v>1527</v>
      </c>
      <c r="C1859" s="178" t="s">
        <v>1526</v>
      </c>
      <c r="D1859" s="178">
        <v>35100</v>
      </c>
      <c r="E1859" s="179">
        <v>39814</v>
      </c>
      <c r="F1859" s="178" t="s">
        <v>224</v>
      </c>
      <c r="G1859" s="178" t="s">
        <v>28</v>
      </c>
      <c r="H1859" s="178" t="s">
        <v>55</v>
      </c>
      <c r="I1859" s="178">
        <v>960</v>
      </c>
    </row>
    <row r="1860" spans="1:9" x14ac:dyDescent="0.25">
      <c r="A1860" s="178" t="s">
        <v>1490</v>
      </c>
      <c r="B1860" s="178" t="s">
        <v>1527</v>
      </c>
      <c r="C1860" s="178" t="s">
        <v>1526</v>
      </c>
      <c r="D1860" s="178">
        <v>48940</v>
      </c>
      <c r="E1860" s="179">
        <v>40057</v>
      </c>
      <c r="F1860" s="178" t="s">
        <v>224</v>
      </c>
      <c r="G1860" s="178" t="s">
        <v>28</v>
      </c>
      <c r="H1860" s="178" t="s">
        <v>56</v>
      </c>
      <c r="I1860" s="178">
        <v>960</v>
      </c>
    </row>
    <row r="1861" spans="1:9" x14ac:dyDescent="0.25">
      <c r="A1861" s="178" t="s">
        <v>1490</v>
      </c>
      <c r="B1861" s="178" t="s">
        <v>1527</v>
      </c>
      <c r="C1861" s="178" t="s">
        <v>1526</v>
      </c>
      <c r="D1861" s="178">
        <v>4585</v>
      </c>
      <c r="E1861" s="179">
        <v>40057</v>
      </c>
      <c r="F1861" s="178" t="s">
        <v>224</v>
      </c>
      <c r="G1861" s="178" t="s">
        <v>28</v>
      </c>
      <c r="H1861" s="178" t="s">
        <v>56</v>
      </c>
      <c r="I1861" s="178">
        <v>960</v>
      </c>
    </row>
    <row r="1862" spans="1:9" x14ac:dyDescent="0.25">
      <c r="A1862" s="178" t="s">
        <v>1490</v>
      </c>
      <c r="B1862" s="178" t="s">
        <v>1527</v>
      </c>
      <c r="C1862" s="178" t="s">
        <v>1526</v>
      </c>
      <c r="D1862" s="178">
        <v>1360</v>
      </c>
      <c r="E1862" s="179">
        <v>40057</v>
      </c>
      <c r="F1862" s="178" t="s">
        <v>224</v>
      </c>
      <c r="G1862" s="178" t="s">
        <v>28</v>
      </c>
      <c r="H1862" s="178" t="s">
        <v>56</v>
      </c>
      <c r="I1862" s="178">
        <v>960</v>
      </c>
    </row>
    <row r="1863" spans="1:9" x14ac:dyDescent="0.25">
      <c r="A1863" s="178" t="s">
        <v>1490</v>
      </c>
      <c r="B1863" s="178" t="s">
        <v>1525</v>
      </c>
      <c r="C1863" s="178" t="s">
        <v>1524</v>
      </c>
      <c r="D1863" s="178">
        <v>7510</v>
      </c>
      <c r="E1863" s="179">
        <v>35309</v>
      </c>
      <c r="F1863" s="178" t="s">
        <v>224</v>
      </c>
      <c r="G1863" s="178" t="s">
        <v>28</v>
      </c>
      <c r="H1863" s="178" t="s">
        <v>56</v>
      </c>
      <c r="I1863" s="178">
        <v>966</v>
      </c>
    </row>
    <row r="1864" spans="1:9" x14ac:dyDescent="0.25">
      <c r="A1864" s="178" t="s">
        <v>1490</v>
      </c>
      <c r="B1864" s="178" t="s">
        <v>1525</v>
      </c>
      <c r="C1864" s="178" t="s">
        <v>1524</v>
      </c>
      <c r="D1864" s="178">
        <v>9915</v>
      </c>
      <c r="E1864" s="179">
        <v>39692</v>
      </c>
      <c r="F1864" s="178" t="s">
        <v>224</v>
      </c>
      <c r="G1864" s="178" t="s">
        <v>28</v>
      </c>
      <c r="H1864" s="178" t="s">
        <v>55</v>
      </c>
      <c r="I1864" s="178">
        <v>966</v>
      </c>
    </row>
    <row r="1865" spans="1:9" x14ac:dyDescent="0.25">
      <c r="A1865" s="178" t="s">
        <v>1490</v>
      </c>
      <c r="B1865" s="178" t="s">
        <v>1525</v>
      </c>
      <c r="C1865" s="178" t="s">
        <v>1524</v>
      </c>
      <c r="D1865" s="178">
        <v>18544</v>
      </c>
      <c r="E1865" s="179">
        <v>39692</v>
      </c>
      <c r="F1865" s="178" t="s">
        <v>224</v>
      </c>
      <c r="G1865" s="178" t="s">
        <v>28</v>
      </c>
      <c r="H1865" s="178" t="s">
        <v>56</v>
      </c>
      <c r="I1865" s="178">
        <v>966</v>
      </c>
    </row>
    <row r="1866" spans="1:9" x14ac:dyDescent="0.25">
      <c r="A1866" s="178" t="s">
        <v>1490</v>
      </c>
      <c r="B1866" s="178" t="s">
        <v>1525</v>
      </c>
      <c r="C1866" s="178" t="s">
        <v>1524</v>
      </c>
      <c r="D1866" s="178">
        <v>146690</v>
      </c>
      <c r="E1866" s="179">
        <v>26299</v>
      </c>
      <c r="F1866" s="178" t="s">
        <v>224</v>
      </c>
      <c r="G1866" s="178" t="s">
        <v>28</v>
      </c>
      <c r="H1866" s="178" t="s">
        <v>54</v>
      </c>
      <c r="I1866" s="178">
        <v>966</v>
      </c>
    </row>
    <row r="1867" spans="1:9" x14ac:dyDescent="0.25">
      <c r="A1867" s="178" t="s">
        <v>1490</v>
      </c>
      <c r="B1867" s="178" t="s">
        <v>1525</v>
      </c>
      <c r="C1867" s="178" t="s">
        <v>1524</v>
      </c>
      <c r="D1867" s="178">
        <v>1411</v>
      </c>
      <c r="E1867" s="179">
        <v>29952</v>
      </c>
      <c r="F1867" s="178" t="s">
        <v>224</v>
      </c>
      <c r="G1867" s="178" t="s">
        <v>28</v>
      </c>
      <c r="H1867" s="178" t="s">
        <v>55</v>
      </c>
      <c r="I1867" s="178">
        <v>966</v>
      </c>
    </row>
    <row r="1868" spans="1:9" x14ac:dyDescent="0.25">
      <c r="A1868" s="178" t="s">
        <v>1490</v>
      </c>
      <c r="B1868" s="178" t="s">
        <v>1523</v>
      </c>
      <c r="C1868" s="178" t="s">
        <v>675</v>
      </c>
      <c r="D1868" s="178">
        <v>58500</v>
      </c>
      <c r="E1868" s="179">
        <v>27638</v>
      </c>
      <c r="F1868" s="178" t="s">
        <v>224</v>
      </c>
      <c r="G1868" s="178" t="s">
        <v>28</v>
      </c>
      <c r="H1868" s="178" t="s">
        <v>54</v>
      </c>
      <c r="I1868" s="178">
        <v>923</v>
      </c>
    </row>
    <row r="1869" spans="1:9" x14ac:dyDescent="0.25">
      <c r="A1869" s="178" t="s">
        <v>1490</v>
      </c>
      <c r="B1869" s="178" t="s">
        <v>1523</v>
      </c>
      <c r="C1869" s="178" t="s">
        <v>675</v>
      </c>
      <c r="D1869" s="178">
        <v>1400</v>
      </c>
      <c r="E1869" s="179">
        <v>35674</v>
      </c>
      <c r="F1869" s="178" t="s">
        <v>224</v>
      </c>
      <c r="G1869" s="178" t="s">
        <v>28</v>
      </c>
      <c r="H1869" s="178" t="s">
        <v>55</v>
      </c>
      <c r="I1869" s="178">
        <v>923</v>
      </c>
    </row>
    <row r="1870" spans="1:9" x14ac:dyDescent="0.25">
      <c r="A1870" s="178" t="s">
        <v>1490</v>
      </c>
      <c r="B1870" s="178" t="s">
        <v>1522</v>
      </c>
      <c r="C1870" s="178" t="s">
        <v>1521</v>
      </c>
      <c r="D1870" s="178">
        <v>149100</v>
      </c>
      <c r="E1870" s="179">
        <v>29099</v>
      </c>
      <c r="F1870" s="178" t="s">
        <v>224</v>
      </c>
      <c r="G1870" s="178" t="s">
        <v>28</v>
      </c>
      <c r="H1870" s="178" t="s">
        <v>54</v>
      </c>
      <c r="I1870" s="178">
        <v>941</v>
      </c>
    </row>
    <row r="1871" spans="1:9" x14ac:dyDescent="0.25">
      <c r="A1871" s="178" t="s">
        <v>1490</v>
      </c>
      <c r="B1871" s="178" t="s">
        <v>1520</v>
      </c>
      <c r="C1871" s="178" t="s">
        <v>1519</v>
      </c>
      <c r="D1871" s="178">
        <v>4585</v>
      </c>
      <c r="E1871" s="179">
        <v>37135</v>
      </c>
      <c r="F1871" s="178" t="s">
        <v>224</v>
      </c>
      <c r="G1871" s="178" t="s">
        <v>28</v>
      </c>
      <c r="H1871" s="178" t="s">
        <v>56</v>
      </c>
      <c r="I1871" s="178">
        <v>975</v>
      </c>
    </row>
    <row r="1872" spans="1:9" x14ac:dyDescent="0.25">
      <c r="A1872" s="178" t="s">
        <v>1490</v>
      </c>
      <c r="B1872" s="178" t="s">
        <v>1520</v>
      </c>
      <c r="C1872" s="178" t="s">
        <v>1519</v>
      </c>
      <c r="D1872" s="178">
        <v>7115</v>
      </c>
      <c r="E1872" s="179">
        <v>37135</v>
      </c>
      <c r="F1872" s="178" t="s">
        <v>224</v>
      </c>
      <c r="G1872" s="178" t="s">
        <v>28</v>
      </c>
      <c r="H1872" s="178" t="s">
        <v>55</v>
      </c>
      <c r="I1872" s="178">
        <v>975</v>
      </c>
    </row>
    <row r="1873" spans="1:9" x14ac:dyDescent="0.25">
      <c r="A1873" s="178" t="s">
        <v>1490</v>
      </c>
      <c r="B1873" s="178" t="s">
        <v>1520</v>
      </c>
      <c r="C1873" s="178" t="s">
        <v>1519</v>
      </c>
      <c r="D1873" s="178">
        <v>32900</v>
      </c>
      <c r="E1873" s="179">
        <v>37135</v>
      </c>
      <c r="F1873" s="178" t="s">
        <v>224</v>
      </c>
      <c r="G1873" s="178" t="s">
        <v>28</v>
      </c>
      <c r="H1873" s="178" t="s">
        <v>56</v>
      </c>
      <c r="I1873" s="178">
        <v>975</v>
      </c>
    </row>
    <row r="1874" spans="1:9" x14ac:dyDescent="0.25">
      <c r="A1874" s="178" t="s">
        <v>1490</v>
      </c>
      <c r="B1874" s="178" t="s">
        <v>1520</v>
      </c>
      <c r="C1874" s="178" t="s">
        <v>1519</v>
      </c>
      <c r="D1874" s="178">
        <v>23100</v>
      </c>
      <c r="E1874" s="179">
        <v>37135</v>
      </c>
      <c r="F1874" s="178" t="s">
        <v>224</v>
      </c>
      <c r="G1874" s="178" t="s">
        <v>28</v>
      </c>
      <c r="H1874" s="178" t="s">
        <v>56</v>
      </c>
      <c r="I1874" s="178">
        <v>975</v>
      </c>
    </row>
    <row r="1875" spans="1:9" x14ac:dyDescent="0.25">
      <c r="A1875" s="178" t="s">
        <v>1490</v>
      </c>
      <c r="B1875" s="178" t="s">
        <v>1520</v>
      </c>
      <c r="C1875" s="178" t="s">
        <v>1519</v>
      </c>
      <c r="D1875" s="178">
        <v>1300</v>
      </c>
      <c r="E1875" s="179">
        <v>37135</v>
      </c>
      <c r="F1875" s="178" t="s">
        <v>224</v>
      </c>
      <c r="G1875" s="178" t="s">
        <v>28</v>
      </c>
      <c r="H1875" s="178" t="s">
        <v>56</v>
      </c>
      <c r="I1875" s="178">
        <v>975</v>
      </c>
    </row>
    <row r="1876" spans="1:9" x14ac:dyDescent="0.25">
      <c r="A1876" s="178" t="s">
        <v>1490</v>
      </c>
      <c r="B1876" s="178" t="s">
        <v>1518</v>
      </c>
      <c r="C1876" s="178" t="s">
        <v>1517</v>
      </c>
      <c r="D1876" s="178">
        <v>25950</v>
      </c>
      <c r="E1876" s="179">
        <v>24716</v>
      </c>
      <c r="F1876" s="178" t="s">
        <v>224</v>
      </c>
      <c r="G1876" s="178" t="s">
        <v>28</v>
      </c>
      <c r="H1876" s="178" t="s">
        <v>54</v>
      </c>
      <c r="I1876" s="178">
        <v>977</v>
      </c>
    </row>
    <row r="1877" spans="1:9" x14ac:dyDescent="0.25">
      <c r="A1877" s="178" t="s">
        <v>1490</v>
      </c>
      <c r="B1877" s="178" t="s">
        <v>1518</v>
      </c>
      <c r="C1877" s="178" t="s">
        <v>1517</v>
      </c>
      <c r="D1877" s="178">
        <v>11467</v>
      </c>
      <c r="E1877" s="179">
        <v>35065</v>
      </c>
      <c r="F1877" s="178" t="s">
        <v>224</v>
      </c>
      <c r="G1877" s="178" t="s">
        <v>28</v>
      </c>
      <c r="H1877" s="178" t="s">
        <v>55</v>
      </c>
      <c r="I1877" s="178">
        <v>977</v>
      </c>
    </row>
    <row r="1878" spans="1:9" x14ac:dyDescent="0.25">
      <c r="A1878" s="178" t="s">
        <v>1490</v>
      </c>
      <c r="B1878" s="178" t="s">
        <v>1516</v>
      </c>
      <c r="C1878" s="178" t="s">
        <v>1515</v>
      </c>
      <c r="D1878" s="178">
        <v>60221</v>
      </c>
      <c r="E1878" s="179">
        <v>33482</v>
      </c>
      <c r="F1878" s="178" t="s">
        <v>224</v>
      </c>
      <c r="G1878" s="178" t="s">
        <v>28</v>
      </c>
      <c r="H1878" s="178" t="s">
        <v>54</v>
      </c>
      <c r="I1878" s="178">
        <v>951</v>
      </c>
    </row>
    <row r="1879" spans="1:9" x14ac:dyDescent="0.25">
      <c r="A1879" s="178" t="s">
        <v>1490</v>
      </c>
      <c r="B1879" s="178" t="s">
        <v>1514</v>
      </c>
      <c r="C1879" s="178" t="s">
        <v>1513</v>
      </c>
      <c r="D1879" s="178">
        <v>1428</v>
      </c>
      <c r="E1879" s="179">
        <v>36404</v>
      </c>
      <c r="F1879" s="178" t="s">
        <v>224</v>
      </c>
      <c r="G1879" s="178" t="s">
        <v>28</v>
      </c>
      <c r="H1879" s="178" t="s">
        <v>55</v>
      </c>
      <c r="I1879" s="178">
        <v>946</v>
      </c>
    </row>
    <row r="1880" spans="1:9" x14ac:dyDescent="0.25">
      <c r="A1880" s="178" t="s">
        <v>1490</v>
      </c>
      <c r="B1880" s="178" t="s">
        <v>1514</v>
      </c>
      <c r="C1880" s="178" t="s">
        <v>1513</v>
      </c>
      <c r="D1880" s="178">
        <v>48275</v>
      </c>
      <c r="E1880" s="179">
        <v>30926</v>
      </c>
      <c r="F1880" s="178" t="s">
        <v>224</v>
      </c>
      <c r="G1880" s="178" t="s">
        <v>28</v>
      </c>
      <c r="H1880" s="178" t="s">
        <v>54</v>
      </c>
      <c r="I1880" s="178">
        <v>946</v>
      </c>
    </row>
    <row r="1881" spans="1:9" x14ac:dyDescent="0.25">
      <c r="A1881" s="178" t="s">
        <v>1490</v>
      </c>
      <c r="B1881" s="178" t="s">
        <v>1512</v>
      </c>
      <c r="C1881" s="178" t="s">
        <v>1511</v>
      </c>
      <c r="D1881" s="178">
        <v>95084</v>
      </c>
      <c r="E1881" s="179">
        <v>39083</v>
      </c>
      <c r="F1881" s="178" t="s">
        <v>224</v>
      </c>
      <c r="G1881" s="178" t="s">
        <v>28</v>
      </c>
      <c r="H1881" s="178" t="s">
        <v>55</v>
      </c>
      <c r="I1881" s="178">
        <v>937</v>
      </c>
    </row>
    <row r="1882" spans="1:9" x14ac:dyDescent="0.25">
      <c r="A1882" s="178" t="s">
        <v>1490</v>
      </c>
      <c r="B1882" s="178" t="s">
        <v>1512</v>
      </c>
      <c r="C1882" s="178" t="s">
        <v>1511</v>
      </c>
      <c r="D1882" s="178">
        <v>7040</v>
      </c>
      <c r="E1882" s="179">
        <v>36404</v>
      </c>
      <c r="F1882" s="178" t="s">
        <v>224</v>
      </c>
      <c r="G1882" s="178" t="s">
        <v>28</v>
      </c>
      <c r="H1882" s="178" t="s">
        <v>56</v>
      </c>
      <c r="I1882" s="178">
        <v>937</v>
      </c>
    </row>
    <row r="1883" spans="1:9" x14ac:dyDescent="0.25">
      <c r="A1883" s="178" t="s">
        <v>1490</v>
      </c>
      <c r="B1883" s="178" t="s">
        <v>1512</v>
      </c>
      <c r="C1883" s="178" t="s">
        <v>1511</v>
      </c>
      <c r="D1883" s="178">
        <v>25800</v>
      </c>
      <c r="E1883" s="179">
        <v>39326</v>
      </c>
      <c r="F1883" s="178" t="s">
        <v>224</v>
      </c>
      <c r="G1883" s="178" t="s">
        <v>28</v>
      </c>
      <c r="H1883" s="178" t="s">
        <v>56</v>
      </c>
      <c r="I1883" s="178">
        <v>937</v>
      </c>
    </row>
    <row r="1884" spans="1:9" x14ac:dyDescent="0.25">
      <c r="A1884" s="178" t="s">
        <v>1490</v>
      </c>
      <c r="B1884" s="178" t="s">
        <v>1512</v>
      </c>
      <c r="C1884" s="178" t="s">
        <v>1511</v>
      </c>
      <c r="D1884" s="178">
        <v>56070</v>
      </c>
      <c r="E1884" s="179">
        <v>39326</v>
      </c>
      <c r="F1884" s="178" t="s">
        <v>224</v>
      </c>
      <c r="G1884" s="178" t="s">
        <v>28</v>
      </c>
      <c r="H1884" s="178" t="s">
        <v>56</v>
      </c>
      <c r="I1884" s="178">
        <v>937</v>
      </c>
    </row>
    <row r="1885" spans="1:9" x14ac:dyDescent="0.25">
      <c r="A1885" s="178" t="s">
        <v>1490</v>
      </c>
      <c r="B1885" s="178" t="s">
        <v>1512</v>
      </c>
      <c r="C1885" s="178" t="s">
        <v>1511</v>
      </c>
      <c r="D1885" s="178">
        <v>61244</v>
      </c>
      <c r="E1885" s="179">
        <v>39326</v>
      </c>
      <c r="F1885" s="178" t="s">
        <v>224</v>
      </c>
      <c r="G1885" s="178" t="s">
        <v>28</v>
      </c>
      <c r="H1885" s="178" t="s">
        <v>56</v>
      </c>
      <c r="I1885" s="178">
        <v>937</v>
      </c>
    </row>
    <row r="1886" spans="1:9" x14ac:dyDescent="0.25">
      <c r="A1886" s="178" t="s">
        <v>1490</v>
      </c>
      <c r="B1886" s="178" t="s">
        <v>1510</v>
      </c>
      <c r="C1886" s="178" t="s">
        <v>1509</v>
      </c>
      <c r="D1886" s="178">
        <v>228</v>
      </c>
      <c r="E1886" s="179">
        <v>34943</v>
      </c>
      <c r="F1886" s="178" t="s">
        <v>224</v>
      </c>
      <c r="G1886" s="178" t="s">
        <v>28</v>
      </c>
      <c r="H1886" s="178" t="s">
        <v>55</v>
      </c>
      <c r="I1886" s="178">
        <v>928</v>
      </c>
    </row>
    <row r="1887" spans="1:9" x14ac:dyDescent="0.25">
      <c r="A1887" s="178" t="s">
        <v>1490</v>
      </c>
      <c r="B1887" s="178" t="s">
        <v>1510</v>
      </c>
      <c r="C1887" s="178" t="s">
        <v>1509</v>
      </c>
      <c r="D1887" s="178">
        <v>173500</v>
      </c>
      <c r="E1887" s="179">
        <v>28004</v>
      </c>
      <c r="F1887" s="178" t="s">
        <v>224</v>
      </c>
      <c r="G1887" s="178" t="s">
        <v>28</v>
      </c>
      <c r="H1887" s="178" t="s">
        <v>54</v>
      </c>
      <c r="I1887" s="178">
        <v>928</v>
      </c>
    </row>
    <row r="1888" spans="1:9" x14ac:dyDescent="0.25">
      <c r="A1888" s="178" t="s">
        <v>1490</v>
      </c>
      <c r="B1888" s="178" t="s">
        <v>1508</v>
      </c>
      <c r="C1888" s="178" t="s">
        <v>1507</v>
      </c>
      <c r="D1888" s="178">
        <v>265000</v>
      </c>
      <c r="E1888" s="179">
        <v>39326</v>
      </c>
      <c r="F1888" s="178" t="s">
        <v>224</v>
      </c>
      <c r="G1888" s="178" t="s">
        <v>28</v>
      </c>
      <c r="H1888" s="178" t="s">
        <v>54</v>
      </c>
      <c r="I1888" s="178">
        <v>2530</v>
      </c>
    </row>
    <row r="1889" spans="1:9" x14ac:dyDescent="0.25">
      <c r="A1889" s="178" t="s">
        <v>1490</v>
      </c>
      <c r="B1889" s="178" t="s">
        <v>1506</v>
      </c>
      <c r="C1889" s="178" t="s">
        <v>1505</v>
      </c>
      <c r="D1889" s="178">
        <v>9705</v>
      </c>
      <c r="E1889" s="179">
        <v>39692</v>
      </c>
      <c r="F1889" s="178" t="s">
        <v>224</v>
      </c>
      <c r="G1889" s="178" t="s">
        <v>28</v>
      </c>
      <c r="H1889" s="178" t="s">
        <v>55</v>
      </c>
      <c r="I1889" s="178">
        <v>933</v>
      </c>
    </row>
    <row r="1890" spans="1:9" x14ac:dyDescent="0.25">
      <c r="A1890" s="178" t="s">
        <v>1490</v>
      </c>
      <c r="B1890" s="178" t="s">
        <v>1506</v>
      </c>
      <c r="C1890" s="178" t="s">
        <v>1505</v>
      </c>
      <c r="D1890" s="178">
        <v>53400</v>
      </c>
      <c r="E1890" s="179">
        <v>26908</v>
      </c>
      <c r="F1890" s="178" t="s">
        <v>224</v>
      </c>
      <c r="G1890" s="178" t="s">
        <v>28</v>
      </c>
      <c r="H1890" s="178" t="s">
        <v>54</v>
      </c>
      <c r="I1890" s="178">
        <v>933</v>
      </c>
    </row>
    <row r="1891" spans="1:9" x14ac:dyDescent="0.25">
      <c r="A1891" s="178" t="s">
        <v>1490</v>
      </c>
      <c r="B1891" s="178" t="s">
        <v>1506</v>
      </c>
      <c r="C1891" s="178" t="s">
        <v>1505</v>
      </c>
      <c r="D1891" s="178">
        <v>1428</v>
      </c>
      <c r="E1891" s="179">
        <v>36404</v>
      </c>
      <c r="F1891" s="178" t="s">
        <v>224</v>
      </c>
      <c r="G1891" s="178" t="s">
        <v>28</v>
      </c>
      <c r="H1891" s="178" t="s">
        <v>55</v>
      </c>
      <c r="I1891" s="178">
        <v>933</v>
      </c>
    </row>
    <row r="1892" spans="1:9" x14ac:dyDescent="0.25">
      <c r="A1892" s="178" t="s">
        <v>1490</v>
      </c>
      <c r="B1892" s="178" t="s">
        <v>1506</v>
      </c>
      <c r="C1892" s="178" t="s">
        <v>1505</v>
      </c>
      <c r="D1892" s="178">
        <v>10355</v>
      </c>
      <c r="E1892" s="179">
        <v>32874</v>
      </c>
      <c r="F1892" s="178" t="s">
        <v>224</v>
      </c>
      <c r="G1892" s="178" t="s">
        <v>28</v>
      </c>
      <c r="H1892" s="178" t="s">
        <v>55</v>
      </c>
      <c r="I1892" s="178">
        <v>933</v>
      </c>
    </row>
    <row r="1893" spans="1:9" x14ac:dyDescent="0.25">
      <c r="A1893" s="178" t="s">
        <v>1490</v>
      </c>
      <c r="B1893" s="178" t="s">
        <v>1506</v>
      </c>
      <c r="C1893" s="178" t="s">
        <v>1505</v>
      </c>
      <c r="D1893" s="178">
        <v>650</v>
      </c>
      <c r="E1893" s="179">
        <v>32874</v>
      </c>
      <c r="F1893" s="178" t="s">
        <v>224</v>
      </c>
      <c r="G1893" s="178" t="s">
        <v>28</v>
      </c>
      <c r="H1893" s="178" t="s">
        <v>56</v>
      </c>
      <c r="I1893" s="178">
        <v>933</v>
      </c>
    </row>
    <row r="1894" spans="1:9" x14ac:dyDescent="0.25">
      <c r="A1894" s="178" t="s">
        <v>1490</v>
      </c>
      <c r="B1894" s="178" t="s">
        <v>1504</v>
      </c>
      <c r="C1894" s="178" t="s">
        <v>1503</v>
      </c>
      <c r="D1894" s="178">
        <v>100573</v>
      </c>
      <c r="E1894" s="179">
        <v>40544</v>
      </c>
      <c r="F1894" s="178" t="s">
        <v>224</v>
      </c>
      <c r="G1894" s="178" t="s">
        <v>28</v>
      </c>
      <c r="H1894" s="178" t="s">
        <v>54</v>
      </c>
      <c r="I1894" s="178">
        <v>2572</v>
      </c>
    </row>
    <row r="1895" spans="1:9" x14ac:dyDescent="0.25">
      <c r="A1895" s="178" t="s">
        <v>1490</v>
      </c>
      <c r="B1895" s="178" t="s">
        <v>1502</v>
      </c>
      <c r="C1895" s="178" t="s">
        <v>1501</v>
      </c>
      <c r="D1895" s="178">
        <v>59132</v>
      </c>
      <c r="E1895" s="179">
        <v>32874</v>
      </c>
      <c r="F1895" s="178" t="s">
        <v>224</v>
      </c>
      <c r="G1895" s="178" t="s">
        <v>28</v>
      </c>
      <c r="H1895" s="178" t="s">
        <v>54</v>
      </c>
      <c r="I1895" s="178">
        <v>949</v>
      </c>
    </row>
    <row r="1896" spans="1:9" x14ac:dyDescent="0.25">
      <c r="A1896" s="178" t="s">
        <v>1490</v>
      </c>
      <c r="B1896" s="178" t="s">
        <v>1500</v>
      </c>
      <c r="C1896" s="178" t="s">
        <v>1499</v>
      </c>
      <c r="D1896" s="178">
        <v>49730</v>
      </c>
      <c r="E1896" s="179">
        <v>25082</v>
      </c>
      <c r="F1896" s="178" t="s">
        <v>224</v>
      </c>
      <c r="G1896" s="178" t="s">
        <v>28</v>
      </c>
      <c r="H1896" s="178" t="s">
        <v>54</v>
      </c>
      <c r="I1896" s="178">
        <v>965</v>
      </c>
    </row>
    <row r="1897" spans="1:9" x14ac:dyDescent="0.25">
      <c r="A1897" s="178" t="s">
        <v>1490</v>
      </c>
      <c r="B1897" s="178" t="s">
        <v>1500</v>
      </c>
      <c r="C1897" s="178" t="s">
        <v>1499</v>
      </c>
      <c r="D1897" s="178">
        <v>4585</v>
      </c>
      <c r="E1897" s="179">
        <v>25812</v>
      </c>
      <c r="F1897" s="178" t="s">
        <v>224</v>
      </c>
      <c r="G1897" s="178" t="s">
        <v>28</v>
      </c>
      <c r="H1897" s="178" t="s">
        <v>55</v>
      </c>
      <c r="I1897" s="178">
        <v>965</v>
      </c>
    </row>
    <row r="1898" spans="1:9" x14ac:dyDescent="0.25">
      <c r="A1898" s="178" t="s">
        <v>1490</v>
      </c>
      <c r="B1898" s="178" t="s">
        <v>1500</v>
      </c>
      <c r="C1898" s="178" t="s">
        <v>1499</v>
      </c>
      <c r="D1898" s="178">
        <v>1396</v>
      </c>
      <c r="E1898" s="179">
        <v>35065</v>
      </c>
      <c r="F1898" s="178" t="s">
        <v>224</v>
      </c>
      <c r="G1898" s="178" t="s">
        <v>28</v>
      </c>
      <c r="H1898" s="178" t="s">
        <v>55</v>
      </c>
      <c r="I1898" s="178">
        <v>965</v>
      </c>
    </row>
    <row r="1899" spans="1:9" x14ac:dyDescent="0.25">
      <c r="A1899" s="178" t="s">
        <v>1490</v>
      </c>
      <c r="B1899" s="178" t="s">
        <v>1498</v>
      </c>
      <c r="C1899" s="178" t="s">
        <v>1497</v>
      </c>
      <c r="D1899" s="178">
        <v>4585</v>
      </c>
      <c r="E1899" s="179">
        <v>34943</v>
      </c>
      <c r="F1899" s="178" t="s">
        <v>224</v>
      </c>
      <c r="G1899" s="178" t="s">
        <v>28</v>
      </c>
      <c r="H1899" s="178" t="s">
        <v>56</v>
      </c>
      <c r="I1899" s="178">
        <v>967</v>
      </c>
    </row>
    <row r="1900" spans="1:9" x14ac:dyDescent="0.25">
      <c r="A1900" s="178" t="s">
        <v>1490</v>
      </c>
      <c r="B1900" s="178" t="s">
        <v>1498</v>
      </c>
      <c r="C1900" s="178" t="s">
        <v>1497</v>
      </c>
      <c r="D1900" s="178">
        <v>1756</v>
      </c>
      <c r="E1900" s="179">
        <v>34943</v>
      </c>
      <c r="F1900" s="178" t="s">
        <v>224</v>
      </c>
      <c r="G1900" s="178" t="s">
        <v>28</v>
      </c>
      <c r="H1900" s="178" t="s">
        <v>55</v>
      </c>
      <c r="I1900" s="178">
        <v>967</v>
      </c>
    </row>
    <row r="1901" spans="1:9" x14ac:dyDescent="0.25">
      <c r="A1901" s="178" t="s">
        <v>1490</v>
      </c>
      <c r="B1901" s="178" t="s">
        <v>1498</v>
      </c>
      <c r="C1901" s="178" t="s">
        <v>1497</v>
      </c>
      <c r="D1901" s="178">
        <v>16730</v>
      </c>
      <c r="E1901" s="179">
        <v>34943</v>
      </c>
      <c r="F1901" s="178" t="s">
        <v>224</v>
      </c>
      <c r="G1901" s="178" t="s">
        <v>28</v>
      </c>
      <c r="H1901" s="178" t="s">
        <v>56</v>
      </c>
      <c r="I1901" s="178">
        <v>967</v>
      </c>
    </row>
    <row r="1902" spans="1:9" x14ac:dyDescent="0.25">
      <c r="A1902" s="178" t="s">
        <v>1490</v>
      </c>
      <c r="B1902" s="178" t="s">
        <v>1498</v>
      </c>
      <c r="C1902" s="178" t="s">
        <v>1497</v>
      </c>
      <c r="D1902" s="178">
        <v>47500</v>
      </c>
      <c r="E1902" s="179">
        <v>34943</v>
      </c>
      <c r="F1902" s="178" t="s">
        <v>224</v>
      </c>
      <c r="G1902" s="178" t="s">
        <v>28</v>
      </c>
      <c r="H1902" s="178" t="s">
        <v>56</v>
      </c>
      <c r="I1902" s="178">
        <v>967</v>
      </c>
    </row>
    <row r="1903" spans="1:9" x14ac:dyDescent="0.25">
      <c r="A1903" s="178" t="s">
        <v>1490</v>
      </c>
      <c r="B1903" s="178" t="s">
        <v>1498</v>
      </c>
      <c r="C1903" s="178" t="s">
        <v>1497</v>
      </c>
      <c r="D1903" s="178">
        <v>7555</v>
      </c>
      <c r="E1903" s="179">
        <v>34943</v>
      </c>
      <c r="F1903" s="178" t="s">
        <v>224</v>
      </c>
      <c r="G1903" s="178" t="s">
        <v>28</v>
      </c>
      <c r="H1903" s="178" t="s">
        <v>56</v>
      </c>
      <c r="I1903" s="178">
        <v>967</v>
      </c>
    </row>
    <row r="1904" spans="1:9" x14ac:dyDescent="0.25">
      <c r="A1904" s="178" t="s">
        <v>1490</v>
      </c>
      <c r="B1904" s="178" t="s">
        <v>1496</v>
      </c>
      <c r="C1904" s="178" t="s">
        <v>1495</v>
      </c>
      <c r="D1904" s="178">
        <v>3444</v>
      </c>
      <c r="E1904" s="179">
        <v>38231</v>
      </c>
      <c r="F1904" s="178" t="s">
        <v>224</v>
      </c>
      <c r="G1904" s="178" t="s">
        <v>28</v>
      </c>
      <c r="H1904" s="178" t="s">
        <v>55</v>
      </c>
      <c r="I1904" s="178">
        <v>970</v>
      </c>
    </row>
    <row r="1905" spans="1:9" x14ac:dyDescent="0.25">
      <c r="A1905" s="178" t="s">
        <v>1490</v>
      </c>
      <c r="B1905" s="178" t="s">
        <v>1496</v>
      </c>
      <c r="C1905" s="178" t="s">
        <v>1495</v>
      </c>
      <c r="D1905" s="178">
        <v>184600</v>
      </c>
      <c r="E1905" s="179">
        <v>25812</v>
      </c>
      <c r="F1905" s="178" t="s">
        <v>224</v>
      </c>
      <c r="G1905" s="178" t="s">
        <v>28</v>
      </c>
      <c r="H1905" s="178" t="s">
        <v>54</v>
      </c>
      <c r="I1905" s="178">
        <v>970</v>
      </c>
    </row>
    <row r="1906" spans="1:9" x14ac:dyDescent="0.25">
      <c r="A1906" s="178" t="s">
        <v>1490</v>
      </c>
      <c r="B1906" s="178" t="s">
        <v>1496</v>
      </c>
      <c r="C1906" s="178" t="s">
        <v>1495</v>
      </c>
      <c r="D1906" s="178">
        <v>90</v>
      </c>
      <c r="E1906" s="179">
        <v>30195</v>
      </c>
      <c r="F1906" s="178" t="s">
        <v>224</v>
      </c>
      <c r="G1906" s="178" t="s">
        <v>28</v>
      </c>
      <c r="H1906" s="178" t="s">
        <v>55</v>
      </c>
      <c r="I1906" s="178">
        <v>970</v>
      </c>
    </row>
    <row r="1907" spans="1:9" x14ac:dyDescent="0.25">
      <c r="A1907" s="178" t="s">
        <v>1490</v>
      </c>
      <c r="B1907" s="178" t="s">
        <v>1494</v>
      </c>
      <c r="C1907" s="178" t="s">
        <v>1493</v>
      </c>
      <c r="D1907" s="178">
        <v>4585</v>
      </c>
      <c r="E1907" s="179">
        <v>27638</v>
      </c>
      <c r="F1907" s="178" t="s">
        <v>224</v>
      </c>
      <c r="G1907" s="178" t="s">
        <v>28</v>
      </c>
      <c r="H1907" s="178" t="s">
        <v>56</v>
      </c>
      <c r="I1907" s="178">
        <v>924</v>
      </c>
    </row>
    <row r="1908" spans="1:9" x14ac:dyDescent="0.25">
      <c r="A1908" s="178" t="s">
        <v>1490</v>
      </c>
      <c r="B1908" s="178" t="s">
        <v>1494</v>
      </c>
      <c r="C1908" s="178" t="s">
        <v>1493</v>
      </c>
      <c r="D1908" s="178">
        <v>37880</v>
      </c>
      <c r="E1908" s="179">
        <v>27638</v>
      </c>
      <c r="F1908" s="178" t="s">
        <v>224</v>
      </c>
      <c r="G1908" s="178" t="s">
        <v>28</v>
      </c>
      <c r="H1908" s="178" t="s">
        <v>55</v>
      </c>
      <c r="I1908" s="178">
        <v>924</v>
      </c>
    </row>
    <row r="1909" spans="1:9" x14ac:dyDescent="0.25">
      <c r="A1909" s="178" t="s">
        <v>1490</v>
      </c>
      <c r="B1909" s="178" t="s">
        <v>1494</v>
      </c>
      <c r="C1909" s="178" t="s">
        <v>1493</v>
      </c>
      <c r="D1909" s="178">
        <v>51000</v>
      </c>
      <c r="E1909" s="179">
        <v>23621</v>
      </c>
      <c r="F1909" s="178" t="s">
        <v>224</v>
      </c>
      <c r="G1909" s="178" t="s">
        <v>28</v>
      </c>
      <c r="H1909" s="178" t="s">
        <v>55</v>
      </c>
      <c r="I1909" s="178">
        <v>924</v>
      </c>
    </row>
    <row r="1910" spans="1:9" x14ac:dyDescent="0.25">
      <c r="A1910" s="178" t="s">
        <v>1490</v>
      </c>
      <c r="B1910" s="178" t="s">
        <v>1494</v>
      </c>
      <c r="C1910" s="178" t="s">
        <v>1493</v>
      </c>
      <c r="D1910" s="178">
        <v>5300</v>
      </c>
      <c r="E1910" s="179">
        <v>27638</v>
      </c>
      <c r="F1910" s="178" t="s">
        <v>224</v>
      </c>
      <c r="G1910" s="178" t="s">
        <v>28</v>
      </c>
      <c r="H1910" s="178" t="s">
        <v>56</v>
      </c>
      <c r="I1910" s="178">
        <v>924</v>
      </c>
    </row>
    <row r="1911" spans="1:9" x14ac:dyDescent="0.25">
      <c r="A1911" s="178" t="s">
        <v>1490</v>
      </c>
      <c r="B1911" s="178" t="s">
        <v>1494</v>
      </c>
      <c r="C1911" s="178" t="s">
        <v>1493</v>
      </c>
      <c r="D1911" s="178">
        <v>10200</v>
      </c>
      <c r="E1911" s="179">
        <v>27638</v>
      </c>
      <c r="F1911" s="178" t="s">
        <v>224</v>
      </c>
      <c r="G1911" s="178" t="s">
        <v>28</v>
      </c>
      <c r="H1911" s="178" t="s">
        <v>56</v>
      </c>
      <c r="I1911" s="178">
        <v>924</v>
      </c>
    </row>
    <row r="1912" spans="1:9" x14ac:dyDescent="0.25">
      <c r="A1912" s="178" t="s">
        <v>1490</v>
      </c>
      <c r="B1912" s="178" t="s">
        <v>1494</v>
      </c>
      <c r="C1912" s="178" t="s">
        <v>1493</v>
      </c>
      <c r="D1912" s="178">
        <v>3452</v>
      </c>
      <c r="E1912" s="179">
        <v>35674</v>
      </c>
      <c r="F1912" s="178" t="s">
        <v>224</v>
      </c>
      <c r="G1912" s="178" t="s">
        <v>28</v>
      </c>
      <c r="H1912" s="178" t="s">
        <v>55</v>
      </c>
      <c r="I1912" s="178">
        <v>924</v>
      </c>
    </row>
    <row r="1913" spans="1:9" x14ac:dyDescent="0.25">
      <c r="A1913" s="178" t="s">
        <v>1490</v>
      </c>
      <c r="B1913" s="178" t="s">
        <v>1492</v>
      </c>
      <c r="C1913" s="178" t="s">
        <v>1491</v>
      </c>
      <c r="D1913" s="178">
        <v>58500</v>
      </c>
      <c r="E1913" s="179">
        <v>28004</v>
      </c>
      <c r="F1913" s="178" t="s">
        <v>224</v>
      </c>
      <c r="G1913" s="178" t="s">
        <v>28</v>
      </c>
      <c r="H1913" s="178" t="s">
        <v>54</v>
      </c>
      <c r="I1913" s="178">
        <v>934</v>
      </c>
    </row>
    <row r="1914" spans="1:9" x14ac:dyDescent="0.25">
      <c r="A1914" s="178" t="s">
        <v>1490</v>
      </c>
      <c r="B1914" s="178" t="s">
        <v>1489</v>
      </c>
      <c r="C1914" s="178" t="s">
        <v>1488</v>
      </c>
      <c r="D1914" s="178">
        <v>149694</v>
      </c>
      <c r="E1914" s="179">
        <v>42979</v>
      </c>
      <c r="F1914" s="178" t="s">
        <v>224</v>
      </c>
      <c r="G1914" s="178" t="s">
        <v>28</v>
      </c>
      <c r="H1914" s="178" t="s">
        <v>238</v>
      </c>
      <c r="I1914" s="178">
        <v>932</v>
      </c>
    </row>
    <row r="1915" spans="1:9" x14ac:dyDescent="0.25">
      <c r="A1915" s="178" t="s">
        <v>1338</v>
      </c>
      <c r="B1915" s="178" t="s">
        <v>1487</v>
      </c>
      <c r="C1915" s="178" t="s">
        <v>1486</v>
      </c>
      <c r="D1915" s="178">
        <v>7810</v>
      </c>
      <c r="E1915" s="179">
        <v>35674</v>
      </c>
      <c r="F1915" s="178" t="s">
        <v>224</v>
      </c>
      <c r="G1915" s="178" t="s">
        <v>28</v>
      </c>
      <c r="H1915" s="178" t="s">
        <v>56</v>
      </c>
      <c r="I1915" s="178">
        <v>995</v>
      </c>
    </row>
    <row r="1916" spans="1:9" x14ac:dyDescent="0.25">
      <c r="A1916" s="178" t="s">
        <v>1338</v>
      </c>
      <c r="B1916" s="178" t="s">
        <v>1487</v>
      </c>
      <c r="C1916" s="178" t="s">
        <v>1486</v>
      </c>
      <c r="D1916" s="178">
        <v>9390</v>
      </c>
      <c r="E1916" s="179">
        <v>39692</v>
      </c>
      <c r="F1916" s="178" t="s">
        <v>224</v>
      </c>
      <c r="G1916" s="178" t="s">
        <v>28</v>
      </c>
      <c r="H1916" s="178" t="s">
        <v>56</v>
      </c>
      <c r="I1916" s="178">
        <v>995</v>
      </c>
    </row>
    <row r="1917" spans="1:9" x14ac:dyDescent="0.25">
      <c r="A1917" s="178" t="s">
        <v>1338</v>
      </c>
      <c r="B1917" s="178" t="s">
        <v>1487</v>
      </c>
      <c r="C1917" s="178" t="s">
        <v>1486</v>
      </c>
      <c r="D1917" s="178">
        <v>11830</v>
      </c>
      <c r="E1917" s="179">
        <v>31291</v>
      </c>
      <c r="F1917" s="178" t="s">
        <v>224</v>
      </c>
      <c r="G1917" s="178" t="s">
        <v>28</v>
      </c>
      <c r="H1917" s="178" t="s">
        <v>56</v>
      </c>
      <c r="I1917" s="178">
        <v>995</v>
      </c>
    </row>
    <row r="1918" spans="1:9" x14ac:dyDescent="0.25">
      <c r="A1918" s="178" t="s">
        <v>1338</v>
      </c>
      <c r="B1918" s="178" t="s">
        <v>1487</v>
      </c>
      <c r="C1918" s="178" t="s">
        <v>1486</v>
      </c>
      <c r="D1918" s="178">
        <v>30890</v>
      </c>
      <c r="E1918" s="179">
        <v>36039</v>
      </c>
      <c r="F1918" s="178" t="s">
        <v>224</v>
      </c>
      <c r="G1918" s="178" t="s">
        <v>28</v>
      </c>
      <c r="H1918" s="178" t="s">
        <v>56</v>
      </c>
      <c r="I1918" s="178">
        <v>995</v>
      </c>
    </row>
    <row r="1919" spans="1:9" x14ac:dyDescent="0.25">
      <c r="A1919" s="178" t="s">
        <v>1338</v>
      </c>
      <c r="B1919" s="178" t="s">
        <v>1487</v>
      </c>
      <c r="C1919" s="178" t="s">
        <v>1486</v>
      </c>
      <c r="D1919" s="178">
        <v>33315</v>
      </c>
      <c r="E1919" s="179">
        <v>36039</v>
      </c>
      <c r="F1919" s="178" t="s">
        <v>224</v>
      </c>
      <c r="G1919" s="178" t="s">
        <v>28</v>
      </c>
      <c r="H1919" s="178" t="s">
        <v>56</v>
      </c>
      <c r="I1919" s="178">
        <v>995</v>
      </c>
    </row>
    <row r="1920" spans="1:9" x14ac:dyDescent="0.25">
      <c r="A1920" s="178" t="s">
        <v>1338</v>
      </c>
      <c r="B1920" s="178" t="s">
        <v>1487</v>
      </c>
      <c r="C1920" s="178" t="s">
        <v>1486</v>
      </c>
      <c r="D1920" s="178">
        <v>10610</v>
      </c>
      <c r="E1920" s="179">
        <v>27273</v>
      </c>
      <c r="F1920" s="178" t="s">
        <v>224</v>
      </c>
      <c r="G1920" s="178" t="s">
        <v>28</v>
      </c>
      <c r="H1920" s="178" t="s">
        <v>238</v>
      </c>
      <c r="I1920" s="178">
        <v>995</v>
      </c>
    </row>
    <row r="1921" spans="1:9" x14ac:dyDescent="0.25">
      <c r="A1921" s="178" t="s">
        <v>1338</v>
      </c>
      <c r="B1921" s="178" t="s">
        <v>1487</v>
      </c>
      <c r="C1921" s="178" t="s">
        <v>1486</v>
      </c>
      <c r="D1921" s="178">
        <v>2020</v>
      </c>
      <c r="E1921" s="179">
        <v>35431</v>
      </c>
      <c r="F1921" s="178" t="s">
        <v>224</v>
      </c>
      <c r="G1921" s="178" t="s">
        <v>28</v>
      </c>
      <c r="H1921" s="178" t="s">
        <v>56</v>
      </c>
      <c r="I1921" s="178">
        <v>995</v>
      </c>
    </row>
    <row r="1922" spans="1:9" x14ac:dyDescent="0.25">
      <c r="A1922" s="178" t="s">
        <v>1338</v>
      </c>
      <c r="B1922" s="178" t="s">
        <v>1487</v>
      </c>
      <c r="C1922" s="178" t="s">
        <v>1486</v>
      </c>
      <c r="D1922" s="178">
        <v>45170</v>
      </c>
      <c r="E1922" s="179">
        <v>35674</v>
      </c>
      <c r="F1922" s="178" t="s">
        <v>224</v>
      </c>
      <c r="G1922" s="178" t="s">
        <v>28</v>
      </c>
      <c r="H1922" s="178" t="s">
        <v>56</v>
      </c>
      <c r="I1922" s="178">
        <v>995</v>
      </c>
    </row>
    <row r="1923" spans="1:9" x14ac:dyDescent="0.25">
      <c r="A1923" s="178" t="s">
        <v>1338</v>
      </c>
      <c r="B1923" s="178" t="s">
        <v>1487</v>
      </c>
      <c r="C1923" s="178" t="s">
        <v>1486</v>
      </c>
      <c r="D1923" s="178">
        <v>18750</v>
      </c>
      <c r="E1923" s="179">
        <v>39326</v>
      </c>
      <c r="F1923" s="178" t="s">
        <v>224</v>
      </c>
      <c r="G1923" s="178" t="s">
        <v>28</v>
      </c>
      <c r="H1923" s="178" t="s">
        <v>56</v>
      </c>
      <c r="I1923" s="178">
        <v>995</v>
      </c>
    </row>
    <row r="1924" spans="1:9" x14ac:dyDescent="0.25">
      <c r="A1924" s="178" t="s">
        <v>1338</v>
      </c>
      <c r="B1924" s="178" t="s">
        <v>1487</v>
      </c>
      <c r="C1924" s="178" t="s">
        <v>1486</v>
      </c>
      <c r="D1924" s="178">
        <v>5400</v>
      </c>
      <c r="E1924" s="179">
        <v>35796</v>
      </c>
      <c r="F1924" s="178" t="s">
        <v>224</v>
      </c>
      <c r="G1924" s="178" t="s">
        <v>28</v>
      </c>
      <c r="H1924" s="178" t="s">
        <v>56</v>
      </c>
      <c r="I1924" s="178">
        <v>995</v>
      </c>
    </row>
    <row r="1925" spans="1:9" x14ac:dyDescent="0.25">
      <c r="A1925" s="178" t="s">
        <v>1338</v>
      </c>
      <c r="B1925" s="178" t="s">
        <v>1487</v>
      </c>
      <c r="C1925" s="178" t="s">
        <v>1486</v>
      </c>
      <c r="D1925" s="178">
        <v>8100</v>
      </c>
      <c r="E1925" s="179">
        <v>35674</v>
      </c>
      <c r="F1925" s="178" t="s">
        <v>224</v>
      </c>
      <c r="G1925" s="178" t="s">
        <v>28</v>
      </c>
      <c r="H1925" s="178" t="s">
        <v>56</v>
      </c>
      <c r="I1925" s="178">
        <v>995</v>
      </c>
    </row>
    <row r="1926" spans="1:9" x14ac:dyDescent="0.25">
      <c r="A1926" s="178" t="s">
        <v>1338</v>
      </c>
      <c r="B1926" s="178" t="s">
        <v>1487</v>
      </c>
      <c r="C1926" s="178" t="s">
        <v>1486</v>
      </c>
      <c r="D1926" s="178">
        <v>8580</v>
      </c>
      <c r="E1926" s="179">
        <v>35796</v>
      </c>
      <c r="F1926" s="178" t="s">
        <v>224</v>
      </c>
      <c r="G1926" s="178" t="s">
        <v>28</v>
      </c>
      <c r="H1926" s="178" t="s">
        <v>56</v>
      </c>
      <c r="I1926" s="178">
        <v>995</v>
      </c>
    </row>
    <row r="1927" spans="1:9" x14ac:dyDescent="0.25">
      <c r="A1927" s="178" t="s">
        <v>1338</v>
      </c>
      <c r="B1927" s="178" t="s">
        <v>1487</v>
      </c>
      <c r="C1927" s="178" t="s">
        <v>1486</v>
      </c>
      <c r="D1927" s="178">
        <v>12460</v>
      </c>
      <c r="E1927" s="179">
        <v>35674</v>
      </c>
      <c r="F1927" s="178" t="s">
        <v>224</v>
      </c>
      <c r="G1927" s="178" t="s">
        <v>28</v>
      </c>
      <c r="H1927" s="178" t="s">
        <v>56</v>
      </c>
      <c r="I1927" s="178">
        <v>995</v>
      </c>
    </row>
    <row r="1928" spans="1:9" x14ac:dyDescent="0.25">
      <c r="A1928" s="178" t="s">
        <v>1338</v>
      </c>
      <c r="B1928" s="178" t="s">
        <v>1485</v>
      </c>
      <c r="C1928" s="178" t="s">
        <v>1484</v>
      </c>
      <c r="D1928" s="178">
        <v>44200</v>
      </c>
      <c r="E1928" s="179">
        <v>37135</v>
      </c>
      <c r="F1928" s="178" t="s">
        <v>224</v>
      </c>
      <c r="G1928" s="178" t="s">
        <v>28</v>
      </c>
      <c r="H1928" s="178" t="s">
        <v>56</v>
      </c>
      <c r="I1928" s="178">
        <v>1006</v>
      </c>
    </row>
    <row r="1929" spans="1:9" x14ac:dyDescent="0.25">
      <c r="A1929" s="178" t="s">
        <v>1338</v>
      </c>
      <c r="B1929" s="178" t="s">
        <v>1485</v>
      </c>
      <c r="C1929" s="178" t="s">
        <v>1484</v>
      </c>
      <c r="D1929" s="178">
        <v>5206</v>
      </c>
      <c r="E1929" s="179">
        <v>29221</v>
      </c>
      <c r="F1929" s="178" t="s">
        <v>224</v>
      </c>
      <c r="G1929" s="178" t="s">
        <v>28</v>
      </c>
      <c r="H1929" s="178" t="s">
        <v>55</v>
      </c>
      <c r="I1929" s="178">
        <v>1006</v>
      </c>
    </row>
    <row r="1930" spans="1:9" x14ac:dyDescent="0.25">
      <c r="A1930" s="178" t="s">
        <v>1338</v>
      </c>
      <c r="B1930" s="178" t="s">
        <v>1485</v>
      </c>
      <c r="C1930" s="178" t="s">
        <v>1484</v>
      </c>
      <c r="D1930" s="178">
        <v>3260</v>
      </c>
      <c r="E1930" s="179">
        <v>39326</v>
      </c>
      <c r="F1930" s="178" t="s">
        <v>224</v>
      </c>
      <c r="G1930" s="178" t="s">
        <v>28</v>
      </c>
      <c r="H1930" s="178" t="s">
        <v>56</v>
      </c>
      <c r="I1930" s="178">
        <v>1006</v>
      </c>
    </row>
    <row r="1931" spans="1:9" x14ac:dyDescent="0.25">
      <c r="A1931" s="178" t="s">
        <v>1338</v>
      </c>
      <c r="B1931" s="178" t="s">
        <v>1483</v>
      </c>
      <c r="C1931" s="178" t="s">
        <v>1482</v>
      </c>
      <c r="D1931" s="178">
        <v>17386</v>
      </c>
      <c r="E1931" s="179">
        <v>42005</v>
      </c>
      <c r="F1931" s="178" t="s">
        <v>224</v>
      </c>
      <c r="G1931" s="178" t="s">
        <v>28</v>
      </c>
      <c r="H1931" s="178" t="s">
        <v>56</v>
      </c>
      <c r="I1931" s="178">
        <v>991</v>
      </c>
    </row>
    <row r="1932" spans="1:9" x14ac:dyDescent="0.25">
      <c r="A1932" s="178" t="s">
        <v>1338</v>
      </c>
      <c r="B1932" s="178" t="s">
        <v>1483</v>
      </c>
      <c r="C1932" s="178" t="s">
        <v>1482</v>
      </c>
      <c r="D1932" s="178">
        <v>52379</v>
      </c>
      <c r="E1932" s="179">
        <v>42248</v>
      </c>
      <c r="F1932" s="178" t="s">
        <v>224</v>
      </c>
      <c r="G1932" s="178" t="s">
        <v>28</v>
      </c>
      <c r="H1932" s="178" t="s">
        <v>55</v>
      </c>
      <c r="I1932" s="178">
        <v>991</v>
      </c>
    </row>
    <row r="1933" spans="1:9" x14ac:dyDescent="0.25">
      <c r="A1933" s="178" t="s">
        <v>1338</v>
      </c>
      <c r="B1933" s="178" t="s">
        <v>1483</v>
      </c>
      <c r="C1933" s="178" t="s">
        <v>1482</v>
      </c>
      <c r="D1933" s="178">
        <v>9034</v>
      </c>
      <c r="E1933" s="179">
        <v>42005</v>
      </c>
      <c r="F1933" s="178" t="s">
        <v>224</v>
      </c>
      <c r="G1933" s="178" t="s">
        <v>28</v>
      </c>
      <c r="H1933" s="178" t="s">
        <v>56</v>
      </c>
      <c r="I1933" s="178">
        <v>991</v>
      </c>
    </row>
    <row r="1934" spans="1:9" x14ac:dyDescent="0.25">
      <c r="A1934" s="178" t="s">
        <v>1338</v>
      </c>
      <c r="B1934" s="178" t="s">
        <v>1483</v>
      </c>
      <c r="C1934" s="178" t="s">
        <v>1482</v>
      </c>
      <c r="D1934" s="178">
        <v>16219</v>
      </c>
      <c r="E1934" s="179">
        <v>42005</v>
      </c>
      <c r="F1934" s="178" t="s">
        <v>224</v>
      </c>
      <c r="G1934" s="178" t="s">
        <v>28</v>
      </c>
      <c r="H1934" s="178" t="s">
        <v>56</v>
      </c>
      <c r="I1934" s="178">
        <v>991</v>
      </c>
    </row>
    <row r="1935" spans="1:9" x14ac:dyDescent="0.25">
      <c r="A1935" s="178" t="s">
        <v>1338</v>
      </c>
      <c r="B1935" s="178" t="s">
        <v>1483</v>
      </c>
      <c r="C1935" s="178" t="s">
        <v>1482</v>
      </c>
      <c r="D1935" s="178">
        <v>62000</v>
      </c>
      <c r="E1935" s="179">
        <v>42005</v>
      </c>
      <c r="F1935" s="178" t="s">
        <v>224</v>
      </c>
      <c r="G1935" s="178" t="s">
        <v>28</v>
      </c>
      <c r="H1935" s="178" t="s">
        <v>56</v>
      </c>
      <c r="I1935" s="178">
        <v>991</v>
      </c>
    </row>
    <row r="1936" spans="1:9" x14ac:dyDescent="0.25">
      <c r="A1936" s="178" t="s">
        <v>1338</v>
      </c>
      <c r="B1936" s="178" t="s">
        <v>1483</v>
      </c>
      <c r="C1936" s="178" t="s">
        <v>1482</v>
      </c>
      <c r="D1936" s="178">
        <v>23746</v>
      </c>
      <c r="E1936" s="179">
        <v>42005</v>
      </c>
      <c r="F1936" s="178" t="s">
        <v>224</v>
      </c>
      <c r="G1936" s="178" t="s">
        <v>28</v>
      </c>
      <c r="H1936" s="178" t="s">
        <v>56</v>
      </c>
      <c r="I1936" s="178">
        <v>991</v>
      </c>
    </row>
    <row r="1937" spans="1:9" x14ac:dyDescent="0.25">
      <c r="A1937" s="178" t="s">
        <v>1338</v>
      </c>
      <c r="B1937" s="178" t="s">
        <v>1483</v>
      </c>
      <c r="C1937" s="178" t="s">
        <v>1482</v>
      </c>
      <c r="D1937" s="178">
        <v>5735</v>
      </c>
      <c r="E1937" s="179">
        <v>42005</v>
      </c>
      <c r="F1937" s="178" t="s">
        <v>224</v>
      </c>
      <c r="G1937" s="178" t="s">
        <v>28</v>
      </c>
      <c r="H1937" s="178" t="s">
        <v>56</v>
      </c>
      <c r="I1937" s="178">
        <v>991</v>
      </c>
    </row>
    <row r="1938" spans="1:9" x14ac:dyDescent="0.25">
      <c r="A1938" s="178" t="s">
        <v>1338</v>
      </c>
      <c r="B1938" s="178" t="s">
        <v>1483</v>
      </c>
      <c r="C1938" s="178" t="s">
        <v>1482</v>
      </c>
      <c r="D1938" s="178">
        <v>1036</v>
      </c>
      <c r="E1938" s="179">
        <v>42005</v>
      </c>
      <c r="F1938" s="178" t="s">
        <v>224</v>
      </c>
      <c r="G1938" s="178" t="s">
        <v>28</v>
      </c>
      <c r="H1938" s="178" t="s">
        <v>56</v>
      </c>
      <c r="I1938" s="178">
        <v>991</v>
      </c>
    </row>
    <row r="1939" spans="1:9" x14ac:dyDescent="0.25">
      <c r="A1939" s="178" t="s">
        <v>1338</v>
      </c>
      <c r="B1939" s="178" t="s">
        <v>1483</v>
      </c>
      <c r="C1939" s="178" t="s">
        <v>1482</v>
      </c>
      <c r="D1939" s="178">
        <v>2577</v>
      </c>
      <c r="E1939" s="179">
        <v>42005</v>
      </c>
      <c r="F1939" s="178" t="s">
        <v>224</v>
      </c>
      <c r="G1939" s="178" t="s">
        <v>28</v>
      </c>
      <c r="H1939" s="178" t="s">
        <v>56</v>
      </c>
      <c r="I1939" s="178">
        <v>991</v>
      </c>
    </row>
    <row r="1940" spans="1:9" x14ac:dyDescent="0.25">
      <c r="A1940" s="178" t="s">
        <v>1338</v>
      </c>
      <c r="B1940" s="178" t="s">
        <v>1483</v>
      </c>
      <c r="C1940" s="178" t="s">
        <v>1482</v>
      </c>
      <c r="D1940" s="178">
        <v>13200</v>
      </c>
      <c r="E1940" s="179">
        <v>42005</v>
      </c>
      <c r="F1940" s="178" t="s">
        <v>224</v>
      </c>
      <c r="G1940" s="178" t="s">
        <v>28</v>
      </c>
      <c r="H1940" s="178" t="s">
        <v>56</v>
      </c>
      <c r="I1940" s="178">
        <v>991</v>
      </c>
    </row>
    <row r="1941" spans="1:9" x14ac:dyDescent="0.25">
      <c r="A1941" s="178" t="s">
        <v>1338</v>
      </c>
      <c r="B1941" s="178" t="s">
        <v>1483</v>
      </c>
      <c r="C1941" s="178" t="s">
        <v>1482</v>
      </c>
      <c r="D1941" s="178">
        <v>47153</v>
      </c>
      <c r="E1941" s="179">
        <v>42005</v>
      </c>
      <c r="F1941" s="178" t="s">
        <v>224</v>
      </c>
      <c r="G1941" s="178" t="s">
        <v>28</v>
      </c>
      <c r="H1941" s="178" t="s">
        <v>56</v>
      </c>
      <c r="I1941" s="178">
        <v>991</v>
      </c>
    </row>
    <row r="1942" spans="1:9" x14ac:dyDescent="0.25">
      <c r="A1942" s="178" t="s">
        <v>1338</v>
      </c>
      <c r="B1942" s="178" t="s">
        <v>1481</v>
      </c>
      <c r="C1942" s="178" t="s">
        <v>1480</v>
      </c>
      <c r="D1942" s="178">
        <v>1477</v>
      </c>
      <c r="E1942" s="179">
        <v>40057</v>
      </c>
      <c r="F1942" s="178" t="s">
        <v>224</v>
      </c>
      <c r="G1942" s="178" t="s">
        <v>28</v>
      </c>
      <c r="H1942" s="178" t="s">
        <v>55</v>
      </c>
      <c r="I1942" s="178">
        <v>2491</v>
      </c>
    </row>
    <row r="1943" spans="1:9" x14ac:dyDescent="0.25">
      <c r="A1943" s="178" t="s">
        <v>1338</v>
      </c>
      <c r="B1943" s="178" t="s">
        <v>1481</v>
      </c>
      <c r="C1943" s="178" t="s">
        <v>1480</v>
      </c>
      <c r="D1943" s="178">
        <v>1979</v>
      </c>
      <c r="E1943" s="179">
        <v>39814</v>
      </c>
      <c r="F1943" s="178" t="s">
        <v>224</v>
      </c>
      <c r="G1943" s="178" t="s">
        <v>28</v>
      </c>
      <c r="H1943" s="178" t="s">
        <v>56</v>
      </c>
      <c r="I1943" s="178">
        <v>2491</v>
      </c>
    </row>
    <row r="1944" spans="1:9" x14ac:dyDescent="0.25">
      <c r="A1944" s="178" t="s">
        <v>1338</v>
      </c>
      <c r="B1944" s="178" t="s">
        <v>1481</v>
      </c>
      <c r="C1944" s="178" t="s">
        <v>1480</v>
      </c>
      <c r="D1944" s="178">
        <v>12978</v>
      </c>
      <c r="E1944" s="179">
        <v>40787</v>
      </c>
      <c r="F1944" s="178" t="s">
        <v>224</v>
      </c>
      <c r="G1944" s="178" t="s">
        <v>28</v>
      </c>
      <c r="H1944" s="178" t="s">
        <v>55</v>
      </c>
      <c r="I1944" s="178">
        <v>2491</v>
      </c>
    </row>
    <row r="1945" spans="1:9" x14ac:dyDescent="0.25">
      <c r="A1945" s="178" t="s">
        <v>1338</v>
      </c>
      <c r="B1945" s="178" t="s">
        <v>1481</v>
      </c>
      <c r="C1945" s="178" t="s">
        <v>1480</v>
      </c>
      <c r="D1945" s="178">
        <v>73518</v>
      </c>
      <c r="E1945" s="179">
        <v>37865</v>
      </c>
      <c r="F1945" s="178" t="s">
        <v>224</v>
      </c>
      <c r="G1945" s="178" t="s">
        <v>28</v>
      </c>
      <c r="H1945" s="178" t="s">
        <v>54</v>
      </c>
      <c r="I1945" s="178">
        <v>2491</v>
      </c>
    </row>
    <row r="1946" spans="1:9" x14ac:dyDescent="0.25">
      <c r="A1946" s="178" t="s">
        <v>1338</v>
      </c>
      <c r="B1946" s="178" t="s">
        <v>1479</v>
      </c>
      <c r="C1946" s="178" t="s">
        <v>1478</v>
      </c>
      <c r="D1946" s="178">
        <v>59057</v>
      </c>
      <c r="E1946" s="179">
        <v>41518</v>
      </c>
      <c r="F1946" s="178" t="s">
        <v>224</v>
      </c>
      <c r="G1946" s="178" t="s">
        <v>28</v>
      </c>
      <c r="H1946" s="178" t="s">
        <v>56</v>
      </c>
      <c r="I1946" s="178">
        <v>1015</v>
      </c>
    </row>
    <row r="1947" spans="1:9" x14ac:dyDescent="0.25">
      <c r="A1947" s="178" t="s">
        <v>1338</v>
      </c>
      <c r="B1947" s="178" t="s">
        <v>1479</v>
      </c>
      <c r="C1947" s="178" t="s">
        <v>1478</v>
      </c>
      <c r="D1947" s="178">
        <v>19663</v>
      </c>
      <c r="E1947" s="179">
        <v>41275</v>
      </c>
      <c r="F1947" s="178" t="s">
        <v>224</v>
      </c>
      <c r="G1947" s="178" t="s">
        <v>28</v>
      </c>
      <c r="H1947" s="178" t="s">
        <v>55</v>
      </c>
      <c r="I1947" s="178">
        <v>1015</v>
      </c>
    </row>
    <row r="1948" spans="1:9" x14ac:dyDescent="0.25">
      <c r="A1948" s="178" t="s">
        <v>1338</v>
      </c>
      <c r="B1948" s="178" t="s">
        <v>1479</v>
      </c>
      <c r="C1948" s="178" t="s">
        <v>1478</v>
      </c>
      <c r="D1948" s="178">
        <v>2215</v>
      </c>
      <c r="E1948" s="179">
        <v>41518</v>
      </c>
      <c r="F1948" s="178" t="s">
        <v>224</v>
      </c>
      <c r="G1948" s="178" t="s">
        <v>28</v>
      </c>
      <c r="H1948" s="178" t="s">
        <v>56</v>
      </c>
      <c r="I1948" s="178">
        <v>1015</v>
      </c>
    </row>
    <row r="1949" spans="1:9" x14ac:dyDescent="0.25">
      <c r="A1949" s="178" t="s">
        <v>1338</v>
      </c>
      <c r="B1949" s="178" t="s">
        <v>1479</v>
      </c>
      <c r="C1949" s="178" t="s">
        <v>1478</v>
      </c>
      <c r="D1949" s="178">
        <v>9305</v>
      </c>
      <c r="E1949" s="179">
        <v>34335</v>
      </c>
      <c r="F1949" s="178" t="s">
        <v>224</v>
      </c>
      <c r="G1949" s="178" t="s">
        <v>28</v>
      </c>
      <c r="H1949" s="178" t="s">
        <v>55</v>
      </c>
      <c r="I1949" s="178">
        <v>1015</v>
      </c>
    </row>
    <row r="1950" spans="1:9" x14ac:dyDescent="0.25">
      <c r="A1950" s="178" t="s">
        <v>1338</v>
      </c>
      <c r="B1950" s="178" t="s">
        <v>1477</v>
      </c>
      <c r="C1950" s="178" t="s">
        <v>1476</v>
      </c>
      <c r="D1950" s="178">
        <v>94511</v>
      </c>
      <c r="E1950" s="179">
        <v>36404</v>
      </c>
      <c r="F1950" s="178" t="s">
        <v>224</v>
      </c>
      <c r="G1950" s="178" t="s">
        <v>28</v>
      </c>
      <c r="H1950" s="178" t="s">
        <v>54</v>
      </c>
      <c r="I1950" s="178">
        <v>1046</v>
      </c>
    </row>
    <row r="1951" spans="1:9" x14ac:dyDescent="0.25">
      <c r="A1951" s="178" t="s">
        <v>1338</v>
      </c>
      <c r="B1951" s="178" t="s">
        <v>1475</v>
      </c>
      <c r="C1951" s="178" t="s">
        <v>1474</v>
      </c>
      <c r="D1951" s="178">
        <v>37035</v>
      </c>
      <c r="E1951" s="179">
        <v>37865</v>
      </c>
      <c r="F1951" s="178" t="s">
        <v>224</v>
      </c>
      <c r="G1951" s="178" t="s">
        <v>28</v>
      </c>
      <c r="H1951" s="178" t="s">
        <v>56</v>
      </c>
      <c r="I1951" s="178">
        <v>1059</v>
      </c>
    </row>
    <row r="1952" spans="1:9" x14ac:dyDescent="0.25">
      <c r="A1952" s="178" t="s">
        <v>1338</v>
      </c>
      <c r="B1952" s="178" t="s">
        <v>1475</v>
      </c>
      <c r="C1952" s="178" t="s">
        <v>1474</v>
      </c>
      <c r="D1952" s="178">
        <v>2518</v>
      </c>
      <c r="E1952" s="179">
        <v>37865</v>
      </c>
      <c r="F1952" s="178" t="s">
        <v>224</v>
      </c>
      <c r="G1952" s="178" t="s">
        <v>28</v>
      </c>
      <c r="H1952" s="178" t="s">
        <v>56</v>
      </c>
      <c r="I1952" s="178">
        <v>1059</v>
      </c>
    </row>
    <row r="1953" spans="1:9" x14ac:dyDescent="0.25">
      <c r="A1953" s="178" t="s">
        <v>1338</v>
      </c>
      <c r="B1953" s="178" t="s">
        <v>1475</v>
      </c>
      <c r="C1953" s="178" t="s">
        <v>1474</v>
      </c>
      <c r="D1953" s="178">
        <v>4848</v>
      </c>
      <c r="E1953" s="179">
        <v>37865</v>
      </c>
      <c r="F1953" s="178" t="s">
        <v>224</v>
      </c>
      <c r="G1953" s="178" t="s">
        <v>28</v>
      </c>
      <c r="H1953" s="178" t="s">
        <v>56</v>
      </c>
      <c r="I1953" s="178">
        <v>1059</v>
      </c>
    </row>
    <row r="1954" spans="1:9" x14ac:dyDescent="0.25">
      <c r="A1954" s="178" t="s">
        <v>1338</v>
      </c>
      <c r="B1954" s="178" t="s">
        <v>1473</v>
      </c>
      <c r="C1954" s="178" t="s">
        <v>1472</v>
      </c>
      <c r="D1954" s="178">
        <v>102663</v>
      </c>
      <c r="E1954" s="179">
        <v>33848</v>
      </c>
      <c r="F1954" s="178" t="s">
        <v>224</v>
      </c>
      <c r="G1954" s="178" t="s">
        <v>28</v>
      </c>
      <c r="H1954" s="178" t="s">
        <v>54</v>
      </c>
      <c r="I1954" s="178">
        <v>1021</v>
      </c>
    </row>
    <row r="1955" spans="1:9" x14ac:dyDescent="0.25">
      <c r="A1955" s="178" t="s">
        <v>1338</v>
      </c>
      <c r="B1955" s="178" t="s">
        <v>1471</v>
      </c>
      <c r="C1955" s="178" t="s">
        <v>1470</v>
      </c>
      <c r="D1955" s="178">
        <v>116818</v>
      </c>
      <c r="E1955" s="179">
        <v>39083</v>
      </c>
      <c r="F1955" s="178" t="s">
        <v>224</v>
      </c>
      <c r="G1955" s="178" t="s">
        <v>28</v>
      </c>
      <c r="H1955" s="178" t="s">
        <v>54</v>
      </c>
      <c r="I1955" s="178">
        <v>2548</v>
      </c>
    </row>
    <row r="1956" spans="1:9" x14ac:dyDescent="0.25">
      <c r="A1956" s="178" t="s">
        <v>1338</v>
      </c>
      <c r="B1956" s="178" t="s">
        <v>1469</v>
      </c>
      <c r="C1956" s="178" t="s">
        <v>1468</v>
      </c>
      <c r="D1956" s="178">
        <v>99850</v>
      </c>
      <c r="E1956" s="179">
        <v>38353</v>
      </c>
      <c r="F1956" s="178" t="s">
        <v>224</v>
      </c>
      <c r="G1956" s="178" t="s">
        <v>28</v>
      </c>
      <c r="H1956" s="178" t="s">
        <v>54</v>
      </c>
      <c r="I1956" s="178">
        <v>2549</v>
      </c>
    </row>
    <row r="1957" spans="1:9" x14ac:dyDescent="0.25">
      <c r="A1957" s="178" t="s">
        <v>1338</v>
      </c>
      <c r="B1957" s="178" t="s">
        <v>1467</v>
      </c>
      <c r="C1957" s="178" t="s">
        <v>1466</v>
      </c>
      <c r="D1957" s="178">
        <v>35000</v>
      </c>
      <c r="E1957" s="179">
        <v>37500</v>
      </c>
      <c r="F1957" s="178" t="s">
        <v>224</v>
      </c>
      <c r="G1957" s="178" t="s">
        <v>28</v>
      </c>
      <c r="H1957" s="178" t="s">
        <v>56</v>
      </c>
      <c r="I1957" s="178">
        <v>1012</v>
      </c>
    </row>
    <row r="1958" spans="1:9" x14ac:dyDescent="0.25">
      <c r="A1958" s="178" t="s">
        <v>1338</v>
      </c>
      <c r="B1958" s="178" t="s">
        <v>1467</v>
      </c>
      <c r="C1958" s="178" t="s">
        <v>1466</v>
      </c>
      <c r="D1958" s="178">
        <v>27550</v>
      </c>
      <c r="E1958" s="179">
        <v>37257</v>
      </c>
      <c r="F1958" s="178" t="s">
        <v>224</v>
      </c>
      <c r="G1958" s="178" t="s">
        <v>28</v>
      </c>
      <c r="H1958" s="178" t="s">
        <v>55</v>
      </c>
      <c r="I1958" s="178">
        <v>1012</v>
      </c>
    </row>
    <row r="1959" spans="1:9" x14ac:dyDescent="0.25">
      <c r="A1959" s="178" t="s">
        <v>1338</v>
      </c>
      <c r="B1959" s="178" t="s">
        <v>1467</v>
      </c>
      <c r="C1959" s="178" t="s">
        <v>1466</v>
      </c>
      <c r="D1959" s="178">
        <v>12733</v>
      </c>
      <c r="E1959" s="179">
        <v>35796</v>
      </c>
      <c r="F1959" s="178" t="s">
        <v>224</v>
      </c>
      <c r="G1959" s="178" t="s">
        <v>28</v>
      </c>
      <c r="H1959" s="178" t="s">
        <v>56</v>
      </c>
      <c r="I1959" s="178">
        <v>1012</v>
      </c>
    </row>
    <row r="1960" spans="1:9" x14ac:dyDescent="0.25">
      <c r="A1960" s="178" t="s">
        <v>1338</v>
      </c>
      <c r="B1960" s="178" t="s">
        <v>1467</v>
      </c>
      <c r="C1960" s="178" t="s">
        <v>1466</v>
      </c>
      <c r="D1960" s="178">
        <v>123467</v>
      </c>
      <c r="E1960" s="179">
        <v>28369</v>
      </c>
      <c r="F1960" s="178" t="s">
        <v>224</v>
      </c>
      <c r="G1960" s="178" t="s">
        <v>28</v>
      </c>
      <c r="H1960" s="178" t="s">
        <v>54</v>
      </c>
      <c r="I1960" s="178">
        <v>1012</v>
      </c>
    </row>
    <row r="1961" spans="1:9" x14ac:dyDescent="0.25">
      <c r="A1961" s="178" t="s">
        <v>1338</v>
      </c>
      <c r="B1961" s="178" t="s">
        <v>1467</v>
      </c>
      <c r="C1961" s="178" t="s">
        <v>1466</v>
      </c>
      <c r="D1961" s="178">
        <v>5395</v>
      </c>
      <c r="E1961" s="179">
        <v>40544</v>
      </c>
      <c r="F1961" s="178" t="s">
        <v>224</v>
      </c>
      <c r="G1961" s="178" t="s">
        <v>28</v>
      </c>
      <c r="H1961" s="178" t="s">
        <v>55</v>
      </c>
      <c r="I1961" s="178">
        <v>1012</v>
      </c>
    </row>
    <row r="1962" spans="1:9" x14ac:dyDescent="0.25">
      <c r="A1962" s="178" t="s">
        <v>1338</v>
      </c>
      <c r="B1962" s="178" t="s">
        <v>1465</v>
      </c>
      <c r="C1962" s="178" t="s">
        <v>1464</v>
      </c>
      <c r="D1962" s="178">
        <v>43330</v>
      </c>
      <c r="E1962" s="179">
        <v>39083</v>
      </c>
      <c r="F1962" s="178" t="s">
        <v>224</v>
      </c>
      <c r="G1962" s="178" t="s">
        <v>28</v>
      </c>
      <c r="H1962" s="178" t="s">
        <v>56</v>
      </c>
      <c r="I1962" s="178">
        <v>983</v>
      </c>
    </row>
    <row r="1963" spans="1:9" x14ac:dyDescent="0.25">
      <c r="A1963" s="178" t="s">
        <v>1338</v>
      </c>
      <c r="B1963" s="178" t="s">
        <v>1465</v>
      </c>
      <c r="C1963" s="178" t="s">
        <v>1464</v>
      </c>
      <c r="D1963" s="178">
        <v>7792</v>
      </c>
      <c r="E1963" s="179">
        <v>39083</v>
      </c>
      <c r="F1963" s="178" t="s">
        <v>224</v>
      </c>
      <c r="G1963" s="178" t="s">
        <v>28</v>
      </c>
      <c r="H1963" s="178" t="s">
        <v>56</v>
      </c>
      <c r="I1963" s="178">
        <v>983</v>
      </c>
    </row>
    <row r="1964" spans="1:9" x14ac:dyDescent="0.25">
      <c r="A1964" s="178" t="s">
        <v>1338</v>
      </c>
      <c r="B1964" s="178" t="s">
        <v>1465</v>
      </c>
      <c r="C1964" s="178" t="s">
        <v>1464</v>
      </c>
      <c r="D1964" s="178">
        <v>14397</v>
      </c>
      <c r="E1964" s="179">
        <v>39448</v>
      </c>
      <c r="F1964" s="178" t="s">
        <v>224</v>
      </c>
      <c r="G1964" s="178" t="s">
        <v>28</v>
      </c>
      <c r="H1964" s="178" t="s">
        <v>55</v>
      </c>
      <c r="I1964" s="178">
        <v>983</v>
      </c>
    </row>
    <row r="1965" spans="1:9" x14ac:dyDescent="0.25">
      <c r="A1965" s="178" t="s">
        <v>1338</v>
      </c>
      <c r="B1965" s="178" t="s">
        <v>1463</v>
      </c>
      <c r="C1965" s="178" t="s">
        <v>1462</v>
      </c>
      <c r="D1965" s="178">
        <v>3925</v>
      </c>
      <c r="E1965" s="179">
        <v>38961</v>
      </c>
      <c r="F1965" s="178" t="s">
        <v>224</v>
      </c>
      <c r="G1965" s="178" t="s">
        <v>28</v>
      </c>
      <c r="H1965" s="178" t="s">
        <v>55</v>
      </c>
      <c r="I1965" s="178">
        <v>1013</v>
      </c>
    </row>
    <row r="1966" spans="1:9" x14ac:dyDescent="0.25">
      <c r="A1966" s="178" t="s">
        <v>1338</v>
      </c>
      <c r="B1966" s="178" t="s">
        <v>1463</v>
      </c>
      <c r="C1966" s="178" t="s">
        <v>1462</v>
      </c>
      <c r="D1966" s="178">
        <v>24550</v>
      </c>
      <c r="E1966" s="179">
        <v>23621</v>
      </c>
      <c r="F1966" s="178" t="s">
        <v>224</v>
      </c>
      <c r="G1966" s="178" t="s">
        <v>28</v>
      </c>
      <c r="H1966" s="178" t="s">
        <v>54</v>
      </c>
      <c r="I1966" s="178">
        <v>1013</v>
      </c>
    </row>
    <row r="1967" spans="1:9" x14ac:dyDescent="0.25">
      <c r="A1967" s="178" t="s">
        <v>1338</v>
      </c>
      <c r="B1967" s="178" t="s">
        <v>1463</v>
      </c>
      <c r="C1967" s="178" t="s">
        <v>1462</v>
      </c>
      <c r="D1967" s="178">
        <v>9660</v>
      </c>
      <c r="E1967" s="179">
        <v>29465</v>
      </c>
      <c r="F1967" s="178" t="s">
        <v>224</v>
      </c>
      <c r="G1967" s="178" t="s">
        <v>28</v>
      </c>
      <c r="H1967" s="178" t="s">
        <v>55</v>
      </c>
      <c r="I1967" s="178">
        <v>1013</v>
      </c>
    </row>
    <row r="1968" spans="1:9" x14ac:dyDescent="0.25">
      <c r="A1968" s="178" t="s">
        <v>1338</v>
      </c>
      <c r="B1968" s="178" t="s">
        <v>1463</v>
      </c>
      <c r="C1968" s="178" t="s">
        <v>1462</v>
      </c>
      <c r="D1968" s="178">
        <v>11450</v>
      </c>
      <c r="E1968" s="179">
        <v>29465</v>
      </c>
      <c r="F1968" s="178" t="s">
        <v>224</v>
      </c>
      <c r="G1968" s="178" t="s">
        <v>28</v>
      </c>
      <c r="H1968" s="178" t="s">
        <v>56</v>
      </c>
      <c r="I1968" s="178">
        <v>1013</v>
      </c>
    </row>
    <row r="1969" spans="1:9" x14ac:dyDescent="0.25">
      <c r="A1969" s="178" t="s">
        <v>1338</v>
      </c>
      <c r="B1969" s="178" t="s">
        <v>1463</v>
      </c>
      <c r="C1969" s="178" t="s">
        <v>1462</v>
      </c>
      <c r="D1969" s="178">
        <v>13790</v>
      </c>
      <c r="E1969" s="179">
        <v>37500</v>
      </c>
      <c r="F1969" s="178" t="s">
        <v>224</v>
      </c>
      <c r="G1969" s="178" t="s">
        <v>28</v>
      </c>
      <c r="H1969" s="178" t="s">
        <v>55</v>
      </c>
      <c r="I1969" s="178">
        <v>1013</v>
      </c>
    </row>
    <row r="1970" spans="1:9" x14ac:dyDescent="0.25">
      <c r="A1970" s="178" t="s">
        <v>1338</v>
      </c>
      <c r="B1970" s="178" t="s">
        <v>1461</v>
      </c>
      <c r="C1970" s="178" t="s">
        <v>1460</v>
      </c>
      <c r="D1970" s="178">
        <v>82151</v>
      </c>
      <c r="E1970" s="179">
        <v>39692</v>
      </c>
      <c r="F1970" s="178" t="s">
        <v>224</v>
      </c>
      <c r="G1970" s="178" t="s">
        <v>28</v>
      </c>
      <c r="H1970" s="178" t="s">
        <v>56</v>
      </c>
      <c r="I1970" s="178">
        <v>1007</v>
      </c>
    </row>
    <row r="1971" spans="1:9" x14ac:dyDescent="0.25">
      <c r="A1971" s="178" t="s">
        <v>1338</v>
      </c>
      <c r="B1971" s="178" t="s">
        <v>1459</v>
      </c>
      <c r="C1971" s="178" t="s">
        <v>1458</v>
      </c>
      <c r="D1971" s="178">
        <v>3463</v>
      </c>
      <c r="E1971" s="179">
        <v>39326</v>
      </c>
      <c r="F1971" s="178" t="s">
        <v>224</v>
      </c>
      <c r="G1971" s="178" t="s">
        <v>28</v>
      </c>
      <c r="H1971" s="178" t="s">
        <v>55</v>
      </c>
      <c r="I1971" s="178">
        <v>1010</v>
      </c>
    </row>
    <row r="1972" spans="1:9" x14ac:dyDescent="0.25">
      <c r="A1972" s="178" t="s">
        <v>1338</v>
      </c>
      <c r="B1972" s="178" t="s">
        <v>1459</v>
      </c>
      <c r="C1972" s="178" t="s">
        <v>1458</v>
      </c>
      <c r="D1972" s="178">
        <v>50340</v>
      </c>
      <c r="E1972" s="179">
        <v>40057</v>
      </c>
      <c r="F1972" s="178" t="s">
        <v>224</v>
      </c>
      <c r="G1972" s="178" t="s">
        <v>28</v>
      </c>
      <c r="H1972" s="178" t="s">
        <v>56</v>
      </c>
      <c r="I1972" s="178">
        <v>1010</v>
      </c>
    </row>
    <row r="1973" spans="1:9" x14ac:dyDescent="0.25">
      <c r="A1973" s="178" t="s">
        <v>1338</v>
      </c>
      <c r="B1973" s="178" t="s">
        <v>1459</v>
      </c>
      <c r="C1973" s="178" t="s">
        <v>1458</v>
      </c>
      <c r="D1973" s="178">
        <v>6732</v>
      </c>
      <c r="E1973" s="179">
        <v>40057</v>
      </c>
      <c r="F1973" s="178" t="s">
        <v>224</v>
      </c>
      <c r="G1973" s="178" t="s">
        <v>28</v>
      </c>
      <c r="H1973" s="178" t="s">
        <v>56</v>
      </c>
      <c r="I1973" s="178">
        <v>1010</v>
      </c>
    </row>
    <row r="1974" spans="1:9" x14ac:dyDescent="0.25">
      <c r="A1974" s="178" t="s">
        <v>1338</v>
      </c>
      <c r="B1974" s="178" t="s">
        <v>1457</v>
      </c>
      <c r="C1974" s="178" t="s">
        <v>1456</v>
      </c>
      <c r="D1974" s="178">
        <v>1500</v>
      </c>
      <c r="E1974" s="179">
        <v>39326</v>
      </c>
      <c r="F1974" s="178" t="s">
        <v>224</v>
      </c>
      <c r="G1974" s="178" t="s">
        <v>28</v>
      </c>
      <c r="H1974" s="178" t="s">
        <v>55</v>
      </c>
      <c r="I1974" s="178">
        <v>1011</v>
      </c>
    </row>
    <row r="1975" spans="1:9" x14ac:dyDescent="0.25">
      <c r="A1975" s="178" t="s">
        <v>1338</v>
      </c>
      <c r="B1975" s="178" t="s">
        <v>1457</v>
      </c>
      <c r="C1975" s="178" t="s">
        <v>1456</v>
      </c>
      <c r="D1975" s="178">
        <v>130900</v>
      </c>
      <c r="E1975" s="179">
        <v>37500</v>
      </c>
      <c r="F1975" s="178" t="s">
        <v>224</v>
      </c>
      <c r="G1975" s="178" t="s">
        <v>28</v>
      </c>
      <c r="H1975" s="178" t="s">
        <v>56</v>
      </c>
      <c r="I1975" s="178">
        <v>1011</v>
      </c>
    </row>
    <row r="1976" spans="1:9" x14ac:dyDescent="0.25">
      <c r="A1976" s="178" t="s">
        <v>1338</v>
      </c>
      <c r="B1976" s="178" t="s">
        <v>1455</v>
      </c>
      <c r="C1976" s="178" t="s">
        <v>1454</v>
      </c>
      <c r="D1976" s="178">
        <v>116818</v>
      </c>
      <c r="E1976" s="179">
        <v>38961</v>
      </c>
      <c r="F1976" s="178" t="s">
        <v>224</v>
      </c>
      <c r="G1976" s="178" t="s">
        <v>28</v>
      </c>
      <c r="H1976" s="178" t="s">
        <v>54</v>
      </c>
      <c r="I1976" s="178">
        <v>2550</v>
      </c>
    </row>
    <row r="1977" spans="1:9" x14ac:dyDescent="0.25">
      <c r="A1977" s="178" t="s">
        <v>1338</v>
      </c>
      <c r="B1977" s="178" t="s">
        <v>1453</v>
      </c>
      <c r="C1977" s="178" t="s">
        <v>1452</v>
      </c>
      <c r="D1977" s="178">
        <v>100</v>
      </c>
      <c r="E1977" s="179">
        <v>39814</v>
      </c>
      <c r="F1977" s="178" t="s">
        <v>224</v>
      </c>
      <c r="G1977" s="178" t="s">
        <v>28</v>
      </c>
      <c r="H1977" s="178" t="s">
        <v>56</v>
      </c>
      <c r="I1977" s="178">
        <v>1017</v>
      </c>
    </row>
    <row r="1978" spans="1:9" x14ac:dyDescent="0.25">
      <c r="A1978" s="178" t="s">
        <v>1338</v>
      </c>
      <c r="B1978" s="178" t="s">
        <v>1453</v>
      </c>
      <c r="C1978" s="178" t="s">
        <v>1452</v>
      </c>
      <c r="D1978" s="178">
        <v>61725</v>
      </c>
      <c r="E1978" s="179">
        <v>42370</v>
      </c>
      <c r="F1978" s="178" t="s">
        <v>224</v>
      </c>
      <c r="G1978" s="178" t="s">
        <v>28</v>
      </c>
      <c r="H1978" s="178" t="s">
        <v>56</v>
      </c>
      <c r="I1978" s="178">
        <v>1017</v>
      </c>
    </row>
    <row r="1979" spans="1:9" x14ac:dyDescent="0.25">
      <c r="A1979" s="178" t="s">
        <v>1338</v>
      </c>
      <c r="B1979" s="178" t="s">
        <v>1453</v>
      </c>
      <c r="C1979" s="178" t="s">
        <v>1452</v>
      </c>
      <c r="D1979" s="178">
        <v>2710</v>
      </c>
      <c r="E1979" s="179">
        <v>42370</v>
      </c>
      <c r="F1979" s="178" t="s">
        <v>224</v>
      </c>
      <c r="G1979" s="178" t="s">
        <v>28</v>
      </c>
      <c r="H1979" s="178" t="s">
        <v>56</v>
      </c>
      <c r="I1979" s="178">
        <v>1017</v>
      </c>
    </row>
    <row r="1980" spans="1:9" x14ac:dyDescent="0.25">
      <c r="A1980" s="178" t="s">
        <v>1338</v>
      </c>
      <c r="B1980" s="178" t="s">
        <v>1453</v>
      </c>
      <c r="C1980" s="178" t="s">
        <v>1452</v>
      </c>
      <c r="D1980" s="178">
        <v>8707</v>
      </c>
      <c r="E1980" s="179">
        <v>42370</v>
      </c>
      <c r="F1980" s="178" t="s">
        <v>224</v>
      </c>
      <c r="G1980" s="178" t="s">
        <v>28</v>
      </c>
      <c r="H1980" s="178" t="s">
        <v>56</v>
      </c>
      <c r="I1980" s="178">
        <v>1017</v>
      </c>
    </row>
    <row r="1981" spans="1:9" x14ac:dyDescent="0.25">
      <c r="A1981" s="178" t="s">
        <v>1338</v>
      </c>
      <c r="B1981" s="178" t="s">
        <v>1453</v>
      </c>
      <c r="C1981" s="178" t="s">
        <v>1452</v>
      </c>
      <c r="D1981" s="178">
        <v>21328</v>
      </c>
      <c r="E1981" s="179">
        <v>42614</v>
      </c>
      <c r="F1981" s="178" t="s">
        <v>224</v>
      </c>
      <c r="G1981" s="178" t="s">
        <v>28</v>
      </c>
      <c r="H1981" s="178" t="s">
        <v>55</v>
      </c>
      <c r="I1981" s="178">
        <v>1017</v>
      </c>
    </row>
    <row r="1982" spans="1:9" x14ac:dyDescent="0.25">
      <c r="A1982" s="178" t="s">
        <v>1338</v>
      </c>
      <c r="B1982" s="178" t="s">
        <v>1451</v>
      </c>
      <c r="C1982" s="178" t="s">
        <v>1450</v>
      </c>
      <c r="D1982" s="178">
        <v>102705</v>
      </c>
      <c r="E1982" s="179">
        <v>41275</v>
      </c>
      <c r="F1982" s="178" t="s">
        <v>224</v>
      </c>
      <c r="G1982" s="178" t="s">
        <v>28</v>
      </c>
      <c r="H1982" s="178" t="s">
        <v>54</v>
      </c>
      <c r="I1982" s="178">
        <v>2590</v>
      </c>
    </row>
    <row r="1983" spans="1:9" x14ac:dyDescent="0.25">
      <c r="A1983" s="178" t="s">
        <v>1338</v>
      </c>
      <c r="B1983" s="178" t="s">
        <v>1449</v>
      </c>
      <c r="C1983" s="178" t="s">
        <v>1448</v>
      </c>
      <c r="D1983" s="178">
        <v>79220</v>
      </c>
      <c r="E1983" s="179">
        <v>36770</v>
      </c>
      <c r="F1983" s="178" t="s">
        <v>224</v>
      </c>
      <c r="G1983" s="178" t="s">
        <v>28</v>
      </c>
      <c r="H1983" s="178" t="s">
        <v>56</v>
      </c>
      <c r="I1983" s="178">
        <v>979</v>
      </c>
    </row>
    <row r="1984" spans="1:9" x14ac:dyDescent="0.25">
      <c r="A1984" s="178" t="s">
        <v>1338</v>
      </c>
      <c r="B1984" s="178" t="s">
        <v>1447</v>
      </c>
      <c r="C1984" s="178" t="s">
        <v>1446</v>
      </c>
      <c r="D1984" s="178">
        <v>2939</v>
      </c>
      <c r="E1984" s="179">
        <v>40057</v>
      </c>
      <c r="F1984" s="178" t="s">
        <v>224</v>
      </c>
      <c r="G1984" s="178" t="s">
        <v>28</v>
      </c>
      <c r="H1984" s="178" t="s">
        <v>56</v>
      </c>
      <c r="I1984" s="178">
        <v>997</v>
      </c>
    </row>
    <row r="1985" spans="1:9" x14ac:dyDescent="0.25">
      <c r="A1985" s="178" t="s">
        <v>1338</v>
      </c>
      <c r="B1985" s="178" t="s">
        <v>1447</v>
      </c>
      <c r="C1985" s="178" t="s">
        <v>1446</v>
      </c>
      <c r="D1985" s="178">
        <v>12061</v>
      </c>
      <c r="E1985" s="179">
        <v>40057</v>
      </c>
      <c r="F1985" s="178" t="s">
        <v>224</v>
      </c>
      <c r="G1985" s="178" t="s">
        <v>28</v>
      </c>
      <c r="H1985" s="178" t="s">
        <v>55</v>
      </c>
      <c r="I1985" s="178">
        <v>997</v>
      </c>
    </row>
    <row r="1986" spans="1:9" x14ac:dyDescent="0.25">
      <c r="A1986" s="178" t="s">
        <v>1338</v>
      </c>
      <c r="B1986" s="178" t="s">
        <v>1447</v>
      </c>
      <c r="C1986" s="178" t="s">
        <v>1446</v>
      </c>
      <c r="D1986" s="178">
        <v>83303</v>
      </c>
      <c r="E1986" s="179">
        <v>33848</v>
      </c>
      <c r="F1986" s="178" t="s">
        <v>224</v>
      </c>
      <c r="G1986" s="178" t="s">
        <v>28</v>
      </c>
      <c r="H1986" s="178" t="s">
        <v>54</v>
      </c>
      <c r="I1986" s="178">
        <v>997</v>
      </c>
    </row>
    <row r="1987" spans="1:9" x14ac:dyDescent="0.25">
      <c r="A1987" s="178" t="s">
        <v>1338</v>
      </c>
      <c r="B1987" s="178" t="s">
        <v>1445</v>
      </c>
      <c r="C1987" s="178" t="s">
        <v>1444</v>
      </c>
      <c r="D1987" s="178">
        <v>101226</v>
      </c>
      <c r="E1987" s="179">
        <v>34943</v>
      </c>
      <c r="F1987" s="178" t="s">
        <v>224</v>
      </c>
      <c r="G1987" s="178" t="s">
        <v>28</v>
      </c>
      <c r="H1987" s="178" t="s">
        <v>54</v>
      </c>
      <c r="I1987" s="178">
        <v>1029</v>
      </c>
    </row>
    <row r="1988" spans="1:9" x14ac:dyDescent="0.25">
      <c r="A1988" s="178" t="s">
        <v>1338</v>
      </c>
      <c r="B1988" s="178" t="s">
        <v>1443</v>
      </c>
      <c r="C1988" s="178" t="s">
        <v>1442</v>
      </c>
      <c r="D1988" s="178">
        <v>97567</v>
      </c>
      <c r="E1988" s="179">
        <v>37135</v>
      </c>
      <c r="F1988" s="178" t="s">
        <v>224</v>
      </c>
      <c r="G1988" s="178" t="s">
        <v>28</v>
      </c>
      <c r="H1988" s="178" t="s">
        <v>238</v>
      </c>
      <c r="I1988" s="178">
        <v>1002</v>
      </c>
    </row>
    <row r="1989" spans="1:9" x14ac:dyDescent="0.25">
      <c r="A1989" s="178" t="s">
        <v>1338</v>
      </c>
      <c r="B1989" s="178" t="s">
        <v>1441</v>
      </c>
      <c r="C1989" s="178" t="s">
        <v>1440</v>
      </c>
      <c r="D1989" s="178">
        <v>95516</v>
      </c>
      <c r="E1989" s="179">
        <v>37622</v>
      </c>
      <c r="F1989" s="178" t="s">
        <v>224</v>
      </c>
      <c r="G1989" s="178" t="s">
        <v>28</v>
      </c>
      <c r="H1989" s="178" t="s">
        <v>54</v>
      </c>
      <c r="I1989" s="178">
        <v>1045</v>
      </c>
    </row>
    <row r="1990" spans="1:9" x14ac:dyDescent="0.25">
      <c r="A1990" s="178" t="s">
        <v>1338</v>
      </c>
      <c r="B1990" s="178" t="s">
        <v>1439</v>
      </c>
      <c r="C1990" s="178" t="s">
        <v>1438</v>
      </c>
      <c r="D1990" s="178">
        <v>4507</v>
      </c>
      <c r="E1990" s="179">
        <v>39814</v>
      </c>
      <c r="F1990" s="178" t="s">
        <v>224</v>
      </c>
      <c r="G1990" s="178" t="s">
        <v>28</v>
      </c>
      <c r="H1990" s="178" t="s">
        <v>55</v>
      </c>
      <c r="I1990" s="178">
        <v>1022</v>
      </c>
    </row>
    <row r="1991" spans="1:9" x14ac:dyDescent="0.25">
      <c r="A1991" s="178" t="s">
        <v>1338</v>
      </c>
      <c r="B1991" s="178" t="s">
        <v>1439</v>
      </c>
      <c r="C1991" s="178" t="s">
        <v>1438</v>
      </c>
      <c r="D1991" s="178">
        <v>71994</v>
      </c>
      <c r="E1991" s="179">
        <v>33848</v>
      </c>
      <c r="F1991" s="178" t="s">
        <v>224</v>
      </c>
      <c r="G1991" s="178" t="s">
        <v>28</v>
      </c>
      <c r="H1991" s="178" t="s">
        <v>54</v>
      </c>
      <c r="I1991" s="178">
        <v>1022</v>
      </c>
    </row>
    <row r="1992" spans="1:9" x14ac:dyDescent="0.25">
      <c r="A1992" s="178" t="s">
        <v>1338</v>
      </c>
      <c r="B1992" s="178" t="s">
        <v>1439</v>
      </c>
      <c r="C1992" s="178" t="s">
        <v>1438</v>
      </c>
      <c r="D1992" s="178">
        <v>5322</v>
      </c>
      <c r="E1992" s="179">
        <v>37135</v>
      </c>
      <c r="F1992" s="178" t="s">
        <v>224</v>
      </c>
      <c r="G1992" s="178" t="s">
        <v>28</v>
      </c>
      <c r="H1992" s="178" t="s">
        <v>55</v>
      </c>
      <c r="I1992" s="178">
        <v>1022</v>
      </c>
    </row>
    <row r="1993" spans="1:9" x14ac:dyDescent="0.25">
      <c r="A1993" s="178" t="s">
        <v>1338</v>
      </c>
      <c r="B1993" s="178" t="s">
        <v>1437</v>
      </c>
      <c r="C1993" s="178" t="s">
        <v>1436</v>
      </c>
      <c r="D1993" s="178">
        <v>5074</v>
      </c>
      <c r="E1993" s="179">
        <v>38961</v>
      </c>
      <c r="F1993" s="178" t="s">
        <v>224</v>
      </c>
      <c r="G1993" s="178" t="s">
        <v>28</v>
      </c>
      <c r="H1993" s="178" t="s">
        <v>55</v>
      </c>
      <c r="I1993" s="178">
        <v>1038</v>
      </c>
    </row>
    <row r="1994" spans="1:9" x14ac:dyDescent="0.25">
      <c r="A1994" s="178" t="s">
        <v>1338</v>
      </c>
      <c r="B1994" s="178" t="s">
        <v>1437</v>
      </c>
      <c r="C1994" s="178" t="s">
        <v>1436</v>
      </c>
      <c r="D1994" s="178">
        <v>67052</v>
      </c>
      <c r="E1994" s="179">
        <v>35674</v>
      </c>
      <c r="F1994" s="178" t="s">
        <v>224</v>
      </c>
      <c r="G1994" s="178" t="s">
        <v>28</v>
      </c>
      <c r="H1994" s="178" t="s">
        <v>54</v>
      </c>
      <c r="I1994" s="178">
        <v>1038</v>
      </c>
    </row>
    <row r="1995" spans="1:9" x14ac:dyDescent="0.25">
      <c r="A1995" s="178" t="s">
        <v>1338</v>
      </c>
      <c r="B1995" s="178" t="s">
        <v>1437</v>
      </c>
      <c r="C1995" s="178" t="s">
        <v>1436</v>
      </c>
      <c r="D1995" s="178">
        <v>16686</v>
      </c>
      <c r="E1995" s="179">
        <v>37865</v>
      </c>
      <c r="F1995" s="178" t="s">
        <v>224</v>
      </c>
      <c r="G1995" s="178" t="s">
        <v>28</v>
      </c>
      <c r="H1995" s="178" t="s">
        <v>55</v>
      </c>
      <c r="I1995" s="178">
        <v>1038</v>
      </c>
    </row>
    <row r="1996" spans="1:9" x14ac:dyDescent="0.25">
      <c r="A1996" s="178" t="s">
        <v>1338</v>
      </c>
      <c r="B1996" s="178" t="s">
        <v>1435</v>
      </c>
      <c r="C1996" s="178" t="s">
        <v>1434</v>
      </c>
      <c r="D1996" s="178">
        <v>17131</v>
      </c>
      <c r="E1996" s="179">
        <v>37135</v>
      </c>
      <c r="F1996" s="178" t="s">
        <v>224</v>
      </c>
      <c r="G1996" s="178" t="s">
        <v>28</v>
      </c>
      <c r="H1996" s="178" t="s">
        <v>55</v>
      </c>
      <c r="I1996" s="178">
        <v>1036</v>
      </c>
    </row>
    <row r="1997" spans="1:9" x14ac:dyDescent="0.25">
      <c r="A1997" s="178" t="s">
        <v>1338</v>
      </c>
      <c r="B1997" s="178" t="s">
        <v>1435</v>
      </c>
      <c r="C1997" s="178" t="s">
        <v>1434</v>
      </c>
      <c r="D1997" s="178">
        <v>38977</v>
      </c>
      <c r="E1997" s="179">
        <v>39692</v>
      </c>
      <c r="F1997" s="178" t="s">
        <v>224</v>
      </c>
      <c r="G1997" s="178" t="s">
        <v>28</v>
      </c>
      <c r="H1997" s="178" t="s">
        <v>55</v>
      </c>
      <c r="I1997" s="178">
        <v>1036</v>
      </c>
    </row>
    <row r="1998" spans="1:9" x14ac:dyDescent="0.25">
      <c r="A1998" s="178" t="s">
        <v>1338</v>
      </c>
      <c r="B1998" s="178" t="s">
        <v>1435</v>
      </c>
      <c r="C1998" s="178" t="s">
        <v>1434</v>
      </c>
      <c r="D1998" s="178">
        <v>4349</v>
      </c>
      <c r="E1998" s="179">
        <v>39692</v>
      </c>
      <c r="F1998" s="178" t="s">
        <v>224</v>
      </c>
      <c r="G1998" s="178" t="s">
        <v>28</v>
      </c>
      <c r="H1998" s="178" t="s">
        <v>56</v>
      </c>
      <c r="I1998" s="178">
        <v>1036</v>
      </c>
    </row>
    <row r="1999" spans="1:9" x14ac:dyDescent="0.25">
      <c r="A1999" s="178" t="s">
        <v>1338</v>
      </c>
      <c r="B1999" s="178" t="s">
        <v>1435</v>
      </c>
      <c r="C1999" s="178" t="s">
        <v>1434</v>
      </c>
      <c r="D1999" s="178">
        <v>12304</v>
      </c>
      <c r="E1999" s="179">
        <v>39448</v>
      </c>
      <c r="F1999" s="178" t="s">
        <v>224</v>
      </c>
      <c r="G1999" s="178" t="s">
        <v>28</v>
      </c>
      <c r="H1999" s="178" t="s">
        <v>56</v>
      </c>
      <c r="I1999" s="178">
        <v>1036</v>
      </c>
    </row>
    <row r="2000" spans="1:9" x14ac:dyDescent="0.25">
      <c r="A2000" s="178" t="s">
        <v>1338</v>
      </c>
      <c r="B2000" s="178" t="s">
        <v>1435</v>
      </c>
      <c r="C2000" s="178" t="s">
        <v>1434</v>
      </c>
      <c r="D2000" s="178">
        <v>8952</v>
      </c>
      <c r="E2000" s="179">
        <v>37135</v>
      </c>
      <c r="F2000" s="178" t="s">
        <v>224</v>
      </c>
      <c r="G2000" s="178" t="s">
        <v>28</v>
      </c>
      <c r="H2000" s="178" t="s">
        <v>56</v>
      </c>
      <c r="I2000" s="178">
        <v>1036</v>
      </c>
    </row>
    <row r="2001" spans="1:9" x14ac:dyDescent="0.25">
      <c r="A2001" s="178" t="s">
        <v>1338</v>
      </c>
      <c r="B2001" s="178" t="s">
        <v>1435</v>
      </c>
      <c r="C2001" s="178" t="s">
        <v>1434</v>
      </c>
      <c r="D2001" s="178">
        <v>12930</v>
      </c>
      <c r="E2001" s="179">
        <v>31778</v>
      </c>
      <c r="F2001" s="178" t="s">
        <v>224</v>
      </c>
      <c r="G2001" s="178" t="s">
        <v>28</v>
      </c>
      <c r="H2001" s="178" t="s">
        <v>56</v>
      </c>
      <c r="I2001" s="178">
        <v>1036</v>
      </c>
    </row>
    <row r="2002" spans="1:9" x14ac:dyDescent="0.25">
      <c r="A2002" s="178" t="s">
        <v>1338</v>
      </c>
      <c r="B2002" s="178" t="s">
        <v>1435</v>
      </c>
      <c r="C2002" s="178" t="s">
        <v>1434</v>
      </c>
      <c r="D2002" s="178">
        <v>36152</v>
      </c>
      <c r="E2002" s="179">
        <v>31778</v>
      </c>
      <c r="F2002" s="178" t="s">
        <v>224</v>
      </c>
      <c r="G2002" s="178" t="s">
        <v>28</v>
      </c>
      <c r="H2002" s="178" t="s">
        <v>56</v>
      </c>
      <c r="I2002" s="178">
        <v>1036</v>
      </c>
    </row>
    <row r="2003" spans="1:9" x14ac:dyDescent="0.25">
      <c r="A2003" s="178" t="s">
        <v>1338</v>
      </c>
      <c r="B2003" s="178" t="s">
        <v>1435</v>
      </c>
      <c r="C2003" s="178" t="s">
        <v>1434</v>
      </c>
      <c r="D2003" s="178">
        <v>20500</v>
      </c>
      <c r="E2003" s="179">
        <v>37135</v>
      </c>
      <c r="F2003" s="178" t="s">
        <v>224</v>
      </c>
      <c r="G2003" s="178" t="s">
        <v>28</v>
      </c>
      <c r="H2003" s="178" t="s">
        <v>56</v>
      </c>
      <c r="I2003" s="178">
        <v>1036</v>
      </c>
    </row>
    <row r="2004" spans="1:9" x14ac:dyDescent="0.25">
      <c r="A2004" s="178" t="s">
        <v>1338</v>
      </c>
      <c r="B2004" s="178" t="s">
        <v>1435</v>
      </c>
      <c r="C2004" s="178" t="s">
        <v>1434</v>
      </c>
      <c r="D2004" s="178">
        <v>15889</v>
      </c>
      <c r="E2004" s="179">
        <v>31778</v>
      </c>
      <c r="F2004" s="178" t="s">
        <v>224</v>
      </c>
      <c r="G2004" s="178" t="s">
        <v>28</v>
      </c>
      <c r="H2004" s="178" t="s">
        <v>55</v>
      </c>
      <c r="I2004" s="178">
        <v>1036</v>
      </c>
    </row>
    <row r="2005" spans="1:9" x14ac:dyDescent="0.25">
      <c r="A2005" s="178" t="s">
        <v>1338</v>
      </c>
      <c r="B2005" s="178" t="s">
        <v>1435</v>
      </c>
      <c r="C2005" s="178" t="s">
        <v>1434</v>
      </c>
      <c r="D2005" s="178">
        <v>44231</v>
      </c>
      <c r="E2005" s="179">
        <v>31778</v>
      </c>
      <c r="F2005" s="178" t="s">
        <v>224</v>
      </c>
      <c r="G2005" s="178" t="s">
        <v>28</v>
      </c>
      <c r="H2005" s="178" t="s">
        <v>56</v>
      </c>
      <c r="I2005" s="178">
        <v>1036</v>
      </c>
    </row>
    <row r="2006" spans="1:9" x14ac:dyDescent="0.25">
      <c r="A2006" s="178" t="s">
        <v>1338</v>
      </c>
      <c r="B2006" s="178" t="s">
        <v>1433</v>
      </c>
      <c r="C2006" s="178" t="s">
        <v>1432</v>
      </c>
      <c r="D2006" s="178">
        <v>75000</v>
      </c>
      <c r="E2006" s="179">
        <v>36770</v>
      </c>
      <c r="F2006" s="178" t="s">
        <v>224</v>
      </c>
      <c r="G2006" s="178" t="s">
        <v>28</v>
      </c>
      <c r="H2006" s="178" t="s">
        <v>56</v>
      </c>
      <c r="I2006" s="178">
        <v>1061</v>
      </c>
    </row>
    <row r="2007" spans="1:9" x14ac:dyDescent="0.25">
      <c r="A2007" s="178" t="s">
        <v>1338</v>
      </c>
      <c r="B2007" s="178" t="s">
        <v>1431</v>
      </c>
      <c r="C2007" s="178" t="s">
        <v>1430</v>
      </c>
      <c r="D2007" s="178">
        <v>2805</v>
      </c>
      <c r="E2007" s="179">
        <v>39083</v>
      </c>
      <c r="F2007" s="178" t="s">
        <v>224</v>
      </c>
      <c r="G2007" s="178" t="s">
        <v>28</v>
      </c>
      <c r="H2007" s="178" t="s">
        <v>55</v>
      </c>
      <c r="I2007" s="178">
        <v>1043</v>
      </c>
    </row>
    <row r="2008" spans="1:9" x14ac:dyDescent="0.25">
      <c r="A2008" s="178" t="s">
        <v>1338</v>
      </c>
      <c r="B2008" s="178" t="s">
        <v>1431</v>
      </c>
      <c r="C2008" s="178" t="s">
        <v>1430</v>
      </c>
      <c r="D2008" s="178">
        <v>467</v>
      </c>
      <c r="E2008" s="179">
        <v>39083</v>
      </c>
      <c r="F2008" s="178" t="s">
        <v>224</v>
      </c>
      <c r="G2008" s="178" t="s">
        <v>28</v>
      </c>
      <c r="H2008" s="178" t="s">
        <v>56</v>
      </c>
      <c r="I2008" s="178">
        <v>1043</v>
      </c>
    </row>
    <row r="2009" spans="1:9" x14ac:dyDescent="0.25">
      <c r="A2009" s="178" t="s">
        <v>1338</v>
      </c>
      <c r="B2009" s="178" t="s">
        <v>1431</v>
      </c>
      <c r="C2009" s="178" t="s">
        <v>1430</v>
      </c>
      <c r="D2009" s="178">
        <v>16919</v>
      </c>
      <c r="E2009" s="179">
        <v>41275</v>
      </c>
      <c r="F2009" s="178" t="s">
        <v>224</v>
      </c>
      <c r="G2009" s="178" t="s">
        <v>28</v>
      </c>
      <c r="H2009" s="178" t="s">
        <v>55</v>
      </c>
      <c r="I2009" s="178">
        <v>1043</v>
      </c>
    </row>
    <row r="2010" spans="1:9" x14ac:dyDescent="0.25">
      <c r="A2010" s="178" t="s">
        <v>1338</v>
      </c>
      <c r="B2010" s="178" t="s">
        <v>1431</v>
      </c>
      <c r="C2010" s="178" t="s">
        <v>1430</v>
      </c>
      <c r="D2010" s="178">
        <v>63480</v>
      </c>
      <c r="E2010" s="179">
        <v>36039</v>
      </c>
      <c r="F2010" s="178" t="s">
        <v>224</v>
      </c>
      <c r="G2010" s="178" t="s">
        <v>28</v>
      </c>
      <c r="H2010" s="178" t="s">
        <v>54</v>
      </c>
      <c r="I2010" s="178">
        <v>1043</v>
      </c>
    </row>
    <row r="2011" spans="1:9" x14ac:dyDescent="0.25">
      <c r="A2011" s="178" t="s">
        <v>1338</v>
      </c>
      <c r="B2011" s="178" t="s">
        <v>1431</v>
      </c>
      <c r="C2011" s="178" t="s">
        <v>1430</v>
      </c>
      <c r="D2011" s="178">
        <v>3105</v>
      </c>
      <c r="E2011" s="179">
        <v>41275</v>
      </c>
      <c r="F2011" s="178" t="s">
        <v>224</v>
      </c>
      <c r="G2011" s="178" t="s">
        <v>28</v>
      </c>
      <c r="H2011" s="178" t="s">
        <v>56</v>
      </c>
      <c r="I2011" s="178">
        <v>1043</v>
      </c>
    </row>
    <row r="2012" spans="1:9" x14ac:dyDescent="0.25">
      <c r="A2012" s="178" t="s">
        <v>1338</v>
      </c>
      <c r="B2012" s="178" t="s">
        <v>1429</v>
      </c>
      <c r="C2012" s="178" t="s">
        <v>1428</v>
      </c>
      <c r="D2012" s="178">
        <v>6480</v>
      </c>
      <c r="E2012" s="179">
        <v>38961</v>
      </c>
      <c r="F2012" s="178" t="s">
        <v>224</v>
      </c>
      <c r="G2012" s="178" t="s">
        <v>28</v>
      </c>
      <c r="H2012" s="178" t="s">
        <v>56</v>
      </c>
      <c r="I2012" s="178">
        <v>1009</v>
      </c>
    </row>
    <row r="2013" spans="1:9" x14ac:dyDescent="0.25">
      <c r="A2013" s="178" t="s">
        <v>1338</v>
      </c>
      <c r="B2013" s="178" t="s">
        <v>1429</v>
      </c>
      <c r="C2013" s="178" t="s">
        <v>1428</v>
      </c>
      <c r="D2013" s="178">
        <v>19066</v>
      </c>
      <c r="E2013" s="179">
        <v>38961</v>
      </c>
      <c r="F2013" s="178" t="s">
        <v>224</v>
      </c>
      <c r="G2013" s="178" t="s">
        <v>28</v>
      </c>
      <c r="H2013" s="178" t="s">
        <v>56</v>
      </c>
      <c r="I2013" s="178">
        <v>1009</v>
      </c>
    </row>
    <row r="2014" spans="1:9" x14ac:dyDescent="0.25">
      <c r="A2014" s="178" t="s">
        <v>1338</v>
      </c>
      <c r="B2014" s="178" t="s">
        <v>1429</v>
      </c>
      <c r="C2014" s="178" t="s">
        <v>1428</v>
      </c>
      <c r="D2014" s="178">
        <v>4650</v>
      </c>
      <c r="E2014" s="179">
        <v>38961</v>
      </c>
      <c r="F2014" s="178" t="s">
        <v>224</v>
      </c>
      <c r="G2014" s="178" t="s">
        <v>28</v>
      </c>
      <c r="H2014" s="178" t="s">
        <v>56</v>
      </c>
      <c r="I2014" s="178">
        <v>1009</v>
      </c>
    </row>
    <row r="2015" spans="1:9" x14ac:dyDescent="0.25">
      <c r="A2015" s="178" t="s">
        <v>1338</v>
      </c>
      <c r="B2015" s="178" t="s">
        <v>1429</v>
      </c>
      <c r="C2015" s="178" t="s">
        <v>1428</v>
      </c>
      <c r="D2015" s="178">
        <v>21110</v>
      </c>
      <c r="E2015" s="179">
        <v>38961</v>
      </c>
      <c r="F2015" s="178" t="s">
        <v>224</v>
      </c>
      <c r="G2015" s="178" t="s">
        <v>28</v>
      </c>
      <c r="H2015" s="178" t="s">
        <v>56</v>
      </c>
      <c r="I2015" s="178">
        <v>1009</v>
      </c>
    </row>
    <row r="2016" spans="1:9" x14ac:dyDescent="0.25">
      <c r="A2016" s="178" t="s">
        <v>1338</v>
      </c>
      <c r="B2016" s="178" t="s">
        <v>1427</v>
      </c>
      <c r="C2016" s="178" t="s">
        <v>1426</v>
      </c>
      <c r="D2016" s="178">
        <v>1420</v>
      </c>
      <c r="E2016" s="179">
        <v>39326</v>
      </c>
      <c r="F2016" s="178" t="s">
        <v>224</v>
      </c>
      <c r="G2016" s="178" t="s">
        <v>28</v>
      </c>
      <c r="H2016" s="178" t="s">
        <v>56</v>
      </c>
      <c r="I2016" s="178">
        <v>1039</v>
      </c>
    </row>
    <row r="2017" spans="1:9" x14ac:dyDescent="0.25">
      <c r="A2017" s="178" t="s">
        <v>1338</v>
      </c>
      <c r="B2017" s="178" t="s">
        <v>1427</v>
      </c>
      <c r="C2017" s="178" t="s">
        <v>1426</v>
      </c>
      <c r="D2017" s="178">
        <v>4718</v>
      </c>
      <c r="E2017" s="179">
        <v>40787</v>
      </c>
      <c r="F2017" s="178" t="s">
        <v>224</v>
      </c>
      <c r="G2017" s="178" t="s">
        <v>28</v>
      </c>
      <c r="H2017" s="178" t="s">
        <v>56</v>
      </c>
      <c r="I2017" s="178">
        <v>1039</v>
      </c>
    </row>
    <row r="2018" spans="1:9" x14ac:dyDescent="0.25">
      <c r="A2018" s="178" t="s">
        <v>1338</v>
      </c>
      <c r="B2018" s="178" t="s">
        <v>1427</v>
      </c>
      <c r="C2018" s="178" t="s">
        <v>1426</v>
      </c>
      <c r="D2018" s="178">
        <v>10397</v>
      </c>
      <c r="E2018" s="179">
        <v>40787</v>
      </c>
      <c r="F2018" s="178" t="s">
        <v>224</v>
      </c>
      <c r="G2018" s="178" t="s">
        <v>28</v>
      </c>
      <c r="H2018" s="178" t="s">
        <v>56</v>
      </c>
      <c r="I2018" s="178">
        <v>1039</v>
      </c>
    </row>
    <row r="2019" spans="1:9" x14ac:dyDescent="0.25">
      <c r="A2019" s="178" t="s">
        <v>1338</v>
      </c>
      <c r="B2019" s="178" t="s">
        <v>1427</v>
      </c>
      <c r="C2019" s="178" t="s">
        <v>1426</v>
      </c>
      <c r="D2019" s="178">
        <v>7521</v>
      </c>
      <c r="E2019" s="179">
        <v>40787</v>
      </c>
      <c r="F2019" s="178" t="s">
        <v>224</v>
      </c>
      <c r="G2019" s="178" t="s">
        <v>28</v>
      </c>
      <c r="H2019" s="178" t="s">
        <v>56</v>
      </c>
      <c r="I2019" s="178">
        <v>1039</v>
      </c>
    </row>
    <row r="2020" spans="1:9" x14ac:dyDescent="0.25">
      <c r="A2020" s="178" t="s">
        <v>1338</v>
      </c>
      <c r="B2020" s="178" t="s">
        <v>1427</v>
      </c>
      <c r="C2020" s="178" t="s">
        <v>1426</v>
      </c>
      <c r="D2020" s="178">
        <v>1420</v>
      </c>
      <c r="E2020" s="179">
        <v>35309</v>
      </c>
      <c r="F2020" s="178" t="s">
        <v>224</v>
      </c>
      <c r="G2020" s="178" t="s">
        <v>28</v>
      </c>
      <c r="H2020" s="178" t="s">
        <v>55</v>
      </c>
      <c r="I2020" s="178">
        <v>1039</v>
      </c>
    </row>
    <row r="2021" spans="1:9" x14ac:dyDescent="0.25">
      <c r="A2021" s="178" t="s">
        <v>1338</v>
      </c>
      <c r="B2021" s="178" t="s">
        <v>1427</v>
      </c>
      <c r="C2021" s="178" t="s">
        <v>1426</v>
      </c>
      <c r="D2021" s="178">
        <v>2513</v>
      </c>
      <c r="E2021" s="179">
        <v>40787</v>
      </c>
      <c r="F2021" s="178" t="s">
        <v>224</v>
      </c>
      <c r="G2021" s="178" t="s">
        <v>28</v>
      </c>
      <c r="H2021" s="178" t="s">
        <v>56</v>
      </c>
      <c r="I2021" s="178">
        <v>1039</v>
      </c>
    </row>
    <row r="2022" spans="1:9" x14ac:dyDescent="0.25">
      <c r="A2022" s="178" t="s">
        <v>1338</v>
      </c>
      <c r="B2022" s="178" t="s">
        <v>1427</v>
      </c>
      <c r="C2022" s="178" t="s">
        <v>1426</v>
      </c>
      <c r="D2022" s="178">
        <v>30000</v>
      </c>
      <c r="E2022" s="179">
        <v>40787</v>
      </c>
      <c r="F2022" s="178" t="s">
        <v>224</v>
      </c>
      <c r="G2022" s="178" t="s">
        <v>28</v>
      </c>
      <c r="H2022" s="178" t="s">
        <v>56</v>
      </c>
      <c r="I2022" s="178">
        <v>1039</v>
      </c>
    </row>
    <row r="2023" spans="1:9" x14ac:dyDescent="0.25">
      <c r="A2023" s="178" t="s">
        <v>1338</v>
      </c>
      <c r="B2023" s="178" t="s">
        <v>1427</v>
      </c>
      <c r="C2023" s="178" t="s">
        <v>1426</v>
      </c>
      <c r="D2023" s="178">
        <v>6021</v>
      </c>
      <c r="E2023" s="179">
        <v>40787</v>
      </c>
      <c r="F2023" s="178" t="s">
        <v>224</v>
      </c>
      <c r="G2023" s="178" t="s">
        <v>28</v>
      </c>
      <c r="H2023" s="178" t="s">
        <v>56</v>
      </c>
      <c r="I2023" s="178">
        <v>1039</v>
      </c>
    </row>
    <row r="2024" spans="1:9" x14ac:dyDescent="0.25">
      <c r="A2024" s="178" t="s">
        <v>1338</v>
      </c>
      <c r="B2024" s="178" t="s">
        <v>1427</v>
      </c>
      <c r="C2024" s="178" t="s">
        <v>1426</v>
      </c>
      <c r="D2024" s="178">
        <v>9789</v>
      </c>
      <c r="E2024" s="179">
        <v>40544</v>
      </c>
      <c r="F2024" s="178" t="s">
        <v>224</v>
      </c>
      <c r="G2024" s="178" t="s">
        <v>28</v>
      </c>
      <c r="H2024" s="178" t="s">
        <v>55</v>
      </c>
      <c r="I2024" s="178">
        <v>1039</v>
      </c>
    </row>
    <row r="2025" spans="1:9" x14ac:dyDescent="0.25">
      <c r="A2025" s="178" t="s">
        <v>1338</v>
      </c>
      <c r="B2025" s="178" t="s">
        <v>1425</v>
      </c>
      <c r="C2025" s="178" t="s">
        <v>1424</v>
      </c>
      <c r="D2025" s="178">
        <v>11466</v>
      </c>
      <c r="E2025" s="179">
        <v>36039</v>
      </c>
      <c r="F2025" s="178" t="s">
        <v>224</v>
      </c>
      <c r="G2025" s="178" t="s">
        <v>28</v>
      </c>
      <c r="H2025" s="178" t="s">
        <v>56</v>
      </c>
      <c r="I2025" s="178">
        <v>993</v>
      </c>
    </row>
    <row r="2026" spans="1:9" x14ac:dyDescent="0.25">
      <c r="A2026" s="178" t="s">
        <v>1338</v>
      </c>
      <c r="B2026" s="178" t="s">
        <v>1425</v>
      </c>
      <c r="C2026" s="178" t="s">
        <v>1424</v>
      </c>
      <c r="D2026" s="178">
        <v>2763</v>
      </c>
      <c r="E2026" s="179">
        <v>40787</v>
      </c>
      <c r="F2026" s="178" t="s">
        <v>224</v>
      </c>
      <c r="G2026" s="178" t="s">
        <v>28</v>
      </c>
      <c r="H2026" s="178" t="s">
        <v>55</v>
      </c>
      <c r="I2026" s="178">
        <v>993</v>
      </c>
    </row>
    <row r="2027" spans="1:9" x14ac:dyDescent="0.25">
      <c r="A2027" s="178" t="s">
        <v>1338</v>
      </c>
      <c r="B2027" s="178" t="s">
        <v>1425</v>
      </c>
      <c r="C2027" s="178" t="s">
        <v>1424</v>
      </c>
      <c r="D2027" s="178">
        <v>159514</v>
      </c>
      <c r="E2027" s="179">
        <v>28004</v>
      </c>
      <c r="F2027" s="178" t="s">
        <v>224</v>
      </c>
      <c r="G2027" s="178" t="s">
        <v>28</v>
      </c>
      <c r="H2027" s="178" t="s">
        <v>54</v>
      </c>
      <c r="I2027" s="178">
        <v>993</v>
      </c>
    </row>
    <row r="2028" spans="1:9" x14ac:dyDescent="0.25">
      <c r="A2028" s="178" t="s">
        <v>1338</v>
      </c>
      <c r="B2028" s="178" t="s">
        <v>1425</v>
      </c>
      <c r="C2028" s="178" t="s">
        <v>1424</v>
      </c>
      <c r="D2028" s="178">
        <v>23280</v>
      </c>
      <c r="E2028" s="179">
        <v>35309</v>
      </c>
      <c r="F2028" s="178" t="s">
        <v>224</v>
      </c>
      <c r="G2028" s="178" t="s">
        <v>28</v>
      </c>
      <c r="H2028" s="178" t="s">
        <v>55</v>
      </c>
      <c r="I2028" s="178">
        <v>993</v>
      </c>
    </row>
    <row r="2029" spans="1:9" x14ac:dyDescent="0.25">
      <c r="A2029" s="178" t="s">
        <v>1338</v>
      </c>
      <c r="B2029" s="178" t="s">
        <v>1423</v>
      </c>
      <c r="C2029" s="178" t="s">
        <v>1422</v>
      </c>
      <c r="D2029" s="178">
        <v>14852</v>
      </c>
      <c r="E2029" s="179">
        <v>40787</v>
      </c>
      <c r="F2029" s="178" t="s">
        <v>224</v>
      </c>
      <c r="G2029" s="178" t="s">
        <v>28</v>
      </c>
      <c r="H2029" s="178" t="s">
        <v>56</v>
      </c>
      <c r="I2029" s="178">
        <v>1054</v>
      </c>
    </row>
    <row r="2030" spans="1:9" x14ac:dyDescent="0.25">
      <c r="A2030" s="178" t="s">
        <v>1338</v>
      </c>
      <c r="B2030" s="178" t="s">
        <v>1423</v>
      </c>
      <c r="C2030" s="178" t="s">
        <v>1422</v>
      </c>
      <c r="D2030" s="178">
        <v>1030</v>
      </c>
      <c r="E2030" s="179">
        <v>40544</v>
      </c>
      <c r="F2030" s="178" t="s">
        <v>224</v>
      </c>
      <c r="G2030" s="178" t="s">
        <v>28</v>
      </c>
      <c r="H2030" s="178" t="s">
        <v>55</v>
      </c>
      <c r="I2030" s="178">
        <v>1054</v>
      </c>
    </row>
    <row r="2031" spans="1:9" x14ac:dyDescent="0.25">
      <c r="A2031" s="178" t="s">
        <v>1338</v>
      </c>
      <c r="B2031" s="178" t="s">
        <v>1423</v>
      </c>
      <c r="C2031" s="178" t="s">
        <v>1422</v>
      </c>
      <c r="D2031" s="178">
        <v>10982</v>
      </c>
      <c r="E2031" s="179">
        <v>26177</v>
      </c>
      <c r="F2031" s="178" t="s">
        <v>224</v>
      </c>
      <c r="G2031" s="178" t="s">
        <v>28</v>
      </c>
      <c r="H2031" s="178" t="s">
        <v>54</v>
      </c>
      <c r="I2031" s="178">
        <v>1054</v>
      </c>
    </row>
    <row r="2032" spans="1:9" x14ac:dyDescent="0.25">
      <c r="A2032" s="178" t="s">
        <v>1338</v>
      </c>
      <c r="B2032" s="178" t="s">
        <v>1423</v>
      </c>
      <c r="C2032" s="178" t="s">
        <v>1422</v>
      </c>
      <c r="D2032" s="178">
        <v>13400</v>
      </c>
      <c r="E2032" s="179">
        <v>32752</v>
      </c>
      <c r="F2032" s="178" t="s">
        <v>224</v>
      </c>
      <c r="G2032" s="178" t="s">
        <v>28</v>
      </c>
      <c r="H2032" s="178" t="s">
        <v>55</v>
      </c>
      <c r="I2032" s="178">
        <v>1054</v>
      </c>
    </row>
    <row r="2033" spans="1:9" x14ac:dyDescent="0.25">
      <c r="A2033" s="178" t="s">
        <v>1338</v>
      </c>
      <c r="B2033" s="178" t="s">
        <v>1423</v>
      </c>
      <c r="C2033" s="178" t="s">
        <v>1422</v>
      </c>
      <c r="D2033" s="178">
        <v>46766</v>
      </c>
      <c r="E2033" s="179">
        <v>32752</v>
      </c>
      <c r="F2033" s="178" t="s">
        <v>224</v>
      </c>
      <c r="G2033" s="178" t="s">
        <v>28</v>
      </c>
      <c r="H2033" s="178" t="s">
        <v>56</v>
      </c>
      <c r="I2033" s="178">
        <v>1054</v>
      </c>
    </row>
    <row r="2034" spans="1:9" x14ac:dyDescent="0.25">
      <c r="A2034" s="178" t="s">
        <v>1338</v>
      </c>
      <c r="B2034" s="178" t="s">
        <v>1421</v>
      </c>
      <c r="C2034" s="178" t="s">
        <v>1420</v>
      </c>
      <c r="D2034" s="178">
        <v>116633</v>
      </c>
      <c r="E2034" s="179">
        <v>43344</v>
      </c>
      <c r="F2034" s="178" t="s">
        <v>224</v>
      </c>
      <c r="G2034" s="178" t="s">
        <v>28</v>
      </c>
      <c r="H2034" s="178" t="s">
        <v>54</v>
      </c>
      <c r="I2034" s="178">
        <v>2639</v>
      </c>
    </row>
    <row r="2035" spans="1:9" x14ac:dyDescent="0.25">
      <c r="A2035" s="178" t="s">
        <v>1338</v>
      </c>
      <c r="B2035" s="178" t="s">
        <v>1419</v>
      </c>
      <c r="C2035" s="178" t="s">
        <v>1418</v>
      </c>
      <c r="D2035" s="178">
        <v>79220</v>
      </c>
      <c r="E2035" s="179">
        <v>37135</v>
      </c>
      <c r="F2035" s="178" t="s">
        <v>224</v>
      </c>
      <c r="G2035" s="178" t="s">
        <v>28</v>
      </c>
      <c r="H2035" s="178" t="s">
        <v>56</v>
      </c>
      <c r="I2035" s="178">
        <v>981</v>
      </c>
    </row>
    <row r="2036" spans="1:9" x14ac:dyDescent="0.25">
      <c r="A2036" s="178" t="s">
        <v>1338</v>
      </c>
      <c r="B2036" s="178" t="s">
        <v>1417</v>
      </c>
      <c r="C2036" s="178" t="s">
        <v>1416</v>
      </c>
      <c r="D2036" s="178">
        <v>7670</v>
      </c>
      <c r="E2036" s="179">
        <v>37865</v>
      </c>
      <c r="F2036" s="178" t="s">
        <v>224</v>
      </c>
      <c r="G2036" s="178" t="s">
        <v>28</v>
      </c>
      <c r="H2036" s="178" t="s">
        <v>55</v>
      </c>
      <c r="I2036" s="178">
        <v>1042</v>
      </c>
    </row>
    <row r="2037" spans="1:9" x14ac:dyDescent="0.25">
      <c r="A2037" s="178" t="s">
        <v>1338</v>
      </c>
      <c r="B2037" s="178" t="s">
        <v>1417</v>
      </c>
      <c r="C2037" s="178" t="s">
        <v>1416</v>
      </c>
      <c r="D2037" s="178">
        <v>1460</v>
      </c>
      <c r="E2037" s="179">
        <v>40057</v>
      </c>
      <c r="F2037" s="178" t="s">
        <v>224</v>
      </c>
      <c r="G2037" s="178" t="s">
        <v>28</v>
      </c>
      <c r="H2037" s="178" t="s">
        <v>55</v>
      </c>
      <c r="I2037" s="178">
        <v>1042</v>
      </c>
    </row>
    <row r="2038" spans="1:9" x14ac:dyDescent="0.25">
      <c r="A2038" s="178" t="s">
        <v>1338</v>
      </c>
      <c r="B2038" s="178" t="s">
        <v>1417</v>
      </c>
      <c r="C2038" s="178" t="s">
        <v>1416</v>
      </c>
      <c r="D2038" s="178">
        <v>1979</v>
      </c>
      <c r="E2038" s="179">
        <v>40057</v>
      </c>
      <c r="F2038" s="178" t="s">
        <v>224</v>
      </c>
      <c r="G2038" s="178" t="s">
        <v>28</v>
      </c>
      <c r="H2038" s="178" t="s">
        <v>56</v>
      </c>
      <c r="I2038" s="178">
        <v>1042</v>
      </c>
    </row>
    <row r="2039" spans="1:9" x14ac:dyDescent="0.25">
      <c r="A2039" s="178" t="s">
        <v>1338</v>
      </c>
      <c r="B2039" s="178" t="s">
        <v>1417</v>
      </c>
      <c r="C2039" s="178" t="s">
        <v>1416</v>
      </c>
      <c r="D2039" s="178">
        <v>9445</v>
      </c>
      <c r="E2039" s="179">
        <v>37500</v>
      </c>
      <c r="F2039" s="178" t="s">
        <v>224</v>
      </c>
      <c r="G2039" s="178" t="s">
        <v>28</v>
      </c>
      <c r="H2039" s="178" t="s">
        <v>55</v>
      </c>
      <c r="I2039" s="178">
        <v>1042</v>
      </c>
    </row>
    <row r="2040" spans="1:9" x14ac:dyDescent="0.25">
      <c r="A2040" s="178" t="s">
        <v>1338</v>
      </c>
      <c r="B2040" s="178" t="s">
        <v>1417</v>
      </c>
      <c r="C2040" s="178" t="s">
        <v>1416</v>
      </c>
      <c r="D2040" s="178">
        <v>65073</v>
      </c>
      <c r="E2040" s="179">
        <v>35674</v>
      </c>
      <c r="F2040" s="178" t="s">
        <v>224</v>
      </c>
      <c r="G2040" s="178" t="s">
        <v>28</v>
      </c>
      <c r="H2040" s="178" t="s">
        <v>54</v>
      </c>
      <c r="I2040" s="178">
        <v>1042</v>
      </c>
    </row>
    <row r="2041" spans="1:9" x14ac:dyDescent="0.25">
      <c r="A2041" s="178" t="s">
        <v>1338</v>
      </c>
      <c r="C2041" s="178" t="s">
        <v>1415</v>
      </c>
      <c r="D2041" s="178">
        <v>61421</v>
      </c>
      <c r="E2041" s="179">
        <v>37500</v>
      </c>
      <c r="F2041" s="178" t="s">
        <v>224</v>
      </c>
      <c r="G2041" s="178" t="s">
        <v>28</v>
      </c>
      <c r="H2041" s="178" t="s">
        <v>54</v>
      </c>
      <c r="I2041" s="178">
        <v>2320</v>
      </c>
    </row>
    <row r="2042" spans="1:9" x14ac:dyDescent="0.25">
      <c r="A2042" s="178" t="s">
        <v>1338</v>
      </c>
      <c r="B2042" s="178" t="s">
        <v>1414</v>
      </c>
      <c r="C2042" s="178" t="s">
        <v>1413</v>
      </c>
      <c r="D2042" s="178">
        <v>100517</v>
      </c>
      <c r="E2042" s="179">
        <v>39083</v>
      </c>
      <c r="F2042" s="178" t="s">
        <v>224</v>
      </c>
      <c r="G2042" s="178" t="s">
        <v>28</v>
      </c>
      <c r="H2042" s="178" t="s">
        <v>55</v>
      </c>
      <c r="I2042" s="178">
        <v>990</v>
      </c>
    </row>
    <row r="2043" spans="1:9" x14ac:dyDescent="0.25">
      <c r="A2043" s="178" t="s">
        <v>1338</v>
      </c>
      <c r="B2043" s="178" t="s">
        <v>1414</v>
      </c>
      <c r="C2043" s="178" t="s">
        <v>1413</v>
      </c>
      <c r="D2043" s="178">
        <v>45399</v>
      </c>
      <c r="E2043" s="179">
        <v>37135</v>
      </c>
      <c r="F2043" s="178" t="s">
        <v>224</v>
      </c>
      <c r="G2043" s="178" t="s">
        <v>28</v>
      </c>
      <c r="H2043" s="178" t="s">
        <v>56</v>
      </c>
      <c r="I2043" s="178">
        <v>990</v>
      </c>
    </row>
    <row r="2044" spans="1:9" x14ac:dyDescent="0.25">
      <c r="A2044" s="178" t="s">
        <v>1338</v>
      </c>
      <c r="B2044" s="178" t="s">
        <v>1414</v>
      </c>
      <c r="C2044" s="178" t="s">
        <v>1413</v>
      </c>
      <c r="D2044" s="178">
        <v>10564</v>
      </c>
      <c r="E2044" s="179">
        <v>37135</v>
      </c>
      <c r="F2044" s="178" t="s">
        <v>224</v>
      </c>
      <c r="G2044" s="178" t="s">
        <v>28</v>
      </c>
      <c r="H2044" s="178" t="s">
        <v>56</v>
      </c>
      <c r="I2044" s="178">
        <v>990</v>
      </c>
    </row>
    <row r="2045" spans="1:9" x14ac:dyDescent="0.25">
      <c r="A2045" s="178" t="s">
        <v>1338</v>
      </c>
      <c r="B2045" s="178" t="s">
        <v>1414</v>
      </c>
      <c r="C2045" s="178" t="s">
        <v>1413</v>
      </c>
      <c r="D2045" s="178">
        <v>11058</v>
      </c>
      <c r="E2045" s="179">
        <v>37135</v>
      </c>
      <c r="F2045" s="178" t="s">
        <v>224</v>
      </c>
      <c r="G2045" s="178" t="s">
        <v>28</v>
      </c>
      <c r="H2045" s="178" t="s">
        <v>56</v>
      </c>
      <c r="I2045" s="178">
        <v>990</v>
      </c>
    </row>
    <row r="2046" spans="1:9" x14ac:dyDescent="0.25">
      <c r="A2046" s="178" t="s">
        <v>1338</v>
      </c>
      <c r="B2046" s="178" t="s">
        <v>1414</v>
      </c>
      <c r="C2046" s="178" t="s">
        <v>1413</v>
      </c>
      <c r="D2046" s="178">
        <v>28470</v>
      </c>
      <c r="E2046" s="179">
        <v>37135</v>
      </c>
      <c r="F2046" s="178" t="s">
        <v>224</v>
      </c>
      <c r="G2046" s="178" t="s">
        <v>28</v>
      </c>
      <c r="H2046" s="178" t="s">
        <v>56</v>
      </c>
      <c r="I2046" s="178">
        <v>990</v>
      </c>
    </row>
    <row r="2047" spans="1:9" x14ac:dyDescent="0.25">
      <c r="A2047" s="178" t="s">
        <v>1338</v>
      </c>
      <c r="B2047" s="178" t="s">
        <v>1414</v>
      </c>
      <c r="C2047" s="178" t="s">
        <v>1413</v>
      </c>
      <c r="D2047" s="178">
        <v>12800</v>
      </c>
      <c r="E2047" s="179">
        <v>36892</v>
      </c>
      <c r="F2047" s="178" t="s">
        <v>224</v>
      </c>
      <c r="G2047" s="178" t="s">
        <v>28</v>
      </c>
      <c r="H2047" s="178" t="s">
        <v>56</v>
      </c>
      <c r="I2047" s="178">
        <v>990</v>
      </c>
    </row>
    <row r="2048" spans="1:9" x14ac:dyDescent="0.25">
      <c r="A2048" s="178" t="s">
        <v>1338</v>
      </c>
      <c r="B2048" s="178" t="s">
        <v>1414</v>
      </c>
      <c r="C2048" s="178" t="s">
        <v>1413</v>
      </c>
      <c r="D2048" s="178">
        <v>18250</v>
      </c>
      <c r="E2048" s="179">
        <v>36892</v>
      </c>
      <c r="F2048" s="178" t="s">
        <v>224</v>
      </c>
      <c r="G2048" s="178" t="s">
        <v>28</v>
      </c>
      <c r="H2048" s="178" t="s">
        <v>56</v>
      </c>
      <c r="I2048" s="178">
        <v>990</v>
      </c>
    </row>
    <row r="2049" spans="1:9" x14ac:dyDescent="0.25">
      <c r="A2049" s="178" t="s">
        <v>1338</v>
      </c>
      <c r="B2049" s="178" t="s">
        <v>1414</v>
      </c>
      <c r="C2049" s="178" t="s">
        <v>1413</v>
      </c>
      <c r="D2049" s="178">
        <v>57183</v>
      </c>
      <c r="E2049" s="179">
        <v>36892</v>
      </c>
      <c r="F2049" s="178" t="s">
        <v>224</v>
      </c>
      <c r="G2049" s="178" t="s">
        <v>28</v>
      </c>
      <c r="H2049" s="178" t="s">
        <v>56</v>
      </c>
      <c r="I2049" s="178">
        <v>990</v>
      </c>
    </row>
    <row r="2050" spans="1:9" x14ac:dyDescent="0.25">
      <c r="A2050" s="178" t="s">
        <v>1338</v>
      </c>
      <c r="B2050" s="178" t="s">
        <v>1412</v>
      </c>
      <c r="C2050" s="178" t="s">
        <v>1411</v>
      </c>
      <c r="D2050" s="178">
        <v>7068</v>
      </c>
      <c r="E2050" s="179">
        <v>36526</v>
      </c>
      <c r="F2050" s="178" t="s">
        <v>224</v>
      </c>
      <c r="G2050" s="178" t="s">
        <v>28</v>
      </c>
      <c r="H2050" s="178" t="s">
        <v>55</v>
      </c>
      <c r="I2050" s="178">
        <v>1032</v>
      </c>
    </row>
    <row r="2051" spans="1:9" x14ac:dyDescent="0.25">
      <c r="A2051" s="178" t="s">
        <v>1338</v>
      </c>
      <c r="B2051" s="178" t="s">
        <v>1412</v>
      </c>
      <c r="C2051" s="178" t="s">
        <v>1411</v>
      </c>
      <c r="D2051" s="178">
        <v>2987</v>
      </c>
      <c r="E2051" s="179">
        <v>39692</v>
      </c>
      <c r="F2051" s="178" t="s">
        <v>224</v>
      </c>
      <c r="G2051" s="178" t="s">
        <v>28</v>
      </c>
      <c r="H2051" s="178" t="s">
        <v>55</v>
      </c>
      <c r="I2051" s="178">
        <v>1032</v>
      </c>
    </row>
    <row r="2052" spans="1:9" x14ac:dyDescent="0.25">
      <c r="A2052" s="178" t="s">
        <v>1338</v>
      </c>
      <c r="B2052" s="178" t="s">
        <v>1412</v>
      </c>
      <c r="C2052" s="178" t="s">
        <v>1411</v>
      </c>
      <c r="D2052" s="178">
        <v>2390</v>
      </c>
      <c r="E2052" s="179">
        <v>39692</v>
      </c>
      <c r="F2052" s="178" t="s">
        <v>224</v>
      </c>
      <c r="G2052" s="178" t="s">
        <v>28</v>
      </c>
      <c r="H2052" s="178" t="s">
        <v>56</v>
      </c>
      <c r="I2052" s="178">
        <v>1032</v>
      </c>
    </row>
    <row r="2053" spans="1:9" x14ac:dyDescent="0.25">
      <c r="A2053" s="178" t="s">
        <v>1338</v>
      </c>
      <c r="B2053" s="178" t="s">
        <v>1412</v>
      </c>
      <c r="C2053" s="178" t="s">
        <v>1411</v>
      </c>
      <c r="D2053" s="178">
        <v>70</v>
      </c>
      <c r="E2053" s="179">
        <v>39692</v>
      </c>
      <c r="F2053" s="178" t="s">
        <v>224</v>
      </c>
      <c r="G2053" s="178" t="s">
        <v>28</v>
      </c>
      <c r="H2053" s="178" t="s">
        <v>56</v>
      </c>
      <c r="I2053" s="178">
        <v>1032</v>
      </c>
    </row>
    <row r="2054" spans="1:9" x14ac:dyDescent="0.25">
      <c r="A2054" s="178" t="s">
        <v>1338</v>
      </c>
      <c r="B2054" s="178" t="s">
        <v>1412</v>
      </c>
      <c r="C2054" s="178" t="s">
        <v>1411</v>
      </c>
      <c r="D2054" s="178">
        <v>62923</v>
      </c>
      <c r="E2054" s="179">
        <v>35309</v>
      </c>
      <c r="F2054" s="178" t="s">
        <v>224</v>
      </c>
      <c r="G2054" s="178" t="s">
        <v>28</v>
      </c>
      <c r="H2054" s="178" t="s">
        <v>54</v>
      </c>
      <c r="I2054" s="178">
        <v>1032</v>
      </c>
    </row>
    <row r="2055" spans="1:9" x14ac:dyDescent="0.25">
      <c r="A2055" s="178" t="s">
        <v>1338</v>
      </c>
      <c r="B2055" s="178" t="s">
        <v>1410</v>
      </c>
      <c r="C2055" s="178" t="s">
        <v>1409</v>
      </c>
      <c r="D2055" s="178">
        <v>52851</v>
      </c>
      <c r="E2055" s="179">
        <v>36404</v>
      </c>
      <c r="F2055" s="178" t="s">
        <v>224</v>
      </c>
      <c r="G2055" s="178" t="s">
        <v>28</v>
      </c>
      <c r="H2055" s="178" t="s">
        <v>56</v>
      </c>
      <c r="I2055" s="178">
        <v>992</v>
      </c>
    </row>
    <row r="2056" spans="1:9" x14ac:dyDescent="0.25">
      <c r="A2056" s="178" t="s">
        <v>1338</v>
      </c>
      <c r="B2056" s="178" t="s">
        <v>1408</v>
      </c>
      <c r="C2056" s="178" t="s">
        <v>1407</v>
      </c>
      <c r="D2056" s="178">
        <v>44477</v>
      </c>
      <c r="E2056" s="179">
        <v>38718</v>
      </c>
      <c r="F2056" s="178" t="s">
        <v>224</v>
      </c>
      <c r="G2056" s="178" t="s">
        <v>28</v>
      </c>
      <c r="H2056" s="178" t="s">
        <v>56</v>
      </c>
      <c r="I2056" s="178">
        <v>1040</v>
      </c>
    </row>
    <row r="2057" spans="1:9" x14ac:dyDescent="0.25">
      <c r="A2057" s="178" t="s">
        <v>1338</v>
      </c>
      <c r="B2057" s="178" t="s">
        <v>1408</v>
      </c>
      <c r="C2057" s="178" t="s">
        <v>1407</v>
      </c>
      <c r="D2057" s="178">
        <v>5520</v>
      </c>
      <c r="E2057" s="179">
        <v>38718</v>
      </c>
      <c r="F2057" s="178" t="s">
        <v>224</v>
      </c>
      <c r="G2057" s="178" t="s">
        <v>28</v>
      </c>
      <c r="H2057" s="178" t="s">
        <v>56</v>
      </c>
      <c r="I2057" s="178">
        <v>1040</v>
      </c>
    </row>
    <row r="2058" spans="1:9" x14ac:dyDescent="0.25">
      <c r="A2058" s="178" t="s">
        <v>1338</v>
      </c>
      <c r="B2058" s="178" t="s">
        <v>1408</v>
      </c>
      <c r="C2058" s="178" t="s">
        <v>1407</v>
      </c>
      <c r="D2058" s="178">
        <v>3870</v>
      </c>
      <c r="E2058" s="179">
        <v>39448</v>
      </c>
      <c r="F2058" s="178" t="s">
        <v>224</v>
      </c>
      <c r="G2058" s="178" t="s">
        <v>28</v>
      </c>
      <c r="H2058" s="178" t="s">
        <v>55</v>
      </c>
      <c r="I2058" s="178">
        <v>1040</v>
      </c>
    </row>
    <row r="2059" spans="1:9" x14ac:dyDescent="0.25">
      <c r="A2059" s="178" t="s">
        <v>1338</v>
      </c>
      <c r="B2059" s="178" t="s">
        <v>1408</v>
      </c>
      <c r="C2059" s="178" t="s">
        <v>1407</v>
      </c>
      <c r="D2059" s="178">
        <v>1133</v>
      </c>
      <c r="E2059" s="179">
        <v>42005</v>
      </c>
      <c r="F2059" s="178" t="s">
        <v>224</v>
      </c>
      <c r="G2059" s="178" t="s">
        <v>28</v>
      </c>
      <c r="H2059" s="178" t="s">
        <v>56</v>
      </c>
      <c r="I2059" s="178">
        <v>1040</v>
      </c>
    </row>
    <row r="2060" spans="1:9" x14ac:dyDescent="0.25">
      <c r="A2060" s="178" t="s">
        <v>1338</v>
      </c>
      <c r="B2060" s="178" t="s">
        <v>1408</v>
      </c>
      <c r="C2060" s="178" t="s">
        <v>1407</v>
      </c>
      <c r="D2060" s="178">
        <v>18448</v>
      </c>
      <c r="E2060" s="179">
        <v>42005</v>
      </c>
      <c r="F2060" s="178" t="s">
        <v>224</v>
      </c>
      <c r="G2060" s="178" t="s">
        <v>28</v>
      </c>
      <c r="H2060" s="178" t="s">
        <v>55</v>
      </c>
      <c r="I2060" s="178">
        <v>1040</v>
      </c>
    </row>
    <row r="2061" spans="1:9" x14ac:dyDescent="0.25">
      <c r="A2061" s="178" t="s">
        <v>1338</v>
      </c>
      <c r="B2061" s="178" t="s">
        <v>1406</v>
      </c>
      <c r="C2061" s="178" t="s">
        <v>1405</v>
      </c>
      <c r="D2061" s="178">
        <v>3430</v>
      </c>
      <c r="E2061" s="179">
        <v>38718</v>
      </c>
      <c r="F2061" s="178" t="s">
        <v>224</v>
      </c>
      <c r="G2061" s="178" t="s">
        <v>28</v>
      </c>
      <c r="H2061" s="178" t="s">
        <v>55</v>
      </c>
      <c r="I2061" s="178">
        <v>2326</v>
      </c>
    </row>
    <row r="2062" spans="1:9" x14ac:dyDescent="0.25">
      <c r="A2062" s="178" t="s">
        <v>1338</v>
      </c>
      <c r="B2062" s="178" t="s">
        <v>1406</v>
      </c>
      <c r="C2062" s="178" t="s">
        <v>1405</v>
      </c>
      <c r="D2062" s="178">
        <v>91662</v>
      </c>
      <c r="E2062" s="179">
        <v>36404</v>
      </c>
      <c r="F2062" s="178" t="s">
        <v>224</v>
      </c>
      <c r="G2062" s="178" t="s">
        <v>28</v>
      </c>
      <c r="H2062" s="178" t="s">
        <v>54</v>
      </c>
      <c r="I2062" s="178">
        <v>2326</v>
      </c>
    </row>
    <row r="2063" spans="1:9" x14ac:dyDescent="0.25">
      <c r="A2063" s="178" t="s">
        <v>1338</v>
      </c>
      <c r="B2063" s="178" t="s">
        <v>1404</v>
      </c>
      <c r="C2063" s="178" t="s">
        <v>1403</v>
      </c>
      <c r="D2063" s="178">
        <v>47801</v>
      </c>
      <c r="E2063" s="179">
        <v>38961</v>
      </c>
      <c r="F2063" s="178" t="s">
        <v>224</v>
      </c>
      <c r="G2063" s="178" t="s">
        <v>28</v>
      </c>
      <c r="H2063" s="178" t="s">
        <v>56</v>
      </c>
      <c r="I2063" s="178">
        <v>982</v>
      </c>
    </row>
    <row r="2064" spans="1:9" x14ac:dyDescent="0.25">
      <c r="A2064" s="178" t="s">
        <v>1338</v>
      </c>
      <c r="B2064" s="178" t="s">
        <v>1404</v>
      </c>
      <c r="C2064" s="178" t="s">
        <v>1403</v>
      </c>
      <c r="D2064" s="178">
        <v>889</v>
      </c>
      <c r="E2064" s="179">
        <v>38961</v>
      </c>
      <c r="F2064" s="178" t="s">
        <v>224</v>
      </c>
      <c r="G2064" s="178" t="s">
        <v>28</v>
      </c>
      <c r="H2064" s="178" t="s">
        <v>56</v>
      </c>
      <c r="I2064" s="178">
        <v>982</v>
      </c>
    </row>
    <row r="2065" spans="1:9" x14ac:dyDescent="0.25">
      <c r="A2065" s="178" t="s">
        <v>1338</v>
      </c>
      <c r="B2065" s="178" t="s">
        <v>1404</v>
      </c>
      <c r="C2065" s="178" t="s">
        <v>1403</v>
      </c>
      <c r="D2065" s="178">
        <v>7309</v>
      </c>
      <c r="E2065" s="179">
        <v>38961</v>
      </c>
      <c r="F2065" s="178" t="s">
        <v>224</v>
      </c>
      <c r="G2065" s="178" t="s">
        <v>28</v>
      </c>
      <c r="H2065" s="178" t="s">
        <v>56</v>
      </c>
      <c r="I2065" s="178">
        <v>982</v>
      </c>
    </row>
    <row r="2066" spans="1:9" x14ac:dyDescent="0.25">
      <c r="A2066" s="178" t="s">
        <v>1338</v>
      </c>
      <c r="B2066" s="178" t="s">
        <v>1402</v>
      </c>
      <c r="C2066" s="178" t="s">
        <v>1401</v>
      </c>
      <c r="D2066" s="178">
        <v>234007</v>
      </c>
      <c r="E2066" s="179">
        <v>35065</v>
      </c>
      <c r="F2066" s="178" t="s">
        <v>224</v>
      </c>
      <c r="G2066" s="178" t="s">
        <v>28</v>
      </c>
      <c r="H2066" s="178" t="s">
        <v>54</v>
      </c>
      <c r="I2066" s="178">
        <v>1030</v>
      </c>
    </row>
    <row r="2067" spans="1:9" x14ac:dyDescent="0.25">
      <c r="A2067" s="178" t="s">
        <v>1338</v>
      </c>
      <c r="B2067" s="178" t="s">
        <v>1400</v>
      </c>
      <c r="C2067" s="178" t="s">
        <v>1399</v>
      </c>
      <c r="D2067" s="178">
        <v>5271</v>
      </c>
      <c r="E2067" s="179">
        <v>39448</v>
      </c>
      <c r="F2067" s="178" t="s">
        <v>224</v>
      </c>
      <c r="G2067" s="178" t="s">
        <v>28</v>
      </c>
      <c r="H2067" s="178" t="s">
        <v>55</v>
      </c>
      <c r="I2067" s="178">
        <v>1031</v>
      </c>
    </row>
    <row r="2068" spans="1:9" x14ac:dyDescent="0.25">
      <c r="A2068" s="178" t="s">
        <v>1338</v>
      </c>
      <c r="B2068" s="178" t="s">
        <v>1400</v>
      </c>
      <c r="C2068" s="178" t="s">
        <v>1399</v>
      </c>
      <c r="D2068" s="178">
        <v>3240</v>
      </c>
      <c r="E2068" s="179">
        <v>39692</v>
      </c>
      <c r="F2068" s="178" t="s">
        <v>224</v>
      </c>
      <c r="G2068" s="178" t="s">
        <v>28</v>
      </c>
      <c r="H2068" s="178" t="s">
        <v>56</v>
      </c>
      <c r="I2068" s="178">
        <v>1031</v>
      </c>
    </row>
    <row r="2069" spans="1:9" x14ac:dyDescent="0.25">
      <c r="A2069" s="178" t="s">
        <v>1338</v>
      </c>
      <c r="B2069" s="178" t="s">
        <v>1400</v>
      </c>
      <c r="C2069" s="178" t="s">
        <v>1399</v>
      </c>
      <c r="D2069" s="178">
        <v>13449</v>
      </c>
      <c r="E2069" s="179">
        <v>42005</v>
      </c>
      <c r="F2069" s="178" t="s">
        <v>224</v>
      </c>
      <c r="G2069" s="178" t="s">
        <v>28</v>
      </c>
      <c r="H2069" s="178" t="s">
        <v>56</v>
      </c>
      <c r="I2069" s="178">
        <v>1031</v>
      </c>
    </row>
    <row r="2070" spans="1:9" x14ac:dyDescent="0.25">
      <c r="A2070" s="178" t="s">
        <v>1338</v>
      </c>
      <c r="B2070" s="178" t="s">
        <v>1400</v>
      </c>
      <c r="C2070" s="178" t="s">
        <v>1399</v>
      </c>
      <c r="D2070" s="178">
        <v>18000</v>
      </c>
      <c r="E2070" s="179">
        <v>42005</v>
      </c>
      <c r="F2070" s="178" t="s">
        <v>224</v>
      </c>
      <c r="G2070" s="178" t="s">
        <v>28</v>
      </c>
      <c r="H2070" s="178" t="s">
        <v>56</v>
      </c>
      <c r="I2070" s="178">
        <v>1031</v>
      </c>
    </row>
    <row r="2071" spans="1:9" x14ac:dyDescent="0.25">
      <c r="A2071" s="178" t="s">
        <v>1338</v>
      </c>
      <c r="B2071" s="178" t="s">
        <v>1400</v>
      </c>
      <c r="C2071" s="178" t="s">
        <v>1399</v>
      </c>
      <c r="D2071" s="178">
        <v>2735</v>
      </c>
      <c r="E2071" s="179">
        <v>42005</v>
      </c>
      <c r="F2071" s="178" t="s">
        <v>224</v>
      </c>
      <c r="G2071" s="178" t="s">
        <v>28</v>
      </c>
      <c r="H2071" s="178" t="s">
        <v>56</v>
      </c>
      <c r="I2071" s="178">
        <v>1031</v>
      </c>
    </row>
    <row r="2072" spans="1:9" x14ac:dyDescent="0.25">
      <c r="A2072" s="178" t="s">
        <v>1338</v>
      </c>
      <c r="B2072" s="178" t="s">
        <v>1400</v>
      </c>
      <c r="C2072" s="178" t="s">
        <v>1399</v>
      </c>
      <c r="D2072" s="178">
        <v>12167</v>
      </c>
      <c r="E2072" s="179">
        <v>42005</v>
      </c>
      <c r="F2072" s="178" t="s">
        <v>224</v>
      </c>
      <c r="G2072" s="178" t="s">
        <v>28</v>
      </c>
      <c r="H2072" s="178" t="s">
        <v>56</v>
      </c>
      <c r="I2072" s="178">
        <v>1031</v>
      </c>
    </row>
    <row r="2073" spans="1:9" x14ac:dyDescent="0.25">
      <c r="A2073" s="178" t="s">
        <v>1338</v>
      </c>
      <c r="B2073" s="178" t="s">
        <v>1400</v>
      </c>
      <c r="C2073" s="178" t="s">
        <v>1399</v>
      </c>
      <c r="D2073" s="178">
        <v>13728</v>
      </c>
      <c r="E2073" s="179">
        <v>42248</v>
      </c>
      <c r="F2073" s="178" t="s">
        <v>224</v>
      </c>
      <c r="G2073" s="178" t="s">
        <v>28</v>
      </c>
      <c r="H2073" s="178" t="s">
        <v>55</v>
      </c>
      <c r="I2073" s="178">
        <v>1031</v>
      </c>
    </row>
    <row r="2074" spans="1:9" x14ac:dyDescent="0.25">
      <c r="A2074" s="178" t="s">
        <v>1338</v>
      </c>
      <c r="B2074" s="178" t="s">
        <v>1398</v>
      </c>
      <c r="C2074" s="178" t="s">
        <v>1397</v>
      </c>
      <c r="D2074" s="178">
        <v>9714</v>
      </c>
      <c r="E2074" s="179">
        <v>38231</v>
      </c>
      <c r="F2074" s="178" t="s">
        <v>224</v>
      </c>
      <c r="G2074" s="178" t="s">
        <v>28</v>
      </c>
      <c r="H2074" s="178" t="s">
        <v>55</v>
      </c>
      <c r="I2074" s="178">
        <v>1027</v>
      </c>
    </row>
    <row r="2075" spans="1:9" x14ac:dyDescent="0.25">
      <c r="A2075" s="178" t="s">
        <v>1338</v>
      </c>
      <c r="B2075" s="178" t="s">
        <v>1398</v>
      </c>
      <c r="C2075" s="178" t="s">
        <v>1397</v>
      </c>
      <c r="D2075" s="178">
        <v>67455</v>
      </c>
      <c r="E2075" s="179">
        <v>34578</v>
      </c>
      <c r="F2075" s="178" t="s">
        <v>224</v>
      </c>
      <c r="G2075" s="178" t="s">
        <v>28</v>
      </c>
      <c r="H2075" s="178" t="s">
        <v>54</v>
      </c>
      <c r="I2075" s="178">
        <v>1027</v>
      </c>
    </row>
    <row r="2076" spans="1:9" x14ac:dyDescent="0.25">
      <c r="A2076" s="178" t="s">
        <v>1338</v>
      </c>
      <c r="B2076" s="178" t="s">
        <v>1396</v>
      </c>
      <c r="C2076" s="178" t="s">
        <v>1395</v>
      </c>
      <c r="D2076" s="178">
        <v>251645</v>
      </c>
      <c r="E2076" s="179">
        <v>38353</v>
      </c>
      <c r="F2076" s="178" t="s">
        <v>224</v>
      </c>
      <c r="G2076" s="178" t="s">
        <v>28</v>
      </c>
      <c r="H2076" s="178" t="s">
        <v>54</v>
      </c>
      <c r="I2076" s="178">
        <v>2358</v>
      </c>
    </row>
    <row r="2077" spans="1:9" x14ac:dyDescent="0.25">
      <c r="A2077" s="178" t="s">
        <v>1338</v>
      </c>
      <c r="B2077" s="178" t="s">
        <v>1394</v>
      </c>
      <c r="C2077" s="178" t="s">
        <v>1393</v>
      </c>
      <c r="D2077" s="178">
        <v>100894</v>
      </c>
      <c r="E2077" s="179">
        <v>33239</v>
      </c>
      <c r="F2077" s="178" t="s">
        <v>224</v>
      </c>
      <c r="G2077" s="178" t="s">
        <v>28</v>
      </c>
      <c r="H2077" s="178" t="s">
        <v>54</v>
      </c>
      <c r="I2077" s="178">
        <v>1020</v>
      </c>
    </row>
    <row r="2078" spans="1:9" x14ac:dyDescent="0.25">
      <c r="A2078" s="178" t="s">
        <v>1338</v>
      </c>
      <c r="B2078" s="178" t="s">
        <v>1392</v>
      </c>
      <c r="C2078" s="178" t="s">
        <v>1391</v>
      </c>
      <c r="D2078" s="178">
        <v>106736</v>
      </c>
      <c r="E2078" s="179">
        <v>34213</v>
      </c>
      <c r="F2078" s="178" t="s">
        <v>224</v>
      </c>
      <c r="G2078" s="178" t="s">
        <v>28</v>
      </c>
      <c r="H2078" s="178" t="s">
        <v>54</v>
      </c>
      <c r="I2078" s="178">
        <v>1024</v>
      </c>
    </row>
    <row r="2079" spans="1:9" x14ac:dyDescent="0.25">
      <c r="A2079" s="178" t="s">
        <v>1338</v>
      </c>
      <c r="B2079" s="178" t="s">
        <v>1390</v>
      </c>
      <c r="C2079" s="178" t="s">
        <v>1389</v>
      </c>
      <c r="D2079" s="178">
        <v>13800</v>
      </c>
      <c r="E2079" s="179">
        <v>40787</v>
      </c>
      <c r="F2079" s="178" t="s">
        <v>224</v>
      </c>
      <c r="G2079" s="178" t="s">
        <v>28</v>
      </c>
      <c r="H2079" s="178" t="s">
        <v>56</v>
      </c>
      <c r="I2079" s="178">
        <v>996</v>
      </c>
    </row>
    <row r="2080" spans="1:9" x14ac:dyDescent="0.25">
      <c r="A2080" s="178" t="s">
        <v>1338</v>
      </c>
      <c r="B2080" s="178" t="s">
        <v>1390</v>
      </c>
      <c r="C2080" s="178" t="s">
        <v>1389</v>
      </c>
      <c r="D2080" s="178">
        <v>10143</v>
      </c>
      <c r="E2080" s="179">
        <v>40787</v>
      </c>
      <c r="F2080" s="178" t="s">
        <v>224</v>
      </c>
      <c r="G2080" s="178" t="s">
        <v>28</v>
      </c>
      <c r="H2080" s="178" t="s">
        <v>56</v>
      </c>
      <c r="I2080" s="178">
        <v>996</v>
      </c>
    </row>
    <row r="2081" spans="1:9" x14ac:dyDescent="0.25">
      <c r="A2081" s="178" t="s">
        <v>1338</v>
      </c>
      <c r="B2081" s="178" t="s">
        <v>1390</v>
      </c>
      <c r="C2081" s="178" t="s">
        <v>1389</v>
      </c>
      <c r="D2081" s="178">
        <v>2713</v>
      </c>
      <c r="E2081" s="179">
        <v>38231</v>
      </c>
      <c r="F2081" s="178" t="s">
        <v>224</v>
      </c>
      <c r="G2081" s="178" t="s">
        <v>28</v>
      </c>
      <c r="H2081" s="178" t="s">
        <v>56</v>
      </c>
      <c r="I2081" s="178">
        <v>996</v>
      </c>
    </row>
    <row r="2082" spans="1:9" x14ac:dyDescent="0.25">
      <c r="A2082" s="178" t="s">
        <v>1338</v>
      </c>
      <c r="B2082" s="178" t="s">
        <v>1390</v>
      </c>
      <c r="C2082" s="178" t="s">
        <v>1389</v>
      </c>
      <c r="D2082" s="178">
        <v>35400</v>
      </c>
      <c r="E2082" s="179">
        <v>40787</v>
      </c>
      <c r="F2082" s="178" t="s">
        <v>224</v>
      </c>
      <c r="G2082" s="178" t="s">
        <v>28</v>
      </c>
      <c r="H2082" s="178" t="s">
        <v>56</v>
      </c>
      <c r="I2082" s="178">
        <v>996</v>
      </c>
    </row>
    <row r="2083" spans="1:9" x14ac:dyDescent="0.25">
      <c r="A2083" s="178" t="s">
        <v>1338</v>
      </c>
      <c r="B2083" s="178" t="s">
        <v>1390</v>
      </c>
      <c r="C2083" s="178" t="s">
        <v>1389</v>
      </c>
      <c r="D2083" s="178">
        <v>31494</v>
      </c>
      <c r="E2083" s="179">
        <v>40787</v>
      </c>
      <c r="F2083" s="178" t="s">
        <v>224</v>
      </c>
      <c r="G2083" s="178" t="s">
        <v>28</v>
      </c>
      <c r="H2083" s="178" t="s">
        <v>56</v>
      </c>
      <c r="I2083" s="178">
        <v>996</v>
      </c>
    </row>
    <row r="2084" spans="1:9" x14ac:dyDescent="0.25">
      <c r="A2084" s="178" t="s">
        <v>1338</v>
      </c>
      <c r="B2084" s="178" t="s">
        <v>1390</v>
      </c>
      <c r="C2084" s="178" t="s">
        <v>1389</v>
      </c>
      <c r="D2084" s="178">
        <v>43564</v>
      </c>
      <c r="E2084" s="179">
        <v>40787</v>
      </c>
      <c r="F2084" s="178" t="s">
        <v>224</v>
      </c>
      <c r="G2084" s="178" t="s">
        <v>28</v>
      </c>
      <c r="H2084" s="178" t="s">
        <v>55</v>
      </c>
      <c r="I2084" s="178">
        <v>996</v>
      </c>
    </row>
    <row r="2085" spans="1:9" x14ac:dyDescent="0.25">
      <c r="A2085" s="178" t="s">
        <v>1338</v>
      </c>
      <c r="B2085" s="178" t="s">
        <v>1390</v>
      </c>
      <c r="C2085" s="178" t="s">
        <v>1389</v>
      </c>
      <c r="D2085" s="178">
        <v>11454</v>
      </c>
      <c r="E2085" s="179">
        <v>40787</v>
      </c>
      <c r="F2085" s="178" t="s">
        <v>224</v>
      </c>
      <c r="G2085" s="178" t="s">
        <v>28</v>
      </c>
      <c r="H2085" s="178" t="s">
        <v>56</v>
      </c>
      <c r="I2085" s="178">
        <v>996</v>
      </c>
    </row>
    <row r="2086" spans="1:9" x14ac:dyDescent="0.25">
      <c r="A2086" s="178" t="s">
        <v>1338</v>
      </c>
      <c r="B2086" s="178" t="s">
        <v>1390</v>
      </c>
      <c r="C2086" s="178" t="s">
        <v>1389</v>
      </c>
      <c r="D2086" s="178">
        <v>16325</v>
      </c>
      <c r="E2086" s="179">
        <v>40787</v>
      </c>
      <c r="F2086" s="178" t="s">
        <v>224</v>
      </c>
      <c r="G2086" s="178" t="s">
        <v>28</v>
      </c>
      <c r="H2086" s="178" t="s">
        <v>56</v>
      </c>
      <c r="I2086" s="178">
        <v>996</v>
      </c>
    </row>
    <row r="2087" spans="1:9" x14ac:dyDescent="0.25">
      <c r="A2087" s="178" t="s">
        <v>1338</v>
      </c>
      <c r="B2087" s="178" t="s">
        <v>1390</v>
      </c>
      <c r="C2087" s="178" t="s">
        <v>1389</v>
      </c>
      <c r="D2087" s="178">
        <v>15452</v>
      </c>
      <c r="E2087" s="179">
        <v>40787</v>
      </c>
      <c r="F2087" s="178" t="s">
        <v>224</v>
      </c>
      <c r="G2087" s="178" t="s">
        <v>28</v>
      </c>
      <c r="H2087" s="178" t="s">
        <v>56</v>
      </c>
      <c r="I2087" s="178">
        <v>996</v>
      </c>
    </row>
    <row r="2088" spans="1:9" x14ac:dyDescent="0.25">
      <c r="A2088" s="178" t="s">
        <v>1338</v>
      </c>
      <c r="B2088" s="178" t="s">
        <v>1390</v>
      </c>
      <c r="C2088" s="178" t="s">
        <v>1389</v>
      </c>
      <c r="D2088" s="178">
        <v>21500</v>
      </c>
      <c r="E2088" s="179">
        <v>40787</v>
      </c>
      <c r="F2088" s="178" t="s">
        <v>224</v>
      </c>
      <c r="G2088" s="178" t="s">
        <v>28</v>
      </c>
      <c r="H2088" s="178" t="s">
        <v>56</v>
      </c>
      <c r="I2088" s="178">
        <v>996</v>
      </c>
    </row>
    <row r="2089" spans="1:9" x14ac:dyDescent="0.25">
      <c r="A2089" s="178" t="s">
        <v>1338</v>
      </c>
      <c r="B2089" s="178" t="s">
        <v>1390</v>
      </c>
      <c r="C2089" s="178" t="s">
        <v>1389</v>
      </c>
      <c r="D2089" s="178">
        <v>7493</v>
      </c>
      <c r="E2089" s="179">
        <v>40787</v>
      </c>
      <c r="F2089" s="178" t="s">
        <v>224</v>
      </c>
      <c r="G2089" s="178" t="s">
        <v>28</v>
      </c>
      <c r="H2089" s="178" t="s">
        <v>56</v>
      </c>
      <c r="I2089" s="178">
        <v>996</v>
      </c>
    </row>
    <row r="2090" spans="1:9" x14ac:dyDescent="0.25">
      <c r="A2090" s="178" t="s">
        <v>1338</v>
      </c>
      <c r="B2090" s="178" t="s">
        <v>1390</v>
      </c>
      <c r="C2090" s="178" t="s">
        <v>1389</v>
      </c>
      <c r="D2090" s="178">
        <v>3032</v>
      </c>
      <c r="E2090" s="179">
        <v>40787</v>
      </c>
      <c r="F2090" s="178" t="s">
        <v>224</v>
      </c>
      <c r="G2090" s="178" t="s">
        <v>28</v>
      </c>
      <c r="H2090" s="178" t="s">
        <v>56</v>
      </c>
      <c r="I2090" s="178">
        <v>996</v>
      </c>
    </row>
    <row r="2091" spans="1:9" x14ac:dyDescent="0.25">
      <c r="A2091" s="178" t="s">
        <v>1338</v>
      </c>
      <c r="B2091" s="178" t="s">
        <v>1388</v>
      </c>
      <c r="C2091" s="178" t="s">
        <v>1387</v>
      </c>
      <c r="D2091" s="178">
        <v>106700</v>
      </c>
      <c r="E2091" s="179">
        <v>35674</v>
      </c>
      <c r="F2091" s="178" t="s">
        <v>224</v>
      </c>
      <c r="G2091" s="178" t="s">
        <v>28</v>
      </c>
      <c r="H2091" s="178" t="s">
        <v>54</v>
      </c>
      <c r="I2091" s="178">
        <v>1034</v>
      </c>
    </row>
    <row r="2092" spans="1:9" x14ac:dyDescent="0.25">
      <c r="A2092" s="178" t="s">
        <v>1338</v>
      </c>
      <c r="B2092" s="178" t="s">
        <v>1386</v>
      </c>
      <c r="C2092" s="178" t="s">
        <v>1385</v>
      </c>
      <c r="D2092" s="178">
        <v>33558</v>
      </c>
      <c r="E2092" s="179">
        <v>40787</v>
      </c>
      <c r="F2092" s="178" t="s">
        <v>224</v>
      </c>
      <c r="G2092" s="178" t="s">
        <v>28</v>
      </c>
      <c r="H2092" s="178" t="s">
        <v>56</v>
      </c>
      <c r="I2092" s="178">
        <v>1023</v>
      </c>
    </row>
    <row r="2093" spans="1:9" x14ac:dyDescent="0.25">
      <c r="A2093" s="178" t="s">
        <v>1338</v>
      </c>
      <c r="B2093" s="178" t="s">
        <v>1386</v>
      </c>
      <c r="C2093" s="178" t="s">
        <v>1385</v>
      </c>
      <c r="D2093" s="178">
        <v>3477</v>
      </c>
      <c r="E2093" s="179">
        <v>40787</v>
      </c>
      <c r="F2093" s="178" t="s">
        <v>224</v>
      </c>
      <c r="G2093" s="178" t="s">
        <v>28</v>
      </c>
      <c r="H2093" s="178" t="s">
        <v>56</v>
      </c>
      <c r="I2093" s="178">
        <v>1023</v>
      </c>
    </row>
    <row r="2094" spans="1:9" x14ac:dyDescent="0.25">
      <c r="A2094" s="178" t="s">
        <v>1338</v>
      </c>
      <c r="B2094" s="178" t="s">
        <v>1386</v>
      </c>
      <c r="C2094" s="178" t="s">
        <v>1385</v>
      </c>
      <c r="D2094" s="178">
        <v>20254</v>
      </c>
      <c r="E2094" s="179">
        <v>40787</v>
      </c>
      <c r="F2094" s="178" t="s">
        <v>224</v>
      </c>
      <c r="G2094" s="178" t="s">
        <v>28</v>
      </c>
      <c r="H2094" s="178" t="s">
        <v>56</v>
      </c>
      <c r="I2094" s="178">
        <v>1023</v>
      </c>
    </row>
    <row r="2095" spans="1:9" x14ac:dyDescent="0.25">
      <c r="A2095" s="178" t="s">
        <v>1338</v>
      </c>
      <c r="B2095" s="178" t="s">
        <v>1386</v>
      </c>
      <c r="C2095" s="178" t="s">
        <v>1385</v>
      </c>
      <c r="D2095" s="178">
        <v>1440</v>
      </c>
      <c r="E2095" s="179">
        <v>39083</v>
      </c>
      <c r="F2095" s="178" t="s">
        <v>224</v>
      </c>
      <c r="G2095" s="178" t="s">
        <v>28</v>
      </c>
      <c r="H2095" s="178" t="s">
        <v>55</v>
      </c>
      <c r="I2095" s="178">
        <v>1023</v>
      </c>
    </row>
    <row r="2096" spans="1:9" x14ac:dyDescent="0.25">
      <c r="A2096" s="178" t="s">
        <v>1338</v>
      </c>
      <c r="B2096" s="178" t="s">
        <v>1386</v>
      </c>
      <c r="C2096" s="178" t="s">
        <v>1385</v>
      </c>
      <c r="D2096" s="178">
        <v>19043</v>
      </c>
      <c r="E2096" s="179">
        <v>40787</v>
      </c>
      <c r="F2096" s="178" t="s">
        <v>224</v>
      </c>
      <c r="G2096" s="178" t="s">
        <v>28</v>
      </c>
      <c r="H2096" s="178" t="s">
        <v>55</v>
      </c>
      <c r="I2096" s="178">
        <v>1023</v>
      </c>
    </row>
    <row r="2097" spans="1:9" x14ac:dyDescent="0.25">
      <c r="A2097" s="178" t="s">
        <v>1338</v>
      </c>
      <c r="B2097" s="178" t="s">
        <v>1384</v>
      </c>
      <c r="C2097" s="178" t="s">
        <v>1383</v>
      </c>
      <c r="D2097" s="178">
        <v>41980</v>
      </c>
      <c r="E2097" s="179">
        <v>38353</v>
      </c>
      <c r="F2097" s="178" t="s">
        <v>224</v>
      </c>
      <c r="G2097" s="178" t="s">
        <v>28</v>
      </c>
      <c r="H2097" s="178" t="s">
        <v>55</v>
      </c>
      <c r="I2097" s="178">
        <v>980</v>
      </c>
    </row>
    <row r="2098" spans="1:9" x14ac:dyDescent="0.25">
      <c r="A2098" s="178" t="s">
        <v>1338</v>
      </c>
      <c r="B2098" s="178" t="s">
        <v>1384</v>
      </c>
      <c r="C2098" s="178" t="s">
        <v>1383</v>
      </c>
      <c r="D2098" s="178">
        <v>88027</v>
      </c>
      <c r="E2098" s="179">
        <v>26665</v>
      </c>
      <c r="F2098" s="178" t="s">
        <v>224</v>
      </c>
      <c r="G2098" s="178" t="s">
        <v>28</v>
      </c>
      <c r="H2098" s="178" t="s">
        <v>54</v>
      </c>
      <c r="I2098" s="178">
        <v>980</v>
      </c>
    </row>
    <row r="2099" spans="1:9" x14ac:dyDescent="0.25">
      <c r="A2099" s="178" t="s">
        <v>1338</v>
      </c>
      <c r="B2099" s="178" t="s">
        <v>1384</v>
      </c>
      <c r="C2099" s="178" t="s">
        <v>1383</v>
      </c>
      <c r="D2099" s="178">
        <v>17930</v>
      </c>
      <c r="E2099" s="179">
        <v>33239</v>
      </c>
      <c r="F2099" s="178" t="s">
        <v>224</v>
      </c>
      <c r="G2099" s="178" t="s">
        <v>28</v>
      </c>
      <c r="H2099" s="178" t="s">
        <v>55</v>
      </c>
      <c r="I2099" s="178">
        <v>980</v>
      </c>
    </row>
    <row r="2100" spans="1:9" x14ac:dyDescent="0.25">
      <c r="A2100" s="178" t="s">
        <v>1338</v>
      </c>
      <c r="B2100" s="178" t="s">
        <v>1384</v>
      </c>
      <c r="C2100" s="178" t="s">
        <v>1383</v>
      </c>
      <c r="D2100" s="178">
        <v>30791</v>
      </c>
      <c r="E2100" s="179">
        <v>38596</v>
      </c>
      <c r="F2100" s="178" t="s">
        <v>224</v>
      </c>
      <c r="G2100" s="178" t="s">
        <v>28</v>
      </c>
      <c r="H2100" s="178" t="s">
        <v>56</v>
      </c>
      <c r="I2100" s="178">
        <v>980</v>
      </c>
    </row>
    <row r="2101" spans="1:9" x14ac:dyDescent="0.25">
      <c r="A2101" s="178" t="s">
        <v>1338</v>
      </c>
      <c r="B2101" s="178" t="s">
        <v>1384</v>
      </c>
      <c r="C2101" s="178" t="s">
        <v>1383</v>
      </c>
      <c r="D2101" s="178">
        <v>10385</v>
      </c>
      <c r="E2101" s="179">
        <v>33482</v>
      </c>
      <c r="F2101" s="178" t="s">
        <v>224</v>
      </c>
      <c r="G2101" s="178" t="s">
        <v>28</v>
      </c>
      <c r="H2101" s="178" t="s">
        <v>56</v>
      </c>
      <c r="I2101" s="178">
        <v>980</v>
      </c>
    </row>
    <row r="2102" spans="1:9" x14ac:dyDescent="0.25">
      <c r="A2102" s="178" t="s">
        <v>1338</v>
      </c>
      <c r="B2102" s="178" t="s">
        <v>1384</v>
      </c>
      <c r="C2102" s="178" t="s">
        <v>1383</v>
      </c>
      <c r="D2102" s="178">
        <v>15465</v>
      </c>
      <c r="E2102" s="179">
        <v>33848</v>
      </c>
      <c r="F2102" s="178" t="s">
        <v>224</v>
      </c>
      <c r="G2102" s="178" t="s">
        <v>28</v>
      </c>
      <c r="H2102" s="178" t="s">
        <v>56</v>
      </c>
      <c r="I2102" s="178">
        <v>980</v>
      </c>
    </row>
    <row r="2103" spans="1:9" x14ac:dyDescent="0.25">
      <c r="A2103" s="178" t="s">
        <v>1338</v>
      </c>
      <c r="B2103" s="178" t="s">
        <v>1382</v>
      </c>
      <c r="C2103" s="178" t="s">
        <v>1381</v>
      </c>
      <c r="D2103" s="178">
        <v>81036</v>
      </c>
      <c r="E2103" s="179">
        <v>36039</v>
      </c>
      <c r="F2103" s="178" t="s">
        <v>224</v>
      </c>
      <c r="G2103" s="178" t="s">
        <v>28</v>
      </c>
      <c r="H2103" s="178" t="s">
        <v>56</v>
      </c>
      <c r="I2103" s="178">
        <v>986</v>
      </c>
    </row>
    <row r="2104" spans="1:9" x14ac:dyDescent="0.25">
      <c r="A2104" s="178" t="s">
        <v>1338</v>
      </c>
      <c r="B2104" s="178" t="s">
        <v>1380</v>
      </c>
      <c r="C2104" s="178" t="s">
        <v>1379</v>
      </c>
      <c r="D2104" s="178">
        <v>68136</v>
      </c>
      <c r="E2104" s="179">
        <v>25447</v>
      </c>
      <c r="F2104" s="178" t="s">
        <v>224</v>
      </c>
      <c r="G2104" s="178" t="s">
        <v>28</v>
      </c>
      <c r="H2104" s="178" t="s">
        <v>54</v>
      </c>
      <c r="I2104" s="178">
        <v>1026</v>
      </c>
    </row>
    <row r="2105" spans="1:9" x14ac:dyDescent="0.25">
      <c r="A2105" s="178" t="s">
        <v>1338</v>
      </c>
      <c r="B2105" s="178" t="s">
        <v>1380</v>
      </c>
      <c r="C2105" s="178" t="s">
        <v>1379</v>
      </c>
      <c r="D2105" s="178">
        <v>3500</v>
      </c>
      <c r="E2105" s="179">
        <v>27638</v>
      </c>
      <c r="F2105" s="178" t="s">
        <v>224</v>
      </c>
      <c r="G2105" s="178" t="s">
        <v>28</v>
      </c>
      <c r="H2105" s="178" t="s">
        <v>55</v>
      </c>
      <c r="I2105" s="178">
        <v>1026</v>
      </c>
    </row>
    <row r="2106" spans="1:9" x14ac:dyDescent="0.25">
      <c r="A2106" s="178" t="s">
        <v>1338</v>
      </c>
      <c r="B2106" s="178" t="s">
        <v>1380</v>
      </c>
      <c r="C2106" s="178" t="s">
        <v>1379</v>
      </c>
      <c r="D2106" s="178">
        <v>19223</v>
      </c>
      <c r="E2106" s="179">
        <v>37865</v>
      </c>
      <c r="F2106" s="178" t="s">
        <v>224</v>
      </c>
      <c r="G2106" s="178" t="s">
        <v>28</v>
      </c>
      <c r="H2106" s="178" t="s">
        <v>55</v>
      </c>
      <c r="I2106" s="178">
        <v>1026</v>
      </c>
    </row>
    <row r="2107" spans="1:9" x14ac:dyDescent="0.25">
      <c r="A2107" s="178" t="s">
        <v>1338</v>
      </c>
      <c r="B2107" s="178" t="s">
        <v>1378</v>
      </c>
      <c r="C2107" s="178" t="s">
        <v>1377</v>
      </c>
      <c r="D2107" s="178">
        <v>9542</v>
      </c>
      <c r="E2107" s="179">
        <v>42979</v>
      </c>
      <c r="F2107" s="178" t="s">
        <v>224</v>
      </c>
      <c r="G2107" s="178" t="s">
        <v>28</v>
      </c>
      <c r="H2107" s="178" t="s">
        <v>55</v>
      </c>
      <c r="I2107" s="178">
        <v>1016</v>
      </c>
    </row>
    <row r="2108" spans="1:9" x14ac:dyDescent="0.25">
      <c r="A2108" s="178" t="s">
        <v>1338</v>
      </c>
      <c r="B2108" s="178" t="s">
        <v>1378</v>
      </c>
      <c r="C2108" s="178" t="s">
        <v>1377</v>
      </c>
      <c r="D2108" s="178">
        <v>97445</v>
      </c>
      <c r="E2108" s="179">
        <v>42736</v>
      </c>
      <c r="F2108" s="178" t="s">
        <v>224</v>
      </c>
      <c r="G2108" s="178" t="s">
        <v>28</v>
      </c>
      <c r="H2108" s="178" t="s">
        <v>56</v>
      </c>
      <c r="I2108" s="178">
        <v>1016</v>
      </c>
    </row>
    <row r="2109" spans="1:9" x14ac:dyDescent="0.25">
      <c r="A2109" s="178" t="s">
        <v>1338</v>
      </c>
      <c r="B2109" s="178" t="s">
        <v>1376</v>
      </c>
      <c r="C2109" s="178" t="s">
        <v>1375</v>
      </c>
      <c r="D2109" s="178">
        <v>12886</v>
      </c>
      <c r="E2109" s="179">
        <v>41518</v>
      </c>
      <c r="F2109" s="178" t="s">
        <v>224</v>
      </c>
      <c r="G2109" s="178" t="s">
        <v>28</v>
      </c>
      <c r="H2109" s="178" t="s">
        <v>55</v>
      </c>
      <c r="I2109" s="178">
        <v>1001</v>
      </c>
    </row>
    <row r="2110" spans="1:9" x14ac:dyDescent="0.25">
      <c r="A2110" s="178" t="s">
        <v>1338</v>
      </c>
      <c r="B2110" s="178" t="s">
        <v>1376</v>
      </c>
      <c r="C2110" s="178" t="s">
        <v>1375</v>
      </c>
      <c r="D2110" s="178">
        <v>7793</v>
      </c>
      <c r="E2110" s="179">
        <v>41518</v>
      </c>
      <c r="F2110" s="178" t="s">
        <v>224</v>
      </c>
      <c r="G2110" s="178" t="s">
        <v>28</v>
      </c>
      <c r="H2110" s="178" t="s">
        <v>56</v>
      </c>
      <c r="I2110" s="178">
        <v>1001</v>
      </c>
    </row>
    <row r="2111" spans="1:9" x14ac:dyDescent="0.25">
      <c r="A2111" s="178" t="s">
        <v>1338</v>
      </c>
      <c r="B2111" s="178" t="s">
        <v>1376</v>
      </c>
      <c r="C2111" s="178" t="s">
        <v>1375</v>
      </c>
      <c r="D2111" s="178">
        <v>8361</v>
      </c>
      <c r="E2111" s="179">
        <v>41275</v>
      </c>
      <c r="F2111" s="178" t="s">
        <v>224</v>
      </c>
      <c r="G2111" s="178" t="s">
        <v>28</v>
      </c>
      <c r="H2111" s="178" t="s">
        <v>56</v>
      </c>
      <c r="I2111" s="178">
        <v>1001</v>
      </c>
    </row>
    <row r="2112" spans="1:9" x14ac:dyDescent="0.25">
      <c r="A2112" s="178" t="s">
        <v>1338</v>
      </c>
      <c r="B2112" s="178" t="s">
        <v>1376</v>
      </c>
      <c r="C2112" s="178" t="s">
        <v>1375</v>
      </c>
      <c r="D2112" s="178">
        <v>6492</v>
      </c>
      <c r="E2112" s="179">
        <v>41275</v>
      </c>
      <c r="F2112" s="178" t="s">
        <v>224</v>
      </c>
      <c r="G2112" s="178" t="s">
        <v>28</v>
      </c>
      <c r="H2112" s="178" t="s">
        <v>56</v>
      </c>
      <c r="I2112" s="178">
        <v>1001</v>
      </c>
    </row>
    <row r="2113" spans="1:9" x14ac:dyDescent="0.25">
      <c r="A2113" s="178" t="s">
        <v>1338</v>
      </c>
      <c r="B2113" s="178" t="s">
        <v>1376</v>
      </c>
      <c r="C2113" s="178" t="s">
        <v>1375</v>
      </c>
      <c r="D2113" s="178">
        <v>3023</v>
      </c>
      <c r="E2113" s="179">
        <v>41275</v>
      </c>
      <c r="F2113" s="178" t="s">
        <v>224</v>
      </c>
      <c r="G2113" s="178" t="s">
        <v>28</v>
      </c>
      <c r="H2113" s="178" t="s">
        <v>56</v>
      </c>
      <c r="I2113" s="178">
        <v>1001</v>
      </c>
    </row>
    <row r="2114" spans="1:9" x14ac:dyDescent="0.25">
      <c r="A2114" s="178" t="s">
        <v>1338</v>
      </c>
      <c r="B2114" s="178" t="s">
        <v>1376</v>
      </c>
      <c r="C2114" s="178" t="s">
        <v>1375</v>
      </c>
      <c r="D2114" s="178">
        <v>1792</v>
      </c>
      <c r="E2114" s="179">
        <v>41275</v>
      </c>
      <c r="F2114" s="178" t="s">
        <v>224</v>
      </c>
      <c r="G2114" s="178" t="s">
        <v>28</v>
      </c>
      <c r="H2114" s="178" t="s">
        <v>56</v>
      </c>
      <c r="I2114" s="178">
        <v>1001</v>
      </c>
    </row>
    <row r="2115" spans="1:9" x14ac:dyDescent="0.25">
      <c r="A2115" s="178" t="s">
        <v>1338</v>
      </c>
      <c r="B2115" s="178" t="s">
        <v>1376</v>
      </c>
      <c r="C2115" s="178" t="s">
        <v>1375</v>
      </c>
      <c r="D2115" s="178">
        <v>35348</v>
      </c>
      <c r="E2115" s="179">
        <v>41275</v>
      </c>
      <c r="F2115" s="178" t="s">
        <v>224</v>
      </c>
      <c r="G2115" s="178" t="s">
        <v>28</v>
      </c>
      <c r="H2115" s="178" t="s">
        <v>56</v>
      </c>
      <c r="I2115" s="178">
        <v>1001</v>
      </c>
    </row>
    <row r="2116" spans="1:9" x14ac:dyDescent="0.25">
      <c r="A2116" s="178" t="s">
        <v>1338</v>
      </c>
      <c r="B2116" s="178" t="s">
        <v>1374</v>
      </c>
      <c r="C2116" s="178" t="s">
        <v>1373</v>
      </c>
      <c r="D2116" s="178">
        <v>1113</v>
      </c>
      <c r="E2116" s="179">
        <v>39448</v>
      </c>
      <c r="F2116" s="178" t="s">
        <v>224</v>
      </c>
      <c r="G2116" s="178" t="s">
        <v>28</v>
      </c>
      <c r="H2116" s="178" t="s">
        <v>55</v>
      </c>
      <c r="I2116" s="178">
        <v>1019</v>
      </c>
    </row>
    <row r="2117" spans="1:9" x14ac:dyDescent="0.25">
      <c r="A2117" s="178" t="s">
        <v>1338</v>
      </c>
      <c r="B2117" s="178" t="s">
        <v>1374</v>
      </c>
      <c r="C2117" s="178" t="s">
        <v>1373</v>
      </c>
      <c r="D2117" s="178">
        <v>69750</v>
      </c>
      <c r="E2117" s="179">
        <v>33239</v>
      </c>
      <c r="F2117" s="178" t="s">
        <v>224</v>
      </c>
      <c r="G2117" s="178" t="s">
        <v>28</v>
      </c>
      <c r="H2117" s="178" t="s">
        <v>54</v>
      </c>
      <c r="I2117" s="178">
        <v>1019</v>
      </c>
    </row>
    <row r="2118" spans="1:9" x14ac:dyDescent="0.25">
      <c r="A2118" s="178" t="s">
        <v>1338</v>
      </c>
      <c r="B2118" s="178" t="s">
        <v>1374</v>
      </c>
      <c r="C2118" s="178" t="s">
        <v>1373</v>
      </c>
      <c r="D2118" s="178">
        <v>17338</v>
      </c>
      <c r="E2118" s="179">
        <v>36526</v>
      </c>
      <c r="F2118" s="178" t="s">
        <v>224</v>
      </c>
      <c r="G2118" s="178" t="s">
        <v>28</v>
      </c>
      <c r="H2118" s="178" t="s">
        <v>55</v>
      </c>
      <c r="I2118" s="178">
        <v>1019</v>
      </c>
    </row>
    <row r="2119" spans="1:9" x14ac:dyDescent="0.25">
      <c r="A2119" s="178" t="s">
        <v>1338</v>
      </c>
      <c r="B2119" s="178" t="s">
        <v>1372</v>
      </c>
      <c r="C2119" s="178" t="s">
        <v>1371</v>
      </c>
      <c r="D2119" s="178">
        <v>241321</v>
      </c>
      <c r="E2119" s="179">
        <v>37500</v>
      </c>
      <c r="F2119" s="178" t="s">
        <v>224</v>
      </c>
      <c r="G2119" s="178" t="s">
        <v>28</v>
      </c>
      <c r="H2119" s="178" t="s">
        <v>54</v>
      </c>
      <c r="I2119" s="178">
        <v>1052</v>
      </c>
    </row>
    <row r="2120" spans="1:9" x14ac:dyDescent="0.25">
      <c r="A2120" s="178" t="s">
        <v>1338</v>
      </c>
      <c r="B2120" s="178" t="s">
        <v>1370</v>
      </c>
      <c r="C2120" s="178" t="s">
        <v>1369</v>
      </c>
      <c r="D2120" s="178">
        <v>236181</v>
      </c>
      <c r="E2120" s="179">
        <v>34335</v>
      </c>
      <c r="F2120" s="178" t="s">
        <v>224</v>
      </c>
      <c r="G2120" s="178" t="s">
        <v>28</v>
      </c>
      <c r="H2120" s="178" t="s">
        <v>54</v>
      </c>
      <c r="I2120" s="178">
        <v>1028</v>
      </c>
    </row>
    <row r="2121" spans="1:9" x14ac:dyDescent="0.25">
      <c r="A2121" s="178" t="s">
        <v>1338</v>
      </c>
      <c r="B2121" s="178" t="s">
        <v>1368</v>
      </c>
      <c r="C2121" s="178" t="s">
        <v>1367</v>
      </c>
      <c r="D2121" s="178">
        <v>2242</v>
      </c>
      <c r="E2121" s="179">
        <v>39083</v>
      </c>
      <c r="F2121" s="178" t="s">
        <v>224</v>
      </c>
      <c r="G2121" s="178" t="s">
        <v>28</v>
      </c>
      <c r="H2121" s="178" t="s">
        <v>55</v>
      </c>
      <c r="I2121" s="178">
        <v>1025</v>
      </c>
    </row>
    <row r="2122" spans="1:9" x14ac:dyDescent="0.25">
      <c r="A2122" s="178" t="s">
        <v>1338</v>
      </c>
      <c r="B2122" s="178" t="s">
        <v>1368</v>
      </c>
      <c r="C2122" s="178" t="s">
        <v>1367</v>
      </c>
      <c r="D2122" s="178">
        <v>10134</v>
      </c>
      <c r="E2122" s="179">
        <v>37987</v>
      </c>
      <c r="F2122" s="178" t="s">
        <v>224</v>
      </c>
      <c r="G2122" s="178" t="s">
        <v>28</v>
      </c>
      <c r="H2122" s="178" t="s">
        <v>55</v>
      </c>
      <c r="I2122" s="178">
        <v>1025</v>
      </c>
    </row>
    <row r="2123" spans="1:9" x14ac:dyDescent="0.25">
      <c r="A2123" s="178" t="s">
        <v>1338</v>
      </c>
      <c r="B2123" s="178" t="s">
        <v>1368</v>
      </c>
      <c r="C2123" s="178" t="s">
        <v>1367</v>
      </c>
      <c r="D2123" s="178">
        <v>1660</v>
      </c>
      <c r="E2123" s="179">
        <v>38231</v>
      </c>
      <c r="F2123" s="178" t="s">
        <v>224</v>
      </c>
      <c r="G2123" s="178" t="s">
        <v>28</v>
      </c>
      <c r="H2123" s="178" t="s">
        <v>56</v>
      </c>
      <c r="I2123" s="178">
        <v>1025</v>
      </c>
    </row>
    <row r="2124" spans="1:9" x14ac:dyDescent="0.25">
      <c r="A2124" s="178" t="s">
        <v>1338</v>
      </c>
      <c r="B2124" s="178" t="s">
        <v>1368</v>
      </c>
      <c r="C2124" s="178" t="s">
        <v>1367</v>
      </c>
      <c r="D2124" s="178">
        <v>2309</v>
      </c>
      <c r="E2124" s="179">
        <v>39083</v>
      </c>
      <c r="F2124" s="178" t="s">
        <v>224</v>
      </c>
      <c r="G2124" s="178" t="s">
        <v>28</v>
      </c>
      <c r="H2124" s="178" t="s">
        <v>56</v>
      </c>
      <c r="I2124" s="178">
        <v>1025</v>
      </c>
    </row>
    <row r="2125" spans="1:9" x14ac:dyDescent="0.25">
      <c r="A2125" s="178" t="s">
        <v>1338</v>
      </c>
      <c r="B2125" s="178" t="s">
        <v>1368</v>
      </c>
      <c r="C2125" s="178" t="s">
        <v>1367</v>
      </c>
      <c r="D2125" s="178">
        <v>70167</v>
      </c>
      <c r="E2125" s="179">
        <v>33970</v>
      </c>
      <c r="F2125" s="178" t="s">
        <v>224</v>
      </c>
      <c r="G2125" s="178" t="s">
        <v>28</v>
      </c>
      <c r="H2125" s="178" t="s">
        <v>54</v>
      </c>
      <c r="I2125" s="178">
        <v>1025</v>
      </c>
    </row>
    <row r="2126" spans="1:9" x14ac:dyDescent="0.25">
      <c r="A2126" s="178" t="s">
        <v>1338</v>
      </c>
      <c r="B2126" s="178" t="s">
        <v>1366</v>
      </c>
      <c r="C2126" s="178" t="s">
        <v>1365</v>
      </c>
      <c r="D2126" s="178">
        <v>1712</v>
      </c>
      <c r="E2126" s="179">
        <v>30926</v>
      </c>
      <c r="F2126" s="178" t="s">
        <v>224</v>
      </c>
      <c r="G2126" s="178" t="s">
        <v>28</v>
      </c>
      <c r="H2126" s="178" t="s">
        <v>55</v>
      </c>
      <c r="I2126" s="178">
        <v>1056</v>
      </c>
    </row>
    <row r="2127" spans="1:9" x14ac:dyDescent="0.25">
      <c r="A2127" s="178" t="s">
        <v>1338</v>
      </c>
      <c r="B2127" s="178" t="s">
        <v>1366</v>
      </c>
      <c r="C2127" s="178" t="s">
        <v>1365</v>
      </c>
      <c r="D2127" s="178">
        <v>4178</v>
      </c>
      <c r="E2127" s="179">
        <v>30926</v>
      </c>
      <c r="F2127" s="178" t="s">
        <v>224</v>
      </c>
      <c r="G2127" s="178" t="s">
        <v>28</v>
      </c>
      <c r="H2127" s="178" t="s">
        <v>55</v>
      </c>
      <c r="I2127" s="178">
        <v>1056</v>
      </c>
    </row>
    <row r="2128" spans="1:9" x14ac:dyDescent="0.25">
      <c r="A2128" s="178" t="s">
        <v>1338</v>
      </c>
      <c r="B2128" s="178" t="s">
        <v>1366</v>
      </c>
      <c r="C2128" s="178" t="s">
        <v>1365</v>
      </c>
      <c r="D2128" s="178">
        <v>38891</v>
      </c>
      <c r="E2128" s="179">
        <v>38718</v>
      </c>
      <c r="F2128" s="178" t="s">
        <v>224</v>
      </c>
      <c r="G2128" s="178" t="s">
        <v>28</v>
      </c>
      <c r="H2128" s="178" t="s">
        <v>56</v>
      </c>
      <c r="I2128" s="178">
        <v>1056</v>
      </c>
    </row>
    <row r="2129" spans="1:9" x14ac:dyDescent="0.25">
      <c r="A2129" s="178" t="s">
        <v>1338</v>
      </c>
      <c r="B2129" s="178" t="s">
        <v>1366</v>
      </c>
      <c r="C2129" s="178" t="s">
        <v>1365</v>
      </c>
      <c r="D2129" s="178">
        <v>16</v>
      </c>
      <c r="E2129" s="179">
        <v>38718</v>
      </c>
      <c r="F2129" s="178" t="s">
        <v>224</v>
      </c>
      <c r="G2129" s="178" t="s">
        <v>28</v>
      </c>
      <c r="H2129" s="178" t="s">
        <v>56</v>
      </c>
      <c r="I2129" s="178">
        <v>1056</v>
      </c>
    </row>
    <row r="2130" spans="1:9" x14ac:dyDescent="0.25">
      <c r="A2130" s="178" t="s">
        <v>1338</v>
      </c>
      <c r="B2130" s="178" t="s">
        <v>1366</v>
      </c>
      <c r="C2130" s="178" t="s">
        <v>1365</v>
      </c>
      <c r="D2130" s="178">
        <v>17492</v>
      </c>
      <c r="E2130" s="179">
        <v>41883</v>
      </c>
      <c r="F2130" s="178" t="s">
        <v>224</v>
      </c>
      <c r="G2130" s="178" t="s">
        <v>28</v>
      </c>
      <c r="H2130" s="178" t="s">
        <v>55</v>
      </c>
      <c r="I2130" s="178">
        <v>1056</v>
      </c>
    </row>
    <row r="2131" spans="1:9" x14ac:dyDescent="0.25">
      <c r="A2131" s="178" t="s">
        <v>1338</v>
      </c>
      <c r="B2131" s="178" t="s">
        <v>1364</v>
      </c>
      <c r="C2131" s="178" t="s">
        <v>1363</v>
      </c>
      <c r="D2131" s="178">
        <v>572</v>
      </c>
      <c r="E2131" s="179">
        <v>36770</v>
      </c>
      <c r="F2131" s="178" t="s">
        <v>224</v>
      </c>
      <c r="G2131" s="178" t="s">
        <v>28</v>
      </c>
      <c r="H2131" s="178" t="s">
        <v>56</v>
      </c>
      <c r="I2131" s="178">
        <v>1004</v>
      </c>
    </row>
    <row r="2132" spans="1:9" x14ac:dyDescent="0.25">
      <c r="A2132" s="178" t="s">
        <v>1338</v>
      </c>
      <c r="B2132" s="178" t="s">
        <v>1364</v>
      </c>
      <c r="C2132" s="178" t="s">
        <v>1363</v>
      </c>
      <c r="D2132" s="178">
        <v>29588</v>
      </c>
      <c r="E2132" s="179">
        <v>36770</v>
      </c>
      <c r="F2132" s="178" t="s">
        <v>224</v>
      </c>
      <c r="G2132" s="178" t="s">
        <v>28</v>
      </c>
      <c r="H2132" s="178" t="s">
        <v>56</v>
      </c>
      <c r="I2132" s="178">
        <v>1004</v>
      </c>
    </row>
    <row r="2133" spans="1:9" x14ac:dyDescent="0.25">
      <c r="A2133" s="178" t="s">
        <v>1338</v>
      </c>
      <c r="B2133" s="178" t="s">
        <v>1364</v>
      </c>
      <c r="C2133" s="178" t="s">
        <v>1363</v>
      </c>
      <c r="D2133" s="178">
        <v>2952</v>
      </c>
      <c r="E2133" s="179">
        <v>36526</v>
      </c>
      <c r="F2133" s="178" t="s">
        <v>224</v>
      </c>
      <c r="G2133" s="178" t="s">
        <v>28</v>
      </c>
      <c r="H2133" s="178" t="s">
        <v>56</v>
      </c>
      <c r="I2133" s="178">
        <v>1004</v>
      </c>
    </row>
    <row r="2134" spans="1:9" x14ac:dyDescent="0.25">
      <c r="A2134" s="178" t="s">
        <v>1338</v>
      </c>
      <c r="B2134" s="178" t="s">
        <v>1364</v>
      </c>
      <c r="C2134" s="178" t="s">
        <v>1363</v>
      </c>
      <c r="D2134" s="178">
        <v>2676</v>
      </c>
      <c r="E2134" s="179">
        <v>36770</v>
      </c>
      <c r="F2134" s="178" t="s">
        <v>224</v>
      </c>
      <c r="G2134" s="178" t="s">
        <v>28</v>
      </c>
      <c r="H2134" s="178" t="s">
        <v>55</v>
      </c>
      <c r="I2134" s="178">
        <v>1004</v>
      </c>
    </row>
    <row r="2135" spans="1:9" x14ac:dyDescent="0.25">
      <c r="A2135" s="178" t="s">
        <v>1338</v>
      </c>
      <c r="B2135" s="178" t="s">
        <v>1364</v>
      </c>
      <c r="C2135" s="178" t="s">
        <v>1363</v>
      </c>
      <c r="D2135" s="178">
        <v>5247</v>
      </c>
      <c r="E2135" s="179">
        <v>32143</v>
      </c>
      <c r="F2135" s="178" t="s">
        <v>224</v>
      </c>
      <c r="G2135" s="178" t="s">
        <v>28</v>
      </c>
      <c r="H2135" s="178" t="s">
        <v>55</v>
      </c>
      <c r="I2135" s="178">
        <v>1004</v>
      </c>
    </row>
    <row r="2136" spans="1:9" x14ac:dyDescent="0.25">
      <c r="A2136" s="178" t="s">
        <v>1338</v>
      </c>
      <c r="B2136" s="178" t="s">
        <v>1364</v>
      </c>
      <c r="C2136" s="178" t="s">
        <v>1363</v>
      </c>
      <c r="D2136" s="178">
        <v>20640</v>
      </c>
      <c r="E2136" s="179">
        <v>36770</v>
      </c>
      <c r="F2136" s="178" t="s">
        <v>224</v>
      </c>
      <c r="G2136" s="178" t="s">
        <v>28</v>
      </c>
      <c r="H2136" s="178" t="s">
        <v>56</v>
      </c>
      <c r="I2136" s="178">
        <v>1004</v>
      </c>
    </row>
    <row r="2137" spans="1:9" x14ac:dyDescent="0.25">
      <c r="A2137" s="178" t="s">
        <v>1338</v>
      </c>
      <c r="B2137" s="178" t="s">
        <v>1364</v>
      </c>
      <c r="C2137" s="178" t="s">
        <v>1363</v>
      </c>
      <c r="D2137" s="178">
        <v>3905</v>
      </c>
      <c r="E2137" s="179">
        <v>40057</v>
      </c>
      <c r="F2137" s="178" t="s">
        <v>224</v>
      </c>
      <c r="G2137" s="178" t="s">
        <v>28</v>
      </c>
      <c r="H2137" s="178" t="s">
        <v>55</v>
      </c>
      <c r="I2137" s="178">
        <v>1004</v>
      </c>
    </row>
    <row r="2138" spans="1:9" x14ac:dyDescent="0.25">
      <c r="A2138" s="178" t="s">
        <v>1338</v>
      </c>
      <c r="B2138" s="178" t="s">
        <v>1362</v>
      </c>
      <c r="C2138" s="178" t="s">
        <v>1361</v>
      </c>
      <c r="D2138" s="178">
        <v>36485</v>
      </c>
      <c r="E2138" s="179">
        <v>41518</v>
      </c>
      <c r="F2138" s="178" t="s">
        <v>224</v>
      </c>
      <c r="G2138" s="178" t="s">
        <v>28</v>
      </c>
      <c r="H2138" s="178" t="s">
        <v>56</v>
      </c>
      <c r="I2138" s="178">
        <v>999</v>
      </c>
    </row>
    <row r="2139" spans="1:9" x14ac:dyDescent="0.25">
      <c r="A2139" s="178" t="s">
        <v>1338</v>
      </c>
      <c r="B2139" s="178" t="s">
        <v>1362</v>
      </c>
      <c r="C2139" s="178" t="s">
        <v>1361</v>
      </c>
      <c r="D2139" s="178">
        <v>2685</v>
      </c>
      <c r="E2139" s="179">
        <v>41518</v>
      </c>
      <c r="F2139" s="178" t="s">
        <v>224</v>
      </c>
      <c r="G2139" s="178" t="s">
        <v>28</v>
      </c>
      <c r="H2139" s="178" t="s">
        <v>56</v>
      </c>
      <c r="I2139" s="178">
        <v>999</v>
      </c>
    </row>
    <row r="2140" spans="1:9" x14ac:dyDescent="0.25">
      <c r="A2140" s="178" t="s">
        <v>1338</v>
      </c>
      <c r="B2140" s="178" t="s">
        <v>1362</v>
      </c>
      <c r="C2140" s="178" t="s">
        <v>1361</v>
      </c>
      <c r="D2140" s="178">
        <v>5270</v>
      </c>
      <c r="E2140" s="179">
        <v>41518</v>
      </c>
      <c r="F2140" s="178" t="s">
        <v>224</v>
      </c>
      <c r="G2140" s="178" t="s">
        <v>28</v>
      </c>
      <c r="H2140" s="178" t="s">
        <v>56</v>
      </c>
      <c r="I2140" s="178">
        <v>999</v>
      </c>
    </row>
    <row r="2141" spans="1:9" x14ac:dyDescent="0.25">
      <c r="A2141" s="178" t="s">
        <v>1338</v>
      </c>
      <c r="B2141" s="178" t="s">
        <v>1362</v>
      </c>
      <c r="C2141" s="178" t="s">
        <v>1361</v>
      </c>
      <c r="D2141" s="178">
        <v>12041</v>
      </c>
      <c r="E2141" s="179">
        <v>41518</v>
      </c>
      <c r="F2141" s="178" t="s">
        <v>224</v>
      </c>
      <c r="G2141" s="178" t="s">
        <v>28</v>
      </c>
      <c r="H2141" s="178" t="s">
        <v>55</v>
      </c>
      <c r="I2141" s="178">
        <v>999</v>
      </c>
    </row>
    <row r="2142" spans="1:9" x14ac:dyDescent="0.25">
      <c r="A2142" s="178" t="s">
        <v>1338</v>
      </c>
      <c r="B2142" s="178" t="s">
        <v>1360</v>
      </c>
      <c r="C2142" s="178" t="s">
        <v>1359</v>
      </c>
      <c r="D2142" s="178">
        <v>16163</v>
      </c>
      <c r="E2142" s="179">
        <v>42736</v>
      </c>
      <c r="F2142" s="178" t="s">
        <v>224</v>
      </c>
      <c r="G2142" s="178" t="s">
        <v>28</v>
      </c>
      <c r="H2142" s="178" t="s">
        <v>55</v>
      </c>
      <c r="I2142" s="178">
        <v>1000</v>
      </c>
    </row>
    <row r="2143" spans="1:9" x14ac:dyDescent="0.25">
      <c r="A2143" s="178" t="s">
        <v>1338</v>
      </c>
      <c r="B2143" s="178" t="s">
        <v>1360</v>
      </c>
      <c r="C2143" s="178" t="s">
        <v>1359</v>
      </c>
      <c r="D2143" s="178">
        <v>38490</v>
      </c>
      <c r="E2143" s="179">
        <v>42736</v>
      </c>
      <c r="F2143" s="178" t="s">
        <v>224</v>
      </c>
      <c r="G2143" s="178" t="s">
        <v>28</v>
      </c>
      <c r="H2143" s="178" t="s">
        <v>56</v>
      </c>
      <c r="I2143" s="178">
        <v>1000</v>
      </c>
    </row>
    <row r="2144" spans="1:9" x14ac:dyDescent="0.25">
      <c r="A2144" s="178" t="s">
        <v>1338</v>
      </c>
      <c r="B2144" s="178" t="s">
        <v>1360</v>
      </c>
      <c r="C2144" s="178" t="s">
        <v>1359</v>
      </c>
      <c r="D2144" s="178">
        <v>20841</v>
      </c>
      <c r="E2144" s="179">
        <v>42736</v>
      </c>
      <c r="F2144" s="178" t="s">
        <v>224</v>
      </c>
      <c r="G2144" s="178" t="s">
        <v>28</v>
      </c>
      <c r="H2144" s="178" t="s">
        <v>56</v>
      </c>
      <c r="I2144" s="178">
        <v>1000</v>
      </c>
    </row>
    <row r="2145" spans="1:9" x14ac:dyDescent="0.25">
      <c r="A2145" s="178" t="s">
        <v>1338</v>
      </c>
      <c r="B2145" s="178" t="s">
        <v>1360</v>
      </c>
      <c r="C2145" s="178" t="s">
        <v>1359</v>
      </c>
      <c r="D2145" s="178">
        <v>422</v>
      </c>
      <c r="E2145" s="179">
        <v>42736</v>
      </c>
      <c r="F2145" s="178" t="s">
        <v>224</v>
      </c>
      <c r="G2145" s="178" t="s">
        <v>28</v>
      </c>
      <c r="H2145" s="178" t="s">
        <v>56</v>
      </c>
      <c r="I2145" s="178">
        <v>1000</v>
      </c>
    </row>
    <row r="2146" spans="1:9" x14ac:dyDescent="0.25">
      <c r="A2146" s="178" t="s">
        <v>1338</v>
      </c>
      <c r="B2146" s="178" t="s">
        <v>1360</v>
      </c>
      <c r="C2146" s="178" t="s">
        <v>1359</v>
      </c>
      <c r="D2146" s="178">
        <v>5066</v>
      </c>
      <c r="E2146" s="179">
        <v>42736</v>
      </c>
      <c r="F2146" s="178" t="s">
        <v>224</v>
      </c>
      <c r="G2146" s="178" t="s">
        <v>28</v>
      </c>
      <c r="H2146" s="178" t="s">
        <v>56</v>
      </c>
      <c r="I2146" s="178">
        <v>1000</v>
      </c>
    </row>
    <row r="2147" spans="1:9" x14ac:dyDescent="0.25">
      <c r="A2147" s="178" t="s">
        <v>1338</v>
      </c>
      <c r="B2147" s="178" t="s">
        <v>1358</v>
      </c>
      <c r="C2147" s="178" t="s">
        <v>1357</v>
      </c>
      <c r="D2147" s="178">
        <v>46039</v>
      </c>
      <c r="E2147" s="179">
        <v>36770</v>
      </c>
      <c r="F2147" s="178" t="s">
        <v>224</v>
      </c>
      <c r="G2147" s="178" t="s">
        <v>28</v>
      </c>
      <c r="H2147" s="178" t="s">
        <v>56</v>
      </c>
      <c r="I2147" s="178">
        <v>985</v>
      </c>
    </row>
    <row r="2148" spans="1:9" x14ac:dyDescent="0.25">
      <c r="A2148" s="178" t="s">
        <v>1338</v>
      </c>
      <c r="B2148" s="178" t="s">
        <v>1358</v>
      </c>
      <c r="C2148" s="178" t="s">
        <v>1357</v>
      </c>
      <c r="D2148" s="178">
        <v>6374</v>
      </c>
      <c r="E2148" s="179">
        <v>36770</v>
      </c>
      <c r="F2148" s="178" t="s">
        <v>224</v>
      </c>
      <c r="G2148" s="178" t="s">
        <v>28</v>
      </c>
      <c r="H2148" s="178" t="s">
        <v>55</v>
      </c>
      <c r="I2148" s="178">
        <v>985</v>
      </c>
    </row>
    <row r="2149" spans="1:9" x14ac:dyDescent="0.25">
      <c r="A2149" s="178" t="s">
        <v>1338</v>
      </c>
      <c r="B2149" s="178" t="s">
        <v>1358</v>
      </c>
      <c r="C2149" s="178" t="s">
        <v>1357</v>
      </c>
      <c r="D2149" s="178">
        <v>1303</v>
      </c>
      <c r="E2149" s="179">
        <v>39448</v>
      </c>
      <c r="F2149" s="178" t="s">
        <v>224</v>
      </c>
      <c r="G2149" s="178" t="s">
        <v>28</v>
      </c>
      <c r="H2149" s="178" t="s">
        <v>55</v>
      </c>
      <c r="I2149" s="178">
        <v>985</v>
      </c>
    </row>
    <row r="2150" spans="1:9" x14ac:dyDescent="0.25">
      <c r="A2150" s="178" t="s">
        <v>1338</v>
      </c>
      <c r="B2150" s="178" t="s">
        <v>1358</v>
      </c>
      <c r="C2150" s="178" t="s">
        <v>1357</v>
      </c>
      <c r="D2150" s="178">
        <v>226</v>
      </c>
      <c r="E2150" s="179">
        <v>39692</v>
      </c>
      <c r="F2150" s="178" t="s">
        <v>224</v>
      </c>
      <c r="G2150" s="178" t="s">
        <v>28</v>
      </c>
      <c r="H2150" s="178" t="s">
        <v>56</v>
      </c>
      <c r="I2150" s="178">
        <v>985</v>
      </c>
    </row>
    <row r="2151" spans="1:9" x14ac:dyDescent="0.25">
      <c r="A2151" s="178" t="s">
        <v>1338</v>
      </c>
      <c r="B2151" s="178" t="s">
        <v>1356</v>
      </c>
      <c r="C2151" s="178" t="s">
        <v>1355</v>
      </c>
      <c r="D2151" s="178">
        <v>95838</v>
      </c>
      <c r="E2151" s="179">
        <v>41640</v>
      </c>
      <c r="F2151" s="178" t="s">
        <v>224</v>
      </c>
      <c r="G2151" s="178" t="s">
        <v>28</v>
      </c>
      <c r="H2151" s="178" t="s">
        <v>54</v>
      </c>
      <c r="I2151" s="178">
        <v>2591</v>
      </c>
    </row>
    <row r="2152" spans="1:9" x14ac:dyDescent="0.25">
      <c r="A2152" s="178" t="s">
        <v>1338</v>
      </c>
      <c r="B2152" s="178" t="s">
        <v>1354</v>
      </c>
      <c r="C2152" s="178" t="s">
        <v>1353</v>
      </c>
      <c r="D2152" s="178">
        <v>36825</v>
      </c>
      <c r="E2152" s="179">
        <v>40787</v>
      </c>
      <c r="F2152" s="178" t="s">
        <v>224</v>
      </c>
      <c r="G2152" s="178" t="s">
        <v>28</v>
      </c>
      <c r="H2152" s="178" t="s">
        <v>56</v>
      </c>
      <c r="I2152" s="178">
        <v>1055</v>
      </c>
    </row>
    <row r="2153" spans="1:9" x14ac:dyDescent="0.25">
      <c r="A2153" s="178" t="s">
        <v>1338</v>
      </c>
      <c r="B2153" s="178" t="s">
        <v>1354</v>
      </c>
      <c r="C2153" s="178" t="s">
        <v>1353</v>
      </c>
      <c r="D2153" s="178">
        <v>1065</v>
      </c>
      <c r="E2153" s="179">
        <v>39083</v>
      </c>
      <c r="F2153" s="178" t="s">
        <v>224</v>
      </c>
      <c r="G2153" s="178" t="s">
        <v>28</v>
      </c>
      <c r="H2153" s="178" t="s">
        <v>55</v>
      </c>
      <c r="I2153" s="178">
        <v>1055</v>
      </c>
    </row>
    <row r="2154" spans="1:9" x14ac:dyDescent="0.25">
      <c r="A2154" s="178" t="s">
        <v>1338</v>
      </c>
      <c r="B2154" s="178" t="s">
        <v>1354</v>
      </c>
      <c r="C2154" s="178" t="s">
        <v>1353</v>
      </c>
      <c r="D2154" s="178">
        <v>4545</v>
      </c>
      <c r="E2154" s="179">
        <v>40787</v>
      </c>
      <c r="F2154" s="178" t="s">
        <v>224</v>
      </c>
      <c r="G2154" s="178" t="s">
        <v>28</v>
      </c>
      <c r="H2154" s="178" t="s">
        <v>56</v>
      </c>
      <c r="I2154" s="178">
        <v>1055</v>
      </c>
    </row>
    <row r="2155" spans="1:9" x14ac:dyDescent="0.25">
      <c r="A2155" s="178" t="s">
        <v>1338</v>
      </c>
      <c r="B2155" s="178" t="s">
        <v>1354</v>
      </c>
      <c r="C2155" s="178" t="s">
        <v>1353</v>
      </c>
      <c r="D2155" s="178">
        <v>14342</v>
      </c>
      <c r="E2155" s="179">
        <v>40544</v>
      </c>
      <c r="F2155" s="178" t="s">
        <v>224</v>
      </c>
      <c r="G2155" s="178" t="s">
        <v>28</v>
      </c>
      <c r="H2155" s="178" t="s">
        <v>55</v>
      </c>
      <c r="I2155" s="178">
        <v>1055</v>
      </c>
    </row>
    <row r="2156" spans="1:9" x14ac:dyDescent="0.25">
      <c r="A2156" s="178" t="s">
        <v>1338</v>
      </c>
      <c r="B2156" s="178" t="s">
        <v>1354</v>
      </c>
      <c r="C2156" s="178" t="s">
        <v>1353</v>
      </c>
      <c r="D2156" s="178">
        <v>3165</v>
      </c>
      <c r="E2156" s="179">
        <v>40787</v>
      </c>
      <c r="F2156" s="178" t="s">
        <v>224</v>
      </c>
      <c r="G2156" s="178" t="s">
        <v>28</v>
      </c>
      <c r="H2156" s="178" t="s">
        <v>56</v>
      </c>
      <c r="I2156" s="178">
        <v>1055</v>
      </c>
    </row>
    <row r="2157" spans="1:9" x14ac:dyDescent="0.25">
      <c r="A2157" s="178" t="s">
        <v>1338</v>
      </c>
      <c r="B2157" s="178" t="s">
        <v>1354</v>
      </c>
      <c r="C2157" s="178" t="s">
        <v>1353</v>
      </c>
      <c r="D2157" s="178">
        <v>4460</v>
      </c>
      <c r="E2157" s="179">
        <v>40787</v>
      </c>
      <c r="F2157" s="178" t="s">
        <v>224</v>
      </c>
      <c r="G2157" s="178" t="s">
        <v>28</v>
      </c>
      <c r="H2157" s="178" t="s">
        <v>56</v>
      </c>
      <c r="I2157" s="178">
        <v>1055</v>
      </c>
    </row>
    <row r="2158" spans="1:9" x14ac:dyDescent="0.25">
      <c r="A2158" s="178" t="s">
        <v>1338</v>
      </c>
      <c r="B2158" s="178" t="s">
        <v>1352</v>
      </c>
      <c r="C2158" s="178" t="s">
        <v>1351</v>
      </c>
      <c r="D2158" s="178">
        <v>4085</v>
      </c>
      <c r="E2158" s="179">
        <v>38961</v>
      </c>
      <c r="F2158" s="178" t="s">
        <v>224</v>
      </c>
      <c r="G2158" s="178" t="s">
        <v>28</v>
      </c>
      <c r="H2158" s="178" t="s">
        <v>55</v>
      </c>
      <c r="I2158" s="178">
        <v>1048</v>
      </c>
    </row>
    <row r="2159" spans="1:9" x14ac:dyDescent="0.25">
      <c r="A2159" s="178" t="s">
        <v>1338</v>
      </c>
      <c r="B2159" s="178" t="s">
        <v>1352</v>
      </c>
      <c r="C2159" s="178" t="s">
        <v>1351</v>
      </c>
      <c r="D2159" s="178">
        <v>527</v>
      </c>
      <c r="E2159" s="179">
        <v>38961</v>
      </c>
      <c r="F2159" s="178" t="s">
        <v>224</v>
      </c>
      <c r="G2159" s="178" t="s">
        <v>28</v>
      </c>
      <c r="H2159" s="178" t="s">
        <v>56</v>
      </c>
      <c r="I2159" s="178">
        <v>1048</v>
      </c>
    </row>
    <row r="2160" spans="1:9" x14ac:dyDescent="0.25">
      <c r="A2160" s="178" t="s">
        <v>1338</v>
      </c>
      <c r="B2160" s="178" t="s">
        <v>1352</v>
      </c>
      <c r="C2160" s="178" t="s">
        <v>1351</v>
      </c>
      <c r="D2160" s="178">
        <v>66525</v>
      </c>
      <c r="E2160" s="179">
        <v>36039</v>
      </c>
      <c r="F2160" s="178" t="s">
        <v>224</v>
      </c>
      <c r="G2160" s="178" t="s">
        <v>28</v>
      </c>
      <c r="H2160" s="178" t="s">
        <v>54</v>
      </c>
      <c r="I2160" s="178">
        <v>1048</v>
      </c>
    </row>
    <row r="2161" spans="1:9" x14ac:dyDescent="0.25">
      <c r="A2161" s="178" t="s">
        <v>1338</v>
      </c>
      <c r="B2161" s="178" t="s">
        <v>1350</v>
      </c>
      <c r="C2161" s="178" t="s">
        <v>1349</v>
      </c>
      <c r="D2161" s="178">
        <v>116818</v>
      </c>
      <c r="E2161" s="179">
        <v>39083</v>
      </c>
      <c r="F2161" s="178" t="s">
        <v>224</v>
      </c>
      <c r="G2161" s="178" t="s">
        <v>28</v>
      </c>
      <c r="H2161" s="178" t="s">
        <v>54</v>
      </c>
      <c r="I2161" s="178">
        <v>2551</v>
      </c>
    </row>
    <row r="2162" spans="1:9" x14ac:dyDescent="0.25">
      <c r="A2162" s="178" t="s">
        <v>1338</v>
      </c>
      <c r="B2162" s="178" t="s">
        <v>1348</v>
      </c>
      <c r="C2162" s="178" t="s">
        <v>1347</v>
      </c>
      <c r="D2162" s="178">
        <v>1333</v>
      </c>
      <c r="E2162" s="179">
        <v>39083</v>
      </c>
      <c r="F2162" s="178" t="s">
        <v>224</v>
      </c>
      <c r="G2162" s="178" t="s">
        <v>28</v>
      </c>
      <c r="H2162" s="178" t="s">
        <v>55</v>
      </c>
      <c r="I2162" s="178">
        <v>1037</v>
      </c>
    </row>
    <row r="2163" spans="1:9" x14ac:dyDescent="0.25">
      <c r="A2163" s="178" t="s">
        <v>1338</v>
      </c>
      <c r="B2163" s="178" t="s">
        <v>1348</v>
      </c>
      <c r="C2163" s="178" t="s">
        <v>1347</v>
      </c>
      <c r="D2163" s="178">
        <v>11405</v>
      </c>
      <c r="E2163" s="179">
        <v>36039</v>
      </c>
      <c r="F2163" s="178" t="s">
        <v>224</v>
      </c>
      <c r="G2163" s="178" t="s">
        <v>28</v>
      </c>
      <c r="H2163" s="178" t="s">
        <v>55</v>
      </c>
      <c r="I2163" s="178">
        <v>1037</v>
      </c>
    </row>
    <row r="2164" spans="1:9" x14ac:dyDescent="0.25">
      <c r="A2164" s="178" t="s">
        <v>1338</v>
      </c>
      <c r="B2164" s="178" t="s">
        <v>1348</v>
      </c>
      <c r="C2164" s="178" t="s">
        <v>1347</v>
      </c>
      <c r="D2164" s="178">
        <v>36000</v>
      </c>
      <c r="E2164" s="179">
        <v>40422</v>
      </c>
      <c r="F2164" s="178" t="s">
        <v>224</v>
      </c>
      <c r="G2164" s="178" t="s">
        <v>28</v>
      </c>
      <c r="H2164" s="178" t="s">
        <v>56</v>
      </c>
      <c r="I2164" s="178">
        <v>1037</v>
      </c>
    </row>
    <row r="2165" spans="1:9" x14ac:dyDescent="0.25">
      <c r="A2165" s="178" t="s">
        <v>1338</v>
      </c>
      <c r="B2165" s="178" t="s">
        <v>1348</v>
      </c>
      <c r="C2165" s="178" t="s">
        <v>1347</v>
      </c>
      <c r="D2165" s="178">
        <v>25575</v>
      </c>
      <c r="E2165" s="179">
        <v>40422</v>
      </c>
      <c r="F2165" s="178" t="s">
        <v>224</v>
      </c>
      <c r="G2165" s="178" t="s">
        <v>28</v>
      </c>
      <c r="H2165" s="178" t="s">
        <v>56</v>
      </c>
      <c r="I2165" s="178">
        <v>1037</v>
      </c>
    </row>
    <row r="2166" spans="1:9" x14ac:dyDescent="0.25">
      <c r="A2166" s="178" t="s">
        <v>1338</v>
      </c>
      <c r="B2166" s="178" t="s">
        <v>1346</v>
      </c>
      <c r="C2166" s="178" t="s">
        <v>1345</v>
      </c>
      <c r="D2166" s="178">
        <v>62907</v>
      </c>
      <c r="E2166" s="179">
        <v>43101</v>
      </c>
      <c r="F2166" s="178" t="s">
        <v>224</v>
      </c>
      <c r="G2166" s="178" t="s">
        <v>28</v>
      </c>
      <c r="H2166" s="178" t="s">
        <v>56</v>
      </c>
      <c r="I2166" s="178">
        <v>1018</v>
      </c>
    </row>
    <row r="2167" spans="1:9" x14ac:dyDescent="0.25">
      <c r="A2167" s="178" t="s">
        <v>1338</v>
      </c>
      <c r="B2167" s="178" t="s">
        <v>1346</v>
      </c>
      <c r="C2167" s="178" t="s">
        <v>1345</v>
      </c>
      <c r="D2167" s="178">
        <v>10860</v>
      </c>
      <c r="E2167" s="179">
        <v>43101</v>
      </c>
      <c r="F2167" s="178" t="s">
        <v>224</v>
      </c>
      <c r="G2167" s="178" t="s">
        <v>28</v>
      </c>
      <c r="H2167" s="178" t="s">
        <v>56</v>
      </c>
      <c r="I2167" s="178">
        <v>1018</v>
      </c>
    </row>
    <row r="2168" spans="1:9" x14ac:dyDescent="0.25">
      <c r="A2168" s="178" t="s">
        <v>1338</v>
      </c>
      <c r="B2168" s="178" t="s">
        <v>1346</v>
      </c>
      <c r="C2168" s="178" t="s">
        <v>1345</v>
      </c>
      <c r="D2168" s="178">
        <v>42055</v>
      </c>
      <c r="E2168" s="179">
        <v>43344</v>
      </c>
      <c r="F2168" s="178" t="s">
        <v>224</v>
      </c>
      <c r="G2168" s="178" t="s">
        <v>28</v>
      </c>
      <c r="H2168" s="178" t="s">
        <v>55</v>
      </c>
      <c r="I2168" s="178">
        <v>1018</v>
      </c>
    </row>
    <row r="2169" spans="1:9" x14ac:dyDescent="0.25">
      <c r="A2169" s="178" t="s">
        <v>1338</v>
      </c>
      <c r="B2169" s="178" t="s">
        <v>1344</v>
      </c>
      <c r="C2169" s="178" t="s">
        <v>1343</v>
      </c>
      <c r="D2169" s="178">
        <v>22106</v>
      </c>
      <c r="E2169" s="179">
        <v>38231</v>
      </c>
      <c r="F2169" s="178" t="s">
        <v>224</v>
      </c>
      <c r="G2169" s="178" t="s">
        <v>28</v>
      </c>
      <c r="H2169" s="178" t="s">
        <v>56</v>
      </c>
      <c r="I2169" s="178">
        <v>1008</v>
      </c>
    </row>
    <row r="2170" spans="1:9" x14ac:dyDescent="0.25">
      <c r="A2170" s="178" t="s">
        <v>1338</v>
      </c>
      <c r="B2170" s="178" t="s">
        <v>1344</v>
      </c>
      <c r="C2170" s="178" t="s">
        <v>1343</v>
      </c>
      <c r="D2170" s="178">
        <v>9879</v>
      </c>
      <c r="E2170" s="179">
        <v>38231</v>
      </c>
      <c r="F2170" s="178" t="s">
        <v>224</v>
      </c>
      <c r="G2170" s="178" t="s">
        <v>28</v>
      </c>
      <c r="H2170" s="178" t="s">
        <v>56</v>
      </c>
      <c r="I2170" s="178">
        <v>1008</v>
      </c>
    </row>
    <row r="2171" spans="1:9" x14ac:dyDescent="0.25">
      <c r="A2171" s="178" t="s">
        <v>1338</v>
      </c>
      <c r="B2171" s="178" t="s">
        <v>1344</v>
      </c>
      <c r="C2171" s="178" t="s">
        <v>1343</v>
      </c>
      <c r="D2171" s="178">
        <v>5900</v>
      </c>
      <c r="E2171" s="179">
        <v>38231</v>
      </c>
      <c r="F2171" s="178" t="s">
        <v>224</v>
      </c>
      <c r="G2171" s="178" t="s">
        <v>28</v>
      </c>
      <c r="H2171" s="178" t="s">
        <v>56</v>
      </c>
      <c r="I2171" s="178">
        <v>1008</v>
      </c>
    </row>
    <row r="2172" spans="1:9" x14ac:dyDescent="0.25">
      <c r="A2172" s="178" t="s">
        <v>1338</v>
      </c>
      <c r="B2172" s="178" t="s">
        <v>1344</v>
      </c>
      <c r="C2172" s="178" t="s">
        <v>1343</v>
      </c>
      <c r="D2172" s="178">
        <v>2630</v>
      </c>
      <c r="E2172" s="179">
        <v>38231</v>
      </c>
      <c r="F2172" s="178" t="s">
        <v>224</v>
      </c>
      <c r="G2172" s="178" t="s">
        <v>28</v>
      </c>
      <c r="H2172" s="178" t="s">
        <v>56</v>
      </c>
      <c r="I2172" s="178">
        <v>1008</v>
      </c>
    </row>
    <row r="2173" spans="1:9" x14ac:dyDescent="0.25">
      <c r="A2173" s="178" t="s">
        <v>1338</v>
      </c>
      <c r="B2173" s="178" t="s">
        <v>1344</v>
      </c>
      <c r="C2173" s="178" t="s">
        <v>1343</v>
      </c>
      <c r="D2173" s="178">
        <v>7295</v>
      </c>
      <c r="E2173" s="179">
        <v>38231</v>
      </c>
      <c r="F2173" s="178" t="s">
        <v>224</v>
      </c>
      <c r="G2173" s="178" t="s">
        <v>28</v>
      </c>
      <c r="H2173" s="178" t="s">
        <v>56</v>
      </c>
      <c r="I2173" s="178">
        <v>1008</v>
      </c>
    </row>
    <row r="2174" spans="1:9" x14ac:dyDescent="0.25">
      <c r="A2174" s="178" t="s">
        <v>1338</v>
      </c>
      <c r="B2174" s="178" t="s">
        <v>1342</v>
      </c>
      <c r="C2174" s="178" t="s">
        <v>1341</v>
      </c>
      <c r="D2174" s="178">
        <v>10223</v>
      </c>
      <c r="E2174" s="179">
        <v>26177</v>
      </c>
      <c r="F2174" s="178" t="s">
        <v>224</v>
      </c>
      <c r="G2174" s="178" t="s">
        <v>28</v>
      </c>
      <c r="H2174" s="178" t="s">
        <v>54</v>
      </c>
      <c r="I2174" s="178">
        <v>1033</v>
      </c>
    </row>
    <row r="2175" spans="1:9" x14ac:dyDescent="0.25">
      <c r="A2175" s="178" t="s">
        <v>1338</v>
      </c>
      <c r="B2175" s="178" t="s">
        <v>1342</v>
      </c>
      <c r="C2175" s="178" t="s">
        <v>1341</v>
      </c>
      <c r="D2175" s="178">
        <v>247875</v>
      </c>
      <c r="E2175" s="179">
        <v>35065</v>
      </c>
      <c r="F2175" s="178" t="s">
        <v>224</v>
      </c>
      <c r="G2175" s="178" t="s">
        <v>28</v>
      </c>
      <c r="H2175" s="178" t="s">
        <v>238</v>
      </c>
      <c r="I2175" s="178">
        <v>1033</v>
      </c>
    </row>
    <row r="2176" spans="1:9" x14ac:dyDescent="0.25">
      <c r="A2176" s="178" t="s">
        <v>1338</v>
      </c>
      <c r="B2176" s="178" t="s">
        <v>1340</v>
      </c>
      <c r="C2176" s="178" t="s">
        <v>1339</v>
      </c>
      <c r="D2176" s="178">
        <v>106221</v>
      </c>
      <c r="E2176" s="179">
        <v>42614</v>
      </c>
      <c r="F2176" s="178" t="s">
        <v>224</v>
      </c>
      <c r="G2176" s="178" t="s">
        <v>28</v>
      </c>
      <c r="H2176" s="178" t="s">
        <v>238</v>
      </c>
      <c r="I2176" s="178">
        <v>1057</v>
      </c>
    </row>
    <row r="2177" spans="1:9" x14ac:dyDescent="0.25">
      <c r="A2177" s="178" t="s">
        <v>1338</v>
      </c>
      <c r="B2177" s="178" t="s">
        <v>1337</v>
      </c>
      <c r="C2177" s="178" t="s">
        <v>1336</v>
      </c>
      <c r="D2177" s="178">
        <v>5617</v>
      </c>
      <c r="E2177" s="179">
        <v>36039</v>
      </c>
      <c r="F2177" s="178" t="s">
        <v>224</v>
      </c>
      <c r="G2177" s="178" t="s">
        <v>28</v>
      </c>
      <c r="H2177" s="178" t="s">
        <v>55</v>
      </c>
      <c r="I2177" s="178">
        <v>988</v>
      </c>
    </row>
    <row r="2178" spans="1:9" x14ac:dyDescent="0.25">
      <c r="A2178" s="178" t="s">
        <v>1338</v>
      </c>
      <c r="B2178" s="178" t="s">
        <v>1337</v>
      </c>
      <c r="C2178" s="178" t="s">
        <v>1336</v>
      </c>
      <c r="D2178" s="178">
        <v>850</v>
      </c>
      <c r="E2178" s="179">
        <v>32752</v>
      </c>
      <c r="F2178" s="178" t="s">
        <v>224</v>
      </c>
      <c r="G2178" s="178" t="s">
        <v>28</v>
      </c>
      <c r="H2178" s="178" t="s">
        <v>56</v>
      </c>
      <c r="I2178" s="178">
        <v>988</v>
      </c>
    </row>
    <row r="2179" spans="1:9" x14ac:dyDescent="0.25">
      <c r="A2179" s="178" t="s">
        <v>1338</v>
      </c>
      <c r="B2179" s="178" t="s">
        <v>1337</v>
      </c>
      <c r="C2179" s="178" t="s">
        <v>1336</v>
      </c>
      <c r="D2179" s="178">
        <v>48150</v>
      </c>
      <c r="E2179" s="179">
        <v>40057</v>
      </c>
      <c r="F2179" s="178" t="s">
        <v>224</v>
      </c>
      <c r="G2179" s="178" t="s">
        <v>28</v>
      </c>
      <c r="H2179" s="178" t="s">
        <v>56</v>
      </c>
      <c r="I2179" s="178">
        <v>988</v>
      </c>
    </row>
    <row r="2180" spans="1:9" x14ac:dyDescent="0.25">
      <c r="A2180" s="178" t="s">
        <v>1338</v>
      </c>
      <c r="B2180" s="178" t="s">
        <v>1337</v>
      </c>
      <c r="C2180" s="178" t="s">
        <v>1336</v>
      </c>
      <c r="D2180" s="178">
        <v>6382</v>
      </c>
      <c r="E2180" s="179">
        <v>40057</v>
      </c>
      <c r="F2180" s="178" t="s">
        <v>224</v>
      </c>
      <c r="G2180" s="178" t="s">
        <v>28</v>
      </c>
      <c r="H2180" s="178" t="s">
        <v>56</v>
      </c>
      <c r="I2180" s="178">
        <v>988</v>
      </c>
    </row>
    <row r="2181" spans="1:9" x14ac:dyDescent="0.25">
      <c r="A2181" s="178" t="s">
        <v>1327</v>
      </c>
      <c r="B2181" s="178" t="s">
        <v>1335</v>
      </c>
      <c r="C2181" s="178" t="s">
        <v>1334</v>
      </c>
      <c r="D2181" s="178">
        <v>13408</v>
      </c>
      <c r="E2181" s="179">
        <v>18872</v>
      </c>
      <c r="F2181" s="178" t="s">
        <v>224</v>
      </c>
      <c r="G2181" s="178" t="s">
        <v>28</v>
      </c>
      <c r="H2181" s="178" t="s">
        <v>55</v>
      </c>
      <c r="I2181" s="178">
        <v>1063</v>
      </c>
    </row>
    <row r="2182" spans="1:9" x14ac:dyDescent="0.25">
      <c r="A2182" s="178" t="s">
        <v>1327</v>
      </c>
      <c r="B2182" s="178" t="s">
        <v>1335</v>
      </c>
      <c r="C2182" s="178" t="s">
        <v>1334</v>
      </c>
      <c r="D2182" s="178">
        <v>15372</v>
      </c>
      <c r="E2182" s="179">
        <v>21064</v>
      </c>
      <c r="F2182" s="178" t="s">
        <v>224</v>
      </c>
      <c r="G2182" s="178" t="s">
        <v>28</v>
      </c>
      <c r="H2182" s="178" t="s">
        <v>55</v>
      </c>
      <c r="I2182" s="178">
        <v>1063</v>
      </c>
    </row>
    <row r="2183" spans="1:9" x14ac:dyDescent="0.25">
      <c r="A2183" s="178" t="s">
        <v>1327</v>
      </c>
      <c r="B2183" s="178" t="s">
        <v>1335</v>
      </c>
      <c r="C2183" s="178" t="s">
        <v>1334</v>
      </c>
      <c r="D2183" s="178">
        <v>7586</v>
      </c>
      <c r="E2183" s="179">
        <v>22890</v>
      </c>
      <c r="F2183" s="178" t="s">
        <v>224</v>
      </c>
      <c r="G2183" s="178" t="s">
        <v>28</v>
      </c>
      <c r="H2183" s="178" t="s">
        <v>55</v>
      </c>
      <c r="I2183" s="178">
        <v>1063</v>
      </c>
    </row>
    <row r="2184" spans="1:9" x14ac:dyDescent="0.25">
      <c r="A2184" s="178" t="s">
        <v>1327</v>
      </c>
      <c r="B2184" s="178" t="s">
        <v>1335</v>
      </c>
      <c r="C2184" s="178" t="s">
        <v>1334</v>
      </c>
      <c r="D2184" s="178">
        <v>21919</v>
      </c>
      <c r="E2184" s="179">
        <v>27273</v>
      </c>
      <c r="F2184" s="178" t="s">
        <v>224</v>
      </c>
      <c r="G2184" s="178" t="s">
        <v>28</v>
      </c>
      <c r="H2184" s="178" t="s">
        <v>55</v>
      </c>
      <c r="I2184" s="178">
        <v>1063</v>
      </c>
    </row>
    <row r="2185" spans="1:9" x14ac:dyDescent="0.25">
      <c r="A2185" s="178" t="s">
        <v>1327</v>
      </c>
      <c r="B2185" s="178" t="s">
        <v>1333</v>
      </c>
      <c r="C2185" s="178" t="s">
        <v>1332</v>
      </c>
      <c r="D2185" s="178">
        <v>3000</v>
      </c>
      <c r="E2185" s="179">
        <v>37257</v>
      </c>
      <c r="F2185" s="178" t="s">
        <v>224</v>
      </c>
      <c r="G2185" s="178" t="s">
        <v>28</v>
      </c>
      <c r="H2185" s="178" t="s">
        <v>56</v>
      </c>
      <c r="I2185" s="178">
        <v>1067</v>
      </c>
    </row>
    <row r="2186" spans="1:9" x14ac:dyDescent="0.25">
      <c r="A2186" s="178" t="s">
        <v>1327</v>
      </c>
      <c r="B2186" s="178" t="s">
        <v>1333</v>
      </c>
      <c r="C2186" s="178" t="s">
        <v>1332</v>
      </c>
      <c r="D2186" s="178">
        <v>1568</v>
      </c>
      <c r="E2186" s="179">
        <v>27638</v>
      </c>
      <c r="F2186" s="178" t="s">
        <v>224</v>
      </c>
      <c r="G2186" s="178" t="s">
        <v>28</v>
      </c>
      <c r="H2186" s="178" t="s">
        <v>56</v>
      </c>
      <c r="I2186" s="178">
        <v>1067</v>
      </c>
    </row>
    <row r="2187" spans="1:9" x14ac:dyDescent="0.25">
      <c r="A2187" s="178" t="s">
        <v>1327</v>
      </c>
      <c r="B2187" s="178" t="s">
        <v>1333</v>
      </c>
      <c r="C2187" s="178" t="s">
        <v>1332</v>
      </c>
      <c r="D2187" s="178">
        <v>4120</v>
      </c>
      <c r="E2187" s="179">
        <v>30560</v>
      </c>
      <c r="F2187" s="178" t="s">
        <v>224</v>
      </c>
      <c r="G2187" s="178" t="s">
        <v>28</v>
      </c>
      <c r="H2187" s="178" t="s">
        <v>56</v>
      </c>
      <c r="I2187" s="178">
        <v>1067</v>
      </c>
    </row>
    <row r="2188" spans="1:9" x14ac:dyDescent="0.25">
      <c r="A2188" s="178" t="s">
        <v>1327</v>
      </c>
      <c r="B2188" s="178" t="s">
        <v>1333</v>
      </c>
      <c r="C2188" s="178" t="s">
        <v>1332</v>
      </c>
      <c r="D2188" s="178">
        <v>5255</v>
      </c>
      <c r="E2188" s="179">
        <v>21429</v>
      </c>
      <c r="F2188" s="178" t="s">
        <v>224</v>
      </c>
      <c r="G2188" s="178" t="s">
        <v>28</v>
      </c>
      <c r="H2188" s="178" t="s">
        <v>55</v>
      </c>
      <c r="I2188" s="178">
        <v>1067</v>
      </c>
    </row>
    <row r="2189" spans="1:9" x14ac:dyDescent="0.25">
      <c r="A2189" s="178" t="s">
        <v>1327</v>
      </c>
      <c r="B2189" s="178" t="s">
        <v>1333</v>
      </c>
      <c r="C2189" s="178" t="s">
        <v>1332</v>
      </c>
      <c r="D2189" s="178">
        <v>7117</v>
      </c>
      <c r="E2189" s="179">
        <v>22890</v>
      </c>
      <c r="F2189" s="178" t="s">
        <v>224</v>
      </c>
      <c r="G2189" s="178" t="s">
        <v>28</v>
      </c>
      <c r="H2189" s="178" t="s">
        <v>55</v>
      </c>
      <c r="I2189" s="178">
        <v>1067</v>
      </c>
    </row>
    <row r="2190" spans="1:9" x14ac:dyDescent="0.25">
      <c r="A2190" s="178" t="s">
        <v>1327</v>
      </c>
      <c r="B2190" s="178" t="s">
        <v>1333</v>
      </c>
      <c r="C2190" s="178" t="s">
        <v>1332</v>
      </c>
      <c r="D2190" s="178">
        <v>1065</v>
      </c>
      <c r="E2190" s="179">
        <v>27638</v>
      </c>
      <c r="F2190" s="178" t="s">
        <v>224</v>
      </c>
      <c r="G2190" s="178" t="s">
        <v>28</v>
      </c>
      <c r="H2190" s="178" t="s">
        <v>55</v>
      </c>
      <c r="I2190" s="178">
        <v>1067</v>
      </c>
    </row>
    <row r="2191" spans="1:9" x14ac:dyDescent="0.25">
      <c r="A2191" s="178" t="s">
        <v>1327</v>
      </c>
      <c r="B2191" s="178" t="s">
        <v>1333</v>
      </c>
      <c r="C2191" s="178" t="s">
        <v>1332</v>
      </c>
      <c r="D2191" s="178">
        <v>16156</v>
      </c>
      <c r="E2191" s="179">
        <v>27638</v>
      </c>
      <c r="F2191" s="178" t="s">
        <v>224</v>
      </c>
      <c r="G2191" s="178" t="s">
        <v>28</v>
      </c>
      <c r="H2191" s="178" t="s">
        <v>56</v>
      </c>
      <c r="I2191" s="178">
        <v>1067</v>
      </c>
    </row>
    <row r="2192" spans="1:9" x14ac:dyDescent="0.25">
      <c r="A2192" s="178" t="s">
        <v>1327</v>
      </c>
      <c r="B2192" s="178" t="s">
        <v>1333</v>
      </c>
      <c r="C2192" s="178" t="s">
        <v>1332</v>
      </c>
      <c r="D2192" s="178">
        <v>13830</v>
      </c>
      <c r="E2192" s="179">
        <v>27638</v>
      </c>
      <c r="F2192" s="178" t="s">
        <v>224</v>
      </c>
      <c r="G2192" s="178" t="s">
        <v>28</v>
      </c>
      <c r="H2192" s="178" t="s">
        <v>56</v>
      </c>
      <c r="I2192" s="178">
        <v>1067</v>
      </c>
    </row>
    <row r="2193" spans="1:9" x14ac:dyDescent="0.25">
      <c r="A2193" s="178" t="s">
        <v>1327</v>
      </c>
      <c r="B2193" s="178" t="s">
        <v>1333</v>
      </c>
      <c r="C2193" s="178" t="s">
        <v>1332</v>
      </c>
      <c r="D2193" s="178">
        <v>6898</v>
      </c>
      <c r="E2193" s="179">
        <v>27638</v>
      </c>
      <c r="F2193" s="178" t="s">
        <v>224</v>
      </c>
      <c r="G2193" s="178" t="s">
        <v>28</v>
      </c>
      <c r="H2193" s="178" t="s">
        <v>56</v>
      </c>
      <c r="I2193" s="178">
        <v>1067</v>
      </c>
    </row>
    <row r="2194" spans="1:9" x14ac:dyDescent="0.25">
      <c r="A2194" s="178" t="s">
        <v>1327</v>
      </c>
      <c r="B2194" s="178" t="s">
        <v>1331</v>
      </c>
      <c r="C2194" s="178" t="s">
        <v>1330</v>
      </c>
      <c r="D2194" s="178">
        <v>10785</v>
      </c>
      <c r="E2194" s="179">
        <v>32509</v>
      </c>
      <c r="F2194" s="178" t="s">
        <v>224</v>
      </c>
      <c r="G2194" s="178" t="s">
        <v>28</v>
      </c>
      <c r="H2194" s="178" t="s">
        <v>56</v>
      </c>
      <c r="I2194" s="178">
        <v>1068</v>
      </c>
    </row>
    <row r="2195" spans="1:9" x14ac:dyDescent="0.25">
      <c r="A2195" s="178" t="s">
        <v>1327</v>
      </c>
      <c r="B2195" s="178" t="s">
        <v>1331</v>
      </c>
      <c r="C2195" s="178" t="s">
        <v>1330</v>
      </c>
      <c r="D2195" s="178">
        <v>6879</v>
      </c>
      <c r="E2195" s="179">
        <v>34578</v>
      </c>
      <c r="F2195" s="178" t="s">
        <v>224</v>
      </c>
      <c r="G2195" s="178" t="s">
        <v>28</v>
      </c>
      <c r="H2195" s="178" t="s">
        <v>56</v>
      </c>
      <c r="I2195" s="178">
        <v>1068</v>
      </c>
    </row>
    <row r="2196" spans="1:9" x14ac:dyDescent="0.25">
      <c r="A2196" s="178" t="s">
        <v>1327</v>
      </c>
      <c r="B2196" s="178" t="s">
        <v>1331</v>
      </c>
      <c r="C2196" s="178" t="s">
        <v>1330</v>
      </c>
      <c r="D2196" s="178">
        <v>1280</v>
      </c>
      <c r="E2196" s="179">
        <v>36770</v>
      </c>
      <c r="F2196" s="178" t="s">
        <v>224</v>
      </c>
      <c r="G2196" s="178" t="s">
        <v>28</v>
      </c>
      <c r="H2196" s="178" t="s">
        <v>56</v>
      </c>
      <c r="I2196" s="178">
        <v>1068</v>
      </c>
    </row>
    <row r="2197" spans="1:9" x14ac:dyDescent="0.25">
      <c r="A2197" s="178" t="s">
        <v>1327</v>
      </c>
      <c r="B2197" s="178" t="s">
        <v>1331</v>
      </c>
      <c r="C2197" s="178" t="s">
        <v>1330</v>
      </c>
      <c r="D2197" s="178">
        <v>165417</v>
      </c>
      <c r="E2197" s="179">
        <v>32509</v>
      </c>
      <c r="F2197" s="178" t="s">
        <v>224</v>
      </c>
      <c r="G2197" s="178" t="s">
        <v>28</v>
      </c>
      <c r="H2197" s="178" t="s">
        <v>56</v>
      </c>
      <c r="I2197" s="178">
        <v>1068</v>
      </c>
    </row>
    <row r="2198" spans="1:9" x14ac:dyDescent="0.25">
      <c r="A2198" s="178" t="s">
        <v>1327</v>
      </c>
      <c r="B2198" s="178" t="s">
        <v>1331</v>
      </c>
      <c r="C2198" s="178" t="s">
        <v>1330</v>
      </c>
      <c r="D2198" s="178">
        <v>5265</v>
      </c>
      <c r="E2198" s="179">
        <v>34943</v>
      </c>
      <c r="F2198" s="178" t="s">
        <v>224</v>
      </c>
      <c r="G2198" s="178" t="s">
        <v>28</v>
      </c>
      <c r="H2198" s="178" t="s">
        <v>56</v>
      </c>
      <c r="I2198" s="178">
        <v>1068</v>
      </c>
    </row>
    <row r="2199" spans="1:9" x14ac:dyDescent="0.25">
      <c r="A2199" s="178" t="s">
        <v>1327</v>
      </c>
      <c r="B2199" s="178" t="s">
        <v>1329</v>
      </c>
      <c r="C2199" s="178" t="s">
        <v>1328</v>
      </c>
      <c r="D2199" s="178">
        <v>12544</v>
      </c>
      <c r="E2199" s="179">
        <v>27638</v>
      </c>
      <c r="F2199" s="178" t="s">
        <v>224</v>
      </c>
      <c r="G2199" s="178" t="s">
        <v>28</v>
      </c>
      <c r="H2199" s="178" t="s">
        <v>56</v>
      </c>
      <c r="I2199" s="178">
        <v>1064</v>
      </c>
    </row>
    <row r="2200" spans="1:9" x14ac:dyDescent="0.25">
      <c r="A2200" s="178" t="s">
        <v>1327</v>
      </c>
      <c r="B2200" s="178" t="s">
        <v>1329</v>
      </c>
      <c r="C2200" s="178" t="s">
        <v>1328</v>
      </c>
      <c r="D2200" s="178">
        <v>26686</v>
      </c>
      <c r="E2200" s="179">
        <v>28004</v>
      </c>
      <c r="F2200" s="178" t="s">
        <v>224</v>
      </c>
      <c r="G2200" s="178" t="s">
        <v>28</v>
      </c>
      <c r="H2200" s="178" t="s">
        <v>55</v>
      </c>
      <c r="I2200" s="178">
        <v>1064</v>
      </c>
    </row>
    <row r="2201" spans="1:9" x14ac:dyDescent="0.25">
      <c r="A2201" s="178" t="s">
        <v>1327</v>
      </c>
      <c r="B2201" s="178" t="s">
        <v>1329</v>
      </c>
      <c r="C2201" s="178" t="s">
        <v>1328</v>
      </c>
      <c r="D2201" s="178">
        <v>18029</v>
      </c>
      <c r="E2201" s="179">
        <v>28004</v>
      </c>
      <c r="F2201" s="178" t="s">
        <v>224</v>
      </c>
      <c r="G2201" s="178" t="s">
        <v>28</v>
      </c>
      <c r="H2201" s="178" t="s">
        <v>56</v>
      </c>
      <c r="I2201" s="178">
        <v>1064</v>
      </c>
    </row>
    <row r="2202" spans="1:9" x14ac:dyDescent="0.25">
      <c r="A2202" s="178" t="s">
        <v>1327</v>
      </c>
      <c r="B2202" s="178" t="s">
        <v>1329</v>
      </c>
      <c r="C2202" s="178" t="s">
        <v>1328</v>
      </c>
      <c r="D2202" s="178">
        <v>17066</v>
      </c>
      <c r="E2202" s="179">
        <v>28004</v>
      </c>
      <c r="F2202" s="178" t="s">
        <v>224</v>
      </c>
      <c r="G2202" s="178" t="s">
        <v>28</v>
      </c>
      <c r="H2202" s="178" t="s">
        <v>56</v>
      </c>
      <c r="I2202" s="178">
        <v>1064</v>
      </c>
    </row>
    <row r="2203" spans="1:9" x14ac:dyDescent="0.25">
      <c r="A2203" s="178" t="s">
        <v>1327</v>
      </c>
      <c r="B2203" s="178" t="s">
        <v>1329</v>
      </c>
      <c r="C2203" s="178" t="s">
        <v>1328</v>
      </c>
      <c r="D2203" s="178">
        <v>4460</v>
      </c>
      <c r="E2203" s="179">
        <v>28004</v>
      </c>
      <c r="F2203" s="178" t="s">
        <v>224</v>
      </c>
      <c r="G2203" s="178" t="s">
        <v>28</v>
      </c>
      <c r="H2203" s="178" t="s">
        <v>56</v>
      </c>
      <c r="I2203" s="178">
        <v>1064</v>
      </c>
    </row>
    <row r="2204" spans="1:9" x14ac:dyDescent="0.25">
      <c r="A2204" s="178" t="s">
        <v>1327</v>
      </c>
      <c r="B2204" s="178" t="s">
        <v>1326</v>
      </c>
      <c r="C2204" s="178" t="s">
        <v>1325</v>
      </c>
      <c r="D2204" s="178">
        <v>14377</v>
      </c>
      <c r="E2204" s="179">
        <v>18507</v>
      </c>
      <c r="F2204" s="178" t="s">
        <v>224</v>
      </c>
      <c r="G2204" s="178" t="s">
        <v>28</v>
      </c>
      <c r="H2204" s="178" t="s">
        <v>55</v>
      </c>
      <c r="I2204" s="178">
        <v>1065</v>
      </c>
    </row>
    <row r="2205" spans="1:9" x14ac:dyDescent="0.25">
      <c r="A2205" s="178" t="s">
        <v>1327</v>
      </c>
      <c r="B2205" s="178" t="s">
        <v>1326</v>
      </c>
      <c r="C2205" s="178" t="s">
        <v>1325</v>
      </c>
      <c r="D2205" s="178">
        <v>18000</v>
      </c>
      <c r="E2205" s="179">
        <v>23255</v>
      </c>
      <c r="F2205" s="178" t="s">
        <v>224</v>
      </c>
      <c r="G2205" s="178" t="s">
        <v>28</v>
      </c>
      <c r="H2205" s="178" t="s">
        <v>55</v>
      </c>
      <c r="I2205" s="178">
        <v>1065</v>
      </c>
    </row>
    <row r="2206" spans="1:9" x14ac:dyDescent="0.25">
      <c r="A2206" s="178" t="s">
        <v>1327</v>
      </c>
      <c r="B2206" s="178" t="s">
        <v>1326</v>
      </c>
      <c r="C2206" s="178" t="s">
        <v>1325</v>
      </c>
      <c r="D2206" s="178">
        <v>22144</v>
      </c>
      <c r="E2206" s="179">
        <v>27273</v>
      </c>
      <c r="F2206" s="178" t="s">
        <v>224</v>
      </c>
      <c r="G2206" s="178" t="s">
        <v>28</v>
      </c>
      <c r="H2206" s="178" t="s">
        <v>55</v>
      </c>
      <c r="I2206" s="178">
        <v>1065</v>
      </c>
    </row>
    <row r="2207" spans="1:9" x14ac:dyDescent="0.25">
      <c r="A2207" s="178" t="s">
        <v>907</v>
      </c>
      <c r="B2207" s="178" t="s">
        <v>1324</v>
      </c>
      <c r="C2207" s="178" t="s">
        <v>1323</v>
      </c>
      <c r="D2207" s="178">
        <v>10082</v>
      </c>
      <c r="E2207" s="179">
        <v>42248</v>
      </c>
      <c r="F2207" s="178" t="s">
        <v>224</v>
      </c>
      <c r="G2207" s="178" t="s">
        <v>28</v>
      </c>
      <c r="H2207" s="178" t="s">
        <v>55</v>
      </c>
      <c r="I2207" s="178">
        <v>1112</v>
      </c>
    </row>
    <row r="2208" spans="1:9" x14ac:dyDescent="0.25">
      <c r="A2208" s="178" t="s">
        <v>907</v>
      </c>
      <c r="B2208" s="178" t="s">
        <v>1324</v>
      </c>
      <c r="C2208" s="178" t="s">
        <v>1323</v>
      </c>
      <c r="D2208" s="178">
        <v>85339</v>
      </c>
      <c r="E2208" s="179">
        <v>39083</v>
      </c>
      <c r="F2208" s="178" t="s">
        <v>224</v>
      </c>
      <c r="G2208" s="178" t="s">
        <v>28</v>
      </c>
      <c r="H2208" s="178" t="s">
        <v>238</v>
      </c>
      <c r="I2208" s="178">
        <v>1112</v>
      </c>
    </row>
    <row r="2209" spans="1:9" x14ac:dyDescent="0.25">
      <c r="A2209" s="178" t="s">
        <v>907</v>
      </c>
      <c r="B2209" s="178" t="s">
        <v>1322</v>
      </c>
      <c r="C2209" s="178" t="s">
        <v>1321</v>
      </c>
      <c r="D2209" s="178">
        <v>120205</v>
      </c>
      <c r="E2209" s="179">
        <v>26177</v>
      </c>
      <c r="F2209" s="178" t="s">
        <v>224</v>
      </c>
      <c r="G2209" s="178" t="s">
        <v>28</v>
      </c>
      <c r="H2209" s="178" t="s">
        <v>54</v>
      </c>
      <c r="I2209" s="178">
        <v>1301</v>
      </c>
    </row>
    <row r="2210" spans="1:9" x14ac:dyDescent="0.25">
      <c r="A2210" s="178" t="s">
        <v>907</v>
      </c>
      <c r="B2210" s="178" t="s">
        <v>1320</v>
      </c>
      <c r="C2210" s="178" t="s">
        <v>1319</v>
      </c>
      <c r="D2210" s="178">
        <v>16075</v>
      </c>
      <c r="E2210" s="179">
        <v>39692</v>
      </c>
      <c r="F2210" s="178" t="s">
        <v>224</v>
      </c>
      <c r="G2210" s="178" t="s">
        <v>28</v>
      </c>
      <c r="H2210" s="178" t="s">
        <v>55</v>
      </c>
      <c r="I2210" s="178">
        <v>1232</v>
      </c>
    </row>
    <row r="2211" spans="1:9" x14ac:dyDescent="0.25">
      <c r="A2211" s="178" t="s">
        <v>907</v>
      </c>
      <c r="B2211" s="178" t="s">
        <v>1320</v>
      </c>
      <c r="C2211" s="178" t="s">
        <v>1319</v>
      </c>
      <c r="D2211" s="178">
        <v>18192</v>
      </c>
      <c r="E2211" s="179">
        <v>34213</v>
      </c>
      <c r="F2211" s="178" t="s">
        <v>224</v>
      </c>
      <c r="G2211" s="178" t="s">
        <v>28</v>
      </c>
      <c r="H2211" s="178" t="s">
        <v>56</v>
      </c>
      <c r="I2211" s="178">
        <v>1232</v>
      </c>
    </row>
    <row r="2212" spans="1:9" x14ac:dyDescent="0.25">
      <c r="A2212" s="178" t="s">
        <v>907</v>
      </c>
      <c r="B2212" s="178" t="s">
        <v>1320</v>
      </c>
      <c r="C2212" s="178" t="s">
        <v>1319</v>
      </c>
      <c r="D2212" s="178">
        <v>8860</v>
      </c>
      <c r="E2212" s="179">
        <v>34213</v>
      </c>
      <c r="F2212" s="178" t="s">
        <v>224</v>
      </c>
      <c r="G2212" s="178" t="s">
        <v>28</v>
      </c>
      <c r="H2212" s="178" t="s">
        <v>56</v>
      </c>
      <c r="I2212" s="178">
        <v>1232</v>
      </c>
    </row>
    <row r="2213" spans="1:9" x14ac:dyDescent="0.25">
      <c r="A2213" s="178" t="s">
        <v>907</v>
      </c>
      <c r="B2213" s="178" t="s">
        <v>1320</v>
      </c>
      <c r="C2213" s="178" t="s">
        <v>1319</v>
      </c>
      <c r="D2213" s="178">
        <v>6128</v>
      </c>
      <c r="E2213" s="179">
        <v>37865</v>
      </c>
      <c r="F2213" s="178" t="s">
        <v>224</v>
      </c>
      <c r="G2213" s="178" t="s">
        <v>28</v>
      </c>
      <c r="H2213" s="178" t="s">
        <v>55</v>
      </c>
      <c r="I2213" s="178">
        <v>1232</v>
      </c>
    </row>
    <row r="2214" spans="1:9" x14ac:dyDescent="0.25">
      <c r="A2214" s="178" t="s">
        <v>907</v>
      </c>
      <c r="B2214" s="178" t="s">
        <v>1320</v>
      </c>
      <c r="C2214" s="178" t="s">
        <v>1319</v>
      </c>
      <c r="D2214" s="178">
        <v>5140</v>
      </c>
      <c r="E2214" s="179">
        <v>39692</v>
      </c>
      <c r="F2214" s="178" t="s">
        <v>224</v>
      </c>
      <c r="G2214" s="178" t="s">
        <v>28</v>
      </c>
      <c r="H2214" s="178" t="s">
        <v>56</v>
      </c>
      <c r="I2214" s="178">
        <v>1232</v>
      </c>
    </row>
    <row r="2215" spans="1:9" x14ac:dyDescent="0.25">
      <c r="A2215" s="178" t="s">
        <v>907</v>
      </c>
      <c r="B2215" s="178" t="s">
        <v>1320</v>
      </c>
      <c r="C2215" s="178" t="s">
        <v>1319</v>
      </c>
      <c r="D2215" s="178">
        <v>11600</v>
      </c>
      <c r="E2215" s="179">
        <v>34213</v>
      </c>
      <c r="F2215" s="178" t="s">
        <v>224</v>
      </c>
      <c r="G2215" s="178" t="s">
        <v>28</v>
      </c>
      <c r="H2215" s="178" t="s">
        <v>55</v>
      </c>
      <c r="I2215" s="178">
        <v>1232</v>
      </c>
    </row>
    <row r="2216" spans="1:9" x14ac:dyDescent="0.25">
      <c r="A2216" s="178" t="s">
        <v>907</v>
      </c>
      <c r="B2216" s="178" t="s">
        <v>1320</v>
      </c>
      <c r="C2216" s="178" t="s">
        <v>1319</v>
      </c>
      <c r="D2216" s="178">
        <v>15443</v>
      </c>
      <c r="E2216" s="179">
        <v>34213</v>
      </c>
      <c r="F2216" s="178" t="s">
        <v>224</v>
      </c>
      <c r="G2216" s="178" t="s">
        <v>28</v>
      </c>
      <c r="H2216" s="178" t="s">
        <v>56</v>
      </c>
      <c r="I2216" s="178">
        <v>1232</v>
      </c>
    </row>
    <row r="2217" spans="1:9" x14ac:dyDescent="0.25">
      <c r="A2217" s="178" t="s">
        <v>907</v>
      </c>
      <c r="B2217" s="178" t="s">
        <v>1318</v>
      </c>
      <c r="C2217" s="178" t="s">
        <v>1317</v>
      </c>
      <c r="D2217" s="178">
        <v>17964</v>
      </c>
      <c r="E2217" s="179">
        <v>38353</v>
      </c>
      <c r="F2217" s="178" t="s">
        <v>224</v>
      </c>
      <c r="G2217" s="178" t="s">
        <v>28</v>
      </c>
      <c r="H2217" s="178" t="s">
        <v>55</v>
      </c>
      <c r="I2217" s="178">
        <v>1227</v>
      </c>
    </row>
    <row r="2218" spans="1:9" x14ac:dyDescent="0.25">
      <c r="A2218" s="178" t="s">
        <v>907</v>
      </c>
      <c r="B2218" s="178" t="s">
        <v>1318</v>
      </c>
      <c r="C2218" s="178" t="s">
        <v>1317</v>
      </c>
      <c r="D2218" s="178">
        <v>102568</v>
      </c>
      <c r="E2218" s="179">
        <v>26177</v>
      </c>
      <c r="F2218" s="178" t="s">
        <v>224</v>
      </c>
      <c r="G2218" s="178" t="s">
        <v>28</v>
      </c>
      <c r="H2218" s="178" t="s">
        <v>54</v>
      </c>
      <c r="I2218" s="178">
        <v>1227</v>
      </c>
    </row>
    <row r="2219" spans="1:9" x14ac:dyDescent="0.25">
      <c r="A2219" s="178" t="s">
        <v>907</v>
      </c>
      <c r="B2219" s="178" t="s">
        <v>1316</v>
      </c>
      <c r="C2219" s="178" t="s">
        <v>1315</v>
      </c>
      <c r="D2219" s="178">
        <v>117035</v>
      </c>
      <c r="E2219" s="179">
        <v>27273</v>
      </c>
      <c r="F2219" s="178" t="s">
        <v>224</v>
      </c>
      <c r="G2219" s="178" t="s">
        <v>28</v>
      </c>
      <c r="H2219" s="178" t="s">
        <v>54</v>
      </c>
      <c r="I2219" s="178">
        <v>1091</v>
      </c>
    </row>
    <row r="2220" spans="1:9" x14ac:dyDescent="0.25">
      <c r="A2220" s="178" t="s">
        <v>907</v>
      </c>
      <c r="B2220" s="178" t="s">
        <v>1314</v>
      </c>
      <c r="C2220" s="178" t="s">
        <v>1313</v>
      </c>
      <c r="D2220" s="178">
        <v>12800</v>
      </c>
      <c r="E2220" s="179">
        <v>32021</v>
      </c>
      <c r="F2220" s="178" t="s">
        <v>224</v>
      </c>
      <c r="G2220" s="178" t="s">
        <v>28</v>
      </c>
      <c r="H2220" s="178" t="s">
        <v>55</v>
      </c>
      <c r="I2220" s="178">
        <v>1248</v>
      </c>
    </row>
    <row r="2221" spans="1:9" x14ac:dyDescent="0.25">
      <c r="A2221" s="178" t="s">
        <v>907</v>
      </c>
      <c r="B2221" s="178" t="s">
        <v>1314</v>
      </c>
      <c r="C2221" s="178" t="s">
        <v>1313</v>
      </c>
      <c r="D2221" s="178">
        <v>16669</v>
      </c>
      <c r="E2221" s="179">
        <v>32021</v>
      </c>
      <c r="F2221" s="178" t="s">
        <v>224</v>
      </c>
      <c r="G2221" s="178" t="s">
        <v>28</v>
      </c>
      <c r="H2221" s="178" t="s">
        <v>56</v>
      </c>
      <c r="I2221" s="178">
        <v>1248</v>
      </c>
    </row>
    <row r="2222" spans="1:9" x14ac:dyDescent="0.25">
      <c r="A2222" s="178" t="s">
        <v>907</v>
      </c>
      <c r="B2222" s="178" t="s">
        <v>1314</v>
      </c>
      <c r="C2222" s="178" t="s">
        <v>1313</v>
      </c>
      <c r="D2222" s="178">
        <v>9900</v>
      </c>
      <c r="E2222" s="179">
        <v>32021</v>
      </c>
      <c r="F2222" s="178" t="s">
        <v>224</v>
      </c>
      <c r="G2222" s="178" t="s">
        <v>28</v>
      </c>
      <c r="H2222" s="178" t="s">
        <v>56</v>
      </c>
      <c r="I2222" s="178">
        <v>1248</v>
      </c>
    </row>
    <row r="2223" spans="1:9" x14ac:dyDescent="0.25">
      <c r="A2223" s="178" t="s">
        <v>907</v>
      </c>
      <c r="B2223" s="178" t="s">
        <v>1314</v>
      </c>
      <c r="C2223" s="178" t="s">
        <v>1313</v>
      </c>
      <c r="D2223" s="178">
        <v>14865</v>
      </c>
      <c r="E2223" s="179">
        <v>32021</v>
      </c>
      <c r="F2223" s="178" t="s">
        <v>224</v>
      </c>
      <c r="G2223" s="178" t="s">
        <v>28</v>
      </c>
      <c r="H2223" s="178" t="s">
        <v>56</v>
      </c>
      <c r="I2223" s="178">
        <v>1248</v>
      </c>
    </row>
    <row r="2224" spans="1:9" x14ac:dyDescent="0.25">
      <c r="A2224" s="178" t="s">
        <v>907</v>
      </c>
      <c r="B2224" s="178" t="s">
        <v>1312</v>
      </c>
      <c r="C2224" s="178" t="s">
        <v>1311</v>
      </c>
      <c r="D2224" s="178">
        <v>28200</v>
      </c>
      <c r="E2224" s="179">
        <v>43101</v>
      </c>
      <c r="F2224" s="178" t="s">
        <v>224</v>
      </c>
      <c r="G2224" s="178" t="s">
        <v>28</v>
      </c>
      <c r="H2224" s="178" t="s">
        <v>55</v>
      </c>
      <c r="I2224" s="178">
        <v>1268</v>
      </c>
    </row>
    <row r="2225" spans="1:9" x14ac:dyDescent="0.25">
      <c r="A2225" s="178" t="s">
        <v>907</v>
      </c>
      <c r="B2225" s="178" t="s">
        <v>1312</v>
      </c>
      <c r="C2225" s="178" t="s">
        <v>1311</v>
      </c>
      <c r="D2225" s="178">
        <v>48682</v>
      </c>
      <c r="E2225" s="179">
        <v>23986</v>
      </c>
      <c r="F2225" s="178" t="s">
        <v>224</v>
      </c>
      <c r="G2225" s="178" t="s">
        <v>28</v>
      </c>
      <c r="H2225" s="178" t="s">
        <v>54</v>
      </c>
      <c r="I2225" s="178">
        <v>1268</v>
      </c>
    </row>
    <row r="2226" spans="1:9" x14ac:dyDescent="0.25">
      <c r="A2226" s="178" t="s">
        <v>907</v>
      </c>
      <c r="B2226" s="178" t="s">
        <v>1312</v>
      </c>
      <c r="C2226" s="178" t="s">
        <v>1311</v>
      </c>
      <c r="D2226" s="178">
        <v>8752</v>
      </c>
      <c r="E2226" s="179">
        <v>25082</v>
      </c>
      <c r="F2226" s="178" t="s">
        <v>224</v>
      </c>
      <c r="G2226" s="178" t="s">
        <v>28</v>
      </c>
      <c r="H2226" s="178" t="s">
        <v>55</v>
      </c>
      <c r="I2226" s="178">
        <v>1268</v>
      </c>
    </row>
    <row r="2227" spans="1:9" x14ac:dyDescent="0.25">
      <c r="A2227" s="178" t="s">
        <v>907</v>
      </c>
      <c r="B2227" s="178" t="s">
        <v>1312</v>
      </c>
      <c r="C2227" s="178" t="s">
        <v>1311</v>
      </c>
      <c r="D2227" s="178">
        <v>6360</v>
      </c>
      <c r="E2227" s="179">
        <v>36770</v>
      </c>
      <c r="F2227" s="178" t="s">
        <v>224</v>
      </c>
      <c r="G2227" s="178" t="s">
        <v>28</v>
      </c>
      <c r="H2227" s="178" t="s">
        <v>55</v>
      </c>
      <c r="I2227" s="178">
        <v>1268</v>
      </c>
    </row>
    <row r="2228" spans="1:9" x14ac:dyDescent="0.25">
      <c r="A2228" s="178" t="s">
        <v>907</v>
      </c>
      <c r="B2228" s="178" t="s">
        <v>1312</v>
      </c>
      <c r="C2228" s="178" t="s">
        <v>1311</v>
      </c>
      <c r="D2228" s="178">
        <v>5530</v>
      </c>
      <c r="E2228" s="179">
        <v>36039</v>
      </c>
      <c r="F2228" s="178" t="s">
        <v>224</v>
      </c>
      <c r="G2228" s="178" t="s">
        <v>28</v>
      </c>
      <c r="H2228" s="178" t="s">
        <v>55</v>
      </c>
      <c r="I2228" s="178">
        <v>1268</v>
      </c>
    </row>
    <row r="2229" spans="1:9" x14ac:dyDescent="0.25">
      <c r="A2229" s="178" t="s">
        <v>907</v>
      </c>
      <c r="B2229" s="178" t="s">
        <v>1310</v>
      </c>
      <c r="C2229" s="178" t="s">
        <v>1309</v>
      </c>
      <c r="D2229" s="178">
        <v>97397</v>
      </c>
      <c r="E2229" s="179">
        <v>43344</v>
      </c>
      <c r="F2229" s="178" t="s">
        <v>224</v>
      </c>
      <c r="G2229" s="178" t="s">
        <v>28</v>
      </c>
      <c r="H2229" s="178" t="s">
        <v>238</v>
      </c>
      <c r="I2229" s="178">
        <v>1083</v>
      </c>
    </row>
    <row r="2230" spans="1:9" x14ac:dyDescent="0.25">
      <c r="A2230" s="178" t="s">
        <v>907</v>
      </c>
      <c r="B2230" s="178" t="s">
        <v>1308</v>
      </c>
      <c r="C2230" s="178" t="s">
        <v>1307</v>
      </c>
      <c r="D2230" s="178">
        <v>10000</v>
      </c>
      <c r="E2230" s="179">
        <v>33482</v>
      </c>
      <c r="F2230" s="178" t="s">
        <v>224</v>
      </c>
      <c r="G2230" s="178" t="s">
        <v>28</v>
      </c>
      <c r="H2230" s="178" t="s">
        <v>56</v>
      </c>
      <c r="I2230" s="178">
        <v>1249</v>
      </c>
    </row>
    <row r="2231" spans="1:9" x14ac:dyDescent="0.25">
      <c r="A2231" s="178" t="s">
        <v>907</v>
      </c>
      <c r="B2231" s="178" t="s">
        <v>1308</v>
      </c>
      <c r="C2231" s="178" t="s">
        <v>1307</v>
      </c>
      <c r="D2231" s="178">
        <v>2544</v>
      </c>
      <c r="E2231" s="179">
        <v>33482</v>
      </c>
      <c r="F2231" s="178" t="s">
        <v>224</v>
      </c>
      <c r="G2231" s="178" t="s">
        <v>28</v>
      </c>
      <c r="H2231" s="178" t="s">
        <v>56</v>
      </c>
      <c r="I2231" s="178">
        <v>1249</v>
      </c>
    </row>
    <row r="2232" spans="1:9" x14ac:dyDescent="0.25">
      <c r="A2232" s="178" t="s">
        <v>907</v>
      </c>
      <c r="B2232" s="178" t="s">
        <v>1308</v>
      </c>
      <c r="C2232" s="178" t="s">
        <v>1307</v>
      </c>
      <c r="D2232" s="178">
        <v>8954</v>
      </c>
      <c r="E2232" s="179">
        <v>28734</v>
      </c>
      <c r="F2232" s="178" t="s">
        <v>224</v>
      </c>
      <c r="G2232" s="178" t="s">
        <v>28</v>
      </c>
      <c r="H2232" s="178" t="s">
        <v>55</v>
      </c>
      <c r="I2232" s="178">
        <v>1249</v>
      </c>
    </row>
    <row r="2233" spans="1:9" x14ac:dyDescent="0.25">
      <c r="A2233" s="178" t="s">
        <v>907</v>
      </c>
      <c r="B2233" s="178" t="s">
        <v>1308</v>
      </c>
      <c r="C2233" s="178" t="s">
        <v>1307</v>
      </c>
      <c r="D2233" s="178">
        <v>22029</v>
      </c>
      <c r="E2233" s="179">
        <v>33482</v>
      </c>
      <c r="F2233" s="178" t="s">
        <v>224</v>
      </c>
      <c r="G2233" s="178" t="s">
        <v>28</v>
      </c>
      <c r="H2233" s="178" t="s">
        <v>55</v>
      </c>
      <c r="I2233" s="178">
        <v>1249</v>
      </c>
    </row>
    <row r="2234" spans="1:9" x14ac:dyDescent="0.25">
      <c r="A2234" s="178" t="s">
        <v>907</v>
      </c>
      <c r="B2234" s="178" t="s">
        <v>1308</v>
      </c>
      <c r="C2234" s="178" t="s">
        <v>1307</v>
      </c>
      <c r="D2234" s="178">
        <v>35950</v>
      </c>
      <c r="E2234" s="179">
        <v>33482</v>
      </c>
      <c r="F2234" s="178" t="s">
        <v>224</v>
      </c>
      <c r="G2234" s="178" t="s">
        <v>28</v>
      </c>
      <c r="H2234" s="178" t="s">
        <v>56</v>
      </c>
      <c r="I2234" s="178">
        <v>1249</v>
      </c>
    </row>
    <row r="2235" spans="1:9" x14ac:dyDescent="0.25">
      <c r="A2235" s="178" t="s">
        <v>907</v>
      </c>
      <c r="B2235" s="178" t="s">
        <v>1306</v>
      </c>
      <c r="C2235" s="178" t="s">
        <v>1305</v>
      </c>
      <c r="D2235" s="178">
        <v>6868</v>
      </c>
      <c r="E2235" s="179">
        <v>39083</v>
      </c>
      <c r="F2235" s="178" t="s">
        <v>224</v>
      </c>
      <c r="G2235" s="178" t="s">
        <v>28</v>
      </c>
      <c r="H2235" s="178" t="s">
        <v>55</v>
      </c>
      <c r="I2235" s="178">
        <v>1250</v>
      </c>
    </row>
    <row r="2236" spans="1:9" x14ac:dyDescent="0.25">
      <c r="A2236" s="178" t="s">
        <v>907</v>
      </c>
      <c r="B2236" s="178" t="s">
        <v>1306</v>
      </c>
      <c r="C2236" s="178" t="s">
        <v>1305</v>
      </c>
      <c r="D2236" s="178">
        <v>95330</v>
      </c>
      <c r="E2236" s="179">
        <v>41883</v>
      </c>
      <c r="F2236" s="178" t="s">
        <v>224</v>
      </c>
      <c r="G2236" s="178" t="s">
        <v>28</v>
      </c>
      <c r="H2236" s="178" t="s">
        <v>238</v>
      </c>
      <c r="I2236" s="178">
        <v>1250</v>
      </c>
    </row>
    <row r="2237" spans="1:9" x14ac:dyDescent="0.25">
      <c r="A2237" s="178" t="s">
        <v>907</v>
      </c>
      <c r="B2237" s="178" t="s">
        <v>1304</v>
      </c>
      <c r="C2237" s="178" t="s">
        <v>1303</v>
      </c>
      <c r="D2237" s="178">
        <v>4562</v>
      </c>
      <c r="E2237" s="179">
        <v>40057</v>
      </c>
      <c r="F2237" s="178" t="s">
        <v>224</v>
      </c>
      <c r="G2237" s="178" t="s">
        <v>28</v>
      </c>
      <c r="H2237" s="178" t="s">
        <v>55</v>
      </c>
      <c r="I2237" s="178">
        <v>1229</v>
      </c>
    </row>
    <row r="2238" spans="1:9" x14ac:dyDescent="0.25">
      <c r="A2238" s="178" t="s">
        <v>907</v>
      </c>
      <c r="B2238" s="178" t="s">
        <v>1304</v>
      </c>
      <c r="C2238" s="178" t="s">
        <v>1303</v>
      </c>
      <c r="D2238" s="178">
        <v>72682</v>
      </c>
      <c r="E2238" s="179">
        <v>39814</v>
      </c>
      <c r="F2238" s="178" t="s">
        <v>224</v>
      </c>
      <c r="G2238" s="178" t="s">
        <v>28</v>
      </c>
      <c r="H2238" s="178" t="s">
        <v>238</v>
      </c>
      <c r="I2238" s="178">
        <v>1229</v>
      </c>
    </row>
    <row r="2239" spans="1:9" x14ac:dyDescent="0.25">
      <c r="A2239" s="178" t="s">
        <v>907</v>
      </c>
      <c r="B2239" s="178" t="s">
        <v>1302</v>
      </c>
      <c r="C2239" s="178" t="s">
        <v>1301</v>
      </c>
      <c r="D2239" s="178">
        <v>49279</v>
      </c>
      <c r="E2239" s="179">
        <v>27273</v>
      </c>
      <c r="F2239" s="178" t="s">
        <v>224</v>
      </c>
      <c r="G2239" s="178" t="s">
        <v>28</v>
      </c>
      <c r="H2239" s="178" t="s">
        <v>54</v>
      </c>
      <c r="I2239" s="178">
        <v>1090</v>
      </c>
    </row>
    <row r="2240" spans="1:9" x14ac:dyDescent="0.25">
      <c r="A2240" s="178" t="s">
        <v>907</v>
      </c>
      <c r="B2240" s="178" t="s">
        <v>1300</v>
      </c>
      <c r="C2240" s="178" t="s">
        <v>1299</v>
      </c>
      <c r="D2240" s="178">
        <v>1300</v>
      </c>
      <c r="E2240" s="179">
        <v>42005</v>
      </c>
      <c r="F2240" s="178" t="s">
        <v>224</v>
      </c>
      <c r="G2240" s="178" t="s">
        <v>28</v>
      </c>
      <c r="H2240" s="178" t="s">
        <v>56</v>
      </c>
      <c r="I2240" s="178">
        <v>1084</v>
      </c>
    </row>
    <row r="2241" spans="1:9" x14ac:dyDescent="0.25">
      <c r="A2241" s="178" t="s">
        <v>907</v>
      </c>
      <c r="B2241" s="178" t="s">
        <v>1300</v>
      </c>
      <c r="C2241" s="178" t="s">
        <v>1299</v>
      </c>
      <c r="D2241" s="178">
        <v>900</v>
      </c>
      <c r="E2241" s="179">
        <v>42005</v>
      </c>
      <c r="F2241" s="178" t="s">
        <v>224</v>
      </c>
      <c r="G2241" s="178" t="s">
        <v>28</v>
      </c>
      <c r="H2241" s="178" t="s">
        <v>56</v>
      </c>
      <c r="I2241" s="178">
        <v>1084</v>
      </c>
    </row>
    <row r="2242" spans="1:9" x14ac:dyDescent="0.25">
      <c r="A2242" s="178" t="s">
        <v>907</v>
      </c>
      <c r="B2242" s="178" t="s">
        <v>1300</v>
      </c>
      <c r="C2242" s="178" t="s">
        <v>1299</v>
      </c>
      <c r="D2242" s="178">
        <v>12700</v>
      </c>
      <c r="E2242" s="179">
        <v>42248</v>
      </c>
      <c r="F2242" s="178" t="s">
        <v>224</v>
      </c>
      <c r="G2242" s="178" t="s">
        <v>28</v>
      </c>
      <c r="H2242" s="178" t="s">
        <v>55</v>
      </c>
      <c r="I2242" s="178">
        <v>1084</v>
      </c>
    </row>
    <row r="2243" spans="1:9" x14ac:dyDescent="0.25">
      <c r="A2243" s="178" t="s">
        <v>907</v>
      </c>
      <c r="B2243" s="178" t="s">
        <v>1300</v>
      </c>
      <c r="C2243" s="178" t="s">
        <v>1299</v>
      </c>
      <c r="D2243" s="178">
        <v>8227</v>
      </c>
      <c r="E2243" s="179">
        <v>36161</v>
      </c>
      <c r="F2243" s="178" t="s">
        <v>224</v>
      </c>
      <c r="G2243" s="178" t="s">
        <v>28</v>
      </c>
      <c r="H2243" s="178" t="s">
        <v>56</v>
      </c>
      <c r="I2243" s="178">
        <v>1084</v>
      </c>
    </row>
    <row r="2244" spans="1:9" x14ac:dyDescent="0.25">
      <c r="A2244" s="178" t="s">
        <v>907</v>
      </c>
      <c r="B2244" s="178" t="s">
        <v>1300</v>
      </c>
      <c r="C2244" s="178" t="s">
        <v>1299</v>
      </c>
      <c r="D2244" s="178">
        <v>164</v>
      </c>
      <c r="E2244" s="179">
        <v>43709</v>
      </c>
      <c r="F2244" s="178" t="s">
        <v>224</v>
      </c>
      <c r="G2244" s="178" t="s">
        <v>28</v>
      </c>
      <c r="H2244" s="178" t="s">
        <v>55</v>
      </c>
      <c r="I2244" s="178">
        <v>1084</v>
      </c>
    </row>
    <row r="2245" spans="1:9" x14ac:dyDescent="0.25">
      <c r="A2245" s="178" t="s">
        <v>907</v>
      </c>
      <c r="B2245" s="178" t="s">
        <v>1300</v>
      </c>
      <c r="C2245" s="178" t="s">
        <v>1299</v>
      </c>
      <c r="D2245" s="178">
        <v>31829</v>
      </c>
      <c r="E2245" s="179">
        <v>36161</v>
      </c>
      <c r="F2245" s="178" t="s">
        <v>224</v>
      </c>
      <c r="G2245" s="178" t="s">
        <v>28</v>
      </c>
      <c r="H2245" s="178" t="s">
        <v>55</v>
      </c>
      <c r="I2245" s="178">
        <v>1084</v>
      </c>
    </row>
    <row r="2246" spans="1:9" x14ac:dyDescent="0.25">
      <c r="A2246" s="178" t="s">
        <v>907</v>
      </c>
      <c r="B2246" s="178" t="s">
        <v>1300</v>
      </c>
      <c r="C2246" s="178" t="s">
        <v>1299</v>
      </c>
      <c r="D2246" s="178">
        <v>20301</v>
      </c>
      <c r="E2246" s="179">
        <v>36161</v>
      </c>
      <c r="F2246" s="178" t="s">
        <v>224</v>
      </c>
      <c r="G2246" s="178" t="s">
        <v>28</v>
      </c>
      <c r="H2246" s="178" t="s">
        <v>56</v>
      </c>
      <c r="I2246" s="178">
        <v>1084</v>
      </c>
    </row>
    <row r="2247" spans="1:9" x14ac:dyDescent="0.25">
      <c r="A2247" s="178" t="s">
        <v>907</v>
      </c>
      <c r="B2247" s="178" t="s">
        <v>1298</v>
      </c>
      <c r="C2247" s="178" t="s">
        <v>1297</v>
      </c>
      <c r="D2247" s="178">
        <v>8072</v>
      </c>
      <c r="E2247" s="179">
        <v>40057</v>
      </c>
      <c r="F2247" s="178" t="s">
        <v>224</v>
      </c>
      <c r="G2247" s="178" t="s">
        <v>28</v>
      </c>
      <c r="H2247" s="178" t="s">
        <v>56</v>
      </c>
      <c r="I2247" s="178">
        <v>1094</v>
      </c>
    </row>
    <row r="2248" spans="1:9" x14ac:dyDescent="0.25">
      <c r="A2248" s="178" t="s">
        <v>907</v>
      </c>
      <c r="B2248" s="178" t="s">
        <v>1298</v>
      </c>
      <c r="C2248" s="178" t="s">
        <v>1297</v>
      </c>
      <c r="D2248" s="178">
        <v>13206</v>
      </c>
      <c r="E2248" s="179">
        <v>37500</v>
      </c>
      <c r="F2248" s="178" t="s">
        <v>224</v>
      </c>
      <c r="G2248" s="178" t="s">
        <v>28</v>
      </c>
      <c r="H2248" s="178" t="s">
        <v>56</v>
      </c>
      <c r="I2248" s="178">
        <v>1094</v>
      </c>
    </row>
    <row r="2249" spans="1:9" x14ac:dyDescent="0.25">
      <c r="A2249" s="178" t="s">
        <v>907</v>
      </c>
      <c r="B2249" s="178" t="s">
        <v>1298</v>
      </c>
      <c r="C2249" s="178" t="s">
        <v>1297</v>
      </c>
      <c r="D2249" s="178">
        <v>88328</v>
      </c>
      <c r="E2249" s="179">
        <v>43101</v>
      </c>
      <c r="F2249" s="178" t="s">
        <v>224</v>
      </c>
      <c r="G2249" s="178" t="s">
        <v>28</v>
      </c>
      <c r="H2249" s="178" t="s">
        <v>55</v>
      </c>
      <c r="I2249" s="178">
        <v>1094</v>
      </c>
    </row>
    <row r="2250" spans="1:9" x14ac:dyDescent="0.25">
      <c r="A2250" s="178" t="s">
        <v>907</v>
      </c>
      <c r="B2250" s="178" t="s">
        <v>1298</v>
      </c>
      <c r="C2250" s="178" t="s">
        <v>1297</v>
      </c>
      <c r="D2250" s="178">
        <v>44995</v>
      </c>
      <c r="E2250" s="179">
        <v>37500</v>
      </c>
      <c r="F2250" s="178" t="s">
        <v>224</v>
      </c>
      <c r="G2250" s="178" t="s">
        <v>28</v>
      </c>
      <c r="H2250" s="178" t="s">
        <v>56</v>
      </c>
      <c r="I2250" s="178">
        <v>1094</v>
      </c>
    </row>
    <row r="2251" spans="1:9" x14ac:dyDescent="0.25">
      <c r="A2251" s="178" t="s">
        <v>907</v>
      </c>
      <c r="B2251" s="178" t="s">
        <v>1298</v>
      </c>
      <c r="C2251" s="178" t="s">
        <v>1297</v>
      </c>
      <c r="D2251" s="178">
        <v>201717</v>
      </c>
      <c r="E2251" s="179">
        <v>37257</v>
      </c>
      <c r="F2251" s="178" t="s">
        <v>224</v>
      </c>
      <c r="G2251" s="178" t="s">
        <v>28</v>
      </c>
      <c r="H2251" s="178" t="s">
        <v>55</v>
      </c>
      <c r="I2251" s="178">
        <v>1094</v>
      </c>
    </row>
    <row r="2252" spans="1:9" x14ac:dyDescent="0.25">
      <c r="A2252" s="178" t="s">
        <v>907</v>
      </c>
      <c r="B2252" s="178" t="s">
        <v>1298</v>
      </c>
      <c r="C2252" s="178" t="s">
        <v>1297</v>
      </c>
      <c r="D2252" s="178">
        <v>36515</v>
      </c>
      <c r="E2252" s="179">
        <v>37500</v>
      </c>
      <c r="F2252" s="178" t="s">
        <v>224</v>
      </c>
      <c r="G2252" s="178" t="s">
        <v>28</v>
      </c>
      <c r="H2252" s="178" t="s">
        <v>56</v>
      </c>
      <c r="I2252" s="178">
        <v>1094</v>
      </c>
    </row>
    <row r="2253" spans="1:9" x14ac:dyDescent="0.25">
      <c r="A2253" s="178" t="s">
        <v>907</v>
      </c>
      <c r="B2253" s="178" t="s">
        <v>1296</v>
      </c>
      <c r="C2253" s="178" t="s">
        <v>1295</v>
      </c>
      <c r="D2253" s="178">
        <v>98916</v>
      </c>
      <c r="E2253" s="179">
        <v>41153</v>
      </c>
      <c r="F2253" s="178" t="s">
        <v>224</v>
      </c>
      <c r="G2253" s="178" t="s">
        <v>28</v>
      </c>
      <c r="H2253" s="178" t="s">
        <v>238</v>
      </c>
      <c r="I2253" s="178">
        <v>1228</v>
      </c>
    </row>
    <row r="2254" spans="1:9" x14ac:dyDescent="0.25">
      <c r="A2254" s="178" t="s">
        <v>907</v>
      </c>
      <c r="B2254" s="178" t="s">
        <v>1294</v>
      </c>
      <c r="C2254" s="178" t="s">
        <v>1293</v>
      </c>
      <c r="D2254" s="178">
        <v>251862</v>
      </c>
      <c r="E2254" s="179">
        <v>36039</v>
      </c>
      <c r="F2254" s="178" t="s">
        <v>224</v>
      </c>
      <c r="G2254" s="178" t="s">
        <v>28</v>
      </c>
      <c r="H2254" s="178" t="s">
        <v>54</v>
      </c>
      <c r="I2254" s="178">
        <v>1269</v>
      </c>
    </row>
    <row r="2255" spans="1:9" x14ac:dyDescent="0.25">
      <c r="A2255" s="178" t="s">
        <v>907</v>
      </c>
      <c r="B2255" s="178" t="s">
        <v>1294</v>
      </c>
      <c r="C2255" s="178" t="s">
        <v>1293</v>
      </c>
      <c r="D2255" s="178">
        <v>45263</v>
      </c>
      <c r="E2255" s="179">
        <v>36770</v>
      </c>
      <c r="F2255" s="178" t="s">
        <v>224</v>
      </c>
      <c r="G2255" s="178" t="s">
        <v>28</v>
      </c>
      <c r="H2255" s="178" t="s">
        <v>55</v>
      </c>
      <c r="I2255" s="178">
        <v>1269</v>
      </c>
    </row>
    <row r="2256" spans="1:9" x14ac:dyDescent="0.25">
      <c r="A2256" s="178" t="s">
        <v>907</v>
      </c>
      <c r="B2256" s="178" t="s">
        <v>1292</v>
      </c>
      <c r="C2256" s="178" t="s">
        <v>1291</v>
      </c>
      <c r="D2256" s="178">
        <v>3823</v>
      </c>
      <c r="E2256" s="179">
        <v>41518</v>
      </c>
      <c r="F2256" s="178" t="s">
        <v>224</v>
      </c>
      <c r="G2256" s="178" t="s">
        <v>28</v>
      </c>
      <c r="H2256" s="178" t="s">
        <v>56</v>
      </c>
      <c r="I2256" s="178">
        <v>1193</v>
      </c>
    </row>
    <row r="2257" spans="1:9" x14ac:dyDescent="0.25">
      <c r="A2257" s="178" t="s">
        <v>907</v>
      </c>
      <c r="B2257" s="178" t="s">
        <v>1292</v>
      </c>
      <c r="C2257" s="178" t="s">
        <v>1291</v>
      </c>
      <c r="D2257" s="178">
        <v>42943</v>
      </c>
      <c r="E2257" s="179">
        <v>41518</v>
      </c>
      <c r="F2257" s="178" t="s">
        <v>224</v>
      </c>
      <c r="G2257" s="178" t="s">
        <v>28</v>
      </c>
      <c r="H2257" s="178" t="s">
        <v>55</v>
      </c>
      <c r="I2257" s="178">
        <v>1193</v>
      </c>
    </row>
    <row r="2258" spans="1:9" x14ac:dyDescent="0.25">
      <c r="A2258" s="178" t="s">
        <v>907</v>
      </c>
      <c r="B2258" s="178" t="s">
        <v>1292</v>
      </c>
      <c r="C2258" s="178" t="s">
        <v>1291</v>
      </c>
      <c r="D2258" s="178">
        <v>12991</v>
      </c>
      <c r="E2258" s="179">
        <v>30926</v>
      </c>
      <c r="F2258" s="178" t="s">
        <v>224</v>
      </c>
      <c r="G2258" s="178" t="s">
        <v>28</v>
      </c>
      <c r="H2258" s="178" t="s">
        <v>55</v>
      </c>
      <c r="I2258" s="178">
        <v>1193</v>
      </c>
    </row>
    <row r="2259" spans="1:9" x14ac:dyDescent="0.25">
      <c r="A2259" s="178" t="s">
        <v>907</v>
      </c>
      <c r="B2259" s="178" t="s">
        <v>1292</v>
      </c>
      <c r="C2259" s="178" t="s">
        <v>1291</v>
      </c>
      <c r="D2259" s="178">
        <v>5518</v>
      </c>
      <c r="E2259" s="179">
        <v>30926</v>
      </c>
      <c r="F2259" s="178" t="s">
        <v>224</v>
      </c>
      <c r="G2259" s="178" t="s">
        <v>28</v>
      </c>
      <c r="H2259" s="178" t="s">
        <v>56</v>
      </c>
      <c r="I2259" s="178">
        <v>1193</v>
      </c>
    </row>
    <row r="2260" spans="1:9" x14ac:dyDescent="0.25">
      <c r="A2260" s="178" t="s">
        <v>907</v>
      </c>
      <c r="B2260" s="178" t="s">
        <v>1292</v>
      </c>
      <c r="C2260" s="178" t="s">
        <v>1291</v>
      </c>
      <c r="D2260" s="178">
        <v>7280</v>
      </c>
      <c r="E2260" s="179">
        <v>30926</v>
      </c>
      <c r="F2260" s="178" t="s">
        <v>224</v>
      </c>
      <c r="G2260" s="178" t="s">
        <v>28</v>
      </c>
      <c r="H2260" s="178" t="s">
        <v>56</v>
      </c>
      <c r="I2260" s="178">
        <v>1193</v>
      </c>
    </row>
    <row r="2261" spans="1:9" x14ac:dyDescent="0.25">
      <c r="A2261" s="178" t="s">
        <v>907</v>
      </c>
      <c r="B2261" s="178" t="s">
        <v>1292</v>
      </c>
      <c r="C2261" s="178" t="s">
        <v>1291</v>
      </c>
      <c r="D2261" s="178">
        <v>4190</v>
      </c>
      <c r="E2261" s="179">
        <v>30926</v>
      </c>
      <c r="F2261" s="178" t="s">
        <v>224</v>
      </c>
      <c r="G2261" s="178" t="s">
        <v>28</v>
      </c>
      <c r="H2261" s="178" t="s">
        <v>56</v>
      </c>
      <c r="I2261" s="178">
        <v>1193</v>
      </c>
    </row>
    <row r="2262" spans="1:9" x14ac:dyDescent="0.25">
      <c r="A2262" s="178" t="s">
        <v>907</v>
      </c>
      <c r="B2262" s="178" t="s">
        <v>1290</v>
      </c>
      <c r="C2262" s="178" t="s">
        <v>1289</v>
      </c>
      <c r="D2262" s="178">
        <v>115000</v>
      </c>
      <c r="E2262" s="179">
        <v>33482</v>
      </c>
      <c r="F2262" s="178" t="s">
        <v>224</v>
      </c>
      <c r="G2262" s="178" t="s">
        <v>28</v>
      </c>
      <c r="H2262" s="178" t="s">
        <v>54</v>
      </c>
      <c r="I2262" s="178">
        <v>1215</v>
      </c>
    </row>
    <row r="2263" spans="1:9" x14ac:dyDescent="0.25">
      <c r="A2263" s="178" t="s">
        <v>907</v>
      </c>
      <c r="B2263" s="178" t="s">
        <v>1288</v>
      </c>
      <c r="C2263" s="178" t="s">
        <v>1287</v>
      </c>
      <c r="D2263" s="178">
        <v>10893</v>
      </c>
      <c r="E2263" s="179">
        <v>38961</v>
      </c>
      <c r="F2263" s="178" t="s">
        <v>224</v>
      </c>
      <c r="G2263" s="178" t="s">
        <v>28</v>
      </c>
      <c r="H2263" s="178" t="s">
        <v>56</v>
      </c>
      <c r="I2263" s="178">
        <v>1099</v>
      </c>
    </row>
    <row r="2264" spans="1:9" x14ac:dyDescent="0.25">
      <c r="A2264" s="178" t="s">
        <v>907</v>
      </c>
      <c r="B2264" s="178" t="s">
        <v>1288</v>
      </c>
      <c r="C2264" s="178" t="s">
        <v>1287</v>
      </c>
      <c r="D2264" s="178">
        <v>22229</v>
      </c>
      <c r="E2264" s="179">
        <v>38718</v>
      </c>
      <c r="F2264" s="178" t="s">
        <v>224</v>
      </c>
      <c r="G2264" s="178" t="s">
        <v>28</v>
      </c>
      <c r="H2264" s="178" t="s">
        <v>55</v>
      </c>
      <c r="I2264" s="178">
        <v>1099</v>
      </c>
    </row>
    <row r="2265" spans="1:9" x14ac:dyDescent="0.25">
      <c r="A2265" s="178" t="s">
        <v>907</v>
      </c>
      <c r="B2265" s="178" t="s">
        <v>1288</v>
      </c>
      <c r="C2265" s="178" t="s">
        <v>1287</v>
      </c>
      <c r="D2265" s="178">
        <v>7873</v>
      </c>
      <c r="E2265" s="179">
        <v>33482</v>
      </c>
      <c r="F2265" s="178" t="s">
        <v>224</v>
      </c>
      <c r="G2265" s="178" t="s">
        <v>28</v>
      </c>
      <c r="H2265" s="178" t="s">
        <v>56</v>
      </c>
      <c r="I2265" s="178">
        <v>1099</v>
      </c>
    </row>
    <row r="2266" spans="1:9" x14ac:dyDescent="0.25">
      <c r="A2266" s="178" t="s">
        <v>907</v>
      </c>
      <c r="B2266" s="178" t="s">
        <v>1288</v>
      </c>
      <c r="C2266" s="178" t="s">
        <v>1287</v>
      </c>
      <c r="D2266" s="178">
        <v>11757</v>
      </c>
      <c r="E2266" s="179">
        <v>27273</v>
      </c>
      <c r="F2266" s="178" t="s">
        <v>224</v>
      </c>
      <c r="G2266" s="178" t="s">
        <v>28</v>
      </c>
      <c r="H2266" s="178" t="s">
        <v>56</v>
      </c>
      <c r="I2266" s="178">
        <v>1099</v>
      </c>
    </row>
    <row r="2267" spans="1:9" x14ac:dyDescent="0.25">
      <c r="A2267" s="178" t="s">
        <v>907</v>
      </c>
      <c r="B2267" s="178" t="s">
        <v>1288</v>
      </c>
      <c r="C2267" s="178" t="s">
        <v>1287</v>
      </c>
      <c r="D2267" s="178">
        <v>3378</v>
      </c>
      <c r="E2267" s="179">
        <v>25447</v>
      </c>
      <c r="F2267" s="178" t="s">
        <v>224</v>
      </c>
      <c r="G2267" s="178" t="s">
        <v>28</v>
      </c>
      <c r="H2267" s="178" t="s">
        <v>55</v>
      </c>
      <c r="I2267" s="178">
        <v>1099</v>
      </c>
    </row>
    <row r="2268" spans="1:9" x14ac:dyDescent="0.25">
      <c r="A2268" s="178" t="s">
        <v>907</v>
      </c>
      <c r="B2268" s="178" t="s">
        <v>1288</v>
      </c>
      <c r="C2268" s="178" t="s">
        <v>1287</v>
      </c>
      <c r="D2268" s="178">
        <v>26128</v>
      </c>
      <c r="E2268" s="179">
        <v>33482</v>
      </c>
      <c r="F2268" s="178" t="s">
        <v>224</v>
      </c>
      <c r="G2268" s="178" t="s">
        <v>28</v>
      </c>
      <c r="H2268" s="178" t="s">
        <v>55</v>
      </c>
      <c r="I2268" s="178">
        <v>1099</v>
      </c>
    </row>
    <row r="2269" spans="1:9" x14ac:dyDescent="0.25">
      <c r="A2269" s="178" t="s">
        <v>907</v>
      </c>
      <c r="B2269" s="178" t="s">
        <v>1288</v>
      </c>
      <c r="C2269" s="178" t="s">
        <v>1287</v>
      </c>
      <c r="D2269" s="178">
        <v>3320</v>
      </c>
      <c r="E2269" s="179">
        <v>35431</v>
      </c>
      <c r="F2269" s="178" t="s">
        <v>224</v>
      </c>
      <c r="G2269" s="178" t="s">
        <v>28</v>
      </c>
      <c r="H2269" s="178" t="s">
        <v>55</v>
      </c>
      <c r="I2269" s="178">
        <v>1099</v>
      </c>
    </row>
    <row r="2270" spans="1:9" x14ac:dyDescent="0.25">
      <c r="A2270" s="178" t="s">
        <v>907</v>
      </c>
      <c r="B2270" s="178" t="s">
        <v>1288</v>
      </c>
      <c r="C2270" s="178" t="s">
        <v>1287</v>
      </c>
      <c r="D2270" s="178">
        <v>1017</v>
      </c>
      <c r="E2270" s="179">
        <v>18994</v>
      </c>
      <c r="F2270" s="178" t="s">
        <v>224</v>
      </c>
      <c r="G2270" s="178" t="s">
        <v>28</v>
      </c>
      <c r="H2270" s="178" t="s">
        <v>54</v>
      </c>
      <c r="I2270" s="178">
        <v>1099</v>
      </c>
    </row>
    <row r="2271" spans="1:9" x14ac:dyDescent="0.25">
      <c r="A2271" s="178" t="s">
        <v>907</v>
      </c>
      <c r="B2271" s="178" t="s">
        <v>1288</v>
      </c>
      <c r="C2271" s="178" t="s">
        <v>1287</v>
      </c>
      <c r="D2271" s="178">
        <v>1310</v>
      </c>
      <c r="E2271" s="179">
        <v>33482</v>
      </c>
      <c r="F2271" s="178" t="s">
        <v>224</v>
      </c>
      <c r="G2271" s="178" t="s">
        <v>28</v>
      </c>
      <c r="H2271" s="178" t="s">
        <v>56</v>
      </c>
      <c r="I2271" s="178">
        <v>1099</v>
      </c>
    </row>
    <row r="2272" spans="1:9" x14ac:dyDescent="0.25">
      <c r="A2272" s="178" t="s">
        <v>907</v>
      </c>
      <c r="B2272" s="178" t="s">
        <v>1288</v>
      </c>
      <c r="C2272" s="178" t="s">
        <v>1287</v>
      </c>
      <c r="D2272" s="178">
        <v>1017</v>
      </c>
      <c r="E2272" s="179">
        <v>38961</v>
      </c>
      <c r="F2272" s="178" t="s">
        <v>224</v>
      </c>
      <c r="G2272" s="178" t="s">
        <v>28</v>
      </c>
      <c r="H2272" s="178" t="s">
        <v>56</v>
      </c>
      <c r="I2272" s="178">
        <v>1099</v>
      </c>
    </row>
    <row r="2273" spans="1:9" x14ac:dyDescent="0.25">
      <c r="A2273" s="178" t="s">
        <v>907</v>
      </c>
      <c r="B2273" s="178" t="s">
        <v>1286</v>
      </c>
      <c r="C2273" s="178" t="s">
        <v>1285</v>
      </c>
      <c r="D2273" s="178">
        <v>72582</v>
      </c>
      <c r="E2273" s="179">
        <v>32874</v>
      </c>
      <c r="F2273" s="178" t="s">
        <v>224</v>
      </c>
      <c r="G2273" s="178" t="s">
        <v>28</v>
      </c>
      <c r="H2273" s="178" t="s">
        <v>54</v>
      </c>
      <c r="I2273" s="178">
        <v>1212</v>
      </c>
    </row>
    <row r="2274" spans="1:9" x14ac:dyDescent="0.25">
      <c r="A2274" s="178" t="s">
        <v>907</v>
      </c>
      <c r="B2274" s="178" t="s">
        <v>1286</v>
      </c>
      <c r="C2274" s="178" t="s">
        <v>1285</v>
      </c>
      <c r="D2274" s="178">
        <v>498</v>
      </c>
      <c r="E2274" s="179">
        <v>43709</v>
      </c>
      <c r="F2274" s="178" t="s">
        <v>224</v>
      </c>
      <c r="G2274" s="178" t="s">
        <v>28</v>
      </c>
      <c r="H2274" s="178" t="s">
        <v>55</v>
      </c>
      <c r="I2274" s="178">
        <v>1212</v>
      </c>
    </row>
    <row r="2275" spans="1:9" x14ac:dyDescent="0.25">
      <c r="A2275" s="178" t="s">
        <v>907</v>
      </c>
      <c r="B2275" s="178" t="s">
        <v>1284</v>
      </c>
      <c r="C2275" s="178" t="s">
        <v>1283</v>
      </c>
      <c r="D2275" s="178">
        <v>6675</v>
      </c>
      <c r="E2275" s="179">
        <v>39692</v>
      </c>
      <c r="F2275" s="178" t="s">
        <v>224</v>
      </c>
      <c r="G2275" s="178" t="s">
        <v>28</v>
      </c>
      <c r="H2275" s="178" t="s">
        <v>55</v>
      </c>
      <c r="I2275" s="178">
        <v>1118</v>
      </c>
    </row>
    <row r="2276" spans="1:9" x14ac:dyDescent="0.25">
      <c r="A2276" s="178" t="s">
        <v>907</v>
      </c>
      <c r="B2276" s="178" t="s">
        <v>1284</v>
      </c>
      <c r="C2276" s="178" t="s">
        <v>1283</v>
      </c>
      <c r="D2276" s="178">
        <v>3611</v>
      </c>
      <c r="E2276" s="179">
        <v>40787</v>
      </c>
      <c r="F2276" s="178" t="s">
        <v>224</v>
      </c>
      <c r="G2276" s="178" t="s">
        <v>28</v>
      </c>
      <c r="H2276" s="178" t="s">
        <v>56</v>
      </c>
      <c r="I2276" s="178">
        <v>1118</v>
      </c>
    </row>
    <row r="2277" spans="1:9" x14ac:dyDescent="0.25">
      <c r="A2277" s="178" t="s">
        <v>907</v>
      </c>
      <c r="B2277" s="178" t="s">
        <v>1284</v>
      </c>
      <c r="C2277" s="178" t="s">
        <v>1283</v>
      </c>
      <c r="D2277" s="178">
        <v>21384</v>
      </c>
      <c r="E2277" s="179">
        <v>40787</v>
      </c>
      <c r="F2277" s="178" t="s">
        <v>224</v>
      </c>
      <c r="G2277" s="178" t="s">
        <v>28</v>
      </c>
      <c r="H2277" s="178" t="s">
        <v>55</v>
      </c>
      <c r="I2277" s="178">
        <v>1118</v>
      </c>
    </row>
    <row r="2278" spans="1:9" x14ac:dyDescent="0.25">
      <c r="A2278" s="178" t="s">
        <v>907</v>
      </c>
      <c r="B2278" s="178" t="s">
        <v>1284</v>
      </c>
      <c r="C2278" s="178" t="s">
        <v>1283</v>
      </c>
      <c r="D2278" s="178">
        <v>1600</v>
      </c>
      <c r="E2278" s="179">
        <v>34943</v>
      </c>
      <c r="F2278" s="178" t="s">
        <v>224</v>
      </c>
      <c r="G2278" s="178" t="s">
        <v>28</v>
      </c>
      <c r="H2278" s="178" t="s">
        <v>55</v>
      </c>
      <c r="I2278" s="178">
        <v>1118</v>
      </c>
    </row>
    <row r="2279" spans="1:9" x14ac:dyDescent="0.25">
      <c r="A2279" s="178" t="s">
        <v>907</v>
      </c>
      <c r="B2279" s="178" t="s">
        <v>1284</v>
      </c>
      <c r="C2279" s="178" t="s">
        <v>1283</v>
      </c>
      <c r="D2279" s="178">
        <v>40117</v>
      </c>
      <c r="E2279" s="179">
        <v>34943</v>
      </c>
      <c r="F2279" s="178" t="s">
        <v>224</v>
      </c>
      <c r="G2279" s="178" t="s">
        <v>28</v>
      </c>
      <c r="H2279" s="178" t="s">
        <v>56</v>
      </c>
      <c r="I2279" s="178">
        <v>1118</v>
      </c>
    </row>
    <row r="2280" spans="1:9" x14ac:dyDescent="0.25">
      <c r="A2280" s="178" t="s">
        <v>907</v>
      </c>
      <c r="B2280" s="178" t="s">
        <v>1284</v>
      </c>
      <c r="C2280" s="178" t="s">
        <v>1283</v>
      </c>
      <c r="D2280" s="178">
        <v>7933</v>
      </c>
      <c r="E2280" s="179">
        <v>34943</v>
      </c>
      <c r="F2280" s="178" t="s">
        <v>224</v>
      </c>
      <c r="G2280" s="178" t="s">
        <v>28</v>
      </c>
      <c r="H2280" s="178" t="s">
        <v>56</v>
      </c>
      <c r="I2280" s="178">
        <v>1118</v>
      </c>
    </row>
    <row r="2281" spans="1:9" x14ac:dyDescent="0.25">
      <c r="A2281" s="178" t="s">
        <v>907</v>
      </c>
      <c r="B2281" s="178" t="s">
        <v>1282</v>
      </c>
      <c r="C2281" s="178" t="s">
        <v>1281</v>
      </c>
      <c r="D2281" s="178">
        <v>113998</v>
      </c>
      <c r="E2281" s="179">
        <v>42736</v>
      </c>
      <c r="F2281" s="178" t="s">
        <v>224</v>
      </c>
      <c r="G2281" s="178" t="s">
        <v>28</v>
      </c>
      <c r="H2281" s="178" t="s">
        <v>238</v>
      </c>
      <c r="I2281" s="178">
        <v>1093</v>
      </c>
    </row>
    <row r="2282" spans="1:9" x14ac:dyDescent="0.25">
      <c r="A2282" s="178" t="s">
        <v>907</v>
      </c>
      <c r="B2282" s="178" t="s">
        <v>1280</v>
      </c>
      <c r="C2282" s="178" t="s">
        <v>1279</v>
      </c>
      <c r="D2282" s="178">
        <v>200</v>
      </c>
      <c r="E2282" s="179">
        <v>39326</v>
      </c>
      <c r="F2282" s="178" t="s">
        <v>224</v>
      </c>
      <c r="G2282" s="178" t="s">
        <v>28</v>
      </c>
      <c r="H2282" s="178" t="s">
        <v>56</v>
      </c>
      <c r="I2282" s="178">
        <v>1251</v>
      </c>
    </row>
    <row r="2283" spans="1:9" x14ac:dyDescent="0.25">
      <c r="A2283" s="178" t="s">
        <v>907</v>
      </c>
      <c r="B2283" s="178" t="s">
        <v>1280</v>
      </c>
      <c r="C2283" s="178" t="s">
        <v>1279</v>
      </c>
      <c r="D2283" s="178">
        <v>7271</v>
      </c>
      <c r="E2283" s="179">
        <v>39083</v>
      </c>
      <c r="F2283" s="178" t="s">
        <v>224</v>
      </c>
      <c r="G2283" s="178" t="s">
        <v>28</v>
      </c>
      <c r="H2283" s="178" t="s">
        <v>55</v>
      </c>
      <c r="I2283" s="178">
        <v>1251</v>
      </c>
    </row>
    <row r="2284" spans="1:9" x14ac:dyDescent="0.25">
      <c r="A2284" s="178" t="s">
        <v>907</v>
      </c>
      <c r="B2284" s="178" t="s">
        <v>1280</v>
      </c>
      <c r="C2284" s="178" t="s">
        <v>1279</v>
      </c>
      <c r="D2284" s="178">
        <v>22606</v>
      </c>
      <c r="E2284" s="179">
        <v>33482</v>
      </c>
      <c r="F2284" s="178" t="s">
        <v>224</v>
      </c>
      <c r="G2284" s="178" t="s">
        <v>28</v>
      </c>
      <c r="H2284" s="178" t="s">
        <v>55</v>
      </c>
      <c r="I2284" s="178">
        <v>1251</v>
      </c>
    </row>
    <row r="2285" spans="1:9" x14ac:dyDescent="0.25">
      <c r="A2285" s="178" t="s">
        <v>907</v>
      </c>
      <c r="B2285" s="178" t="s">
        <v>1280</v>
      </c>
      <c r="C2285" s="178" t="s">
        <v>1279</v>
      </c>
      <c r="D2285" s="178">
        <v>18267</v>
      </c>
      <c r="E2285" s="179">
        <v>33482</v>
      </c>
      <c r="F2285" s="178" t="s">
        <v>224</v>
      </c>
      <c r="G2285" s="178" t="s">
        <v>28</v>
      </c>
      <c r="H2285" s="178" t="s">
        <v>56</v>
      </c>
      <c r="I2285" s="178">
        <v>1251</v>
      </c>
    </row>
    <row r="2286" spans="1:9" x14ac:dyDescent="0.25">
      <c r="A2286" s="178" t="s">
        <v>907</v>
      </c>
      <c r="B2286" s="178" t="s">
        <v>1280</v>
      </c>
      <c r="C2286" s="178" t="s">
        <v>1279</v>
      </c>
      <c r="D2286" s="178">
        <v>19775</v>
      </c>
      <c r="E2286" s="179">
        <v>33482</v>
      </c>
      <c r="F2286" s="178" t="s">
        <v>224</v>
      </c>
      <c r="G2286" s="178" t="s">
        <v>28</v>
      </c>
      <c r="H2286" s="178" t="s">
        <v>56</v>
      </c>
      <c r="I2286" s="178">
        <v>1251</v>
      </c>
    </row>
    <row r="2287" spans="1:9" x14ac:dyDescent="0.25">
      <c r="A2287" s="178" t="s">
        <v>907</v>
      </c>
      <c r="B2287" s="178" t="s">
        <v>1278</v>
      </c>
      <c r="C2287" s="178" t="s">
        <v>1277</v>
      </c>
      <c r="D2287" s="178">
        <v>7113</v>
      </c>
      <c r="E2287" s="179">
        <v>37135</v>
      </c>
      <c r="F2287" s="178" t="s">
        <v>224</v>
      </c>
      <c r="G2287" s="178" t="s">
        <v>28</v>
      </c>
      <c r="H2287" s="178" t="s">
        <v>55</v>
      </c>
      <c r="I2287" s="178">
        <v>1252</v>
      </c>
    </row>
    <row r="2288" spans="1:9" x14ac:dyDescent="0.25">
      <c r="A2288" s="178" t="s">
        <v>907</v>
      </c>
      <c r="B2288" s="178" t="s">
        <v>1278</v>
      </c>
      <c r="C2288" s="178" t="s">
        <v>1277</v>
      </c>
      <c r="D2288" s="178">
        <v>22986</v>
      </c>
      <c r="E2288" s="179">
        <v>33117</v>
      </c>
      <c r="F2288" s="178" t="s">
        <v>224</v>
      </c>
      <c r="G2288" s="178" t="s">
        <v>28</v>
      </c>
      <c r="H2288" s="178" t="s">
        <v>55</v>
      </c>
      <c r="I2288" s="178">
        <v>1252</v>
      </c>
    </row>
    <row r="2289" spans="1:9" x14ac:dyDescent="0.25">
      <c r="A2289" s="178" t="s">
        <v>907</v>
      </c>
      <c r="B2289" s="178" t="s">
        <v>1278</v>
      </c>
      <c r="C2289" s="178" t="s">
        <v>1277</v>
      </c>
      <c r="D2289" s="178">
        <v>27219</v>
      </c>
      <c r="E2289" s="179">
        <v>33117</v>
      </c>
      <c r="F2289" s="178" t="s">
        <v>224</v>
      </c>
      <c r="G2289" s="178" t="s">
        <v>28</v>
      </c>
      <c r="H2289" s="178" t="s">
        <v>56</v>
      </c>
      <c r="I2289" s="178">
        <v>1252</v>
      </c>
    </row>
    <row r="2290" spans="1:9" x14ac:dyDescent="0.25">
      <c r="A2290" s="178" t="s">
        <v>907</v>
      </c>
      <c r="B2290" s="178" t="s">
        <v>1276</v>
      </c>
      <c r="C2290" s="178" t="s">
        <v>1275</v>
      </c>
      <c r="D2290" s="178">
        <v>5180</v>
      </c>
      <c r="E2290" s="179">
        <v>34213</v>
      </c>
      <c r="F2290" s="178" t="s">
        <v>224</v>
      </c>
      <c r="G2290" s="178" t="s">
        <v>28</v>
      </c>
      <c r="H2290" s="178" t="s">
        <v>56</v>
      </c>
      <c r="I2290" s="178">
        <v>1115</v>
      </c>
    </row>
    <row r="2291" spans="1:9" x14ac:dyDescent="0.25">
      <c r="A2291" s="178" t="s">
        <v>907</v>
      </c>
      <c r="B2291" s="178" t="s">
        <v>1276</v>
      </c>
      <c r="C2291" s="178" t="s">
        <v>1275</v>
      </c>
      <c r="D2291" s="178">
        <v>5870</v>
      </c>
      <c r="E2291" s="179">
        <v>34213</v>
      </c>
      <c r="F2291" s="178" t="s">
        <v>224</v>
      </c>
      <c r="G2291" s="178" t="s">
        <v>28</v>
      </c>
      <c r="H2291" s="178" t="s">
        <v>56</v>
      </c>
      <c r="I2291" s="178">
        <v>1115</v>
      </c>
    </row>
    <row r="2292" spans="1:9" x14ac:dyDescent="0.25">
      <c r="A2292" s="178" t="s">
        <v>907</v>
      </c>
      <c r="B2292" s="178" t="s">
        <v>1276</v>
      </c>
      <c r="C2292" s="178" t="s">
        <v>1275</v>
      </c>
      <c r="D2292" s="178">
        <v>12095</v>
      </c>
      <c r="E2292" s="179">
        <v>34213</v>
      </c>
      <c r="F2292" s="178" t="s">
        <v>224</v>
      </c>
      <c r="G2292" s="178" t="s">
        <v>28</v>
      </c>
      <c r="H2292" s="178" t="s">
        <v>56</v>
      </c>
      <c r="I2292" s="178">
        <v>1115</v>
      </c>
    </row>
    <row r="2293" spans="1:9" x14ac:dyDescent="0.25">
      <c r="A2293" s="178" t="s">
        <v>907</v>
      </c>
      <c r="B2293" s="178" t="s">
        <v>1276</v>
      </c>
      <c r="C2293" s="178" t="s">
        <v>1275</v>
      </c>
      <c r="D2293" s="178">
        <v>5448</v>
      </c>
      <c r="E2293" s="179">
        <v>34213</v>
      </c>
      <c r="F2293" s="178" t="s">
        <v>224</v>
      </c>
      <c r="G2293" s="178" t="s">
        <v>28</v>
      </c>
      <c r="H2293" s="178" t="s">
        <v>56</v>
      </c>
      <c r="I2293" s="178">
        <v>1115</v>
      </c>
    </row>
    <row r="2294" spans="1:9" x14ac:dyDescent="0.25">
      <c r="A2294" s="178" t="s">
        <v>907</v>
      </c>
      <c r="B2294" s="178" t="s">
        <v>1276</v>
      </c>
      <c r="C2294" s="178" t="s">
        <v>1275</v>
      </c>
      <c r="D2294" s="178">
        <v>27313</v>
      </c>
      <c r="E2294" s="179">
        <v>34213</v>
      </c>
      <c r="F2294" s="178" t="s">
        <v>224</v>
      </c>
      <c r="G2294" s="178" t="s">
        <v>28</v>
      </c>
      <c r="H2294" s="178" t="s">
        <v>55</v>
      </c>
      <c r="I2294" s="178">
        <v>1115</v>
      </c>
    </row>
    <row r="2295" spans="1:9" x14ac:dyDescent="0.25">
      <c r="A2295" s="178" t="s">
        <v>907</v>
      </c>
      <c r="B2295" s="178" t="s">
        <v>1276</v>
      </c>
      <c r="C2295" s="178" t="s">
        <v>1275</v>
      </c>
      <c r="D2295" s="178">
        <v>11055</v>
      </c>
      <c r="E2295" s="179">
        <v>34213</v>
      </c>
      <c r="F2295" s="178" t="s">
        <v>224</v>
      </c>
      <c r="G2295" s="178" t="s">
        <v>28</v>
      </c>
      <c r="H2295" s="178" t="s">
        <v>56</v>
      </c>
      <c r="I2295" s="178">
        <v>1115</v>
      </c>
    </row>
    <row r="2296" spans="1:9" x14ac:dyDescent="0.25">
      <c r="A2296" s="178" t="s">
        <v>907</v>
      </c>
      <c r="B2296" s="178" t="s">
        <v>1276</v>
      </c>
      <c r="C2296" s="178" t="s">
        <v>1275</v>
      </c>
      <c r="D2296" s="178">
        <v>4388</v>
      </c>
      <c r="E2296" s="179">
        <v>34213</v>
      </c>
      <c r="F2296" s="178" t="s">
        <v>224</v>
      </c>
      <c r="G2296" s="178" t="s">
        <v>28</v>
      </c>
      <c r="H2296" s="178" t="s">
        <v>56</v>
      </c>
      <c r="I2296" s="178">
        <v>1115</v>
      </c>
    </row>
    <row r="2297" spans="1:9" x14ac:dyDescent="0.25">
      <c r="A2297" s="178" t="s">
        <v>907</v>
      </c>
      <c r="B2297" s="178" t="s">
        <v>1274</v>
      </c>
      <c r="C2297" s="178" t="s">
        <v>1273</v>
      </c>
      <c r="D2297" s="178">
        <v>159514</v>
      </c>
      <c r="E2297" s="179">
        <v>40787</v>
      </c>
      <c r="F2297" s="178" t="s">
        <v>224</v>
      </c>
      <c r="G2297" s="178" t="s">
        <v>28</v>
      </c>
      <c r="H2297" s="178" t="s">
        <v>238</v>
      </c>
      <c r="I2297" s="178">
        <v>1225</v>
      </c>
    </row>
    <row r="2298" spans="1:9" x14ac:dyDescent="0.25">
      <c r="A2298" s="178" t="s">
        <v>907</v>
      </c>
      <c r="B2298" s="178" t="s">
        <v>1272</v>
      </c>
      <c r="C2298" s="178" t="s">
        <v>1271</v>
      </c>
      <c r="D2298" s="178">
        <v>82222</v>
      </c>
      <c r="E2298" s="179">
        <v>42248</v>
      </c>
      <c r="F2298" s="178" t="s">
        <v>224</v>
      </c>
      <c r="G2298" s="178" t="s">
        <v>28</v>
      </c>
      <c r="H2298" s="178" t="s">
        <v>238</v>
      </c>
      <c r="I2298" s="178">
        <v>1167</v>
      </c>
    </row>
    <row r="2299" spans="1:9" x14ac:dyDescent="0.25">
      <c r="A2299" s="178" t="s">
        <v>907</v>
      </c>
      <c r="B2299" s="178" t="s">
        <v>1270</v>
      </c>
      <c r="C2299" s="178" t="s">
        <v>1269</v>
      </c>
      <c r="D2299" s="178">
        <v>83377</v>
      </c>
      <c r="E2299" s="179">
        <v>41153</v>
      </c>
      <c r="F2299" s="178" t="s">
        <v>224</v>
      </c>
      <c r="G2299" s="178" t="s">
        <v>28</v>
      </c>
      <c r="H2299" s="178" t="s">
        <v>238</v>
      </c>
      <c r="I2299" s="178">
        <v>1224</v>
      </c>
    </row>
    <row r="2300" spans="1:9" x14ac:dyDescent="0.25">
      <c r="A2300" s="178" t="s">
        <v>907</v>
      </c>
      <c r="B2300" s="178" t="s">
        <v>1268</v>
      </c>
      <c r="C2300" s="178" t="s">
        <v>1267</v>
      </c>
      <c r="D2300" s="178">
        <v>75351</v>
      </c>
      <c r="E2300" s="179">
        <v>40422</v>
      </c>
      <c r="F2300" s="178" t="s">
        <v>224</v>
      </c>
      <c r="G2300" s="178" t="s">
        <v>28</v>
      </c>
      <c r="H2300" s="178" t="s">
        <v>238</v>
      </c>
      <c r="I2300" s="178">
        <v>1285</v>
      </c>
    </row>
    <row r="2301" spans="1:9" x14ac:dyDescent="0.25">
      <c r="A2301" s="178" t="s">
        <v>907</v>
      </c>
      <c r="B2301" s="178" t="s">
        <v>1266</v>
      </c>
      <c r="C2301" s="178" t="s">
        <v>1265</v>
      </c>
      <c r="D2301" s="178">
        <v>78547</v>
      </c>
      <c r="E2301" s="179">
        <v>33117</v>
      </c>
      <c r="F2301" s="178" t="s">
        <v>224</v>
      </c>
      <c r="G2301" s="178" t="s">
        <v>28</v>
      </c>
      <c r="H2301" s="178" t="s">
        <v>54</v>
      </c>
      <c r="I2301" s="178">
        <v>1211</v>
      </c>
    </row>
    <row r="2302" spans="1:9" x14ac:dyDescent="0.25">
      <c r="A2302" s="178" t="s">
        <v>907</v>
      </c>
      <c r="B2302" s="178" t="s">
        <v>1264</v>
      </c>
      <c r="C2302" s="178" t="s">
        <v>1263</v>
      </c>
      <c r="D2302" s="178">
        <v>71171</v>
      </c>
      <c r="E2302" s="179">
        <v>40057</v>
      </c>
      <c r="F2302" s="178" t="s">
        <v>224</v>
      </c>
      <c r="G2302" s="178" t="s">
        <v>28</v>
      </c>
      <c r="H2302" s="178" t="s">
        <v>238</v>
      </c>
      <c r="I2302" s="178">
        <v>1237</v>
      </c>
    </row>
    <row r="2303" spans="1:9" x14ac:dyDescent="0.25">
      <c r="A2303" s="178" t="s">
        <v>907</v>
      </c>
      <c r="B2303" s="178" t="s">
        <v>1262</v>
      </c>
      <c r="C2303" s="178" t="s">
        <v>1261</v>
      </c>
      <c r="D2303" s="178">
        <v>27191</v>
      </c>
      <c r="E2303" s="179">
        <v>32021</v>
      </c>
      <c r="F2303" s="178" t="s">
        <v>224</v>
      </c>
      <c r="G2303" s="178" t="s">
        <v>28</v>
      </c>
      <c r="H2303" s="178" t="s">
        <v>55</v>
      </c>
      <c r="I2303" s="178">
        <v>1258</v>
      </c>
    </row>
    <row r="2304" spans="1:9" x14ac:dyDescent="0.25">
      <c r="A2304" s="178" t="s">
        <v>907</v>
      </c>
      <c r="B2304" s="178" t="s">
        <v>1262</v>
      </c>
      <c r="C2304" s="178" t="s">
        <v>1261</v>
      </c>
      <c r="D2304" s="178">
        <v>17403</v>
      </c>
      <c r="E2304" s="179">
        <v>32021</v>
      </c>
      <c r="F2304" s="178" t="s">
        <v>224</v>
      </c>
      <c r="G2304" s="178" t="s">
        <v>28</v>
      </c>
      <c r="H2304" s="178" t="s">
        <v>56</v>
      </c>
      <c r="I2304" s="178">
        <v>1258</v>
      </c>
    </row>
    <row r="2305" spans="1:9" x14ac:dyDescent="0.25">
      <c r="A2305" s="178" t="s">
        <v>907</v>
      </c>
      <c r="B2305" s="178" t="s">
        <v>1262</v>
      </c>
      <c r="C2305" s="178" t="s">
        <v>1261</v>
      </c>
      <c r="D2305" s="178">
        <v>12443</v>
      </c>
      <c r="E2305" s="179">
        <v>32021</v>
      </c>
      <c r="F2305" s="178" t="s">
        <v>224</v>
      </c>
      <c r="G2305" s="178" t="s">
        <v>28</v>
      </c>
      <c r="H2305" s="178" t="s">
        <v>56</v>
      </c>
      <c r="I2305" s="178">
        <v>1258</v>
      </c>
    </row>
    <row r="2306" spans="1:9" x14ac:dyDescent="0.25">
      <c r="A2306" s="178" t="s">
        <v>907</v>
      </c>
      <c r="B2306" s="178" t="s">
        <v>1260</v>
      </c>
      <c r="C2306" s="178" t="s">
        <v>1259</v>
      </c>
      <c r="D2306" s="178">
        <v>14363</v>
      </c>
      <c r="E2306" s="179">
        <v>37135</v>
      </c>
      <c r="F2306" s="178" t="s">
        <v>224</v>
      </c>
      <c r="G2306" s="178" t="s">
        <v>28</v>
      </c>
      <c r="H2306" s="178" t="s">
        <v>56</v>
      </c>
      <c r="I2306" s="178">
        <v>1096</v>
      </c>
    </row>
    <row r="2307" spans="1:9" x14ac:dyDescent="0.25">
      <c r="A2307" s="178" t="s">
        <v>907</v>
      </c>
      <c r="B2307" s="178" t="s">
        <v>1260</v>
      </c>
      <c r="C2307" s="178" t="s">
        <v>1259</v>
      </c>
      <c r="D2307" s="178">
        <v>38220</v>
      </c>
      <c r="E2307" s="179">
        <v>37135</v>
      </c>
      <c r="F2307" s="178" t="s">
        <v>224</v>
      </c>
      <c r="G2307" s="178" t="s">
        <v>28</v>
      </c>
      <c r="H2307" s="178" t="s">
        <v>55</v>
      </c>
      <c r="I2307" s="178">
        <v>1096</v>
      </c>
    </row>
    <row r="2308" spans="1:9" x14ac:dyDescent="0.25">
      <c r="A2308" s="178" t="s">
        <v>907</v>
      </c>
      <c r="B2308" s="178" t="s">
        <v>1260</v>
      </c>
      <c r="C2308" s="178" t="s">
        <v>1259</v>
      </c>
      <c r="D2308" s="178">
        <v>5763</v>
      </c>
      <c r="E2308" s="179">
        <v>13394</v>
      </c>
      <c r="F2308" s="178" t="s">
        <v>224</v>
      </c>
      <c r="G2308" s="178" t="s">
        <v>28</v>
      </c>
      <c r="H2308" s="178" t="s">
        <v>54</v>
      </c>
      <c r="I2308" s="178">
        <v>1096</v>
      </c>
    </row>
    <row r="2309" spans="1:9" x14ac:dyDescent="0.25">
      <c r="A2309" s="178" t="s">
        <v>907</v>
      </c>
      <c r="B2309" s="178" t="s">
        <v>1260</v>
      </c>
      <c r="C2309" s="178" t="s">
        <v>1259</v>
      </c>
      <c r="D2309" s="178">
        <v>1137</v>
      </c>
      <c r="E2309" s="179">
        <v>27638</v>
      </c>
      <c r="F2309" s="178" t="s">
        <v>224</v>
      </c>
      <c r="G2309" s="178" t="s">
        <v>28</v>
      </c>
      <c r="H2309" s="178" t="s">
        <v>55</v>
      </c>
      <c r="I2309" s="178">
        <v>1096</v>
      </c>
    </row>
    <row r="2310" spans="1:9" x14ac:dyDescent="0.25">
      <c r="A2310" s="178" t="s">
        <v>907</v>
      </c>
      <c r="B2310" s="178" t="s">
        <v>1260</v>
      </c>
      <c r="C2310" s="178" t="s">
        <v>1259</v>
      </c>
      <c r="D2310" s="178">
        <v>11493</v>
      </c>
      <c r="E2310" s="179">
        <v>37135</v>
      </c>
      <c r="F2310" s="178" t="s">
        <v>224</v>
      </c>
      <c r="G2310" s="178" t="s">
        <v>28</v>
      </c>
      <c r="H2310" s="178" t="s">
        <v>56</v>
      </c>
      <c r="I2310" s="178">
        <v>1096</v>
      </c>
    </row>
    <row r="2311" spans="1:9" x14ac:dyDescent="0.25">
      <c r="A2311" s="178" t="s">
        <v>907</v>
      </c>
      <c r="B2311" s="178" t="s">
        <v>1258</v>
      </c>
      <c r="C2311" s="178" t="s">
        <v>1257</v>
      </c>
      <c r="D2311" s="178">
        <v>64245</v>
      </c>
      <c r="E2311" s="179">
        <v>36770</v>
      </c>
      <c r="F2311" s="178" t="s">
        <v>224</v>
      </c>
      <c r="G2311" s="178" t="s">
        <v>28</v>
      </c>
      <c r="H2311" s="178" t="s">
        <v>56</v>
      </c>
      <c r="I2311" s="178">
        <v>1116</v>
      </c>
    </row>
    <row r="2312" spans="1:9" x14ac:dyDescent="0.25">
      <c r="A2312" s="178" t="s">
        <v>907</v>
      </c>
      <c r="B2312" s="178" t="s">
        <v>1258</v>
      </c>
      <c r="C2312" s="178" t="s">
        <v>1257</v>
      </c>
      <c r="D2312" s="178">
        <v>23960</v>
      </c>
      <c r="E2312" s="179">
        <v>36770</v>
      </c>
      <c r="F2312" s="178" t="s">
        <v>224</v>
      </c>
      <c r="G2312" s="178" t="s">
        <v>28</v>
      </c>
      <c r="H2312" s="178" t="s">
        <v>56</v>
      </c>
      <c r="I2312" s="178">
        <v>1116</v>
      </c>
    </row>
    <row r="2313" spans="1:9" x14ac:dyDescent="0.25">
      <c r="A2313" s="178" t="s">
        <v>907</v>
      </c>
      <c r="B2313" s="178" t="s">
        <v>1258</v>
      </c>
      <c r="C2313" s="178" t="s">
        <v>1257</v>
      </c>
      <c r="D2313" s="178">
        <v>106400</v>
      </c>
      <c r="E2313" s="179">
        <v>36770</v>
      </c>
      <c r="F2313" s="178" t="s">
        <v>224</v>
      </c>
      <c r="G2313" s="178" t="s">
        <v>28</v>
      </c>
      <c r="H2313" s="178" t="s">
        <v>55</v>
      </c>
      <c r="I2313" s="178">
        <v>1116</v>
      </c>
    </row>
    <row r="2314" spans="1:9" x14ac:dyDescent="0.25">
      <c r="A2314" s="178" t="s">
        <v>907</v>
      </c>
      <c r="B2314" s="178" t="s">
        <v>1258</v>
      </c>
      <c r="C2314" s="178" t="s">
        <v>1257</v>
      </c>
      <c r="D2314" s="178">
        <v>116808</v>
      </c>
      <c r="E2314" s="179">
        <v>36770</v>
      </c>
      <c r="F2314" s="178" t="s">
        <v>224</v>
      </c>
      <c r="G2314" s="178" t="s">
        <v>28</v>
      </c>
      <c r="H2314" s="178" t="s">
        <v>56</v>
      </c>
      <c r="I2314" s="178">
        <v>1116</v>
      </c>
    </row>
    <row r="2315" spans="1:9" x14ac:dyDescent="0.25">
      <c r="A2315" s="178" t="s">
        <v>907</v>
      </c>
      <c r="B2315" s="178" t="s">
        <v>1258</v>
      </c>
      <c r="C2315" s="178" t="s">
        <v>1257</v>
      </c>
      <c r="D2315" s="178">
        <v>10665</v>
      </c>
      <c r="E2315" s="179">
        <v>33848</v>
      </c>
      <c r="F2315" s="178" t="s">
        <v>224</v>
      </c>
      <c r="G2315" s="178" t="s">
        <v>28</v>
      </c>
      <c r="H2315" s="178" t="s">
        <v>55</v>
      </c>
      <c r="I2315" s="178">
        <v>1116</v>
      </c>
    </row>
    <row r="2316" spans="1:9" x14ac:dyDescent="0.25">
      <c r="A2316" s="178" t="s">
        <v>907</v>
      </c>
      <c r="B2316" s="178" t="s">
        <v>1256</v>
      </c>
      <c r="C2316" s="178" t="s">
        <v>1255</v>
      </c>
      <c r="D2316" s="178">
        <v>2268</v>
      </c>
      <c r="E2316" s="179">
        <v>34213</v>
      </c>
      <c r="F2316" s="178" t="s">
        <v>224</v>
      </c>
      <c r="G2316" s="178" t="s">
        <v>28</v>
      </c>
      <c r="H2316" s="178" t="s">
        <v>56</v>
      </c>
      <c r="I2316" s="178">
        <v>1072</v>
      </c>
    </row>
    <row r="2317" spans="1:9" x14ac:dyDescent="0.25">
      <c r="A2317" s="178" t="s">
        <v>907</v>
      </c>
      <c r="B2317" s="178" t="s">
        <v>1256</v>
      </c>
      <c r="C2317" s="178" t="s">
        <v>1255</v>
      </c>
      <c r="D2317" s="178">
        <v>9725</v>
      </c>
      <c r="E2317" s="179">
        <v>34213</v>
      </c>
      <c r="F2317" s="178" t="s">
        <v>224</v>
      </c>
      <c r="G2317" s="178" t="s">
        <v>28</v>
      </c>
      <c r="H2317" s="178" t="s">
        <v>56</v>
      </c>
      <c r="I2317" s="178">
        <v>1072</v>
      </c>
    </row>
    <row r="2318" spans="1:9" x14ac:dyDescent="0.25">
      <c r="A2318" s="178" t="s">
        <v>907</v>
      </c>
      <c r="B2318" s="178" t="s">
        <v>1256</v>
      </c>
      <c r="C2318" s="178" t="s">
        <v>1255</v>
      </c>
      <c r="D2318" s="178">
        <v>5583</v>
      </c>
      <c r="E2318" s="179">
        <v>34213</v>
      </c>
      <c r="F2318" s="178" t="s">
        <v>224</v>
      </c>
      <c r="G2318" s="178" t="s">
        <v>28</v>
      </c>
      <c r="H2318" s="178" t="s">
        <v>56</v>
      </c>
      <c r="I2318" s="178">
        <v>1072</v>
      </c>
    </row>
    <row r="2319" spans="1:9" x14ac:dyDescent="0.25">
      <c r="A2319" s="178" t="s">
        <v>907</v>
      </c>
      <c r="B2319" s="178" t="s">
        <v>1256</v>
      </c>
      <c r="C2319" s="178" t="s">
        <v>1255</v>
      </c>
      <c r="D2319" s="178">
        <v>6888</v>
      </c>
      <c r="E2319" s="179">
        <v>34213</v>
      </c>
      <c r="F2319" s="178" t="s">
        <v>224</v>
      </c>
      <c r="G2319" s="178" t="s">
        <v>28</v>
      </c>
      <c r="H2319" s="178" t="s">
        <v>56</v>
      </c>
      <c r="I2319" s="178">
        <v>1072</v>
      </c>
    </row>
    <row r="2320" spans="1:9" x14ac:dyDescent="0.25">
      <c r="A2320" s="178" t="s">
        <v>907</v>
      </c>
      <c r="B2320" s="178" t="s">
        <v>1256</v>
      </c>
      <c r="C2320" s="178" t="s">
        <v>1255</v>
      </c>
      <c r="D2320" s="178">
        <v>4981</v>
      </c>
      <c r="E2320" s="179">
        <v>34213</v>
      </c>
      <c r="F2320" s="178" t="s">
        <v>224</v>
      </c>
      <c r="G2320" s="178" t="s">
        <v>28</v>
      </c>
      <c r="H2320" s="178" t="s">
        <v>56</v>
      </c>
      <c r="I2320" s="178">
        <v>1072</v>
      </c>
    </row>
    <row r="2321" spans="1:9" x14ac:dyDescent="0.25">
      <c r="A2321" s="178" t="s">
        <v>907</v>
      </c>
      <c r="B2321" s="178" t="s">
        <v>1256</v>
      </c>
      <c r="C2321" s="178" t="s">
        <v>1255</v>
      </c>
      <c r="D2321" s="178">
        <v>13230</v>
      </c>
      <c r="E2321" s="179">
        <v>34213</v>
      </c>
      <c r="F2321" s="178" t="s">
        <v>224</v>
      </c>
      <c r="G2321" s="178" t="s">
        <v>28</v>
      </c>
      <c r="H2321" s="178" t="s">
        <v>56</v>
      </c>
      <c r="I2321" s="178">
        <v>1072</v>
      </c>
    </row>
    <row r="2322" spans="1:9" x14ac:dyDescent="0.25">
      <c r="A2322" s="178" t="s">
        <v>907</v>
      </c>
      <c r="B2322" s="178" t="s">
        <v>1256</v>
      </c>
      <c r="C2322" s="178" t="s">
        <v>1255</v>
      </c>
      <c r="D2322" s="178">
        <v>12308</v>
      </c>
      <c r="E2322" s="179">
        <v>34213</v>
      </c>
      <c r="F2322" s="178" t="s">
        <v>224</v>
      </c>
      <c r="G2322" s="178" t="s">
        <v>28</v>
      </c>
      <c r="H2322" s="178" t="s">
        <v>55</v>
      </c>
      <c r="I2322" s="178">
        <v>1072</v>
      </c>
    </row>
    <row r="2323" spans="1:9" x14ac:dyDescent="0.25">
      <c r="A2323" s="178" t="s">
        <v>907</v>
      </c>
      <c r="B2323" s="178" t="s">
        <v>1254</v>
      </c>
      <c r="C2323" s="178" t="s">
        <v>1253</v>
      </c>
      <c r="D2323" s="178">
        <v>200413</v>
      </c>
      <c r="E2323" s="179">
        <v>38961</v>
      </c>
      <c r="F2323" s="178" t="s">
        <v>224</v>
      </c>
      <c r="G2323" s="178" t="s">
        <v>28</v>
      </c>
      <c r="H2323" s="178" t="s">
        <v>55</v>
      </c>
      <c r="I2323" s="178">
        <v>1240</v>
      </c>
    </row>
    <row r="2324" spans="1:9" x14ac:dyDescent="0.25">
      <c r="A2324" s="178" t="s">
        <v>907</v>
      </c>
      <c r="B2324" s="178" t="s">
        <v>1254</v>
      </c>
      <c r="C2324" s="178" t="s">
        <v>1253</v>
      </c>
      <c r="D2324" s="178">
        <v>35358</v>
      </c>
      <c r="E2324" s="179">
        <v>42248</v>
      </c>
      <c r="F2324" s="178" t="s">
        <v>224</v>
      </c>
      <c r="G2324" s="178" t="s">
        <v>28</v>
      </c>
      <c r="H2324" s="178" t="s">
        <v>55</v>
      </c>
      <c r="I2324" s="178">
        <v>1240</v>
      </c>
    </row>
    <row r="2325" spans="1:9" x14ac:dyDescent="0.25">
      <c r="A2325" s="178" t="s">
        <v>907</v>
      </c>
      <c r="B2325" s="178" t="s">
        <v>1254</v>
      </c>
      <c r="C2325" s="178" t="s">
        <v>1253</v>
      </c>
      <c r="D2325" s="178">
        <v>108803</v>
      </c>
      <c r="E2325" s="179">
        <v>38961</v>
      </c>
      <c r="F2325" s="178" t="s">
        <v>224</v>
      </c>
      <c r="G2325" s="178" t="s">
        <v>28</v>
      </c>
      <c r="H2325" s="178" t="s">
        <v>56</v>
      </c>
      <c r="I2325" s="178">
        <v>1240</v>
      </c>
    </row>
    <row r="2326" spans="1:9" x14ac:dyDescent="0.25">
      <c r="A2326" s="178" t="s">
        <v>907</v>
      </c>
      <c r="B2326" s="178" t="s">
        <v>1252</v>
      </c>
      <c r="C2326" s="178" t="s">
        <v>1251</v>
      </c>
      <c r="D2326" s="178">
        <v>77535</v>
      </c>
      <c r="E2326" s="179">
        <v>32387</v>
      </c>
      <c r="F2326" s="178" t="s">
        <v>224</v>
      </c>
      <c r="G2326" s="178" t="s">
        <v>28</v>
      </c>
      <c r="H2326" s="178" t="s">
        <v>54</v>
      </c>
      <c r="I2326" s="178">
        <v>1202</v>
      </c>
    </row>
    <row r="2327" spans="1:9" x14ac:dyDescent="0.25">
      <c r="A2327" s="178" t="s">
        <v>907</v>
      </c>
      <c r="B2327" s="178" t="s">
        <v>1250</v>
      </c>
      <c r="C2327" s="178" t="s">
        <v>1249</v>
      </c>
      <c r="D2327" s="178">
        <v>148246</v>
      </c>
      <c r="E2327" s="179">
        <v>33848</v>
      </c>
      <c r="F2327" s="178" t="s">
        <v>224</v>
      </c>
      <c r="G2327" s="178" t="s">
        <v>28</v>
      </c>
      <c r="H2327" s="178" t="s">
        <v>54</v>
      </c>
      <c r="I2327" s="178">
        <v>1218</v>
      </c>
    </row>
    <row r="2328" spans="1:9" x14ac:dyDescent="0.25">
      <c r="A2328" s="178" t="s">
        <v>907</v>
      </c>
      <c r="B2328" s="178" t="s">
        <v>1248</v>
      </c>
      <c r="C2328" s="178" t="s">
        <v>1247</v>
      </c>
      <c r="D2328" s="178">
        <v>64851</v>
      </c>
      <c r="E2328" s="179">
        <v>31656</v>
      </c>
      <c r="F2328" s="178" t="s">
        <v>224</v>
      </c>
      <c r="G2328" s="178" t="s">
        <v>28</v>
      </c>
      <c r="H2328" s="178" t="s">
        <v>54</v>
      </c>
      <c r="I2328" s="178">
        <v>1196</v>
      </c>
    </row>
    <row r="2329" spans="1:9" x14ac:dyDescent="0.25">
      <c r="A2329" s="178" t="s">
        <v>907</v>
      </c>
      <c r="B2329" s="178" t="s">
        <v>1246</v>
      </c>
      <c r="C2329" s="178" t="s">
        <v>1245</v>
      </c>
      <c r="D2329" s="178">
        <v>6026</v>
      </c>
      <c r="E2329" s="179">
        <v>39692</v>
      </c>
      <c r="F2329" s="178" t="s">
        <v>224</v>
      </c>
      <c r="G2329" s="178" t="s">
        <v>28</v>
      </c>
      <c r="H2329" s="178" t="s">
        <v>55</v>
      </c>
      <c r="I2329" s="178">
        <v>1317</v>
      </c>
    </row>
    <row r="2330" spans="1:9" x14ac:dyDescent="0.25">
      <c r="A2330" s="178" t="s">
        <v>907</v>
      </c>
      <c r="B2330" s="178" t="s">
        <v>1246</v>
      </c>
      <c r="C2330" s="178" t="s">
        <v>1245</v>
      </c>
      <c r="D2330" s="178">
        <v>25583</v>
      </c>
      <c r="E2330" s="179">
        <v>32752</v>
      </c>
      <c r="F2330" s="178" t="s">
        <v>224</v>
      </c>
      <c r="G2330" s="178" t="s">
        <v>28</v>
      </c>
      <c r="H2330" s="178" t="s">
        <v>56</v>
      </c>
      <c r="I2330" s="178">
        <v>1317</v>
      </c>
    </row>
    <row r="2331" spans="1:9" x14ac:dyDescent="0.25">
      <c r="A2331" s="178" t="s">
        <v>907</v>
      </c>
      <c r="B2331" s="178" t="s">
        <v>1246</v>
      </c>
      <c r="C2331" s="178" t="s">
        <v>1245</v>
      </c>
      <c r="D2331" s="178">
        <v>11968</v>
      </c>
      <c r="E2331" s="179">
        <v>32752</v>
      </c>
      <c r="F2331" s="178" t="s">
        <v>224</v>
      </c>
      <c r="G2331" s="178" t="s">
        <v>28</v>
      </c>
      <c r="H2331" s="178" t="s">
        <v>56</v>
      </c>
      <c r="I2331" s="178">
        <v>1317</v>
      </c>
    </row>
    <row r="2332" spans="1:9" x14ac:dyDescent="0.25">
      <c r="A2332" s="178" t="s">
        <v>907</v>
      </c>
      <c r="B2332" s="178" t="s">
        <v>1246</v>
      </c>
      <c r="C2332" s="178" t="s">
        <v>1245</v>
      </c>
      <c r="D2332" s="178">
        <v>10786</v>
      </c>
      <c r="E2332" s="179">
        <v>32752</v>
      </c>
      <c r="F2332" s="178" t="s">
        <v>224</v>
      </c>
      <c r="G2332" s="178" t="s">
        <v>28</v>
      </c>
      <c r="H2332" s="178" t="s">
        <v>55</v>
      </c>
      <c r="I2332" s="178">
        <v>1317</v>
      </c>
    </row>
    <row r="2333" spans="1:9" x14ac:dyDescent="0.25">
      <c r="A2333" s="178" t="s">
        <v>907</v>
      </c>
      <c r="B2333" s="178" t="s">
        <v>1246</v>
      </c>
      <c r="C2333" s="178" t="s">
        <v>1245</v>
      </c>
      <c r="D2333" s="178">
        <v>7628</v>
      </c>
      <c r="E2333" s="179">
        <v>33117</v>
      </c>
      <c r="F2333" s="178" t="s">
        <v>224</v>
      </c>
      <c r="G2333" s="178" t="s">
        <v>28</v>
      </c>
      <c r="H2333" s="178" t="s">
        <v>54</v>
      </c>
      <c r="I2333" s="178">
        <v>1317</v>
      </c>
    </row>
    <row r="2334" spans="1:9" x14ac:dyDescent="0.25">
      <c r="A2334" s="178" t="s">
        <v>907</v>
      </c>
      <c r="B2334" s="178" t="s">
        <v>1244</v>
      </c>
      <c r="C2334" s="178" t="s">
        <v>1243</v>
      </c>
      <c r="D2334" s="178">
        <v>46296</v>
      </c>
      <c r="E2334" s="179">
        <v>26543</v>
      </c>
      <c r="F2334" s="178" t="s">
        <v>224</v>
      </c>
      <c r="G2334" s="178" t="s">
        <v>28</v>
      </c>
      <c r="H2334" s="178" t="s">
        <v>54</v>
      </c>
      <c r="I2334" s="178">
        <v>1076</v>
      </c>
    </row>
    <row r="2335" spans="1:9" x14ac:dyDescent="0.25">
      <c r="A2335" s="178" t="s">
        <v>907</v>
      </c>
      <c r="B2335" s="178" t="s">
        <v>1244</v>
      </c>
      <c r="C2335" s="178" t="s">
        <v>1243</v>
      </c>
      <c r="D2335" s="178">
        <v>8862</v>
      </c>
      <c r="E2335" s="179">
        <v>41153</v>
      </c>
      <c r="F2335" s="178" t="s">
        <v>224</v>
      </c>
      <c r="G2335" s="178" t="s">
        <v>28</v>
      </c>
      <c r="H2335" s="178" t="s">
        <v>55</v>
      </c>
      <c r="I2335" s="178">
        <v>1076</v>
      </c>
    </row>
    <row r="2336" spans="1:9" x14ac:dyDescent="0.25">
      <c r="A2336" s="178" t="s">
        <v>907</v>
      </c>
      <c r="B2336" s="178" t="s">
        <v>1242</v>
      </c>
      <c r="C2336" s="178" t="s">
        <v>1241</v>
      </c>
      <c r="D2336" s="178">
        <v>96986</v>
      </c>
      <c r="E2336" s="179">
        <v>39083</v>
      </c>
      <c r="F2336" s="178" t="s">
        <v>224</v>
      </c>
      <c r="G2336" s="178" t="s">
        <v>28</v>
      </c>
      <c r="H2336" s="178" t="s">
        <v>238</v>
      </c>
      <c r="I2336" s="178">
        <v>1282</v>
      </c>
    </row>
    <row r="2337" spans="1:9" x14ac:dyDescent="0.25">
      <c r="A2337" s="178" t="s">
        <v>907</v>
      </c>
      <c r="B2337" s="178" t="s">
        <v>1240</v>
      </c>
      <c r="C2337" s="178" t="s">
        <v>1239</v>
      </c>
      <c r="D2337" s="178">
        <v>76862</v>
      </c>
      <c r="E2337" s="179">
        <v>40422</v>
      </c>
      <c r="F2337" s="178" t="s">
        <v>224</v>
      </c>
      <c r="G2337" s="178" t="s">
        <v>28</v>
      </c>
      <c r="H2337" s="178" t="s">
        <v>238</v>
      </c>
      <c r="I2337" s="178">
        <v>1245</v>
      </c>
    </row>
    <row r="2338" spans="1:9" x14ac:dyDescent="0.25">
      <c r="A2338" s="178" t="s">
        <v>907</v>
      </c>
      <c r="B2338" s="178" t="s">
        <v>1238</v>
      </c>
      <c r="C2338" s="178" t="s">
        <v>1237</v>
      </c>
      <c r="D2338" s="178">
        <v>78210</v>
      </c>
      <c r="E2338" s="179">
        <v>32752</v>
      </c>
      <c r="F2338" s="178" t="s">
        <v>224</v>
      </c>
      <c r="G2338" s="178" t="s">
        <v>28</v>
      </c>
      <c r="H2338" s="178" t="s">
        <v>54</v>
      </c>
      <c r="I2338" s="178">
        <v>1207</v>
      </c>
    </row>
    <row r="2339" spans="1:9" x14ac:dyDescent="0.25">
      <c r="A2339" s="178" t="s">
        <v>907</v>
      </c>
      <c r="B2339" s="178" t="s">
        <v>1238</v>
      </c>
      <c r="C2339" s="178" t="s">
        <v>1237</v>
      </c>
      <c r="D2339" s="178">
        <v>176</v>
      </c>
      <c r="E2339" s="179">
        <v>43709</v>
      </c>
      <c r="F2339" s="178" t="s">
        <v>224</v>
      </c>
      <c r="G2339" s="178" t="s">
        <v>28</v>
      </c>
      <c r="H2339" s="178" t="s">
        <v>55</v>
      </c>
      <c r="I2339" s="178">
        <v>1207</v>
      </c>
    </row>
    <row r="2340" spans="1:9" x14ac:dyDescent="0.25">
      <c r="A2340" s="178" t="s">
        <v>907</v>
      </c>
      <c r="B2340" s="178" t="s">
        <v>1236</v>
      </c>
      <c r="C2340" s="178" t="s">
        <v>1235</v>
      </c>
      <c r="D2340" s="178">
        <v>3708</v>
      </c>
      <c r="E2340" s="179">
        <v>29099</v>
      </c>
      <c r="F2340" s="178" t="s">
        <v>224</v>
      </c>
      <c r="G2340" s="178" t="s">
        <v>28</v>
      </c>
      <c r="H2340" s="178" t="s">
        <v>56</v>
      </c>
      <c r="I2340" s="178">
        <v>1160</v>
      </c>
    </row>
    <row r="2341" spans="1:9" x14ac:dyDescent="0.25">
      <c r="A2341" s="178" t="s">
        <v>907</v>
      </c>
      <c r="B2341" s="178" t="s">
        <v>1236</v>
      </c>
      <c r="C2341" s="178" t="s">
        <v>1235</v>
      </c>
      <c r="D2341" s="178">
        <v>11692</v>
      </c>
      <c r="E2341" s="179">
        <v>29099</v>
      </c>
      <c r="F2341" s="178" t="s">
        <v>224</v>
      </c>
      <c r="G2341" s="178" t="s">
        <v>28</v>
      </c>
      <c r="H2341" s="178" t="s">
        <v>56</v>
      </c>
      <c r="I2341" s="178">
        <v>1160</v>
      </c>
    </row>
    <row r="2342" spans="1:9" x14ac:dyDescent="0.25">
      <c r="A2342" s="178" t="s">
        <v>907</v>
      </c>
      <c r="B2342" s="178" t="s">
        <v>1236</v>
      </c>
      <c r="C2342" s="178" t="s">
        <v>1235</v>
      </c>
      <c r="D2342" s="178">
        <v>8997</v>
      </c>
      <c r="E2342" s="179">
        <v>29099</v>
      </c>
      <c r="F2342" s="178" t="s">
        <v>224</v>
      </c>
      <c r="G2342" s="178" t="s">
        <v>28</v>
      </c>
      <c r="H2342" s="178" t="s">
        <v>56</v>
      </c>
      <c r="I2342" s="178">
        <v>1160</v>
      </c>
    </row>
    <row r="2343" spans="1:9" x14ac:dyDescent="0.25">
      <c r="A2343" s="178" t="s">
        <v>907</v>
      </c>
      <c r="B2343" s="178" t="s">
        <v>1236</v>
      </c>
      <c r="C2343" s="178" t="s">
        <v>1235</v>
      </c>
      <c r="D2343" s="178">
        <v>8807</v>
      </c>
      <c r="E2343" s="179">
        <v>29099</v>
      </c>
      <c r="F2343" s="178" t="s">
        <v>224</v>
      </c>
      <c r="G2343" s="178" t="s">
        <v>28</v>
      </c>
      <c r="H2343" s="178" t="s">
        <v>56</v>
      </c>
      <c r="I2343" s="178">
        <v>1160</v>
      </c>
    </row>
    <row r="2344" spans="1:9" x14ac:dyDescent="0.25">
      <c r="A2344" s="178" t="s">
        <v>907</v>
      </c>
      <c r="B2344" s="178" t="s">
        <v>1236</v>
      </c>
      <c r="C2344" s="178" t="s">
        <v>1235</v>
      </c>
      <c r="D2344" s="178">
        <v>4520</v>
      </c>
      <c r="E2344" s="179">
        <v>29099</v>
      </c>
      <c r="F2344" s="178" t="s">
        <v>224</v>
      </c>
      <c r="G2344" s="178" t="s">
        <v>28</v>
      </c>
      <c r="H2344" s="178" t="s">
        <v>56</v>
      </c>
      <c r="I2344" s="178">
        <v>1160</v>
      </c>
    </row>
    <row r="2345" spans="1:9" x14ac:dyDescent="0.25">
      <c r="A2345" s="178" t="s">
        <v>907</v>
      </c>
      <c r="B2345" s="178" t="s">
        <v>1236</v>
      </c>
      <c r="C2345" s="178" t="s">
        <v>1235</v>
      </c>
      <c r="D2345" s="178">
        <v>5784</v>
      </c>
      <c r="E2345" s="179">
        <v>27638</v>
      </c>
      <c r="F2345" s="178" t="s">
        <v>224</v>
      </c>
      <c r="G2345" s="178" t="s">
        <v>28</v>
      </c>
      <c r="H2345" s="178" t="s">
        <v>55</v>
      </c>
      <c r="I2345" s="178">
        <v>1160</v>
      </c>
    </row>
    <row r="2346" spans="1:9" x14ac:dyDescent="0.25">
      <c r="A2346" s="178" t="s">
        <v>907</v>
      </c>
      <c r="B2346" s="178" t="s">
        <v>1236</v>
      </c>
      <c r="C2346" s="178" t="s">
        <v>1235</v>
      </c>
      <c r="D2346" s="178">
        <v>1072</v>
      </c>
      <c r="E2346" s="179">
        <v>29099</v>
      </c>
      <c r="F2346" s="178" t="s">
        <v>224</v>
      </c>
      <c r="G2346" s="178" t="s">
        <v>28</v>
      </c>
      <c r="H2346" s="178" t="s">
        <v>55</v>
      </c>
      <c r="I2346" s="178">
        <v>1160</v>
      </c>
    </row>
    <row r="2347" spans="1:9" x14ac:dyDescent="0.25">
      <c r="A2347" s="178" t="s">
        <v>907</v>
      </c>
      <c r="B2347" s="178" t="s">
        <v>1236</v>
      </c>
      <c r="C2347" s="178" t="s">
        <v>1235</v>
      </c>
      <c r="D2347" s="178">
        <v>3708</v>
      </c>
      <c r="E2347" s="179">
        <v>29099</v>
      </c>
      <c r="F2347" s="178" t="s">
        <v>224</v>
      </c>
      <c r="G2347" s="178" t="s">
        <v>28</v>
      </c>
      <c r="H2347" s="178" t="s">
        <v>56</v>
      </c>
      <c r="I2347" s="178">
        <v>1160</v>
      </c>
    </row>
    <row r="2348" spans="1:9" x14ac:dyDescent="0.25">
      <c r="A2348" s="178" t="s">
        <v>907</v>
      </c>
      <c r="B2348" s="178" t="s">
        <v>1236</v>
      </c>
      <c r="C2348" s="178" t="s">
        <v>1235</v>
      </c>
      <c r="D2348" s="178">
        <v>4951</v>
      </c>
      <c r="E2348" s="179">
        <v>29099</v>
      </c>
      <c r="F2348" s="178" t="s">
        <v>224</v>
      </c>
      <c r="G2348" s="178" t="s">
        <v>28</v>
      </c>
      <c r="H2348" s="178" t="s">
        <v>56</v>
      </c>
      <c r="I2348" s="178">
        <v>1160</v>
      </c>
    </row>
    <row r="2349" spans="1:9" x14ac:dyDescent="0.25">
      <c r="A2349" s="178" t="s">
        <v>907</v>
      </c>
      <c r="B2349" s="178" t="s">
        <v>1234</v>
      </c>
      <c r="C2349" s="178" t="s">
        <v>1233</v>
      </c>
      <c r="D2349" s="178">
        <v>11790</v>
      </c>
      <c r="E2349" s="179">
        <v>34213</v>
      </c>
      <c r="F2349" s="178" t="s">
        <v>224</v>
      </c>
      <c r="G2349" s="178" t="s">
        <v>28</v>
      </c>
      <c r="H2349" s="178" t="s">
        <v>56</v>
      </c>
      <c r="I2349" s="178">
        <v>1148</v>
      </c>
    </row>
    <row r="2350" spans="1:9" x14ac:dyDescent="0.25">
      <c r="A2350" s="178" t="s">
        <v>907</v>
      </c>
      <c r="B2350" s="178" t="s">
        <v>1234</v>
      </c>
      <c r="C2350" s="178" t="s">
        <v>1233</v>
      </c>
      <c r="D2350" s="178">
        <v>21339</v>
      </c>
      <c r="E2350" s="179">
        <v>34213</v>
      </c>
      <c r="F2350" s="178" t="s">
        <v>224</v>
      </c>
      <c r="G2350" s="178" t="s">
        <v>28</v>
      </c>
      <c r="H2350" s="178" t="s">
        <v>56</v>
      </c>
      <c r="I2350" s="178">
        <v>1148</v>
      </c>
    </row>
    <row r="2351" spans="1:9" x14ac:dyDescent="0.25">
      <c r="A2351" s="178" t="s">
        <v>907</v>
      </c>
      <c r="B2351" s="178" t="s">
        <v>1234</v>
      </c>
      <c r="C2351" s="178" t="s">
        <v>1233</v>
      </c>
      <c r="D2351" s="178">
        <v>1373</v>
      </c>
      <c r="E2351" s="179">
        <v>38231</v>
      </c>
      <c r="F2351" s="178" t="s">
        <v>224</v>
      </c>
      <c r="G2351" s="178" t="s">
        <v>28</v>
      </c>
      <c r="H2351" s="178" t="s">
        <v>55</v>
      </c>
      <c r="I2351" s="178">
        <v>1148</v>
      </c>
    </row>
    <row r="2352" spans="1:9" x14ac:dyDescent="0.25">
      <c r="A2352" s="178" t="s">
        <v>907</v>
      </c>
      <c r="B2352" s="178" t="s">
        <v>1234</v>
      </c>
      <c r="C2352" s="178" t="s">
        <v>1233</v>
      </c>
      <c r="D2352" s="178">
        <v>30297</v>
      </c>
      <c r="E2352" s="179">
        <v>23621</v>
      </c>
      <c r="F2352" s="178" t="s">
        <v>224</v>
      </c>
      <c r="G2352" s="178" t="s">
        <v>28</v>
      </c>
      <c r="H2352" s="178" t="s">
        <v>55</v>
      </c>
      <c r="I2352" s="178">
        <v>1148</v>
      </c>
    </row>
    <row r="2353" spans="1:9" x14ac:dyDescent="0.25">
      <c r="A2353" s="178" t="s">
        <v>907</v>
      </c>
      <c r="B2353" s="178" t="s">
        <v>1234</v>
      </c>
      <c r="C2353" s="178" t="s">
        <v>1233</v>
      </c>
      <c r="D2353" s="178">
        <v>2126</v>
      </c>
      <c r="E2353" s="179">
        <v>26177</v>
      </c>
      <c r="F2353" s="178" t="s">
        <v>224</v>
      </c>
      <c r="G2353" s="178" t="s">
        <v>28</v>
      </c>
      <c r="H2353" s="178" t="s">
        <v>55</v>
      </c>
      <c r="I2353" s="178">
        <v>1148</v>
      </c>
    </row>
    <row r="2354" spans="1:9" x14ac:dyDescent="0.25">
      <c r="A2354" s="178" t="s">
        <v>907</v>
      </c>
      <c r="B2354" s="178" t="s">
        <v>1234</v>
      </c>
      <c r="C2354" s="178" t="s">
        <v>1233</v>
      </c>
      <c r="D2354" s="178">
        <v>40017</v>
      </c>
      <c r="E2354" s="179">
        <v>27638</v>
      </c>
      <c r="F2354" s="178" t="s">
        <v>224</v>
      </c>
      <c r="G2354" s="178" t="s">
        <v>28</v>
      </c>
      <c r="H2354" s="178" t="s">
        <v>55</v>
      </c>
      <c r="I2354" s="178">
        <v>1148</v>
      </c>
    </row>
    <row r="2355" spans="1:9" x14ac:dyDescent="0.25">
      <c r="A2355" s="178" t="s">
        <v>907</v>
      </c>
      <c r="B2355" s="178" t="s">
        <v>1234</v>
      </c>
      <c r="C2355" s="178" t="s">
        <v>1233</v>
      </c>
      <c r="D2355" s="178">
        <v>35700</v>
      </c>
      <c r="E2355" s="179">
        <v>28369</v>
      </c>
      <c r="F2355" s="178" t="s">
        <v>224</v>
      </c>
      <c r="G2355" s="178" t="s">
        <v>28</v>
      </c>
      <c r="H2355" s="178" t="s">
        <v>55</v>
      </c>
      <c r="I2355" s="178">
        <v>1148</v>
      </c>
    </row>
    <row r="2356" spans="1:9" x14ac:dyDescent="0.25">
      <c r="A2356" s="178" t="s">
        <v>907</v>
      </c>
      <c r="B2356" s="178" t="s">
        <v>1234</v>
      </c>
      <c r="C2356" s="178" t="s">
        <v>1233</v>
      </c>
      <c r="D2356" s="178">
        <v>32892</v>
      </c>
      <c r="E2356" s="179">
        <v>34213</v>
      </c>
      <c r="F2356" s="178" t="s">
        <v>224</v>
      </c>
      <c r="G2356" s="178" t="s">
        <v>28</v>
      </c>
      <c r="H2356" s="178" t="s">
        <v>55</v>
      </c>
      <c r="I2356" s="178">
        <v>1148</v>
      </c>
    </row>
    <row r="2357" spans="1:9" x14ac:dyDescent="0.25">
      <c r="A2357" s="178" t="s">
        <v>907</v>
      </c>
      <c r="B2357" s="178" t="s">
        <v>1234</v>
      </c>
      <c r="C2357" s="178" t="s">
        <v>1233</v>
      </c>
      <c r="D2357" s="178">
        <v>18888</v>
      </c>
      <c r="E2357" s="179">
        <v>34213</v>
      </c>
      <c r="F2357" s="178" t="s">
        <v>224</v>
      </c>
      <c r="G2357" s="178" t="s">
        <v>28</v>
      </c>
      <c r="H2357" s="178" t="s">
        <v>56</v>
      </c>
      <c r="I2357" s="178">
        <v>1148</v>
      </c>
    </row>
    <row r="2358" spans="1:9" x14ac:dyDescent="0.25">
      <c r="A2358" s="178" t="s">
        <v>907</v>
      </c>
      <c r="B2358" s="178" t="s">
        <v>1234</v>
      </c>
      <c r="C2358" s="178" t="s">
        <v>1233</v>
      </c>
      <c r="D2358" s="178">
        <v>7712</v>
      </c>
      <c r="E2358" s="179">
        <v>18507</v>
      </c>
      <c r="F2358" s="178" t="s">
        <v>224</v>
      </c>
      <c r="G2358" s="178" t="s">
        <v>28</v>
      </c>
      <c r="H2358" s="178" t="s">
        <v>54</v>
      </c>
      <c r="I2358" s="178">
        <v>1148</v>
      </c>
    </row>
    <row r="2359" spans="1:9" x14ac:dyDescent="0.25">
      <c r="A2359" s="178" t="s">
        <v>907</v>
      </c>
      <c r="B2359" s="178" t="s">
        <v>1234</v>
      </c>
      <c r="C2359" s="178" t="s">
        <v>1233</v>
      </c>
      <c r="D2359" s="178">
        <v>33852</v>
      </c>
      <c r="E2359" s="179">
        <v>23255</v>
      </c>
      <c r="F2359" s="178" t="s">
        <v>224</v>
      </c>
      <c r="G2359" s="178" t="s">
        <v>28</v>
      </c>
      <c r="H2359" s="178" t="s">
        <v>55</v>
      </c>
      <c r="I2359" s="178">
        <v>1148</v>
      </c>
    </row>
    <row r="2360" spans="1:9" x14ac:dyDescent="0.25">
      <c r="A2360" s="178" t="s">
        <v>907</v>
      </c>
      <c r="B2360" s="178" t="s">
        <v>1232</v>
      </c>
      <c r="C2360" s="178" t="s">
        <v>1231</v>
      </c>
      <c r="D2360" s="178">
        <v>2218</v>
      </c>
      <c r="E2360" s="179">
        <v>27273</v>
      </c>
      <c r="F2360" s="178" t="s">
        <v>224</v>
      </c>
      <c r="G2360" s="178" t="s">
        <v>28</v>
      </c>
      <c r="H2360" s="178" t="s">
        <v>55</v>
      </c>
      <c r="I2360" s="178">
        <v>1114</v>
      </c>
    </row>
    <row r="2361" spans="1:9" x14ac:dyDescent="0.25">
      <c r="A2361" s="178" t="s">
        <v>907</v>
      </c>
      <c r="B2361" s="178" t="s">
        <v>1232</v>
      </c>
      <c r="C2361" s="178" t="s">
        <v>1231</v>
      </c>
      <c r="D2361" s="178">
        <v>790</v>
      </c>
      <c r="E2361" s="179">
        <v>29099</v>
      </c>
      <c r="F2361" s="178" t="s">
        <v>224</v>
      </c>
      <c r="G2361" s="178" t="s">
        <v>28</v>
      </c>
      <c r="H2361" s="178" t="s">
        <v>55</v>
      </c>
      <c r="I2361" s="178">
        <v>1114</v>
      </c>
    </row>
    <row r="2362" spans="1:9" x14ac:dyDescent="0.25">
      <c r="A2362" s="178" t="s">
        <v>907</v>
      </c>
      <c r="B2362" s="178" t="s">
        <v>1232</v>
      </c>
      <c r="C2362" s="178" t="s">
        <v>1231</v>
      </c>
      <c r="D2362" s="178">
        <v>2500</v>
      </c>
      <c r="E2362" s="179">
        <v>41518</v>
      </c>
      <c r="F2362" s="178" t="s">
        <v>224</v>
      </c>
      <c r="G2362" s="178" t="s">
        <v>28</v>
      </c>
      <c r="H2362" s="178" t="s">
        <v>56</v>
      </c>
      <c r="I2362" s="178">
        <v>1114</v>
      </c>
    </row>
    <row r="2363" spans="1:9" x14ac:dyDescent="0.25">
      <c r="A2363" s="178" t="s">
        <v>907</v>
      </c>
      <c r="B2363" s="178" t="s">
        <v>1232</v>
      </c>
      <c r="C2363" s="178" t="s">
        <v>1231</v>
      </c>
      <c r="D2363" s="178">
        <v>1317</v>
      </c>
      <c r="E2363" s="179">
        <v>41518</v>
      </c>
      <c r="F2363" s="178" t="s">
        <v>224</v>
      </c>
      <c r="G2363" s="178" t="s">
        <v>28</v>
      </c>
      <c r="H2363" s="178" t="s">
        <v>56</v>
      </c>
      <c r="I2363" s="178">
        <v>1114</v>
      </c>
    </row>
    <row r="2364" spans="1:9" x14ac:dyDescent="0.25">
      <c r="A2364" s="178" t="s">
        <v>907</v>
      </c>
      <c r="B2364" s="178" t="s">
        <v>1232</v>
      </c>
      <c r="C2364" s="178" t="s">
        <v>1231</v>
      </c>
      <c r="D2364" s="178">
        <v>27155</v>
      </c>
      <c r="E2364" s="179">
        <v>41518</v>
      </c>
      <c r="F2364" s="178" t="s">
        <v>224</v>
      </c>
      <c r="G2364" s="178" t="s">
        <v>28</v>
      </c>
      <c r="H2364" s="178" t="s">
        <v>55</v>
      </c>
      <c r="I2364" s="178">
        <v>1114</v>
      </c>
    </row>
    <row r="2365" spans="1:9" x14ac:dyDescent="0.25">
      <c r="A2365" s="178" t="s">
        <v>907</v>
      </c>
      <c r="B2365" s="178" t="s">
        <v>1232</v>
      </c>
      <c r="C2365" s="178" t="s">
        <v>1231</v>
      </c>
      <c r="D2365" s="178">
        <v>6690</v>
      </c>
      <c r="E2365" s="179">
        <v>29099</v>
      </c>
      <c r="F2365" s="178" t="s">
        <v>224</v>
      </c>
      <c r="G2365" s="178" t="s">
        <v>28</v>
      </c>
      <c r="H2365" s="178" t="s">
        <v>56</v>
      </c>
      <c r="I2365" s="178">
        <v>1114</v>
      </c>
    </row>
    <row r="2366" spans="1:9" x14ac:dyDescent="0.25">
      <c r="A2366" s="178" t="s">
        <v>907</v>
      </c>
      <c r="B2366" s="178" t="s">
        <v>1232</v>
      </c>
      <c r="C2366" s="178" t="s">
        <v>1231</v>
      </c>
      <c r="D2366" s="178">
        <v>6510</v>
      </c>
      <c r="E2366" s="179">
        <v>29099</v>
      </c>
      <c r="F2366" s="178" t="s">
        <v>224</v>
      </c>
      <c r="G2366" s="178" t="s">
        <v>28</v>
      </c>
      <c r="H2366" s="178" t="s">
        <v>56</v>
      </c>
      <c r="I2366" s="178">
        <v>1114</v>
      </c>
    </row>
    <row r="2367" spans="1:9" x14ac:dyDescent="0.25">
      <c r="A2367" s="178" t="s">
        <v>907</v>
      </c>
      <c r="B2367" s="178" t="s">
        <v>1232</v>
      </c>
      <c r="C2367" s="178" t="s">
        <v>1231</v>
      </c>
      <c r="D2367" s="178">
        <v>11537</v>
      </c>
      <c r="E2367" s="179">
        <v>29099</v>
      </c>
      <c r="F2367" s="178" t="s">
        <v>224</v>
      </c>
      <c r="G2367" s="178" t="s">
        <v>28</v>
      </c>
      <c r="H2367" s="178" t="s">
        <v>56</v>
      </c>
      <c r="I2367" s="178">
        <v>1114</v>
      </c>
    </row>
    <row r="2368" spans="1:9" x14ac:dyDescent="0.25">
      <c r="A2368" s="178" t="s">
        <v>907</v>
      </c>
      <c r="B2368" s="178" t="s">
        <v>1232</v>
      </c>
      <c r="C2368" s="178" t="s">
        <v>1231</v>
      </c>
      <c r="D2368" s="178">
        <v>6123</v>
      </c>
      <c r="E2368" s="179">
        <v>41518</v>
      </c>
      <c r="F2368" s="178" t="s">
        <v>224</v>
      </c>
      <c r="G2368" s="178" t="s">
        <v>28</v>
      </c>
      <c r="H2368" s="178" t="s">
        <v>56</v>
      </c>
      <c r="I2368" s="178">
        <v>1114</v>
      </c>
    </row>
    <row r="2369" spans="1:9" x14ac:dyDescent="0.25">
      <c r="A2369" s="178" t="s">
        <v>907</v>
      </c>
      <c r="B2369" s="178" t="s">
        <v>1230</v>
      </c>
      <c r="C2369" s="178" t="s">
        <v>1229</v>
      </c>
      <c r="D2369" s="178">
        <v>18227</v>
      </c>
      <c r="E2369" s="179">
        <v>42979</v>
      </c>
      <c r="F2369" s="178" t="s">
        <v>224</v>
      </c>
      <c r="G2369" s="178" t="s">
        <v>28</v>
      </c>
      <c r="H2369" s="178" t="s">
        <v>55</v>
      </c>
      <c r="I2369" s="178">
        <v>1161</v>
      </c>
    </row>
    <row r="2370" spans="1:9" x14ac:dyDescent="0.25">
      <c r="A2370" s="178" t="s">
        <v>907</v>
      </c>
      <c r="B2370" s="178" t="s">
        <v>1230</v>
      </c>
      <c r="C2370" s="178" t="s">
        <v>1229</v>
      </c>
      <c r="D2370" s="178">
        <v>2227</v>
      </c>
      <c r="E2370" s="179">
        <v>44075</v>
      </c>
      <c r="F2370" s="178" t="s">
        <v>224</v>
      </c>
      <c r="G2370" s="178" t="s">
        <v>28</v>
      </c>
      <c r="H2370" s="178" t="s">
        <v>55</v>
      </c>
      <c r="I2370" s="178">
        <v>1161</v>
      </c>
    </row>
    <row r="2371" spans="1:9" x14ac:dyDescent="0.25">
      <c r="A2371" s="178" t="s">
        <v>907</v>
      </c>
      <c r="B2371" s="178" t="s">
        <v>1230</v>
      </c>
      <c r="C2371" s="178" t="s">
        <v>1229</v>
      </c>
      <c r="D2371" s="178">
        <v>64950</v>
      </c>
      <c r="E2371" s="179">
        <v>27638</v>
      </c>
      <c r="F2371" s="178" t="s">
        <v>224</v>
      </c>
      <c r="G2371" s="178" t="s">
        <v>28</v>
      </c>
      <c r="H2371" s="178" t="s">
        <v>54</v>
      </c>
      <c r="I2371" s="178">
        <v>1161</v>
      </c>
    </row>
    <row r="2372" spans="1:9" x14ac:dyDescent="0.25">
      <c r="A2372" s="178" t="s">
        <v>907</v>
      </c>
      <c r="B2372" s="178" t="s">
        <v>1228</v>
      </c>
      <c r="C2372" s="178" t="s">
        <v>1227</v>
      </c>
      <c r="D2372" s="178">
        <v>69235</v>
      </c>
      <c r="E2372" s="179">
        <v>33482</v>
      </c>
      <c r="F2372" s="178" t="s">
        <v>224</v>
      </c>
      <c r="G2372" s="178" t="s">
        <v>28</v>
      </c>
      <c r="H2372" s="178" t="s">
        <v>54</v>
      </c>
      <c r="I2372" s="178">
        <v>1217</v>
      </c>
    </row>
    <row r="2373" spans="1:9" x14ac:dyDescent="0.25">
      <c r="A2373" s="178" t="s">
        <v>907</v>
      </c>
      <c r="B2373" s="178" t="s">
        <v>1228</v>
      </c>
      <c r="C2373" s="178" t="s">
        <v>1227</v>
      </c>
      <c r="D2373" s="178">
        <v>4740</v>
      </c>
      <c r="E2373" s="179">
        <v>37865</v>
      </c>
      <c r="F2373" s="178" t="s">
        <v>224</v>
      </c>
      <c r="G2373" s="178" t="s">
        <v>28</v>
      </c>
      <c r="H2373" s="178" t="s">
        <v>55</v>
      </c>
      <c r="I2373" s="178">
        <v>1217</v>
      </c>
    </row>
    <row r="2374" spans="1:9" x14ac:dyDescent="0.25">
      <c r="A2374" s="178" t="s">
        <v>907</v>
      </c>
      <c r="B2374" s="178" t="s">
        <v>1226</v>
      </c>
      <c r="C2374" s="178" t="s">
        <v>1225</v>
      </c>
      <c r="D2374" s="178">
        <v>59013</v>
      </c>
      <c r="E2374" s="179">
        <v>27638</v>
      </c>
      <c r="F2374" s="178" t="s">
        <v>224</v>
      </c>
      <c r="G2374" s="178" t="s">
        <v>28</v>
      </c>
      <c r="H2374" s="178" t="s">
        <v>54</v>
      </c>
      <c r="I2374" s="178">
        <v>1162</v>
      </c>
    </row>
    <row r="2375" spans="1:9" x14ac:dyDescent="0.25">
      <c r="A2375" s="178" t="s">
        <v>907</v>
      </c>
      <c r="B2375" s="178" t="s">
        <v>1224</v>
      </c>
      <c r="C2375" s="178" t="s">
        <v>1223</v>
      </c>
      <c r="D2375" s="178">
        <v>5091</v>
      </c>
      <c r="E2375" s="179">
        <v>40422</v>
      </c>
      <c r="F2375" s="178" t="s">
        <v>224</v>
      </c>
      <c r="G2375" s="178" t="s">
        <v>28</v>
      </c>
      <c r="H2375" s="178" t="s">
        <v>56</v>
      </c>
      <c r="I2375" s="178">
        <v>1165</v>
      </c>
    </row>
    <row r="2376" spans="1:9" x14ac:dyDescent="0.25">
      <c r="A2376" s="178" t="s">
        <v>907</v>
      </c>
      <c r="B2376" s="178" t="s">
        <v>1224</v>
      </c>
      <c r="C2376" s="178" t="s">
        <v>1223</v>
      </c>
      <c r="D2376" s="178">
        <v>31211</v>
      </c>
      <c r="E2376" s="179">
        <v>40422</v>
      </c>
      <c r="F2376" s="178" t="s">
        <v>224</v>
      </c>
      <c r="G2376" s="178" t="s">
        <v>28</v>
      </c>
      <c r="H2376" s="178" t="s">
        <v>55</v>
      </c>
      <c r="I2376" s="178">
        <v>1165</v>
      </c>
    </row>
    <row r="2377" spans="1:9" x14ac:dyDescent="0.25">
      <c r="A2377" s="178" t="s">
        <v>907</v>
      </c>
      <c r="B2377" s="178" t="s">
        <v>1224</v>
      </c>
      <c r="C2377" s="178" t="s">
        <v>1223</v>
      </c>
      <c r="D2377" s="178">
        <v>6250</v>
      </c>
      <c r="E2377" s="179">
        <v>27638</v>
      </c>
      <c r="F2377" s="178" t="s">
        <v>224</v>
      </c>
      <c r="G2377" s="178" t="s">
        <v>28</v>
      </c>
      <c r="H2377" s="178" t="s">
        <v>56</v>
      </c>
      <c r="I2377" s="178">
        <v>1165</v>
      </c>
    </row>
    <row r="2378" spans="1:9" x14ac:dyDescent="0.25">
      <c r="A2378" s="178" t="s">
        <v>907</v>
      </c>
      <c r="B2378" s="178" t="s">
        <v>1224</v>
      </c>
      <c r="C2378" s="178" t="s">
        <v>1223</v>
      </c>
      <c r="D2378" s="178">
        <v>2925</v>
      </c>
      <c r="E2378" s="179">
        <v>27638</v>
      </c>
      <c r="F2378" s="178" t="s">
        <v>224</v>
      </c>
      <c r="G2378" s="178" t="s">
        <v>28</v>
      </c>
      <c r="H2378" s="178" t="s">
        <v>56</v>
      </c>
      <c r="I2378" s="178">
        <v>1165</v>
      </c>
    </row>
    <row r="2379" spans="1:9" x14ac:dyDescent="0.25">
      <c r="A2379" s="178" t="s">
        <v>907</v>
      </c>
      <c r="B2379" s="178" t="s">
        <v>1224</v>
      </c>
      <c r="C2379" s="178" t="s">
        <v>1223</v>
      </c>
      <c r="D2379" s="178">
        <v>3970</v>
      </c>
      <c r="E2379" s="179">
        <v>27638</v>
      </c>
      <c r="F2379" s="178" t="s">
        <v>224</v>
      </c>
      <c r="G2379" s="178" t="s">
        <v>28</v>
      </c>
      <c r="H2379" s="178" t="s">
        <v>56</v>
      </c>
      <c r="I2379" s="178">
        <v>1165</v>
      </c>
    </row>
    <row r="2380" spans="1:9" x14ac:dyDescent="0.25">
      <c r="A2380" s="178" t="s">
        <v>907</v>
      </c>
      <c r="B2380" s="178" t="s">
        <v>1224</v>
      </c>
      <c r="C2380" s="178" t="s">
        <v>1223</v>
      </c>
      <c r="D2380" s="178">
        <v>28752</v>
      </c>
      <c r="E2380" s="179">
        <v>27638</v>
      </c>
      <c r="F2380" s="178" t="s">
        <v>224</v>
      </c>
      <c r="G2380" s="178" t="s">
        <v>28</v>
      </c>
      <c r="H2380" s="178" t="s">
        <v>55</v>
      </c>
      <c r="I2380" s="178">
        <v>1165</v>
      </c>
    </row>
    <row r="2381" spans="1:9" x14ac:dyDescent="0.25">
      <c r="A2381" s="178" t="s">
        <v>907</v>
      </c>
      <c r="B2381" s="178" t="s">
        <v>1224</v>
      </c>
      <c r="C2381" s="178" t="s">
        <v>1223</v>
      </c>
      <c r="D2381" s="178">
        <v>10696</v>
      </c>
      <c r="E2381" s="179">
        <v>32752</v>
      </c>
      <c r="F2381" s="178" t="s">
        <v>224</v>
      </c>
      <c r="G2381" s="178" t="s">
        <v>28</v>
      </c>
      <c r="H2381" s="178" t="s">
        <v>55</v>
      </c>
      <c r="I2381" s="178">
        <v>1165</v>
      </c>
    </row>
    <row r="2382" spans="1:9" x14ac:dyDescent="0.25">
      <c r="A2382" s="178" t="s">
        <v>907</v>
      </c>
      <c r="B2382" s="178" t="s">
        <v>1222</v>
      </c>
      <c r="C2382" s="178" t="s">
        <v>1221</v>
      </c>
      <c r="D2382" s="178">
        <v>11740</v>
      </c>
      <c r="E2382" s="179">
        <v>37135</v>
      </c>
      <c r="F2382" s="178" t="s">
        <v>224</v>
      </c>
      <c r="G2382" s="178" t="s">
        <v>28</v>
      </c>
      <c r="H2382" s="178" t="s">
        <v>56</v>
      </c>
      <c r="I2382" s="178">
        <v>1101</v>
      </c>
    </row>
    <row r="2383" spans="1:9" x14ac:dyDescent="0.25">
      <c r="A2383" s="178" t="s">
        <v>907</v>
      </c>
      <c r="B2383" s="178" t="s">
        <v>1222</v>
      </c>
      <c r="C2383" s="178" t="s">
        <v>1221</v>
      </c>
      <c r="D2383" s="178">
        <v>17295</v>
      </c>
      <c r="E2383" s="179">
        <v>37135</v>
      </c>
      <c r="F2383" s="178" t="s">
        <v>224</v>
      </c>
      <c r="G2383" s="178" t="s">
        <v>28</v>
      </c>
      <c r="H2383" s="178" t="s">
        <v>55</v>
      </c>
      <c r="I2383" s="178">
        <v>1101</v>
      </c>
    </row>
    <row r="2384" spans="1:9" x14ac:dyDescent="0.25">
      <c r="A2384" s="178" t="s">
        <v>907</v>
      </c>
      <c r="B2384" s="178" t="s">
        <v>1222</v>
      </c>
      <c r="C2384" s="178" t="s">
        <v>1221</v>
      </c>
      <c r="D2384" s="178">
        <v>72646</v>
      </c>
      <c r="E2384" s="179">
        <v>18872</v>
      </c>
      <c r="F2384" s="178" t="s">
        <v>224</v>
      </c>
      <c r="G2384" s="178" t="s">
        <v>28</v>
      </c>
      <c r="H2384" s="178" t="s">
        <v>54</v>
      </c>
      <c r="I2384" s="178">
        <v>1101</v>
      </c>
    </row>
    <row r="2385" spans="1:9" x14ac:dyDescent="0.25">
      <c r="A2385" s="178" t="s">
        <v>907</v>
      </c>
      <c r="B2385" s="178" t="s">
        <v>1222</v>
      </c>
      <c r="C2385" s="178" t="s">
        <v>1221</v>
      </c>
      <c r="D2385" s="178">
        <v>23975</v>
      </c>
      <c r="E2385" s="179">
        <v>21429</v>
      </c>
      <c r="F2385" s="178" t="s">
        <v>224</v>
      </c>
      <c r="G2385" s="178" t="s">
        <v>28</v>
      </c>
      <c r="H2385" s="178" t="s">
        <v>55</v>
      </c>
      <c r="I2385" s="178">
        <v>1101</v>
      </c>
    </row>
    <row r="2386" spans="1:9" x14ac:dyDescent="0.25">
      <c r="A2386" s="178" t="s">
        <v>907</v>
      </c>
      <c r="B2386" s="178" t="s">
        <v>1222</v>
      </c>
      <c r="C2386" s="178" t="s">
        <v>1221</v>
      </c>
      <c r="D2386" s="178">
        <v>10373</v>
      </c>
      <c r="E2386" s="179">
        <v>23255</v>
      </c>
      <c r="F2386" s="178" t="s">
        <v>224</v>
      </c>
      <c r="G2386" s="178" t="s">
        <v>28</v>
      </c>
      <c r="H2386" s="178" t="s">
        <v>55</v>
      </c>
      <c r="I2386" s="178">
        <v>1101</v>
      </c>
    </row>
    <row r="2387" spans="1:9" x14ac:dyDescent="0.25">
      <c r="A2387" s="178" t="s">
        <v>907</v>
      </c>
      <c r="B2387" s="178" t="s">
        <v>1222</v>
      </c>
      <c r="C2387" s="178" t="s">
        <v>1221</v>
      </c>
      <c r="D2387" s="178">
        <v>16001</v>
      </c>
      <c r="E2387" s="179">
        <v>27638</v>
      </c>
      <c r="F2387" s="178" t="s">
        <v>224</v>
      </c>
      <c r="G2387" s="178" t="s">
        <v>28</v>
      </c>
      <c r="H2387" s="178" t="s">
        <v>55</v>
      </c>
      <c r="I2387" s="178">
        <v>1101</v>
      </c>
    </row>
    <row r="2388" spans="1:9" x14ac:dyDescent="0.25">
      <c r="A2388" s="178" t="s">
        <v>907</v>
      </c>
      <c r="B2388" s="178" t="s">
        <v>1220</v>
      </c>
      <c r="C2388" s="178" t="s">
        <v>1219</v>
      </c>
      <c r="D2388" s="178">
        <v>171526</v>
      </c>
      <c r="E2388" s="179">
        <v>43101</v>
      </c>
      <c r="F2388" s="178" t="s">
        <v>224</v>
      </c>
      <c r="G2388" s="178" t="s">
        <v>28</v>
      </c>
      <c r="H2388" s="178" t="s">
        <v>55</v>
      </c>
      <c r="I2388" s="178">
        <v>1190</v>
      </c>
    </row>
    <row r="2389" spans="1:9" x14ac:dyDescent="0.25">
      <c r="A2389" s="178" t="s">
        <v>907</v>
      </c>
      <c r="B2389" s="178" t="s">
        <v>1218</v>
      </c>
      <c r="C2389" s="178" t="s">
        <v>1217</v>
      </c>
      <c r="D2389" s="178">
        <v>12501</v>
      </c>
      <c r="E2389" s="179">
        <v>39326</v>
      </c>
      <c r="F2389" s="178" t="s">
        <v>224</v>
      </c>
      <c r="G2389" s="178" t="s">
        <v>28</v>
      </c>
      <c r="H2389" s="178" t="s">
        <v>55</v>
      </c>
      <c r="I2389" s="178">
        <v>1095</v>
      </c>
    </row>
    <row r="2390" spans="1:9" x14ac:dyDescent="0.25">
      <c r="A2390" s="178" t="s">
        <v>907</v>
      </c>
      <c r="B2390" s="178" t="s">
        <v>1218</v>
      </c>
      <c r="C2390" s="178" t="s">
        <v>1217</v>
      </c>
      <c r="D2390" s="178">
        <v>81743</v>
      </c>
      <c r="E2390" s="179">
        <v>35431</v>
      </c>
      <c r="F2390" s="178" t="s">
        <v>224</v>
      </c>
      <c r="G2390" s="178" t="s">
        <v>28</v>
      </c>
      <c r="H2390" s="178" t="s">
        <v>56</v>
      </c>
      <c r="I2390" s="178">
        <v>1095</v>
      </c>
    </row>
    <row r="2391" spans="1:9" x14ac:dyDescent="0.25">
      <c r="A2391" s="178" t="s">
        <v>907</v>
      </c>
      <c r="B2391" s="178" t="s">
        <v>1218</v>
      </c>
      <c r="C2391" s="178" t="s">
        <v>1217</v>
      </c>
      <c r="D2391" s="178">
        <v>35550</v>
      </c>
      <c r="E2391" s="179">
        <v>35431</v>
      </c>
      <c r="F2391" s="178" t="s">
        <v>224</v>
      </c>
      <c r="G2391" s="178" t="s">
        <v>28</v>
      </c>
      <c r="H2391" s="178" t="s">
        <v>56</v>
      </c>
      <c r="I2391" s="178">
        <v>1095</v>
      </c>
    </row>
    <row r="2392" spans="1:9" x14ac:dyDescent="0.25">
      <c r="A2392" s="178" t="s">
        <v>907</v>
      </c>
      <c r="B2392" s="178" t="s">
        <v>1218</v>
      </c>
      <c r="C2392" s="178" t="s">
        <v>1217</v>
      </c>
      <c r="D2392" s="178">
        <v>34232</v>
      </c>
      <c r="E2392" s="179">
        <v>35431</v>
      </c>
      <c r="F2392" s="178" t="s">
        <v>224</v>
      </c>
      <c r="G2392" s="178" t="s">
        <v>28</v>
      </c>
      <c r="H2392" s="178" t="s">
        <v>56</v>
      </c>
      <c r="I2392" s="178">
        <v>1095</v>
      </c>
    </row>
    <row r="2393" spans="1:9" x14ac:dyDescent="0.25">
      <c r="A2393" s="178" t="s">
        <v>907</v>
      </c>
      <c r="B2393" s="178" t="s">
        <v>1218</v>
      </c>
      <c r="C2393" s="178" t="s">
        <v>1217</v>
      </c>
      <c r="D2393" s="178">
        <v>10298</v>
      </c>
      <c r="E2393" s="179">
        <v>35431</v>
      </c>
      <c r="F2393" s="178" t="s">
        <v>224</v>
      </c>
      <c r="G2393" s="178" t="s">
        <v>28</v>
      </c>
      <c r="H2393" s="178" t="s">
        <v>56</v>
      </c>
      <c r="I2393" s="178">
        <v>1095</v>
      </c>
    </row>
    <row r="2394" spans="1:9" x14ac:dyDescent="0.25">
      <c r="A2394" s="178" t="s">
        <v>907</v>
      </c>
      <c r="B2394" s="178" t="s">
        <v>1218</v>
      </c>
      <c r="C2394" s="178" t="s">
        <v>1217</v>
      </c>
      <c r="D2394" s="178">
        <v>102138</v>
      </c>
      <c r="E2394" s="179">
        <v>35431</v>
      </c>
      <c r="F2394" s="178" t="s">
        <v>224</v>
      </c>
      <c r="G2394" s="178" t="s">
        <v>28</v>
      </c>
      <c r="H2394" s="178" t="s">
        <v>55</v>
      </c>
      <c r="I2394" s="178">
        <v>1095</v>
      </c>
    </row>
    <row r="2395" spans="1:9" x14ac:dyDescent="0.25">
      <c r="A2395" s="178" t="s">
        <v>907</v>
      </c>
      <c r="B2395" s="178" t="s">
        <v>1216</v>
      </c>
      <c r="C2395" s="178" t="s">
        <v>1215</v>
      </c>
      <c r="D2395" s="178">
        <v>85400</v>
      </c>
      <c r="E2395" s="179">
        <v>26177</v>
      </c>
      <c r="F2395" s="178" t="s">
        <v>224</v>
      </c>
      <c r="G2395" s="178" t="s">
        <v>28</v>
      </c>
      <c r="H2395" s="178" t="s">
        <v>54</v>
      </c>
      <c r="I2395" s="178">
        <v>1267</v>
      </c>
    </row>
    <row r="2396" spans="1:9" x14ac:dyDescent="0.25">
      <c r="A2396" s="178" t="s">
        <v>907</v>
      </c>
      <c r="B2396" s="178" t="s">
        <v>1214</v>
      </c>
      <c r="C2396" s="178" t="s">
        <v>1213</v>
      </c>
      <c r="D2396" s="178">
        <v>5332</v>
      </c>
      <c r="E2396" s="179">
        <v>19238</v>
      </c>
      <c r="F2396" s="178" t="s">
        <v>782</v>
      </c>
      <c r="G2396" s="178" t="s">
        <v>28</v>
      </c>
      <c r="H2396" s="178" t="s">
        <v>55</v>
      </c>
      <c r="I2396" s="178">
        <v>2216</v>
      </c>
    </row>
    <row r="2397" spans="1:9" x14ac:dyDescent="0.25">
      <c r="A2397" s="178" t="s">
        <v>907</v>
      </c>
      <c r="B2397" s="178" t="s">
        <v>1214</v>
      </c>
      <c r="C2397" s="178" t="s">
        <v>1213</v>
      </c>
      <c r="D2397" s="178">
        <v>11595</v>
      </c>
      <c r="E2397" s="179">
        <v>22160</v>
      </c>
      <c r="F2397" s="178" t="s">
        <v>782</v>
      </c>
      <c r="G2397" s="178" t="s">
        <v>28</v>
      </c>
      <c r="H2397" s="178" t="s">
        <v>55</v>
      </c>
      <c r="I2397" s="178">
        <v>2216</v>
      </c>
    </row>
    <row r="2398" spans="1:9" x14ac:dyDescent="0.25">
      <c r="A2398" s="178" t="s">
        <v>907</v>
      </c>
      <c r="B2398" s="178" t="s">
        <v>1214</v>
      </c>
      <c r="C2398" s="178" t="s">
        <v>1213</v>
      </c>
      <c r="D2398" s="178">
        <v>13509</v>
      </c>
      <c r="E2398" s="179">
        <v>23255</v>
      </c>
      <c r="F2398" s="178" t="s">
        <v>782</v>
      </c>
      <c r="G2398" s="178" t="s">
        <v>28</v>
      </c>
      <c r="H2398" s="178" t="s">
        <v>55</v>
      </c>
      <c r="I2398" s="178">
        <v>2216</v>
      </c>
    </row>
    <row r="2399" spans="1:9" x14ac:dyDescent="0.25">
      <c r="A2399" s="178" t="s">
        <v>907</v>
      </c>
      <c r="B2399" s="178" t="s">
        <v>1214</v>
      </c>
      <c r="C2399" s="178" t="s">
        <v>1213</v>
      </c>
      <c r="D2399" s="178">
        <v>13368</v>
      </c>
      <c r="E2399" s="179">
        <v>25812</v>
      </c>
      <c r="F2399" s="178" t="s">
        <v>782</v>
      </c>
      <c r="G2399" s="178" t="s">
        <v>28</v>
      </c>
      <c r="H2399" s="178" t="s">
        <v>55</v>
      </c>
      <c r="I2399" s="178">
        <v>2216</v>
      </c>
    </row>
    <row r="2400" spans="1:9" x14ac:dyDescent="0.25">
      <c r="A2400" s="178" t="s">
        <v>907</v>
      </c>
      <c r="B2400" s="178" t="s">
        <v>1212</v>
      </c>
      <c r="C2400" s="178" t="s">
        <v>1211</v>
      </c>
      <c r="D2400" s="178">
        <v>1695</v>
      </c>
      <c r="E2400" s="179">
        <v>39326</v>
      </c>
      <c r="F2400" s="178" t="s">
        <v>224</v>
      </c>
      <c r="G2400" s="178" t="s">
        <v>28</v>
      </c>
      <c r="H2400" s="178" t="s">
        <v>56</v>
      </c>
      <c r="I2400" s="178">
        <v>1156</v>
      </c>
    </row>
    <row r="2401" spans="1:9" x14ac:dyDescent="0.25">
      <c r="A2401" s="178" t="s">
        <v>907</v>
      </c>
      <c r="B2401" s="178" t="s">
        <v>1212</v>
      </c>
      <c r="C2401" s="178" t="s">
        <v>1211</v>
      </c>
      <c r="D2401" s="178">
        <v>4739</v>
      </c>
      <c r="E2401" s="179">
        <v>39083</v>
      </c>
      <c r="F2401" s="178" t="s">
        <v>224</v>
      </c>
      <c r="G2401" s="178" t="s">
        <v>28</v>
      </c>
      <c r="H2401" s="178" t="s">
        <v>55</v>
      </c>
      <c r="I2401" s="178">
        <v>1156</v>
      </c>
    </row>
    <row r="2402" spans="1:9" x14ac:dyDescent="0.25">
      <c r="A2402" s="178" t="s">
        <v>907</v>
      </c>
      <c r="B2402" s="178" t="s">
        <v>1212</v>
      </c>
      <c r="C2402" s="178" t="s">
        <v>1211</v>
      </c>
      <c r="D2402" s="178">
        <v>25410</v>
      </c>
      <c r="E2402" s="179">
        <v>40787</v>
      </c>
      <c r="F2402" s="178" t="s">
        <v>224</v>
      </c>
      <c r="G2402" s="178" t="s">
        <v>28</v>
      </c>
      <c r="H2402" s="178" t="s">
        <v>55</v>
      </c>
      <c r="I2402" s="178">
        <v>1156</v>
      </c>
    </row>
    <row r="2403" spans="1:9" x14ac:dyDescent="0.25">
      <c r="A2403" s="178" t="s">
        <v>907</v>
      </c>
      <c r="B2403" s="178" t="s">
        <v>1212</v>
      </c>
      <c r="C2403" s="178" t="s">
        <v>1211</v>
      </c>
      <c r="D2403" s="178">
        <v>56233</v>
      </c>
      <c r="E2403" s="179">
        <v>33848</v>
      </c>
      <c r="F2403" s="178" t="s">
        <v>224</v>
      </c>
      <c r="G2403" s="178" t="s">
        <v>28</v>
      </c>
      <c r="H2403" s="178" t="s">
        <v>55</v>
      </c>
      <c r="I2403" s="178">
        <v>1156</v>
      </c>
    </row>
    <row r="2404" spans="1:9" x14ac:dyDescent="0.25">
      <c r="A2404" s="178" t="s">
        <v>907</v>
      </c>
      <c r="B2404" s="178" t="s">
        <v>1212</v>
      </c>
      <c r="C2404" s="178" t="s">
        <v>1211</v>
      </c>
      <c r="D2404" s="178">
        <v>4150</v>
      </c>
      <c r="E2404" s="179">
        <v>40787</v>
      </c>
      <c r="F2404" s="178" t="s">
        <v>224</v>
      </c>
      <c r="G2404" s="178" t="s">
        <v>28</v>
      </c>
      <c r="H2404" s="178" t="s">
        <v>56</v>
      </c>
      <c r="I2404" s="178">
        <v>1156</v>
      </c>
    </row>
    <row r="2405" spans="1:9" x14ac:dyDescent="0.25">
      <c r="A2405" s="178" t="s">
        <v>907</v>
      </c>
      <c r="B2405" s="178" t="s">
        <v>1210</v>
      </c>
      <c r="C2405" s="178" t="s">
        <v>1209</v>
      </c>
      <c r="D2405" s="178">
        <v>16622</v>
      </c>
      <c r="E2405" s="179">
        <v>39692</v>
      </c>
      <c r="F2405" s="178" t="s">
        <v>224</v>
      </c>
      <c r="G2405" s="178" t="s">
        <v>28</v>
      </c>
      <c r="H2405" s="178" t="s">
        <v>55</v>
      </c>
      <c r="I2405" s="178">
        <v>1104</v>
      </c>
    </row>
    <row r="2406" spans="1:9" x14ac:dyDescent="0.25">
      <c r="A2406" s="178" t="s">
        <v>907</v>
      </c>
      <c r="B2406" s="178" t="s">
        <v>1210</v>
      </c>
      <c r="C2406" s="178" t="s">
        <v>1209</v>
      </c>
      <c r="D2406" s="178">
        <v>3807</v>
      </c>
      <c r="E2406" s="179">
        <v>39692</v>
      </c>
      <c r="F2406" s="178" t="s">
        <v>224</v>
      </c>
      <c r="G2406" s="178" t="s">
        <v>28</v>
      </c>
      <c r="H2406" s="178" t="s">
        <v>56</v>
      </c>
      <c r="I2406" s="178">
        <v>1104</v>
      </c>
    </row>
    <row r="2407" spans="1:9" x14ac:dyDescent="0.25">
      <c r="A2407" s="178" t="s">
        <v>907</v>
      </c>
      <c r="B2407" s="178" t="s">
        <v>1210</v>
      </c>
      <c r="C2407" s="178" t="s">
        <v>1209</v>
      </c>
      <c r="D2407" s="178">
        <v>47043</v>
      </c>
      <c r="E2407" s="179">
        <v>27273</v>
      </c>
      <c r="F2407" s="178" t="s">
        <v>224</v>
      </c>
      <c r="G2407" s="178" t="s">
        <v>28</v>
      </c>
      <c r="H2407" s="178" t="s">
        <v>54</v>
      </c>
      <c r="I2407" s="178">
        <v>1104</v>
      </c>
    </row>
    <row r="2408" spans="1:9" x14ac:dyDescent="0.25">
      <c r="A2408" s="178" t="s">
        <v>907</v>
      </c>
      <c r="B2408" s="178" t="s">
        <v>1208</v>
      </c>
      <c r="C2408" s="178" t="s">
        <v>1207</v>
      </c>
      <c r="D2408" s="178">
        <v>5104</v>
      </c>
      <c r="E2408" s="179">
        <v>38961</v>
      </c>
      <c r="F2408" s="178" t="s">
        <v>224</v>
      </c>
      <c r="G2408" s="178" t="s">
        <v>28</v>
      </c>
      <c r="H2408" s="178" t="s">
        <v>55</v>
      </c>
      <c r="I2408" s="178">
        <v>1320</v>
      </c>
    </row>
    <row r="2409" spans="1:9" x14ac:dyDescent="0.25">
      <c r="A2409" s="178" t="s">
        <v>907</v>
      </c>
      <c r="B2409" s="178" t="s">
        <v>1208</v>
      </c>
      <c r="C2409" s="178" t="s">
        <v>1207</v>
      </c>
      <c r="D2409" s="178">
        <v>19935</v>
      </c>
      <c r="E2409" s="179">
        <v>40787</v>
      </c>
      <c r="F2409" s="178" t="s">
        <v>224</v>
      </c>
      <c r="G2409" s="178" t="s">
        <v>28</v>
      </c>
      <c r="H2409" s="178" t="s">
        <v>56</v>
      </c>
      <c r="I2409" s="178">
        <v>1320</v>
      </c>
    </row>
    <row r="2410" spans="1:9" x14ac:dyDescent="0.25">
      <c r="A2410" s="178" t="s">
        <v>907</v>
      </c>
      <c r="B2410" s="178" t="s">
        <v>1208</v>
      </c>
      <c r="C2410" s="178" t="s">
        <v>1207</v>
      </c>
      <c r="D2410" s="178">
        <v>64949</v>
      </c>
      <c r="E2410" s="179">
        <v>40787</v>
      </c>
      <c r="F2410" s="178" t="s">
        <v>224</v>
      </c>
      <c r="G2410" s="178" t="s">
        <v>28</v>
      </c>
      <c r="H2410" s="178" t="s">
        <v>55</v>
      </c>
      <c r="I2410" s="178">
        <v>1320</v>
      </c>
    </row>
    <row r="2411" spans="1:9" x14ac:dyDescent="0.25">
      <c r="A2411" s="178" t="s">
        <v>907</v>
      </c>
      <c r="B2411" s="178" t="s">
        <v>1206</v>
      </c>
      <c r="C2411" s="178" t="s">
        <v>1205</v>
      </c>
      <c r="D2411" s="178">
        <v>135626</v>
      </c>
      <c r="E2411" s="179">
        <v>42614</v>
      </c>
      <c r="F2411" s="178" t="s">
        <v>224</v>
      </c>
      <c r="G2411" s="178" t="s">
        <v>28</v>
      </c>
      <c r="H2411" s="178" t="s">
        <v>238</v>
      </c>
      <c r="I2411" s="178">
        <v>1241</v>
      </c>
    </row>
    <row r="2412" spans="1:9" x14ac:dyDescent="0.25">
      <c r="A2412" s="178" t="s">
        <v>907</v>
      </c>
      <c r="B2412" s="178" t="s">
        <v>1204</v>
      </c>
      <c r="C2412" s="178" t="s">
        <v>1203</v>
      </c>
      <c r="D2412" s="178">
        <v>25162</v>
      </c>
      <c r="E2412" s="179">
        <v>39692</v>
      </c>
      <c r="F2412" s="178" t="s">
        <v>224</v>
      </c>
      <c r="G2412" s="178" t="s">
        <v>28</v>
      </c>
      <c r="H2412" s="178" t="s">
        <v>55</v>
      </c>
      <c r="I2412" s="178">
        <v>1089</v>
      </c>
    </row>
    <row r="2413" spans="1:9" x14ac:dyDescent="0.25">
      <c r="A2413" s="178" t="s">
        <v>907</v>
      </c>
      <c r="B2413" s="178" t="s">
        <v>1204</v>
      </c>
      <c r="C2413" s="178" t="s">
        <v>1203</v>
      </c>
      <c r="D2413" s="178">
        <v>6011</v>
      </c>
      <c r="E2413" s="179">
        <v>39692</v>
      </c>
      <c r="F2413" s="178" t="s">
        <v>224</v>
      </c>
      <c r="G2413" s="178" t="s">
        <v>28</v>
      </c>
      <c r="H2413" s="178" t="s">
        <v>56</v>
      </c>
      <c r="I2413" s="178">
        <v>1089</v>
      </c>
    </row>
    <row r="2414" spans="1:9" x14ac:dyDescent="0.25">
      <c r="A2414" s="178" t="s">
        <v>907</v>
      </c>
      <c r="B2414" s="178" t="s">
        <v>1204</v>
      </c>
      <c r="C2414" s="178" t="s">
        <v>1203</v>
      </c>
      <c r="D2414" s="178">
        <v>41129</v>
      </c>
      <c r="E2414" s="179">
        <v>26908</v>
      </c>
      <c r="F2414" s="178" t="s">
        <v>224</v>
      </c>
      <c r="G2414" s="178" t="s">
        <v>28</v>
      </c>
      <c r="H2414" s="178" t="s">
        <v>54</v>
      </c>
      <c r="I2414" s="178">
        <v>1089</v>
      </c>
    </row>
    <row r="2415" spans="1:9" x14ac:dyDescent="0.25">
      <c r="A2415" s="178" t="s">
        <v>907</v>
      </c>
      <c r="B2415" s="178" t="s">
        <v>1202</v>
      </c>
      <c r="C2415" s="178" t="s">
        <v>1201</v>
      </c>
      <c r="D2415" s="178">
        <v>58770</v>
      </c>
      <c r="E2415" s="179">
        <v>31291</v>
      </c>
      <c r="F2415" s="178" t="s">
        <v>224</v>
      </c>
      <c r="G2415" s="178" t="s">
        <v>28</v>
      </c>
      <c r="H2415" s="178" t="s">
        <v>54</v>
      </c>
      <c r="I2415" s="178">
        <v>1195</v>
      </c>
    </row>
    <row r="2416" spans="1:9" x14ac:dyDescent="0.25">
      <c r="A2416" s="178" t="s">
        <v>907</v>
      </c>
      <c r="B2416" s="178" t="s">
        <v>1200</v>
      </c>
      <c r="C2416" s="178" t="s">
        <v>1199</v>
      </c>
      <c r="D2416" s="178">
        <v>29097</v>
      </c>
      <c r="E2416" s="179">
        <v>34578</v>
      </c>
      <c r="F2416" s="178" t="s">
        <v>224</v>
      </c>
      <c r="G2416" s="178" t="s">
        <v>28</v>
      </c>
      <c r="H2416" s="178" t="s">
        <v>55</v>
      </c>
      <c r="I2416" s="178">
        <v>1261</v>
      </c>
    </row>
    <row r="2417" spans="1:9" x14ac:dyDescent="0.25">
      <c r="A2417" s="178" t="s">
        <v>907</v>
      </c>
      <c r="B2417" s="178" t="s">
        <v>1200</v>
      </c>
      <c r="C2417" s="178" t="s">
        <v>1199</v>
      </c>
      <c r="D2417" s="178">
        <v>24585</v>
      </c>
      <c r="E2417" s="179">
        <v>34578</v>
      </c>
      <c r="F2417" s="178" t="s">
        <v>224</v>
      </c>
      <c r="G2417" s="178" t="s">
        <v>28</v>
      </c>
      <c r="H2417" s="178" t="s">
        <v>56</v>
      </c>
      <c r="I2417" s="178">
        <v>1261</v>
      </c>
    </row>
    <row r="2418" spans="1:9" x14ac:dyDescent="0.25">
      <c r="A2418" s="178" t="s">
        <v>907</v>
      </c>
      <c r="B2418" s="178" t="s">
        <v>1200</v>
      </c>
      <c r="C2418" s="178" t="s">
        <v>1199</v>
      </c>
      <c r="D2418" s="178">
        <v>7885</v>
      </c>
      <c r="E2418" s="179">
        <v>25812</v>
      </c>
      <c r="F2418" s="178" t="s">
        <v>224</v>
      </c>
      <c r="G2418" s="178" t="s">
        <v>28</v>
      </c>
      <c r="H2418" s="178" t="s">
        <v>56</v>
      </c>
      <c r="I2418" s="178">
        <v>1261</v>
      </c>
    </row>
    <row r="2419" spans="1:9" x14ac:dyDescent="0.25">
      <c r="A2419" s="178" t="s">
        <v>907</v>
      </c>
      <c r="B2419" s="178" t="s">
        <v>1198</v>
      </c>
      <c r="C2419" s="178" t="s">
        <v>1197</v>
      </c>
      <c r="D2419" s="178">
        <v>1821</v>
      </c>
      <c r="E2419" s="179">
        <v>38596</v>
      </c>
      <c r="F2419" s="178" t="s">
        <v>224</v>
      </c>
      <c r="G2419" s="178" t="s">
        <v>28</v>
      </c>
      <c r="H2419" s="178" t="s">
        <v>56</v>
      </c>
      <c r="I2419" s="178">
        <v>1120</v>
      </c>
    </row>
    <row r="2420" spans="1:9" x14ac:dyDescent="0.25">
      <c r="A2420" s="178" t="s">
        <v>907</v>
      </c>
      <c r="B2420" s="178" t="s">
        <v>1198</v>
      </c>
      <c r="C2420" s="178" t="s">
        <v>1197</v>
      </c>
      <c r="D2420" s="178">
        <v>20864</v>
      </c>
      <c r="E2420" s="179">
        <v>38961</v>
      </c>
      <c r="F2420" s="178" t="s">
        <v>224</v>
      </c>
      <c r="G2420" s="178" t="s">
        <v>28</v>
      </c>
      <c r="H2420" s="178" t="s">
        <v>55</v>
      </c>
      <c r="I2420" s="178">
        <v>1120</v>
      </c>
    </row>
    <row r="2421" spans="1:9" x14ac:dyDescent="0.25">
      <c r="A2421" s="178" t="s">
        <v>907</v>
      </c>
      <c r="B2421" s="178" t="s">
        <v>1198</v>
      </c>
      <c r="C2421" s="178" t="s">
        <v>1197</v>
      </c>
      <c r="D2421" s="178">
        <v>66879</v>
      </c>
      <c r="E2421" s="179">
        <v>34213</v>
      </c>
      <c r="F2421" s="178" t="s">
        <v>224</v>
      </c>
      <c r="G2421" s="178" t="s">
        <v>28</v>
      </c>
      <c r="H2421" s="178" t="s">
        <v>55</v>
      </c>
      <c r="I2421" s="178">
        <v>1120</v>
      </c>
    </row>
    <row r="2422" spans="1:9" x14ac:dyDescent="0.25">
      <c r="A2422" s="178" t="s">
        <v>907</v>
      </c>
      <c r="B2422" s="178" t="s">
        <v>1196</v>
      </c>
      <c r="C2422" s="178" t="s">
        <v>1195</v>
      </c>
      <c r="D2422" s="178">
        <v>132259</v>
      </c>
      <c r="E2422" s="179">
        <v>36161</v>
      </c>
      <c r="F2422" s="178" t="s">
        <v>224</v>
      </c>
      <c r="G2422" s="178" t="s">
        <v>28</v>
      </c>
      <c r="H2422" s="178" t="s">
        <v>54</v>
      </c>
      <c r="I2422" s="178">
        <v>1235</v>
      </c>
    </row>
    <row r="2423" spans="1:9" x14ac:dyDescent="0.25">
      <c r="A2423" s="178" t="s">
        <v>907</v>
      </c>
      <c r="B2423" s="178" t="s">
        <v>1194</v>
      </c>
      <c r="C2423" s="178" t="s">
        <v>1193</v>
      </c>
      <c r="D2423" s="178">
        <v>5480</v>
      </c>
      <c r="E2423" s="179">
        <v>40787</v>
      </c>
      <c r="F2423" s="178" t="s">
        <v>224</v>
      </c>
      <c r="G2423" s="178" t="s">
        <v>28</v>
      </c>
      <c r="H2423" s="178" t="s">
        <v>56</v>
      </c>
      <c r="I2423" s="178">
        <v>1157</v>
      </c>
    </row>
    <row r="2424" spans="1:9" x14ac:dyDescent="0.25">
      <c r="A2424" s="178" t="s">
        <v>907</v>
      </c>
      <c r="B2424" s="178" t="s">
        <v>1194</v>
      </c>
      <c r="C2424" s="178" t="s">
        <v>1193</v>
      </c>
      <c r="D2424" s="178">
        <v>28664</v>
      </c>
      <c r="E2424" s="179">
        <v>40787</v>
      </c>
      <c r="F2424" s="178" t="s">
        <v>224</v>
      </c>
      <c r="G2424" s="178" t="s">
        <v>28</v>
      </c>
      <c r="H2424" s="178" t="s">
        <v>55</v>
      </c>
      <c r="I2424" s="178">
        <v>1157</v>
      </c>
    </row>
    <row r="2425" spans="1:9" x14ac:dyDescent="0.25">
      <c r="A2425" s="178" t="s">
        <v>907</v>
      </c>
      <c r="B2425" s="178" t="s">
        <v>1194</v>
      </c>
      <c r="C2425" s="178" t="s">
        <v>1193</v>
      </c>
      <c r="D2425" s="178">
        <v>51038</v>
      </c>
      <c r="E2425" s="179">
        <v>27273</v>
      </c>
      <c r="F2425" s="178" t="s">
        <v>224</v>
      </c>
      <c r="G2425" s="178" t="s">
        <v>28</v>
      </c>
      <c r="H2425" s="178" t="s">
        <v>54</v>
      </c>
      <c r="I2425" s="178">
        <v>1157</v>
      </c>
    </row>
    <row r="2426" spans="1:9" x14ac:dyDescent="0.25">
      <c r="A2426" s="178" t="s">
        <v>907</v>
      </c>
      <c r="B2426" s="178" t="s">
        <v>1192</v>
      </c>
      <c r="C2426" s="178" t="s">
        <v>1191</v>
      </c>
      <c r="D2426" s="178">
        <v>26722</v>
      </c>
      <c r="E2426" s="179">
        <v>37500</v>
      </c>
      <c r="F2426" s="178" t="s">
        <v>224</v>
      </c>
      <c r="G2426" s="178" t="s">
        <v>28</v>
      </c>
      <c r="H2426" s="178" t="s">
        <v>55</v>
      </c>
      <c r="I2426" s="178">
        <v>1209</v>
      </c>
    </row>
    <row r="2427" spans="1:9" x14ac:dyDescent="0.25">
      <c r="A2427" s="178" t="s">
        <v>907</v>
      </c>
      <c r="B2427" s="178" t="s">
        <v>1192</v>
      </c>
      <c r="C2427" s="178" t="s">
        <v>1191</v>
      </c>
      <c r="D2427" s="178">
        <v>11515</v>
      </c>
      <c r="E2427" s="179">
        <v>37500</v>
      </c>
      <c r="F2427" s="178" t="s">
        <v>224</v>
      </c>
      <c r="G2427" s="178" t="s">
        <v>28</v>
      </c>
      <c r="H2427" s="178" t="s">
        <v>56</v>
      </c>
      <c r="I2427" s="178">
        <v>1209</v>
      </c>
    </row>
    <row r="2428" spans="1:9" x14ac:dyDescent="0.25">
      <c r="A2428" s="178" t="s">
        <v>907</v>
      </c>
      <c r="B2428" s="178" t="s">
        <v>1192</v>
      </c>
      <c r="C2428" s="178" t="s">
        <v>1191</v>
      </c>
      <c r="D2428" s="178">
        <v>105520</v>
      </c>
      <c r="E2428" s="179">
        <v>25812</v>
      </c>
      <c r="F2428" s="178" t="s">
        <v>224</v>
      </c>
      <c r="G2428" s="178" t="s">
        <v>28</v>
      </c>
      <c r="H2428" s="178" t="s">
        <v>54</v>
      </c>
      <c r="I2428" s="178">
        <v>1209</v>
      </c>
    </row>
    <row r="2429" spans="1:9" x14ac:dyDescent="0.25">
      <c r="A2429" s="178" t="s">
        <v>907</v>
      </c>
      <c r="B2429" s="178" t="s">
        <v>1190</v>
      </c>
      <c r="C2429" s="178" t="s">
        <v>1189</v>
      </c>
      <c r="D2429" s="178">
        <v>33560</v>
      </c>
      <c r="E2429" s="179">
        <v>38596</v>
      </c>
      <c r="F2429" s="178" t="s">
        <v>224</v>
      </c>
      <c r="G2429" s="178" t="s">
        <v>28</v>
      </c>
      <c r="H2429" s="178" t="s">
        <v>55</v>
      </c>
      <c r="I2429" s="178">
        <v>1192</v>
      </c>
    </row>
    <row r="2430" spans="1:9" x14ac:dyDescent="0.25">
      <c r="A2430" s="178" t="s">
        <v>907</v>
      </c>
      <c r="B2430" s="178" t="s">
        <v>1190</v>
      </c>
      <c r="C2430" s="178" t="s">
        <v>1189</v>
      </c>
      <c r="D2430" s="178">
        <v>5010</v>
      </c>
      <c r="E2430" s="179">
        <v>30560</v>
      </c>
      <c r="F2430" s="178" t="s">
        <v>224</v>
      </c>
      <c r="G2430" s="178" t="s">
        <v>28</v>
      </c>
      <c r="H2430" s="178" t="s">
        <v>56</v>
      </c>
      <c r="I2430" s="178">
        <v>1192</v>
      </c>
    </row>
    <row r="2431" spans="1:9" x14ac:dyDescent="0.25">
      <c r="A2431" s="178" t="s">
        <v>907</v>
      </c>
      <c r="B2431" s="178" t="s">
        <v>1190</v>
      </c>
      <c r="C2431" s="178" t="s">
        <v>1189</v>
      </c>
      <c r="D2431" s="178">
        <v>1984</v>
      </c>
      <c r="E2431" s="179">
        <v>30560</v>
      </c>
      <c r="F2431" s="178" t="s">
        <v>224</v>
      </c>
      <c r="G2431" s="178" t="s">
        <v>28</v>
      </c>
      <c r="H2431" s="178" t="s">
        <v>56</v>
      </c>
      <c r="I2431" s="178">
        <v>1192</v>
      </c>
    </row>
    <row r="2432" spans="1:9" x14ac:dyDescent="0.25">
      <c r="A2432" s="178" t="s">
        <v>907</v>
      </c>
      <c r="B2432" s="178" t="s">
        <v>1190</v>
      </c>
      <c r="C2432" s="178" t="s">
        <v>1189</v>
      </c>
      <c r="D2432" s="178">
        <v>26772</v>
      </c>
      <c r="E2432" s="179">
        <v>30560</v>
      </c>
      <c r="F2432" s="178" t="s">
        <v>224</v>
      </c>
      <c r="G2432" s="178" t="s">
        <v>28</v>
      </c>
      <c r="H2432" s="178" t="s">
        <v>56</v>
      </c>
      <c r="I2432" s="178">
        <v>1192</v>
      </c>
    </row>
    <row r="2433" spans="1:9" x14ac:dyDescent="0.25">
      <c r="A2433" s="178" t="s">
        <v>907</v>
      </c>
      <c r="B2433" s="178" t="s">
        <v>1190</v>
      </c>
      <c r="C2433" s="178" t="s">
        <v>1189</v>
      </c>
      <c r="D2433" s="178">
        <v>2550</v>
      </c>
      <c r="E2433" s="179">
        <v>30560</v>
      </c>
      <c r="F2433" s="178" t="s">
        <v>224</v>
      </c>
      <c r="G2433" s="178" t="s">
        <v>28</v>
      </c>
      <c r="H2433" s="178" t="s">
        <v>56</v>
      </c>
      <c r="I2433" s="178">
        <v>1192</v>
      </c>
    </row>
    <row r="2434" spans="1:9" x14ac:dyDescent="0.25">
      <c r="A2434" s="178" t="s">
        <v>907</v>
      </c>
      <c r="B2434" s="178" t="s">
        <v>1190</v>
      </c>
      <c r="C2434" s="178" t="s">
        <v>1189</v>
      </c>
      <c r="D2434" s="178">
        <v>24592</v>
      </c>
      <c r="E2434" s="179">
        <v>30560</v>
      </c>
      <c r="F2434" s="178" t="s">
        <v>224</v>
      </c>
      <c r="G2434" s="178" t="s">
        <v>28</v>
      </c>
      <c r="H2434" s="178" t="s">
        <v>55</v>
      </c>
      <c r="I2434" s="178">
        <v>1192</v>
      </c>
    </row>
    <row r="2435" spans="1:9" x14ac:dyDescent="0.25">
      <c r="A2435" s="178" t="s">
        <v>907</v>
      </c>
      <c r="B2435" s="178" t="s">
        <v>1188</v>
      </c>
      <c r="C2435" s="178" t="s">
        <v>1187</v>
      </c>
      <c r="D2435" s="178">
        <v>41542</v>
      </c>
      <c r="E2435" s="179">
        <v>38718</v>
      </c>
      <c r="F2435" s="178" t="s">
        <v>224</v>
      </c>
      <c r="G2435" s="178" t="s">
        <v>28</v>
      </c>
      <c r="H2435" s="178" t="s">
        <v>55</v>
      </c>
      <c r="I2435" s="178">
        <v>1179</v>
      </c>
    </row>
    <row r="2436" spans="1:9" x14ac:dyDescent="0.25">
      <c r="A2436" s="178" t="s">
        <v>907</v>
      </c>
      <c r="B2436" s="178" t="s">
        <v>1188</v>
      </c>
      <c r="C2436" s="178" t="s">
        <v>1187</v>
      </c>
      <c r="D2436" s="178">
        <v>23671</v>
      </c>
      <c r="E2436" s="179">
        <v>41518</v>
      </c>
      <c r="F2436" s="178" t="s">
        <v>224</v>
      </c>
      <c r="G2436" s="178" t="s">
        <v>28</v>
      </c>
      <c r="H2436" s="178" t="s">
        <v>56</v>
      </c>
      <c r="I2436" s="178">
        <v>1179</v>
      </c>
    </row>
    <row r="2437" spans="1:9" x14ac:dyDescent="0.25">
      <c r="A2437" s="178" t="s">
        <v>907</v>
      </c>
      <c r="B2437" s="178" t="s">
        <v>1188</v>
      </c>
      <c r="C2437" s="178" t="s">
        <v>1187</v>
      </c>
      <c r="D2437" s="178">
        <v>361835</v>
      </c>
      <c r="E2437" s="179">
        <v>41518</v>
      </c>
      <c r="F2437" s="178" t="s">
        <v>224</v>
      </c>
      <c r="G2437" s="178" t="s">
        <v>28</v>
      </c>
      <c r="H2437" s="178" t="s">
        <v>238</v>
      </c>
      <c r="I2437" s="178">
        <v>1179</v>
      </c>
    </row>
    <row r="2438" spans="1:9" x14ac:dyDescent="0.25">
      <c r="A2438" s="178" t="s">
        <v>907</v>
      </c>
      <c r="B2438" s="178" t="s">
        <v>1186</v>
      </c>
      <c r="C2438" s="178" t="s">
        <v>1185</v>
      </c>
      <c r="D2438" s="178">
        <v>87711</v>
      </c>
      <c r="E2438" s="179">
        <v>33117</v>
      </c>
      <c r="F2438" s="178" t="s">
        <v>224</v>
      </c>
      <c r="G2438" s="178" t="s">
        <v>28</v>
      </c>
      <c r="H2438" s="178" t="s">
        <v>56</v>
      </c>
      <c r="I2438" s="178">
        <v>1130</v>
      </c>
    </row>
    <row r="2439" spans="1:9" x14ac:dyDescent="0.25">
      <c r="A2439" s="178" t="s">
        <v>907</v>
      </c>
      <c r="B2439" s="178" t="s">
        <v>1186</v>
      </c>
      <c r="C2439" s="178" t="s">
        <v>1185</v>
      </c>
      <c r="D2439" s="178">
        <v>28324</v>
      </c>
      <c r="E2439" s="179">
        <v>33117</v>
      </c>
      <c r="F2439" s="178" t="s">
        <v>224</v>
      </c>
      <c r="G2439" s="178" t="s">
        <v>28</v>
      </c>
      <c r="H2439" s="178" t="s">
        <v>56</v>
      </c>
      <c r="I2439" s="178">
        <v>1130</v>
      </c>
    </row>
    <row r="2440" spans="1:9" x14ac:dyDescent="0.25">
      <c r="A2440" s="178" t="s">
        <v>907</v>
      </c>
      <c r="B2440" s="178" t="s">
        <v>1186</v>
      </c>
      <c r="C2440" s="178" t="s">
        <v>1185</v>
      </c>
      <c r="D2440" s="178">
        <v>18738</v>
      </c>
      <c r="E2440" s="179">
        <v>33117</v>
      </c>
      <c r="F2440" s="178" t="s">
        <v>224</v>
      </c>
      <c r="G2440" s="178" t="s">
        <v>28</v>
      </c>
      <c r="H2440" s="178" t="s">
        <v>56</v>
      </c>
      <c r="I2440" s="178">
        <v>1130</v>
      </c>
    </row>
    <row r="2441" spans="1:9" x14ac:dyDescent="0.25">
      <c r="A2441" s="178" t="s">
        <v>907</v>
      </c>
      <c r="B2441" s="178" t="s">
        <v>1186</v>
      </c>
      <c r="C2441" s="178" t="s">
        <v>1185</v>
      </c>
      <c r="D2441" s="178">
        <v>22921</v>
      </c>
      <c r="E2441" s="179">
        <v>33117</v>
      </c>
      <c r="F2441" s="178" t="s">
        <v>224</v>
      </c>
      <c r="G2441" s="178" t="s">
        <v>28</v>
      </c>
      <c r="H2441" s="178" t="s">
        <v>55</v>
      </c>
      <c r="I2441" s="178">
        <v>1130</v>
      </c>
    </row>
    <row r="2442" spans="1:9" x14ac:dyDescent="0.25">
      <c r="A2442" s="178" t="s">
        <v>907</v>
      </c>
      <c r="B2442" s="178" t="s">
        <v>1184</v>
      </c>
      <c r="C2442" s="178" t="s">
        <v>1183</v>
      </c>
      <c r="D2442" s="178">
        <v>50580</v>
      </c>
      <c r="E2442" s="179">
        <v>40057</v>
      </c>
      <c r="F2442" s="178" t="s">
        <v>224</v>
      </c>
      <c r="G2442" s="178" t="s">
        <v>28</v>
      </c>
      <c r="H2442" s="178" t="s">
        <v>55</v>
      </c>
      <c r="I2442" s="178">
        <v>1257</v>
      </c>
    </row>
    <row r="2443" spans="1:9" x14ac:dyDescent="0.25">
      <c r="A2443" s="178" t="s">
        <v>907</v>
      </c>
      <c r="B2443" s="178" t="s">
        <v>1184</v>
      </c>
      <c r="C2443" s="178" t="s">
        <v>1183</v>
      </c>
      <c r="D2443" s="178">
        <v>5040</v>
      </c>
      <c r="E2443" s="179">
        <v>39814</v>
      </c>
      <c r="F2443" s="178" t="s">
        <v>224</v>
      </c>
      <c r="G2443" s="178" t="s">
        <v>28</v>
      </c>
      <c r="H2443" s="178" t="s">
        <v>56</v>
      </c>
      <c r="I2443" s="178">
        <v>1257</v>
      </c>
    </row>
    <row r="2444" spans="1:9" x14ac:dyDescent="0.25">
      <c r="A2444" s="178" t="s">
        <v>907</v>
      </c>
      <c r="B2444" s="178" t="s">
        <v>1184</v>
      </c>
      <c r="C2444" s="178" t="s">
        <v>1183</v>
      </c>
      <c r="D2444" s="178">
        <v>29913</v>
      </c>
      <c r="E2444" s="179">
        <v>39814</v>
      </c>
      <c r="F2444" s="178" t="s">
        <v>224</v>
      </c>
      <c r="G2444" s="178" t="s">
        <v>28</v>
      </c>
      <c r="H2444" s="178" t="s">
        <v>56</v>
      </c>
      <c r="I2444" s="178">
        <v>1257</v>
      </c>
    </row>
    <row r="2445" spans="1:9" x14ac:dyDescent="0.25">
      <c r="A2445" s="178" t="s">
        <v>907</v>
      </c>
      <c r="B2445" s="178" t="s">
        <v>1184</v>
      </c>
      <c r="C2445" s="178" t="s">
        <v>1183</v>
      </c>
      <c r="D2445" s="178">
        <v>8960</v>
      </c>
      <c r="E2445" s="179">
        <v>34213</v>
      </c>
      <c r="F2445" s="178" t="s">
        <v>224</v>
      </c>
      <c r="G2445" s="178" t="s">
        <v>28</v>
      </c>
      <c r="H2445" s="178" t="s">
        <v>55</v>
      </c>
      <c r="I2445" s="178">
        <v>1257</v>
      </c>
    </row>
    <row r="2446" spans="1:9" x14ac:dyDescent="0.25">
      <c r="A2446" s="178" t="s">
        <v>907</v>
      </c>
      <c r="B2446" s="178" t="s">
        <v>1184</v>
      </c>
      <c r="C2446" s="178" t="s">
        <v>1183</v>
      </c>
      <c r="D2446" s="178">
        <v>7252</v>
      </c>
      <c r="E2446" s="179">
        <v>34943</v>
      </c>
      <c r="F2446" s="178" t="s">
        <v>224</v>
      </c>
      <c r="G2446" s="178" t="s">
        <v>28</v>
      </c>
      <c r="H2446" s="178" t="s">
        <v>55</v>
      </c>
      <c r="I2446" s="178">
        <v>1257</v>
      </c>
    </row>
    <row r="2447" spans="1:9" x14ac:dyDescent="0.25">
      <c r="A2447" s="178" t="s">
        <v>907</v>
      </c>
      <c r="B2447" s="178" t="s">
        <v>1184</v>
      </c>
      <c r="C2447" s="178" t="s">
        <v>1183</v>
      </c>
      <c r="D2447" s="178">
        <v>1425</v>
      </c>
      <c r="E2447" s="179">
        <v>34943</v>
      </c>
      <c r="F2447" s="178" t="s">
        <v>224</v>
      </c>
      <c r="G2447" s="178" t="s">
        <v>28</v>
      </c>
      <c r="H2447" s="178" t="s">
        <v>56</v>
      </c>
      <c r="I2447" s="178">
        <v>1257</v>
      </c>
    </row>
    <row r="2448" spans="1:9" x14ac:dyDescent="0.25">
      <c r="A2448" s="178" t="s">
        <v>907</v>
      </c>
      <c r="B2448" s="178" t="s">
        <v>1182</v>
      </c>
      <c r="C2448" s="178" t="s">
        <v>1181</v>
      </c>
      <c r="D2448" s="178">
        <v>12860</v>
      </c>
      <c r="E2448" s="179">
        <v>38961</v>
      </c>
      <c r="F2448" s="178" t="s">
        <v>224</v>
      </c>
      <c r="G2448" s="178" t="s">
        <v>28</v>
      </c>
      <c r="H2448" s="178" t="s">
        <v>55</v>
      </c>
      <c r="I2448" s="178">
        <v>1111</v>
      </c>
    </row>
    <row r="2449" spans="1:9" x14ac:dyDescent="0.25">
      <c r="A2449" s="178" t="s">
        <v>907</v>
      </c>
      <c r="B2449" s="178" t="s">
        <v>1182</v>
      </c>
      <c r="C2449" s="178" t="s">
        <v>1181</v>
      </c>
      <c r="D2449" s="178">
        <v>83488</v>
      </c>
      <c r="E2449" s="179">
        <v>41153</v>
      </c>
      <c r="F2449" s="178" t="s">
        <v>224</v>
      </c>
      <c r="G2449" s="178" t="s">
        <v>28</v>
      </c>
      <c r="H2449" s="178" t="s">
        <v>238</v>
      </c>
      <c r="I2449" s="178">
        <v>1111</v>
      </c>
    </row>
    <row r="2450" spans="1:9" x14ac:dyDescent="0.25">
      <c r="A2450" s="178" t="s">
        <v>907</v>
      </c>
      <c r="B2450" s="178" t="s">
        <v>1180</v>
      </c>
      <c r="C2450" s="178" t="s">
        <v>1179</v>
      </c>
      <c r="D2450" s="178">
        <v>1830</v>
      </c>
      <c r="E2450" s="179">
        <v>25812</v>
      </c>
      <c r="F2450" s="178" t="s">
        <v>224</v>
      </c>
      <c r="G2450" s="178" t="s">
        <v>28</v>
      </c>
      <c r="H2450" s="178" t="s">
        <v>55</v>
      </c>
      <c r="I2450" s="178">
        <v>1246</v>
      </c>
    </row>
    <row r="2451" spans="1:9" x14ac:dyDescent="0.25">
      <c r="A2451" s="178" t="s">
        <v>907</v>
      </c>
      <c r="B2451" s="178" t="s">
        <v>1180</v>
      </c>
      <c r="C2451" s="178" t="s">
        <v>1179</v>
      </c>
      <c r="D2451" s="178">
        <v>29914</v>
      </c>
      <c r="E2451" s="179">
        <v>41518</v>
      </c>
      <c r="F2451" s="178" t="s">
        <v>224</v>
      </c>
      <c r="G2451" s="178" t="s">
        <v>28</v>
      </c>
      <c r="H2451" s="178" t="s">
        <v>55</v>
      </c>
      <c r="I2451" s="178">
        <v>1246</v>
      </c>
    </row>
    <row r="2452" spans="1:9" x14ac:dyDescent="0.25">
      <c r="A2452" s="178" t="s">
        <v>907</v>
      </c>
      <c r="B2452" s="178" t="s">
        <v>1180</v>
      </c>
      <c r="C2452" s="178" t="s">
        <v>1179</v>
      </c>
      <c r="D2452" s="178">
        <v>13127</v>
      </c>
      <c r="E2452" s="179">
        <v>34578</v>
      </c>
      <c r="F2452" s="178" t="s">
        <v>224</v>
      </c>
      <c r="G2452" s="178" t="s">
        <v>28</v>
      </c>
      <c r="H2452" s="178" t="s">
        <v>55</v>
      </c>
      <c r="I2452" s="178">
        <v>1246</v>
      </c>
    </row>
    <row r="2453" spans="1:9" x14ac:dyDescent="0.25">
      <c r="A2453" s="178" t="s">
        <v>907</v>
      </c>
      <c r="B2453" s="178" t="s">
        <v>1180</v>
      </c>
      <c r="C2453" s="178" t="s">
        <v>1179</v>
      </c>
      <c r="D2453" s="178">
        <v>18824</v>
      </c>
      <c r="E2453" s="179">
        <v>34578</v>
      </c>
      <c r="F2453" s="178" t="s">
        <v>224</v>
      </c>
      <c r="G2453" s="178" t="s">
        <v>28</v>
      </c>
      <c r="H2453" s="178" t="s">
        <v>56</v>
      </c>
      <c r="I2453" s="178">
        <v>1246</v>
      </c>
    </row>
    <row r="2454" spans="1:9" x14ac:dyDescent="0.25">
      <c r="A2454" s="178" t="s">
        <v>907</v>
      </c>
      <c r="B2454" s="178" t="s">
        <v>1180</v>
      </c>
      <c r="C2454" s="178" t="s">
        <v>1179</v>
      </c>
      <c r="D2454" s="178">
        <v>19860</v>
      </c>
      <c r="E2454" s="179">
        <v>34578</v>
      </c>
      <c r="F2454" s="178" t="s">
        <v>224</v>
      </c>
      <c r="G2454" s="178" t="s">
        <v>28</v>
      </c>
      <c r="H2454" s="178" t="s">
        <v>56</v>
      </c>
      <c r="I2454" s="178">
        <v>1246</v>
      </c>
    </row>
    <row r="2455" spans="1:9" x14ac:dyDescent="0.25">
      <c r="A2455" s="178" t="s">
        <v>907</v>
      </c>
      <c r="B2455" s="178" t="s">
        <v>1180</v>
      </c>
      <c r="C2455" s="178" t="s">
        <v>1179</v>
      </c>
      <c r="D2455" s="178">
        <v>4556</v>
      </c>
      <c r="E2455" s="179">
        <v>41518</v>
      </c>
      <c r="F2455" s="178" t="s">
        <v>224</v>
      </c>
      <c r="G2455" s="178" t="s">
        <v>28</v>
      </c>
      <c r="H2455" s="178" t="s">
        <v>56</v>
      </c>
      <c r="I2455" s="178">
        <v>1246</v>
      </c>
    </row>
    <row r="2456" spans="1:9" x14ac:dyDescent="0.25">
      <c r="A2456" s="178" t="s">
        <v>907</v>
      </c>
      <c r="B2456" s="178" t="s">
        <v>1178</v>
      </c>
      <c r="C2456" s="178" t="s">
        <v>1177</v>
      </c>
      <c r="D2456" s="178">
        <v>5350</v>
      </c>
      <c r="E2456" s="179">
        <v>26908</v>
      </c>
      <c r="F2456" s="178" t="s">
        <v>224</v>
      </c>
      <c r="G2456" s="178" t="s">
        <v>28</v>
      </c>
      <c r="H2456" s="178" t="s">
        <v>55</v>
      </c>
      <c r="I2456" s="178">
        <v>1082</v>
      </c>
    </row>
    <row r="2457" spans="1:9" x14ac:dyDescent="0.25">
      <c r="A2457" s="178" t="s">
        <v>907</v>
      </c>
      <c r="B2457" s="178" t="s">
        <v>1178</v>
      </c>
      <c r="C2457" s="178" t="s">
        <v>1177</v>
      </c>
      <c r="D2457" s="178">
        <v>16586</v>
      </c>
      <c r="E2457" s="179">
        <v>28369</v>
      </c>
      <c r="F2457" s="178" t="s">
        <v>224</v>
      </c>
      <c r="G2457" s="178" t="s">
        <v>28</v>
      </c>
      <c r="H2457" s="178" t="s">
        <v>55</v>
      </c>
      <c r="I2457" s="178">
        <v>1082</v>
      </c>
    </row>
    <row r="2458" spans="1:9" x14ac:dyDescent="0.25">
      <c r="A2458" s="178" t="s">
        <v>907</v>
      </c>
      <c r="B2458" s="178" t="s">
        <v>1178</v>
      </c>
      <c r="C2458" s="178" t="s">
        <v>1177</v>
      </c>
      <c r="D2458" s="178">
        <v>4420</v>
      </c>
      <c r="E2458" s="179">
        <v>28369</v>
      </c>
      <c r="F2458" s="178" t="s">
        <v>224</v>
      </c>
      <c r="G2458" s="178" t="s">
        <v>28</v>
      </c>
      <c r="H2458" s="178" t="s">
        <v>56</v>
      </c>
      <c r="I2458" s="178">
        <v>1082</v>
      </c>
    </row>
    <row r="2459" spans="1:9" x14ac:dyDescent="0.25">
      <c r="A2459" s="178" t="s">
        <v>907</v>
      </c>
      <c r="B2459" s="178" t="s">
        <v>1178</v>
      </c>
      <c r="C2459" s="178" t="s">
        <v>1177</v>
      </c>
      <c r="D2459" s="178">
        <v>4180</v>
      </c>
      <c r="E2459" s="179">
        <v>28369</v>
      </c>
      <c r="F2459" s="178" t="s">
        <v>224</v>
      </c>
      <c r="G2459" s="178" t="s">
        <v>28</v>
      </c>
      <c r="H2459" s="178" t="s">
        <v>56</v>
      </c>
      <c r="I2459" s="178">
        <v>1082</v>
      </c>
    </row>
    <row r="2460" spans="1:9" x14ac:dyDescent="0.25">
      <c r="A2460" s="178" t="s">
        <v>907</v>
      </c>
      <c r="B2460" s="178" t="s">
        <v>1178</v>
      </c>
      <c r="C2460" s="178" t="s">
        <v>1177</v>
      </c>
      <c r="D2460" s="178">
        <v>8130</v>
      </c>
      <c r="E2460" s="179">
        <v>28369</v>
      </c>
      <c r="F2460" s="178" t="s">
        <v>224</v>
      </c>
      <c r="G2460" s="178" t="s">
        <v>28</v>
      </c>
      <c r="H2460" s="178" t="s">
        <v>56</v>
      </c>
      <c r="I2460" s="178">
        <v>1082</v>
      </c>
    </row>
    <row r="2461" spans="1:9" x14ac:dyDescent="0.25">
      <c r="A2461" s="178" t="s">
        <v>907</v>
      </c>
      <c r="B2461" s="178" t="s">
        <v>1178</v>
      </c>
      <c r="C2461" s="178" t="s">
        <v>1177</v>
      </c>
      <c r="D2461" s="178">
        <v>5548</v>
      </c>
      <c r="E2461" s="179">
        <v>21794</v>
      </c>
      <c r="F2461" s="178" t="s">
        <v>224</v>
      </c>
      <c r="G2461" s="178" t="s">
        <v>28</v>
      </c>
      <c r="H2461" s="178" t="s">
        <v>55</v>
      </c>
      <c r="I2461" s="178">
        <v>1082</v>
      </c>
    </row>
    <row r="2462" spans="1:9" x14ac:dyDescent="0.25">
      <c r="A2462" s="178" t="s">
        <v>907</v>
      </c>
      <c r="B2462" s="178" t="s">
        <v>1178</v>
      </c>
      <c r="C2462" s="178" t="s">
        <v>1177</v>
      </c>
      <c r="D2462" s="178">
        <v>13454</v>
      </c>
      <c r="E2462" s="179">
        <v>23621</v>
      </c>
      <c r="F2462" s="178" t="s">
        <v>224</v>
      </c>
      <c r="G2462" s="178" t="s">
        <v>28</v>
      </c>
      <c r="H2462" s="178" t="s">
        <v>55</v>
      </c>
      <c r="I2462" s="178">
        <v>1082</v>
      </c>
    </row>
    <row r="2463" spans="1:9" x14ac:dyDescent="0.25">
      <c r="A2463" s="178" t="s">
        <v>907</v>
      </c>
      <c r="B2463" s="178" t="s">
        <v>1176</v>
      </c>
      <c r="C2463" s="178" t="s">
        <v>1175</v>
      </c>
      <c r="D2463" s="178">
        <v>81892</v>
      </c>
      <c r="E2463" s="179">
        <v>40057</v>
      </c>
      <c r="F2463" s="178" t="s">
        <v>224</v>
      </c>
      <c r="G2463" s="178" t="s">
        <v>28</v>
      </c>
      <c r="H2463" s="178" t="s">
        <v>54</v>
      </c>
      <c r="I2463" s="178">
        <v>2553</v>
      </c>
    </row>
    <row r="2464" spans="1:9" x14ac:dyDescent="0.25">
      <c r="A2464" s="178" t="s">
        <v>907</v>
      </c>
      <c r="B2464" s="178" t="s">
        <v>1176</v>
      </c>
      <c r="C2464" s="178" t="s">
        <v>1175</v>
      </c>
      <c r="D2464" s="178">
        <v>6150</v>
      </c>
      <c r="E2464" s="179">
        <v>40057</v>
      </c>
      <c r="F2464" s="178" t="s">
        <v>224</v>
      </c>
      <c r="G2464" s="178" t="s">
        <v>28</v>
      </c>
      <c r="H2464" s="178" t="s">
        <v>55</v>
      </c>
      <c r="I2464" s="178">
        <v>2553</v>
      </c>
    </row>
    <row r="2465" spans="1:9" x14ac:dyDescent="0.25">
      <c r="A2465" s="178" t="s">
        <v>907</v>
      </c>
      <c r="B2465" s="178" t="s">
        <v>1174</v>
      </c>
      <c r="C2465" s="178" t="s">
        <v>1173</v>
      </c>
      <c r="D2465" s="178">
        <v>4565</v>
      </c>
      <c r="E2465" s="179">
        <v>37865</v>
      </c>
      <c r="F2465" s="178" t="s">
        <v>224</v>
      </c>
      <c r="G2465" s="178" t="s">
        <v>28</v>
      </c>
      <c r="H2465" s="178" t="s">
        <v>56</v>
      </c>
      <c r="I2465" s="178">
        <v>1079</v>
      </c>
    </row>
    <row r="2466" spans="1:9" x14ac:dyDescent="0.25">
      <c r="A2466" s="178" t="s">
        <v>907</v>
      </c>
      <c r="B2466" s="178" t="s">
        <v>1174</v>
      </c>
      <c r="C2466" s="178" t="s">
        <v>1173</v>
      </c>
      <c r="D2466" s="178">
        <v>81280</v>
      </c>
      <c r="E2466" s="179">
        <v>37865</v>
      </c>
      <c r="F2466" s="178" t="s">
        <v>224</v>
      </c>
      <c r="G2466" s="178" t="s">
        <v>28</v>
      </c>
      <c r="H2466" s="178" t="s">
        <v>55</v>
      </c>
      <c r="I2466" s="178">
        <v>1079</v>
      </c>
    </row>
    <row r="2467" spans="1:9" x14ac:dyDescent="0.25">
      <c r="A2467" s="178" t="s">
        <v>907</v>
      </c>
      <c r="B2467" s="178" t="s">
        <v>1172</v>
      </c>
      <c r="C2467" s="178" t="s">
        <v>1171</v>
      </c>
      <c r="D2467" s="178">
        <v>98700</v>
      </c>
      <c r="E2467" s="179">
        <v>41518</v>
      </c>
      <c r="F2467" s="178" t="s">
        <v>224</v>
      </c>
      <c r="G2467" s="178" t="s">
        <v>28</v>
      </c>
      <c r="H2467" s="178" t="s">
        <v>238</v>
      </c>
      <c r="I2467" s="178">
        <v>1117</v>
      </c>
    </row>
    <row r="2468" spans="1:9" x14ac:dyDescent="0.25">
      <c r="A2468" s="178" t="s">
        <v>907</v>
      </c>
      <c r="B2468" s="178" t="s">
        <v>1170</v>
      </c>
      <c r="C2468" s="178" t="s">
        <v>1169</v>
      </c>
      <c r="D2468" s="178">
        <v>76740</v>
      </c>
      <c r="E2468" s="179">
        <v>32387</v>
      </c>
      <c r="F2468" s="178" t="s">
        <v>224</v>
      </c>
      <c r="G2468" s="178" t="s">
        <v>28</v>
      </c>
      <c r="H2468" s="178" t="s">
        <v>54</v>
      </c>
      <c r="I2468" s="178">
        <v>1204</v>
      </c>
    </row>
    <row r="2469" spans="1:9" x14ac:dyDescent="0.25">
      <c r="A2469" s="178" t="s">
        <v>907</v>
      </c>
      <c r="B2469" s="178" t="s">
        <v>1168</v>
      </c>
      <c r="C2469" s="178" t="s">
        <v>1167</v>
      </c>
      <c r="D2469" s="178">
        <v>82511</v>
      </c>
      <c r="E2469" s="179">
        <v>38718</v>
      </c>
      <c r="F2469" s="178" t="s">
        <v>224</v>
      </c>
      <c r="G2469" s="178" t="s">
        <v>28</v>
      </c>
      <c r="H2469" s="178" t="s">
        <v>54</v>
      </c>
      <c r="I2469" s="178">
        <v>2519</v>
      </c>
    </row>
    <row r="2470" spans="1:9" x14ac:dyDescent="0.25">
      <c r="A2470" s="178" t="s">
        <v>907</v>
      </c>
      <c r="B2470" s="178" t="s">
        <v>1166</v>
      </c>
      <c r="C2470" s="178" t="s">
        <v>1165</v>
      </c>
      <c r="D2470" s="178">
        <v>78275</v>
      </c>
      <c r="E2470" s="179">
        <v>32387</v>
      </c>
      <c r="F2470" s="178" t="s">
        <v>224</v>
      </c>
      <c r="G2470" s="178" t="s">
        <v>28</v>
      </c>
      <c r="H2470" s="178" t="s">
        <v>54</v>
      </c>
      <c r="I2470" s="178">
        <v>1203</v>
      </c>
    </row>
    <row r="2471" spans="1:9" x14ac:dyDescent="0.25">
      <c r="A2471" s="178" t="s">
        <v>907</v>
      </c>
      <c r="B2471" s="178" t="s">
        <v>1164</v>
      </c>
      <c r="C2471" s="178" t="s">
        <v>1163</v>
      </c>
      <c r="D2471" s="178">
        <v>14008</v>
      </c>
      <c r="E2471" s="179">
        <v>37865</v>
      </c>
      <c r="F2471" s="178" t="s">
        <v>224</v>
      </c>
      <c r="G2471" s="178" t="s">
        <v>28</v>
      </c>
      <c r="H2471" s="178" t="s">
        <v>55</v>
      </c>
      <c r="I2471" s="178">
        <v>1236</v>
      </c>
    </row>
    <row r="2472" spans="1:9" x14ac:dyDescent="0.25">
      <c r="A2472" s="178" t="s">
        <v>907</v>
      </c>
      <c r="B2472" s="178" t="s">
        <v>1164</v>
      </c>
      <c r="C2472" s="178" t="s">
        <v>1163</v>
      </c>
      <c r="D2472" s="178">
        <v>5225</v>
      </c>
      <c r="E2472" s="179">
        <v>37865</v>
      </c>
      <c r="F2472" s="178" t="s">
        <v>224</v>
      </c>
      <c r="G2472" s="178" t="s">
        <v>28</v>
      </c>
      <c r="H2472" s="178" t="s">
        <v>56</v>
      </c>
      <c r="I2472" s="178">
        <v>1236</v>
      </c>
    </row>
    <row r="2473" spans="1:9" x14ac:dyDescent="0.25">
      <c r="A2473" s="178" t="s">
        <v>907</v>
      </c>
      <c r="B2473" s="178" t="s">
        <v>1164</v>
      </c>
      <c r="C2473" s="178" t="s">
        <v>1163</v>
      </c>
      <c r="D2473" s="178">
        <v>5415</v>
      </c>
      <c r="E2473" s="179">
        <v>38231</v>
      </c>
      <c r="F2473" s="178" t="s">
        <v>224</v>
      </c>
      <c r="G2473" s="178" t="s">
        <v>28</v>
      </c>
      <c r="H2473" s="178" t="s">
        <v>55</v>
      </c>
      <c r="I2473" s="178">
        <v>1236</v>
      </c>
    </row>
    <row r="2474" spans="1:9" x14ac:dyDescent="0.25">
      <c r="A2474" s="178" t="s">
        <v>907</v>
      </c>
      <c r="B2474" s="178" t="s">
        <v>1164</v>
      </c>
      <c r="C2474" s="178" t="s">
        <v>1163</v>
      </c>
      <c r="D2474" s="178">
        <v>39961</v>
      </c>
      <c r="E2474" s="179">
        <v>25812</v>
      </c>
      <c r="F2474" s="178" t="s">
        <v>224</v>
      </c>
      <c r="G2474" s="178" t="s">
        <v>28</v>
      </c>
      <c r="H2474" s="178" t="s">
        <v>54</v>
      </c>
      <c r="I2474" s="178">
        <v>1236</v>
      </c>
    </row>
    <row r="2475" spans="1:9" x14ac:dyDescent="0.25">
      <c r="A2475" s="178" t="s">
        <v>907</v>
      </c>
      <c r="B2475" s="178" t="s">
        <v>1162</v>
      </c>
      <c r="C2475" s="178" t="s">
        <v>1161</v>
      </c>
      <c r="D2475" s="178">
        <v>16420</v>
      </c>
      <c r="E2475" s="179">
        <v>20333</v>
      </c>
      <c r="F2475" s="178" t="s">
        <v>782</v>
      </c>
      <c r="G2475" s="178" t="s">
        <v>28</v>
      </c>
      <c r="H2475" s="178" t="s">
        <v>54</v>
      </c>
      <c r="I2475" s="178">
        <v>1085</v>
      </c>
    </row>
    <row r="2476" spans="1:9" x14ac:dyDescent="0.25">
      <c r="A2476" s="178" t="s">
        <v>907</v>
      </c>
      <c r="B2476" s="178" t="s">
        <v>1162</v>
      </c>
      <c r="C2476" s="178" t="s">
        <v>1161</v>
      </c>
      <c r="D2476" s="178">
        <v>10230</v>
      </c>
      <c r="E2476" s="179">
        <v>21429</v>
      </c>
      <c r="F2476" s="178" t="s">
        <v>782</v>
      </c>
      <c r="G2476" s="178" t="s">
        <v>28</v>
      </c>
      <c r="H2476" s="178" t="s">
        <v>55</v>
      </c>
      <c r="I2476" s="178">
        <v>1085</v>
      </c>
    </row>
    <row r="2477" spans="1:9" x14ac:dyDescent="0.25">
      <c r="A2477" s="178" t="s">
        <v>907</v>
      </c>
      <c r="B2477" s="178" t="s">
        <v>1162</v>
      </c>
      <c r="C2477" s="178" t="s">
        <v>1161</v>
      </c>
      <c r="D2477" s="178">
        <v>10120</v>
      </c>
      <c r="E2477" s="179">
        <v>22890</v>
      </c>
      <c r="F2477" s="178" t="s">
        <v>782</v>
      </c>
      <c r="G2477" s="178" t="s">
        <v>28</v>
      </c>
      <c r="H2477" s="178" t="s">
        <v>55</v>
      </c>
      <c r="I2477" s="178">
        <v>1085</v>
      </c>
    </row>
    <row r="2478" spans="1:9" x14ac:dyDescent="0.25">
      <c r="A2478" s="178" t="s">
        <v>907</v>
      </c>
      <c r="B2478" s="178" t="s">
        <v>1160</v>
      </c>
      <c r="C2478" s="178" t="s">
        <v>1159</v>
      </c>
      <c r="D2478" s="178">
        <v>533</v>
      </c>
      <c r="E2478" s="179">
        <v>40787</v>
      </c>
      <c r="F2478" s="178" t="s">
        <v>224</v>
      </c>
      <c r="G2478" s="178" t="s">
        <v>28</v>
      </c>
      <c r="H2478" s="178" t="s">
        <v>56</v>
      </c>
      <c r="I2478" s="178">
        <v>1113</v>
      </c>
    </row>
    <row r="2479" spans="1:9" x14ac:dyDescent="0.25">
      <c r="A2479" s="178" t="s">
        <v>907</v>
      </c>
      <c r="B2479" s="178" t="s">
        <v>1160</v>
      </c>
      <c r="C2479" s="178" t="s">
        <v>1159</v>
      </c>
      <c r="D2479" s="178">
        <v>22541</v>
      </c>
      <c r="E2479" s="179">
        <v>40787</v>
      </c>
      <c r="F2479" s="178" t="s">
        <v>224</v>
      </c>
      <c r="G2479" s="178" t="s">
        <v>28</v>
      </c>
      <c r="H2479" s="178" t="s">
        <v>55</v>
      </c>
      <c r="I2479" s="178">
        <v>1113</v>
      </c>
    </row>
    <row r="2480" spans="1:9" x14ac:dyDescent="0.25">
      <c r="A2480" s="178" t="s">
        <v>907</v>
      </c>
      <c r="B2480" s="178" t="s">
        <v>1160</v>
      </c>
      <c r="C2480" s="178" t="s">
        <v>1159</v>
      </c>
      <c r="D2480" s="178">
        <v>5296</v>
      </c>
      <c r="E2480" s="179">
        <v>36404</v>
      </c>
      <c r="F2480" s="178" t="s">
        <v>224</v>
      </c>
      <c r="G2480" s="178" t="s">
        <v>28</v>
      </c>
      <c r="H2480" s="178" t="s">
        <v>56</v>
      </c>
      <c r="I2480" s="178">
        <v>1113</v>
      </c>
    </row>
    <row r="2481" spans="1:9" x14ac:dyDescent="0.25">
      <c r="A2481" s="178" t="s">
        <v>907</v>
      </c>
      <c r="B2481" s="178" t="s">
        <v>1160</v>
      </c>
      <c r="C2481" s="178" t="s">
        <v>1159</v>
      </c>
      <c r="D2481" s="178">
        <v>5468</v>
      </c>
      <c r="E2481" s="179">
        <v>36404</v>
      </c>
      <c r="F2481" s="178" t="s">
        <v>224</v>
      </c>
      <c r="G2481" s="178" t="s">
        <v>28</v>
      </c>
      <c r="H2481" s="178" t="s">
        <v>56</v>
      </c>
      <c r="I2481" s="178">
        <v>1113</v>
      </c>
    </row>
    <row r="2482" spans="1:9" x14ac:dyDescent="0.25">
      <c r="A2482" s="178" t="s">
        <v>907</v>
      </c>
      <c r="B2482" s="178" t="s">
        <v>1160</v>
      </c>
      <c r="C2482" s="178" t="s">
        <v>1159</v>
      </c>
      <c r="D2482" s="178">
        <v>28982</v>
      </c>
      <c r="E2482" s="179">
        <v>36404</v>
      </c>
      <c r="F2482" s="178" t="s">
        <v>224</v>
      </c>
      <c r="G2482" s="178" t="s">
        <v>28</v>
      </c>
      <c r="H2482" s="178" t="s">
        <v>55</v>
      </c>
      <c r="I2482" s="178">
        <v>1113</v>
      </c>
    </row>
    <row r="2483" spans="1:9" x14ac:dyDescent="0.25">
      <c r="A2483" s="178" t="s">
        <v>907</v>
      </c>
      <c r="B2483" s="178" t="s">
        <v>1160</v>
      </c>
      <c r="C2483" s="178" t="s">
        <v>1159</v>
      </c>
      <c r="D2483" s="178">
        <v>16639</v>
      </c>
      <c r="E2483" s="179">
        <v>21064</v>
      </c>
      <c r="F2483" s="178" t="s">
        <v>224</v>
      </c>
      <c r="G2483" s="178" t="s">
        <v>28</v>
      </c>
      <c r="H2483" s="178" t="s">
        <v>54</v>
      </c>
      <c r="I2483" s="178">
        <v>1113</v>
      </c>
    </row>
    <row r="2484" spans="1:9" x14ac:dyDescent="0.25">
      <c r="A2484" s="178" t="s">
        <v>907</v>
      </c>
      <c r="B2484" s="178" t="s">
        <v>1160</v>
      </c>
      <c r="C2484" s="178" t="s">
        <v>1159</v>
      </c>
      <c r="D2484" s="178">
        <v>6189</v>
      </c>
      <c r="E2484" s="179">
        <v>36404</v>
      </c>
      <c r="F2484" s="178" t="s">
        <v>224</v>
      </c>
      <c r="G2484" s="178" t="s">
        <v>28</v>
      </c>
      <c r="H2484" s="178" t="s">
        <v>56</v>
      </c>
      <c r="I2484" s="178">
        <v>1113</v>
      </c>
    </row>
    <row r="2485" spans="1:9" x14ac:dyDescent="0.25">
      <c r="A2485" s="178" t="s">
        <v>907</v>
      </c>
      <c r="B2485" s="178" t="s">
        <v>1158</v>
      </c>
      <c r="C2485" s="178" t="s">
        <v>1157</v>
      </c>
      <c r="D2485" s="178">
        <v>21276</v>
      </c>
      <c r="E2485" s="179">
        <v>32752</v>
      </c>
      <c r="F2485" s="178" t="s">
        <v>224</v>
      </c>
      <c r="G2485" s="178" t="s">
        <v>28</v>
      </c>
      <c r="H2485" s="178" t="s">
        <v>55</v>
      </c>
      <c r="I2485" s="178">
        <v>1173</v>
      </c>
    </row>
    <row r="2486" spans="1:9" x14ac:dyDescent="0.25">
      <c r="A2486" s="178" t="s">
        <v>907</v>
      </c>
      <c r="B2486" s="178" t="s">
        <v>1158</v>
      </c>
      <c r="C2486" s="178" t="s">
        <v>1157</v>
      </c>
      <c r="D2486" s="178">
        <v>11050</v>
      </c>
      <c r="E2486" s="179">
        <v>32752</v>
      </c>
      <c r="F2486" s="178" t="s">
        <v>224</v>
      </c>
      <c r="G2486" s="178" t="s">
        <v>28</v>
      </c>
      <c r="H2486" s="178" t="s">
        <v>56</v>
      </c>
      <c r="I2486" s="178">
        <v>1173</v>
      </c>
    </row>
    <row r="2487" spans="1:9" x14ac:dyDescent="0.25">
      <c r="A2487" s="178" t="s">
        <v>907</v>
      </c>
      <c r="B2487" s="178" t="s">
        <v>1158</v>
      </c>
      <c r="C2487" s="178" t="s">
        <v>1157</v>
      </c>
      <c r="D2487" s="178">
        <v>23803</v>
      </c>
      <c r="E2487" s="179">
        <v>32752</v>
      </c>
      <c r="F2487" s="178" t="s">
        <v>224</v>
      </c>
      <c r="G2487" s="178" t="s">
        <v>28</v>
      </c>
      <c r="H2487" s="178" t="s">
        <v>56</v>
      </c>
      <c r="I2487" s="178">
        <v>1173</v>
      </c>
    </row>
    <row r="2488" spans="1:9" x14ac:dyDescent="0.25">
      <c r="A2488" s="178" t="s">
        <v>907</v>
      </c>
      <c r="B2488" s="178" t="s">
        <v>1158</v>
      </c>
      <c r="C2488" s="178" t="s">
        <v>1157</v>
      </c>
      <c r="D2488" s="178">
        <v>13335</v>
      </c>
      <c r="E2488" s="179">
        <v>32752</v>
      </c>
      <c r="F2488" s="178" t="s">
        <v>224</v>
      </c>
      <c r="G2488" s="178" t="s">
        <v>28</v>
      </c>
      <c r="H2488" s="178" t="s">
        <v>56</v>
      </c>
      <c r="I2488" s="178">
        <v>1173</v>
      </c>
    </row>
    <row r="2489" spans="1:9" x14ac:dyDescent="0.25">
      <c r="A2489" s="178" t="s">
        <v>907</v>
      </c>
      <c r="B2489" s="178" t="s">
        <v>1158</v>
      </c>
      <c r="C2489" s="178" t="s">
        <v>1157</v>
      </c>
      <c r="D2489" s="178">
        <v>1695</v>
      </c>
      <c r="E2489" s="179">
        <v>32752</v>
      </c>
      <c r="F2489" s="178" t="s">
        <v>224</v>
      </c>
      <c r="G2489" s="178" t="s">
        <v>28</v>
      </c>
      <c r="H2489" s="178" t="s">
        <v>56</v>
      </c>
      <c r="I2489" s="178">
        <v>1173</v>
      </c>
    </row>
    <row r="2490" spans="1:9" x14ac:dyDescent="0.25">
      <c r="A2490" s="178" t="s">
        <v>907</v>
      </c>
      <c r="B2490" s="178" t="s">
        <v>1158</v>
      </c>
      <c r="C2490" s="178" t="s">
        <v>1157</v>
      </c>
      <c r="D2490" s="178">
        <v>7131</v>
      </c>
      <c r="E2490" s="179">
        <v>32752</v>
      </c>
      <c r="F2490" s="178" t="s">
        <v>224</v>
      </c>
      <c r="G2490" s="178" t="s">
        <v>28</v>
      </c>
      <c r="H2490" s="178" t="s">
        <v>56</v>
      </c>
      <c r="I2490" s="178">
        <v>1173</v>
      </c>
    </row>
    <row r="2491" spans="1:9" x14ac:dyDescent="0.25">
      <c r="A2491" s="178" t="s">
        <v>907</v>
      </c>
      <c r="B2491" s="178" t="s">
        <v>1158</v>
      </c>
      <c r="C2491" s="178" t="s">
        <v>1157</v>
      </c>
      <c r="D2491" s="178">
        <v>5848</v>
      </c>
      <c r="E2491" s="179">
        <v>32752</v>
      </c>
      <c r="F2491" s="178" t="s">
        <v>224</v>
      </c>
      <c r="G2491" s="178" t="s">
        <v>28</v>
      </c>
      <c r="H2491" s="178" t="s">
        <v>56</v>
      </c>
      <c r="I2491" s="178">
        <v>1173</v>
      </c>
    </row>
    <row r="2492" spans="1:9" x14ac:dyDescent="0.25">
      <c r="A2492" s="178" t="s">
        <v>907</v>
      </c>
      <c r="B2492" s="178" t="s">
        <v>1156</v>
      </c>
      <c r="C2492" s="178" t="s">
        <v>1155</v>
      </c>
      <c r="D2492" s="178">
        <v>5888</v>
      </c>
      <c r="E2492" s="179">
        <v>34578</v>
      </c>
      <c r="F2492" s="178" t="s">
        <v>224</v>
      </c>
      <c r="G2492" s="178" t="s">
        <v>28</v>
      </c>
      <c r="H2492" s="178" t="s">
        <v>56</v>
      </c>
      <c r="I2492" s="178">
        <v>1158</v>
      </c>
    </row>
    <row r="2493" spans="1:9" x14ac:dyDescent="0.25">
      <c r="A2493" s="178" t="s">
        <v>907</v>
      </c>
      <c r="B2493" s="178" t="s">
        <v>1156</v>
      </c>
      <c r="C2493" s="178" t="s">
        <v>1155</v>
      </c>
      <c r="D2493" s="178">
        <v>94</v>
      </c>
      <c r="E2493" s="179">
        <v>43709</v>
      </c>
      <c r="F2493" s="178" t="s">
        <v>224</v>
      </c>
      <c r="G2493" s="178" t="s">
        <v>28</v>
      </c>
      <c r="H2493" s="178" t="s">
        <v>55</v>
      </c>
      <c r="I2493" s="178">
        <v>1158</v>
      </c>
    </row>
    <row r="2494" spans="1:9" x14ac:dyDescent="0.25">
      <c r="A2494" s="178" t="s">
        <v>907</v>
      </c>
      <c r="B2494" s="178" t="s">
        <v>1156</v>
      </c>
      <c r="C2494" s="178" t="s">
        <v>1155</v>
      </c>
      <c r="D2494" s="178">
        <v>24833</v>
      </c>
      <c r="E2494" s="179">
        <v>34578</v>
      </c>
      <c r="F2494" s="178" t="s">
        <v>224</v>
      </c>
      <c r="G2494" s="178" t="s">
        <v>28</v>
      </c>
      <c r="H2494" s="178" t="s">
        <v>55</v>
      </c>
      <c r="I2494" s="178">
        <v>1158</v>
      </c>
    </row>
    <row r="2495" spans="1:9" x14ac:dyDescent="0.25">
      <c r="A2495" s="178" t="s">
        <v>907</v>
      </c>
      <c r="B2495" s="178" t="s">
        <v>1156</v>
      </c>
      <c r="C2495" s="178" t="s">
        <v>1155</v>
      </c>
      <c r="D2495" s="178">
        <v>21088</v>
      </c>
      <c r="E2495" s="179">
        <v>34578</v>
      </c>
      <c r="F2495" s="178" t="s">
        <v>224</v>
      </c>
      <c r="G2495" s="178" t="s">
        <v>28</v>
      </c>
      <c r="H2495" s="178" t="s">
        <v>56</v>
      </c>
      <c r="I2495" s="178">
        <v>1158</v>
      </c>
    </row>
    <row r="2496" spans="1:9" x14ac:dyDescent="0.25">
      <c r="A2496" s="178" t="s">
        <v>907</v>
      </c>
      <c r="B2496" s="178" t="s">
        <v>1156</v>
      </c>
      <c r="C2496" s="178" t="s">
        <v>1155</v>
      </c>
      <c r="D2496" s="178">
        <v>7404</v>
      </c>
      <c r="E2496" s="179">
        <v>34578</v>
      </c>
      <c r="F2496" s="178" t="s">
        <v>224</v>
      </c>
      <c r="G2496" s="178" t="s">
        <v>28</v>
      </c>
      <c r="H2496" s="178" t="s">
        <v>56</v>
      </c>
      <c r="I2496" s="178">
        <v>1158</v>
      </c>
    </row>
    <row r="2497" spans="1:9" x14ac:dyDescent="0.25">
      <c r="A2497" s="178" t="s">
        <v>907</v>
      </c>
      <c r="B2497" s="178" t="s">
        <v>1154</v>
      </c>
      <c r="C2497" s="178" t="s">
        <v>1153</v>
      </c>
      <c r="D2497" s="178">
        <v>142068</v>
      </c>
      <c r="E2497" s="179">
        <v>41518</v>
      </c>
      <c r="F2497" s="178" t="s">
        <v>224</v>
      </c>
      <c r="G2497" s="178" t="s">
        <v>28</v>
      </c>
      <c r="H2497" s="178" t="s">
        <v>238</v>
      </c>
      <c r="I2497" s="178">
        <v>1319</v>
      </c>
    </row>
    <row r="2498" spans="1:9" x14ac:dyDescent="0.25">
      <c r="A2498" s="178" t="s">
        <v>907</v>
      </c>
      <c r="B2498" s="178" t="s">
        <v>1154</v>
      </c>
      <c r="C2498" s="178" t="s">
        <v>1153</v>
      </c>
      <c r="D2498" s="178">
        <v>23299</v>
      </c>
      <c r="E2498" s="179">
        <v>36770</v>
      </c>
      <c r="F2498" s="178" t="s">
        <v>224</v>
      </c>
      <c r="G2498" s="178" t="s">
        <v>28</v>
      </c>
      <c r="H2498" s="178" t="s">
        <v>55</v>
      </c>
      <c r="I2498" s="178">
        <v>1319</v>
      </c>
    </row>
    <row r="2499" spans="1:9" x14ac:dyDescent="0.25">
      <c r="A2499" s="178" t="s">
        <v>907</v>
      </c>
      <c r="B2499" s="178" t="s">
        <v>1152</v>
      </c>
      <c r="C2499" s="178" t="s">
        <v>1151</v>
      </c>
      <c r="D2499" s="178">
        <v>15802</v>
      </c>
      <c r="E2499" s="179">
        <v>34943</v>
      </c>
      <c r="F2499" s="178" t="s">
        <v>224</v>
      </c>
      <c r="G2499" s="178" t="s">
        <v>28</v>
      </c>
      <c r="H2499" s="178" t="s">
        <v>55</v>
      </c>
      <c r="I2499" s="178">
        <v>1121</v>
      </c>
    </row>
    <row r="2500" spans="1:9" x14ac:dyDescent="0.25">
      <c r="A2500" s="178" t="s">
        <v>907</v>
      </c>
      <c r="B2500" s="178" t="s">
        <v>1152</v>
      </c>
      <c r="C2500" s="178" t="s">
        <v>1151</v>
      </c>
      <c r="D2500" s="178">
        <v>26040</v>
      </c>
      <c r="E2500" s="179">
        <v>34943</v>
      </c>
      <c r="F2500" s="178" t="s">
        <v>224</v>
      </c>
      <c r="G2500" s="178" t="s">
        <v>28</v>
      </c>
      <c r="H2500" s="178" t="s">
        <v>56</v>
      </c>
      <c r="I2500" s="178">
        <v>1121</v>
      </c>
    </row>
    <row r="2501" spans="1:9" x14ac:dyDescent="0.25">
      <c r="A2501" s="178" t="s">
        <v>907</v>
      </c>
      <c r="B2501" s="178" t="s">
        <v>1152</v>
      </c>
      <c r="C2501" s="178" t="s">
        <v>1151</v>
      </c>
      <c r="D2501" s="178">
        <v>1000</v>
      </c>
      <c r="E2501" s="179">
        <v>40787</v>
      </c>
      <c r="F2501" s="178" t="s">
        <v>224</v>
      </c>
      <c r="G2501" s="178" t="s">
        <v>28</v>
      </c>
      <c r="H2501" s="178" t="s">
        <v>56</v>
      </c>
      <c r="I2501" s="178">
        <v>1121</v>
      </c>
    </row>
    <row r="2502" spans="1:9" x14ac:dyDescent="0.25">
      <c r="A2502" s="178" t="s">
        <v>907</v>
      </c>
      <c r="B2502" s="178" t="s">
        <v>1152</v>
      </c>
      <c r="C2502" s="178" t="s">
        <v>1151</v>
      </c>
      <c r="D2502" s="178">
        <v>26186</v>
      </c>
      <c r="E2502" s="179">
        <v>40787</v>
      </c>
      <c r="F2502" s="178" t="s">
        <v>224</v>
      </c>
      <c r="G2502" s="178" t="s">
        <v>28</v>
      </c>
      <c r="H2502" s="178" t="s">
        <v>55</v>
      </c>
      <c r="I2502" s="178">
        <v>1121</v>
      </c>
    </row>
    <row r="2503" spans="1:9" x14ac:dyDescent="0.25">
      <c r="A2503" s="178" t="s">
        <v>907</v>
      </c>
      <c r="B2503" s="178" t="s">
        <v>1152</v>
      </c>
      <c r="C2503" s="178" t="s">
        <v>1151</v>
      </c>
      <c r="D2503" s="178">
        <v>16493</v>
      </c>
      <c r="E2503" s="179">
        <v>22525</v>
      </c>
      <c r="F2503" s="178" t="s">
        <v>224</v>
      </c>
      <c r="G2503" s="178" t="s">
        <v>28</v>
      </c>
      <c r="H2503" s="178" t="s">
        <v>55</v>
      </c>
      <c r="I2503" s="178">
        <v>1121</v>
      </c>
    </row>
    <row r="2504" spans="1:9" x14ac:dyDescent="0.25">
      <c r="A2504" s="178" t="s">
        <v>907</v>
      </c>
      <c r="B2504" s="178" t="s">
        <v>1152</v>
      </c>
      <c r="C2504" s="178" t="s">
        <v>1151</v>
      </c>
      <c r="D2504" s="178">
        <v>5944</v>
      </c>
      <c r="E2504" s="179">
        <v>24351</v>
      </c>
      <c r="F2504" s="178" t="s">
        <v>224</v>
      </c>
      <c r="G2504" s="178" t="s">
        <v>28</v>
      </c>
      <c r="H2504" s="178" t="s">
        <v>55</v>
      </c>
      <c r="I2504" s="178">
        <v>1121</v>
      </c>
    </row>
    <row r="2505" spans="1:9" x14ac:dyDescent="0.25">
      <c r="A2505" s="178" t="s">
        <v>907</v>
      </c>
      <c r="B2505" s="178" t="s">
        <v>1150</v>
      </c>
      <c r="C2505" s="178" t="s">
        <v>1149</v>
      </c>
      <c r="D2505" s="178">
        <v>60679</v>
      </c>
      <c r="E2505" s="179">
        <v>32021</v>
      </c>
      <c r="F2505" s="178" t="s">
        <v>224</v>
      </c>
      <c r="G2505" s="178" t="s">
        <v>28</v>
      </c>
      <c r="H2505" s="178" t="s">
        <v>54</v>
      </c>
      <c r="I2505" s="178">
        <v>1198</v>
      </c>
    </row>
    <row r="2506" spans="1:9" x14ac:dyDescent="0.25">
      <c r="A2506" s="178" t="s">
        <v>907</v>
      </c>
      <c r="B2506" s="178" t="s">
        <v>1148</v>
      </c>
      <c r="C2506" s="178" t="s">
        <v>1147</v>
      </c>
      <c r="D2506" s="178">
        <v>24124</v>
      </c>
      <c r="E2506" s="179">
        <v>34943</v>
      </c>
      <c r="F2506" s="178" t="s">
        <v>224</v>
      </c>
      <c r="G2506" s="178" t="s">
        <v>28</v>
      </c>
      <c r="H2506" s="178" t="s">
        <v>56</v>
      </c>
      <c r="I2506" s="178">
        <v>1270</v>
      </c>
    </row>
    <row r="2507" spans="1:9" x14ac:dyDescent="0.25">
      <c r="A2507" s="178" t="s">
        <v>907</v>
      </c>
      <c r="B2507" s="178" t="s">
        <v>1148</v>
      </c>
      <c r="C2507" s="178" t="s">
        <v>1147</v>
      </c>
      <c r="D2507" s="178">
        <v>1694</v>
      </c>
      <c r="E2507" s="179">
        <v>25447</v>
      </c>
      <c r="F2507" s="178" t="s">
        <v>224</v>
      </c>
      <c r="G2507" s="178" t="s">
        <v>28</v>
      </c>
      <c r="H2507" s="178" t="s">
        <v>55</v>
      </c>
      <c r="I2507" s="178">
        <v>1270</v>
      </c>
    </row>
    <row r="2508" spans="1:9" x14ac:dyDescent="0.25">
      <c r="A2508" s="178" t="s">
        <v>907</v>
      </c>
      <c r="B2508" s="178" t="s">
        <v>1148</v>
      </c>
      <c r="C2508" s="178" t="s">
        <v>1147</v>
      </c>
      <c r="D2508" s="178">
        <v>40455</v>
      </c>
      <c r="E2508" s="179">
        <v>34943</v>
      </c>
      <c r="F2508" s="178" t="s">
        <v>224</v>
      </c>
      <c r="G2508" s="178" t="s">
        <v>28</v>
      </c>
      <c r="H2508" s="178" t="s">
        <v>55</v>
      </c>
      <c r="I2508" s="178">
        <v>1270</v>
      </c>
    </row>
    <row r="2509" spans="1:9" x14ac:dyDescent="0.25">
      <c r="A2509" s="178" t="s">
        <v>907</v>
      </c>
      <c r="B2509" s="178" t="s">
        <v>1148</v>
      </c>
      <c r="C2509" s="178" t="s">
        <v>1147</v>
      </c>
      <c r="D2509" s="178">
        <v>1949</v>
      </c>
      <c r="E2509" s="179">
        <v>25447</v>
      </c>
      <c r="F2509" s="178" t="s">
        <v>224</v>
      </c>
      <c r="G2509" s="178" t="s">
        <v>28</v>
      </c>
      <c r="H2509" s="178" t="s">
        <v>56</v>
      </c>
      <c r="I2509" s="178">
        <v>1270</v>
      </c>
    </row>
    <row r="2510" spans="1:9" x14ac:dyDescent="0.25">
      <c r="A2510" s="178" t="s">
        <v>907</v>
      </c>
      <c r="B2510" s="178" t="s">
        <v>1146</v>
      </c>
      <c r="C2510" s="178" t="s">
        <v>1145</v>
      </c>
      <c r="D2510" s="178">
        <v>29650</v>
      </c>
      <c r="E2510" s="179">
        <v>36404</v>
      </c>
      <c r="F2510" s="178" t="s">
        <v>224</v>
      </c>
      <c r="G2510" s="178" t="s">
        <v>28</v>
      </c>
      <c r="H2510" s="178" t="s">
        <v>56</v>
      </c>
      <c r="I2510" s="178">
        <v>1220</v>
      </c>
    </row>
    <row r="2511" spans="1:9" x14ac:dyDescent="0.25">
      <c r="A2511" s="178" t="s">
        <v>907</v>
      </c>
      <c r="B2511" s="178" t="s">
        <v>1146</v>
      </c>
      <c r="C2511" s="178" t="s">
        <v>1145</v>
      </c>
      <c r="D2511" s="178">
        <v>121650</v>
      </c>
      <c r="E2511" s="179">
        <v>36404</v>
      </c>
      <c r="F2511" s="178" t="s">
        <v>224</v>
      </c>
      <c r="G2511" s="178" t="s">
        <v>28</v>
      </c>
      <c r="H2511" s="178" t="s">
        <v>56</v>
      </c>
      <c r="I2511" s="178">
        <v>1220</v>
      </c>
    </row>
    <row r="2512" spans="1:9" x14ac:dyDescent="0.25">
      <c r="A2512" s="178" t="s">
        <v>907</v>
      </c>
      <c r="B2512" s="178" t="s">
        <v>1146</v>
      </c>
      <c r="C2512" s="178" t="s">
        <v>1145</v>
      </c>
      <c r="D2512" s="178">
        <v>23348</v>
      </c>
      <c r="E2512" s="179">
        <v>33117</v>
      </c>
      <c r="F2512" s="178" t="s">
        <v>224</v>
      </c>
      <c r="G2512" s="178" t="s">
        <v>28</v>
      </c>
      <c r="H2512" s="178" t="s">
        <v>55</v>
      </c>
      <c r="I2512" s="178">
        <v>1220</v>
      </c>
    </row>
    <row r="2513" spans="1:9" x14ac:dyDescent="0.25">
      <c r="A2513" s="178" t="s">
        <v>907</v>
      </c>
      <c r="B2513" s="178" t="s">
        <v>1146</v>
      </c>
      <c r="C2513" s="178" t="s">
        <v>1145</v>
      </c>
      <c r="D2513" s="178">
        <v>105400</v>
      </c>
      <c r="E2513" s="179">
        <v>36404</v>
      </c>
      <c r="F2513" s="178" t="s">
        <v>224</v>
      </c>
      <c r="G2513" s="178" t="s">
        <v>28</v>
      </c>
      <c r="H2513" s="178" t="s">
        <v>55</v>
      </c>
      <c r="I2513" s="178">
        <v>1220</v>
      </c>
    </row>
    <row r="2514" spans="1:9" x14ac:dyDescent="0.25">
      <c r="A2514" s="178" t="s">
        <v>907</v>
      </c>
      <c r="B2514" s="178" t="s">
        <v>1144</v>
      </c>
      <c r="C2514" s="178" t="s">
        <v>1143</v>
      </c>
      <c r="D2514" s="178">
        <v>77136</v>
      </c>
      <c r="E2514" s="179">
        <v>38961</v>
      </c>
      <c r="F2514" s="178" t="s">
        <v>224</v>
      </c>
      <c r="G2514" s="178" t="s">
        <v>28</v>
      </c>
      <c r="H2514" s="178" t="s">
        <v>238</v>
      </c>
      <c r="I2514" s="178">
        <v>1073</v>
      </c>
    </row>
    <row r="2515" spans="1:9" x14ac:dyDescent="0.25">
      <c r="A2515" s="178" t="s">
        <v>907</v>
      </c>
      <c r="B2515" s="178" t="s">
        <v>1144</v>
      </c>
      <c r="C2515" s="178" t="s">
        <v>1143</v>
      </c>
      <c r="D2515" s="178">
        <v>25246</v>
      </c>
      <c r="E2515" s="179">
        <v>43101</v>
      </c>
      <c r="F2515" s="178" t="s">
        <v>224</v>
      </c>
      <c r="G2515" s="178" t="s">
        <v>28</v>
      </c>
      <c r="H2515" s="178" t="s">
        <v>55</v>
      </c>
      <c r="I2515" s="178">
        <v>1073</v>
      </c>
    </row>
    <row r="2516" spans="1:9" x14ac:dyDescent="0.25">
      <c r="A2516" s="178" t="s">
        <v>907</v>
      </c>
      <c r="B2516" s="178" t="s">
        <v>1142</v>
      </c>
      <c r="C2516" s="178" t="s">
        <v>1141</v>
      </c>
      <c r="D2516" s="178">
        <v>147424</v>
      </c>
      <c r="E2516" s="179">
        <v>40057</v>
      </c>
      <c r="F2516" s="178" t="s">
        <v>224</v>
      </c>
      <c r="G2516" s="178" t="s">
        <v>28</v>
      </c>
      <c r="H2516" s="178" t="s">
        <v>238</v>
      </c>
      <c r="I2516" s="178">
        <v>1316</v>
      </c>
    </row>
    <row r="2517" spans="1:9" x14ac:dyDescent="0.25">
      <c r="A2517" s="178" t="s">
        <v>907</v>
      </c>
      <c r="B2517" s="178" t="s">
        <v>1140</v>
      </c>
      <c r="C2517" s="178" t="s">
        <v>1139</v>
      </c>
      <c r="D2517" s="178">
        <v>135867</v>
      </c>
      <c r="E2517" s="179">
        <v>34943</v>
      </c>
      <c r="F2517" s="178" t="s">
        <v>224</v>
      </c>
      <c r="G2517" s="178" t="s">
        <v>28</v>
      </c>
      <c r="H2517" s="178" t="s">
        <v>54</v>
      </c>
      <c r="I2517" s="178">
        <v>1242</v>
      </c>
    </row>
    <row r="2518" spans="1:9" x14ac:dyDescent="0.25">
      <c r="A2518" s="178" t="s">
        <v>907</v>
      </c>
      <c r="B2518" s="178" t="s">
        <v>1138</v>
      </c>
      <c r="C2518" s="178" t="s">
        <v>1137</v>
      </c>
      <c r="D2518" s="178">
        <v>118964</v>
      </c>
      <c r="E2518" s="179">
        <v>35674</v>
      </c>
      <c r="F2518" s="178" t="s">
        <v>224</v>
      </c>
      <c r="G2518" s="178" t="s">
        <v>28</v>
      </c>
      <c r="H2518" s="178" t="s">
        <v>54</v>
      </c>
      <c r="I2518" s="178">
        <v>1244</v>
      </c>
    </row>
    <row r="2519" spans="1:9" x14ac:dyDescent="0.25">
      <c r="A2519" s="178" t="s">
        <v>907</v>
      </c>
      <c r="B2519" s="178" t="s">
        <v>1138</v>
      </c>
      <c r="C2519" s="178" t="s">
        <v>1137</v>
      </c>
      <c r="D2519" s="178">
        <v>21434</v>
      </c>
      <c r="E2519" s="179">
        <v>36039</v>
      </c>
      <c r="F2519" s="178" t="s">
        <v>224</v>
      </c>
      <c r="G2519" s="178" t="s">
        <v>28</v>
      </c>
      <c r="H2519" s="178" t="s">
        <v>55</v>
      </c>
      <c r="I2519" s="178">
        <v>1244</v>
      </c>
    </row>
    <row r="2520" spans="1:9" x14ac:dyDescent="0.25">
      <c r="A2520" s="178" t="s">
        <v>907</v>
      </c>
      <c r="B2520" s="178" t="s">
        <v>1136</v>
      </c>
      <c r="C2520" s="178" t="s">
        <v>1135</v>
      </c>
      <c r="D2520" s="178">
        <v>58770</v>
      </c>
      <c r="E2520" s="179">
        <v>31291</v>
      </c>
      <c r="F2520" s="178" t="s">
        <v>224</v>
      </c>
      <c r="G2520" s="178" t="s">
        <v>28</v>
      </c>
      <c r="H2520" s="178" t="s">
        <v>54</v>
      </c>
      <c r="I2520" s="178">
        <v>1106</v>
      </c>
    </row>
    <row r="2521" spans="1:9" x14ac:dyDescent="0.25">
      <c r="A2521" s="178" t="s">
        <v>907</v>
      </c>
      <c r="B2521" s="178" t="s">
        <v>1134</v>
      </c>
      <c r="C2521" s="178" t="s">
        <v>1133</v>
      </c>
      <c r="D2521" s="178">
        <v>153588</v>
      </c>
      <c r="E2521" s="179">
        <v>38596</v>
      </c>
      <c r="F2521" s="178" t="s">
        <v>224</v>
      </c>
      <c r="G2521" s="178" t="s">
        <v>28</v>
      </c>
      <c r="H2521" s="178" t="s">
        <v>54</v>
      </c>
      <c r="I2521" s="178">
        <v>2509</v>
      </c>
    </row>
    <row r="2522" spans="1:9" x14ac:dyDescent="0.25">
      <c r="A2522" s="178" t="s">
        <v>907</v>
      </c>
      <c r="B2522" s="178" t="s">
        <v>1132</v>
      </c>
      <c r="C2522" s="178" t="s">
        <v>1131</v>
      </c>
      <c r="D2522" s="178">
        <v>8902</v>
      </c>
      <c r="E2522" s="179">
        <v>37865</v>
      </c>
      <c r="F2522" s="178" t="s">
        <v>224</v>
      </c>
      <c r="G2522" s="178" t="s">
        <v>28</v>
      </c>
      <c r="H2522" s="178" t="s">
        <v>55</v>
      </c>
      <c r="I2522" s="178">
        <v>1322</v>
      </c>
    </row>
    <row r="2523" spans="1:9" x14ac:dyDescent="0.25">
      <c r="A2523" s="178" t="s">
        <v>907</v>
      </c>
      <c r="B2523" s="178" t="s">
        <v>1132</v>
      </c>
      <c r="C2523" s="178" t="s">
        <v>1131</v>
      </c>
      <c r="D2523" s="178">
        <v>68624</v>
      </c>
      <c r="E2523" s="179">
        <v>37865</v>
      </c>
      <c r="F2523" s="178" t="s">
        <v>224</v>
      </c>
      <c r="G2523" s="178" t="s">
        <v>28</v>
      </c>
      <c r="H2523" s="178" t="s">
        <v>55</v>
      </c>
      <c r="I2523" s="178">
        <v>1322</v>
      </c>
    </row>
    <row r="2524" spans="1:9" x14ac:dyDescent="0.25">
      <c r="A2524" s="178" t="s">
        <v>907</v>
      </c>
      <c r="B2524" s="178" t="s">
        <v>1130</v>
      </c>
      <c r="C2524" s="178" t="s">
        <v>1129</v>
      </c>
      <c r="D2524" s="178">
        <v>8790</v>
      </c>
      <c r="E2524" s="179">
        <v>32752</v>
      </c>
      <c r="F2524" s="178" t="s">
        <v>224</v>
      </c>
      <c r="G2524" s="178" t="s">
        <v>28</v>
      </c>
      <c r="H2524" s="178" t="s">
        <v>55</v>
      </c>
      <c r="I2524" s="178">
        <v>1265</v>
      </c>
    </row>
    <row r="2525" spans="1:9" x14ac:dyDescent="0.25">
      <c r="A2525" s="178" t="s">
        <v>907</v>
      </c>
      <c r="B2525" s="178" t="s">
        <v>1130</v>
      </c>
      <c r="C2525" s="178" t="s">
        <v>1129</v>
      </c>
      <c r="D2525" s="178">
        <v>12863</v>
      </c>
      <c r="E2525" s="179">
        <v>32509</v>
      </c>
      <c r="F2525" s="178" t="s">
        <v>224</v>
      </c>
      <c r="G2525" s="178" t="s">
        <v>28</v>
      </c>
      <c r="H2525" s="178" t="s">
        <v>56</v>
      </c>
      <c r="I2525" s="178">
        <v>1265</v>
      </c>
    </row>
    <row r="2526" spans="1:9" x14ac:dyDescent="0.25">
      <c r="A2526" s="178" t="s">
        <v>907</v>
      </c>
      <c r="B2526" s="178" t="s">
        <v>1130</v>
      </c>
      <c r="C2526" s="178" t="s">
        <v>1129</v>
      </c>
      <c r="D2526" s="178">
        <v>5472</v>
      </c>
      <c r="E2526" s="179">
        <v>32752</v>
      </c>
      <c r="F2526" s="178" t="s">
        <v>224</v>
      </c>
      <c r="G2526" s="178" t="s">
        <v>28</v>
      </c>
      <c r="H2526" s="178" t="s">
        <v>56</v>
      </c>
      <c r="I2526" s="178">
        <v>1265</v>
      </c>
    </row>
    <row r="2527" spans="1:9" x14ac:dyDescent="0.25">
      <c r="A2527" s="178" t="s">
        <v>907</v>
      </c>
      <c r="B2527" s="178" t="s">
        <v>1130</v>
      </c>
      <c r="C2527" s="178" t="s">
        <v>1129</v>
      </c>
      <c r="D2527" s="178">
        <v>6550</v>
      </c>
      <c r="E2527" s="179">
        <v>32752</v>
      </c>
      <c r="F2527" s="178" t="s">
        <v>224</v>
      </c>
      <c r="G2527" s="178" t="s">
        <v>28</v>
      </c>
      <c r="H2527" s="178" t="s">
        <v>56</v>
      </c>
      <c r="I2527" s="178">
        <v>1265</v>
      </c>
    </row>
    <row r="2528" spans="1:9" x14ac:dyDescent="0.25">
      <c r="A2528" s="178" t="s">
        <v>907</v>
      </c>
      <c r="B2528" s="178" t="s">
        <v>1130</v>
      </c>
      <c r="C2528" s="178" t="s">
        <v>1129</v>
      </c>
      <c r="D2528" s="178">
        <v>7755</v>
      </c>
      <c r="E2528" s="179">
        <v>32752</v>
      </c>
      <c r="F2528" s="178" t="s">
        <v>224</v>
      </c>
      <c r="G2528" s="178" t="s">
        <v>28</v>
      </c>
      <c r="H2528" s="178" t="s">
        <v>56</v>
      </c>
      <c r="I2528" s="178">
        <v>1265</v>
      </c>
    </row>
    <row r="2529" spans="1:9" x14ac:dyDescent="0.25">
      <c r="A2529" s="178" t="s">
        <v>907</v>
      </c>
      <c r="B2529" s="178" t="s">
        <v>1130</v>
      </c>
      <c r="C2529" s="178" t="s">
        <v>1129</v>
      </c>
      <c r="D2529" s="178">
        <v>7968</v>
      </c>
      <c r="E2529" s="179">
        <v>32752</v>
      </c>
      <c r="F2529" s="178" t="s">
        <v>224</v>
      </c>
      <c r="G2529" s="178" t="s">
        <v>28</v>
      </c>
      <c r="H2529" s="178" t="s">
        <v>56</v>
      </c>
      <c r="I2529" s="178">
        <v>1265</v>
      </c>
    </row>
    <row r="2530" spans="1:9" x14ac:dyDescent="0.25">
      <c r="A2530" s="178" t="s">
        <v>907</v>
      </c>
      <c r="B2530" s="178" t="s">
        <v>1130</v>
      </c>
      <c r="C2530" s="178" t="s">
        <v>1129</v>
      </c>
      <c r="D2530" s="178">
        <v>14762</v>
      </c>
      <c r="E2530" s="179">
        <v>32752</v>
      </c>
      <c r="F2530" s="178" t="s">
        <v>224</v>
      </c>
      <c r="G2530" s="178" t="s">
        <v>28</v>
      </c>
      <c r="H2530" s="178" t="s">
        <v>56</v>
      </c>
      <c r="I2530" s="178">
        <v>1265</v>
      </c>
    </row>
    <row r="2531" spans="1:9" x14ac:dyDescent="0.25">
      <c r="A2531" s="178" t="s">
        <v>907</v>
      </c>
      <c r="B2531" s="178" t="s">
        <v>1128</v>
      </c>
      <c r="C2531" s="178" t="s">
        <v>1127</v>
      </c>
      <c r="D2531" s="178">
        <v>123199</v>
      </c>
      <c r="E2531" s="179">
        <v>24351</v>
      </c>
      <c r="F2531" s="178" t="s">
        <v>224</v>
      </c>
      <c r="G2531" s="178" t="s">
        <v>28</v>
      </c>
      <c r="H2531" s="178" t="s">
        <v>54</v>
      </c>
      <c r="I2531" s="178">
        <v>1126</v>
      </c>
    </row>
    <row r="2532" spans="1:9" x14ac:dyDescent="0.25">
      <c r="A2532" s="178" t="s">
        <v>907</v>
      </c>
      <c r="B2532" s="178" t="s">
        <v>1126</v>
      </c>
      <c r="C2532" s="178" t="s">
        <v>1125</v>
      </c>
      <c r="D2532" s="178">
        <v>82511</v>
      </c>
      <c r="E2532" s="179">
        <v>38718</v>
      </c>
      <c r="F2532" s="178" t="s">
        <v>224</v>
      </c>
      <c r="G2532" s="178" t="s">
        <v>28</v>
      </c>
      <c r="H2532" s="178" t="s">
        <v>54</v>
      </c>
      <c r="I2532" s="178">
        <v>2518</v>
      </c>
    </row>
    <row r="2533" spans="1:9" x14ac:dyDescent="0.25">
      <c r="A2533" s="178" t="s">
        <v>907</v>
      </c>
      <c r="B2533" s="178" t="s">
        <v>1124</v>
      </c>
      <c r="C2533" s="178" t="s">
        <v>1123</v>
      </c>
      <c r="D2533" s="178">
        <v>1611</v>
      </c>
      <c r="E2533" s="179">
        <v>38353</v>
      </c>
      <c r="F2533" s="178" t="s">
        <v>224</v>
      </c>
      <c r="G2533" s="178" t="s">
        <v>28</v>
      </c>
      <c r="H2533" s="178" t="s">
        <v>55</v>
      </c>
      <c r="I2533" s="178">
        <v>2474</v>
      </c>
    </row>
    <row r="2534" spans="1:9" x14ac:dyDescent="0.25">
      <c r="A2534" s="178" t="s">
        <v>907</v>
      </c>
      <c r="B2534" s="178" t="s">
        <v>1124</v>
      </c>
      <c r="C2534" s="178" t="s">
        <v>1123</v>
      </c>
      <c r="D2534" s="178">
        <v>14496</v>
      </c>
      <c r="E2534" s="179">
        <v>38596</v>
      </c>
      <c r="F2534" s="178" t="s">
        <v>224</v>
      </c>
      <c r="G2534" s="178" t="s">
        <v>28</v>
      </c>
      <c r="H2534" s="178" t="s">
        <v>56</v>
      </c>
      <c r="I2534" s="178">
        <v>2474</v>
      </c>
    </row>
    <row r="2535" spans="1:9" x14ac:dyDescent="0.25">
      <c r="A2535" s="178" t="s">
        <v>907</v>
      </c>
      <c r="B2535" s="178" t="s">
        <v>1124</v>
      </c>
      <c r="C2535" s="178" t="s">
        <v>1123</v>
      </c>
      <c r="D2535" s="178">
        <v>2407</v>
      </c>
      <c r="E2535" s="179">
        <v>38596</v>
      </c>
      <c r="F2535" s="178" t="s">
        <v>224</v>
      </c>
      <c r="G2535" s="178" t="s">
        <v>28</v>
      </c>
      <c r="H2535" s="178" t="s">
        <v>56</v>
      </c>
      <c r="I2535" s="178">
        <v>2474</v>
      </c>
    </row>
    <row r="2536" spans="1:9" x14ac:dyDescent="0.25">
      <c r="A2536" s="178" t="s">
        <v>907</v>
      </c>
      <c r="B2536" s="178" t="s">
        <v>1124</v>
      </c>
      <c r="C2536" s="178" t="s">
        <v>1123</v>
      </c>
      <c r="D2536" s="178">
        <v>1549</v>
      </c>
      <c r="E2536" s="179">
        <v>38596</v>
      </c>
      <c r="F2536" s="178" t="s">
        <v>224</v>
      </c>
      <c r="G2536" s="178" t="s">
        <v>28</v>
      </c>
      <c r="H2536" s="178" t="s">
        <v>56</v>
      </c>
      <c r="I2536" s="178">
        <v>2474</v>
      </c>
    </row>
    <row r="2537" spans="1:9" x14ac:dyDescent="0.25">
      <c r="A2537" s="178" t="s">
        <v>907</v>
      </c>
      <c r="B2537" s="178" t="s">
        <v>1124</v>
      </c>
      <c r="C2537" s="178" t="s">
        <v>1123</v>
      </c>
      <c r="D2537" s="178">
        <v>20</v>
      </c>
      <c r="E2537" s="179">
        <v>20699</v>
      </c>
      <c r="F2537" s="178" t="s">
        <v>224</v>
      </c>
      <c r="G2537" s="178" t="s">
        <v>28</v>
      </c>
      <c r="H2537" s="178" t="s">
        <v>54</v>
      </c>
      <c r="I2537" s="178">
        <v>2474</v>
      </c>
    </row>
    <row r="2538" spans="1:9" x14ac:dyDescent="0.25">
      <c r="A2538" s="178" t="s">
        <v>907</v>
      </c>
      <c r="B2538" s="178" t="s">
        <v>1124</v>
      </c>
      <c r="C2538" s="178" t="s">
        <v>1123</v>
      </c>
      <c r="D2538" s="178">
        <v>21209</v>
      </c>
      <c r="E2538" s="179">
        <v>38596</v>
      </c>
      <c r="F2538" s="178" t="s">
        <v>224</v>
      </c>
      <c r="G2538" s="178" t="s">
        <v>28</v>
      </c>
      <c r="H2538" s="178" t="s">
        <v>56</v>
      </c>
      <c r="I2538" s="178">
        <v>2474</v>
      </c>
    </row>
    <row r="2539" spans="1:9" x14ac:dyDescent="0.25">
      <c r="A2539" s="178" t="s">
        <v>907</v>
      </c>
      <c r="B2539" s="178" t="s">
        <v>1124</v>
      </c>
      <c r="C2539" s="178" t="s">
        <v>1123</v>
      </c>
      <c r="D2539" s="178">
        <v>90266</v>
      </c>
      <c r="E2539" s="179">
        <v>38596</v>
      </c>
      <c r="F2539" s="178" t="s">
        <v>224</v>
      </c>
      <c r="G2539" s="178" t="s">
        <v>28</v>
      </c>
      <c r="H2539" s="178" t="s">
        <v>56</v>
      </c>
      <c r="I2539" s="178">
        <v>2474</v>
      </c>
    </row>
    <row r="2540" spans="1:9" x14ac:dyDescent="0.25">
      <c r="A2540" s="178" t="s">
        <v>907</v>
      </c>
      <c r="B2540" s="178" t="s">
        <v>1124</v>
      </c>
      <c r="C2540" s="178" t="s">
        <v>1123</v>
      </c>
      <c r="D2540" s="178">
        <v>188</v>
      </c>
      <c r="E2540" s="179">
        <v>38596</v>
      </c>
      <c r="F2540" s="178" t="s">
        <v>224</v>
      </c>
      <c r="G2540" s="178" t="s">
        <v>28</v>
      </c>
      <c r="H2540" s="178" t="s">
        <v>56</v>
      </c>
      <c r="I2540" s="178">
        <v>2474</v>
      </c>
    </row>
    <row r="2541" spans="1:9" x14ac:dyDescent="0.25">
      <c r="A2541" s="178" t="s">
        <v>907</v>
      </c>
      <c r="B2541" s="178" t="s">
        <v>1122</v>
      </c>
      <c r="C2541" s="178" t="s">
        <v>1121</v>
      </c>
      <c r="D2541" s="178">
        <v>20262</v>
      </c>
      <c r="E2541" s="179">
        <v>39814</v>
      </c>
      <c r="F2541" s="178" t="s">
        <v>224</v>
      </c>
      <c r="G2541" s="178" t="s">
        <v>28</v>
      </c>
      <c r="H2541" s="178" t="s">
        <v>55</v>
      </c>
      <c r="I2541" s="178">
        <v>1264</v>
      </c>
    </row>
    <row r="2542" spans="1:9" x14ac:dyDescent="0.25">
      <c r="A2542" s="178" t="s">
        <v>907</v>
      </c>
      <c r="B2542" s="178" t="s">
        <v>1122</v>
      </c>
      <c r="C2542" s="178" t="s">
        <v>1121</v>
      </c>
      <c r="D2542" s="178">
        <v>79114</v>
      </c>
      <c r="E2542" s="179">
        <v>44075</v>
      </c>
      <c r="F2542" s="178" t="s">
        <v>224</v>
      </c>
      <c r="G2542" s="178" t="s">
        <v>28</v>
      </c>
      <c r="H2542" s="178" t="s">
        <v>55</v>
      </c>
      <c r="I2542" s="178">
        <v>1264</v>
      </c>
    </row>
    <row r="2543" spans="1:9" x14ac:dyDescent="0.25">
      <c r="A2543" s="178" t="s">
        <v>907</v>
      </c>
      <c r="B2543" s="178" t="s">
        <v>1120</v>
      </c>
      <c r="C2543" s="178" t="s">
        <v>1119</v>
      </c>
      <c r="D2543" s="178">
        <v>31178</v>
      </c>
      <c r="E2543" s="179">
        <v>36770</v>
      </c>
      <c r="F2543" s="178" t="s">
        <v>224</v>
      </c>
      <c r="G2543" s="178" t="s">
        <v>28</v>
      </c>
      <c r="H2543" s="178" t="s">
        <v>55</v>
      </c>
      <c r="I2543" s="178">
        <v>1108</v>
      </c>
    </row>
    <row r="2544" spans="1:9" x14ac:dyDescent="0.25">
      <c r="A2544" s="178" t="s">
        <v>907</v>
      </c>
      <c r="B2544" s="178" t="s">
        <v>1120</v>
      </c>
      <c r="C2544" s="178" t="s">
        <v>1119</v>
      </c>
      <c r="D2544" s="178">
        <v>90343</v>
      </c>
      <c r="E2544" s="179">
        <v>25812</v>
      </c>
      <c r="F2544" s="178" t="s">
        <v>224</v>
      </c>
      <c r="G2544" s="178" t="s">
        <v>28</v>
      </c>
      <c r="H2544" s="178" t="s">
        <v>54</v>
      </c>
      <c r="I2544" s="178">
        <v>1108</v>
      </c>
    </row>
    <row r="2545" spans="1:9" x14ac:dyDescent="0.25">
      <c r="A2545" s="178" t="s">
        <v>907</v>
      </c>
      <c r="B2545" s="178" t="s">
        <v>1120</v>
      </c>
      <c r="C2545" s="178" t="s">
        <v>1119</v>
      </c>
      <c r="D2545" s="178">
        <v>69000</v>
      </c>
      <c r="E2545" s="179">
        <v>27273</v>
      </c>
      <c r="F2545" s="178" t="s">
        <v>224</v>
      </c>
      <c r="G2545" s="178" t="s">
        <v>28</v>
      </c>
      <c r="H2545" s="178" t="s">
        <v>55</v>
      </c>
      <c r="I2545" s="178">
        <v>1108</v>
      </c>
    </row>
    <row r="2546" spans="1:9" x14ac:dyDescent="0.25">
      <c r="A2546" s="178" t="s">
        <v>907</v>
      </c>
      <c r="B2546" s="178" t="s">
        <v>1120</v>
      </c>
      <c r="C2546" s="178" t="s">
        <v>1119</v>
      </c>
      <c r="D2546" s="178">
        <v>45767</v>
      </c>
      <c r="E2546" s="179">
        <v>34578</v>
      </c>
      <c r="F2546" s="178" t="s">
        <v>224</v>
      </c>
      <c r="G2546" s="178" t="s">
        <v>28</v>
      </c>
      <c r="H2546" s="178" t="s">
        <v>55</v>
      </c>
      <c r="I2546" s="178">
        <v>1108</v>
      </c>
    </row>
    <row r="2547" spans="1:9" x14ac:dyDescent="0.25">
      <c r="A2547" s="178" t="s">
        <v>907</v>
      </c>
      <c r="B2547" s="178" t="s">
        <v>1120</v>
      </c>
      <c r="C2547" s="178" t="s">
        <v>1119</v>
      </c>
      <c r="D2547" s="178">
        <v>59190</v>
      </c>
      <c r="E2547" s="179">
        <v>34578</v>
      </c>
      <c r="F2547" s="178" t="s">
        <v>224</v>
      </c>
      <c r="G2547" s="178" t="s">
        <v>28</v>
      </c>
      <c r="H2547" s="178" t="s">
        <v>56</v>
      </c>
      <c r="I2547" s="178">
        <v>1108</v>
      </c>
    </row>
    <row r="2548" spans="1:9" x14ac:dyDescent="0.25">
      <c r="A2548" s="178" t="s">
        <v>907</v>
      </c>
      <c r="B2548" s="178" t="s">
        <v>1118</v>
      </c>
      <c r="C2548" s="178" t="s">
        <v>1117</v>
      </c>
      <c r="D2548" s="178">
        <v>4739</v>
      </c>
      <c r="E2548" s="179">
        <v>39083</v>
      </c>
      <c r="F2548" s="178" t="s">
        <v>224</v>
      </c>
      <c r="G2548" s="178" t="s">
        <v>28</v>
      </c>
      <c r="H2548" s="178" t="s">
        <v>55</v>
      </c>
      <c r="I2548" s="178">
        <v>1231</v>
      </c>
    </row>
    <row r="2549" spans="1:9" x14ac:dyDescent="0.25">
      <c r="A2549" s="178" t="s">
        <v>907</v>
      </c>
      <c r="B2549" s="178" t="s">
        <v>1118</v>
      </c>
      <c r="C2549" s="178" t="s">
        <v>1117</v>
      </c>
      <c r="D2549" s="178">
        <v>73059</v>
      </c>
      <c r="E2549" s="179">
        <v>34213</v>
      </c>
      <c r="F2549" s="178" t="s">
        <v>224</v>
      </c>
      <c r="G2549" s="178" t="s">
        <v>28</v>
      </c>
      <c r="H2549" s="178" t="s">
        <v>54</v>
      </c>
      <c r="I2549" s="178">
        <v>1231</v>
      </c>
    </row>
    <row r="2550" spans="1:9" x14ac:dyDescent="0.25">
      <c r="A2550" s="178" t="s">
        <v>907</v>
      </c>
      <c r="B2550" s="178" t="s">
        <v>1116</v>
      </c>
      <c r="C2550" s="178" t="s">
        <v>1115</v>
      </c>
      <c r="D2550" s="178">
        <v>178625</v>
      </c>
      <c r="E2550" s="179">
        <v>43831</v>
      </c>
      <c r="F2550" s="178" t="s">
        <v>224</v>
      </c>
      <c r="G2550" s="178" t="s">
        <v>28</v>
      </c>
      <c r="H2550" s="178" t="s">
        <v>55</v>
      </c>
      <c r="I2550" s="178">
        <v>1238</v>
      </c>
    </row>
    <row r="2551" spans="1:9" x14ac:dyDescent="0.25">
      <c r="A2551" s="178" t="s">
        <v>907</v>
      </c>
      <c r="B2551" s="178" t="s">
        <v>1114</v>
      </c>
      <c r="C2551" s="178" t="s">
        <v>1113</v>
      </c>
      <c r="D2551" s="178">
        <v>81991</v>
      </c>
      <c r="E2551" s="179">
        <v>37135</v>
      </c>
      <c r="F2551" s="178" t="s">
        <v>224</v>
      </c>
      <c r="G2551" s="178" t="s">
        <v>28</v>
      </c>
      <c r="H2551" s="178" t="s">
        <v>54</v>
      </c>
      <c r="I2551" s="178">
        <v>2344</v>
      </c>
    </row>
    <row r="2552" spans="1:9" x14ac:dyDescent="0.25">
      <c r="A2552" s="178" t="s">
        <v>907</v>
      </c>
      <c r="B2552" s="178" t="s">
        <v>1114</v>
      </c>
      <c r="C2552" s="178" t="s">
        <v>1113</v>
      </c>
      <c r="D2552" s="178">
        <v>8727</v>
      </c>
      <c r="E2552" s="179">
        <v>38596</v>
      </c>
      <c r="F2552" s="178" t="s">
        <v>224</v>
      </c>
      <c r="G2552" s="178" t="s">
        <v>28</v>
      </c>
      <c r="H2552" s="178" t="s">
        <v>55</v>
      </c>
      <c r="I2552" s="178">
        <v>2344</v>
      </c>
    </row>
    <row r="2553" spans="1:9" x14ac:dyDescent="0.25">
      <c r="A2553" s="178" t="s">
        <v>907</v>
      </c>
      <c r="B2553" s="178" t="s">
        <v>1112</v>
      </c>
      <c r="C2553" s="178" t="s">
        <v>1111</v>
      </c>
      <c r="D2553" s="178">
        <v>10710</v>
      </c>
      <c r="E2553" s="179">
        <v>43466</v>
      </c>
      <c r="F2553" s="178" t="s">
        <v>224</v>
      </c>
      <c r="G2553" s="178" t="s">
        <v>28</v>
      </c>
      <c r="H2553" s="178" t="s">
        <v>56</v>
      </c>
      <c r="I2553" s="178">
        <v>1199</v>
      </c>
    </row>
    <row r="2554" spans="1:9" x14ac:dyDescent="0.25">
      <c r="A2554" s="178" t="s">
        <v>907</v>
      </c>
      <c r="B2554" s="178" t="s">
        <v>1112</v>
      </c>
      <c r="C2554" s="178" t="s">
        <v>1111</v>
      </c>
      <c r="D2554" s="178">
        <v>25731</v>
      </c>
      <c r="E2554" s="179">
        <v>43466</v>
      </c>
      <c r="F2554" s="178" t="s">
        <v>224</v>
      </c>
      <c r="G2554" s="178" t="s">
        <v>28</v>
      </c>
      <c r="H2554" s="178" t="s">
        <v>55</v>
      </c>
      <c r="I2554" s="178">
        <v>1199</v>
      </c>
    </row>
    <row r="2555" spans="1:9" x14ac:dyDescent="0.25">
      <c r="A2555" s="178" t="s">
        <v>907</v>
      </c>
      <c r="B2555" s="178" t="s">
        <v>1112</v>
      </c>
      <c r="C2555" s="178" t="s">
        <v>1111</v>
      </c>
      <c r="D2555" s="178">
        <v>65670</v>
      </c>
      <c r="E2555" s="179">
        <v>32021</v>
      </c>
      <c r="F2555" s="178" t="s">
        <v>224</v>
      </c>
      <c r="G2555" s="178" t="s">
        <v>28</v>
      </c>
      <c r="H2555" s="178" t="s">
        <v>54</v>
      </c>
      <c r="I2555" s="178">
        <v>1199</v>
      </c>
    </row>
    <row r="2556" spans="1:9" x14ac:dyDescent="0.25">
      <c r="A2556" s="178" t="s">
        <v>907</v>
      </c>
      <c r="B2556" s="178" t="s">
        <v>1110</v>
      </c>
      <c r="C2556" s="178" t="s">
        <v>1109</v>
      </c>
      <c r="D2556" s="178">
        <v>78275</v>
      </c>
      <c r="E2556" s="179">
        <v>33117</v>
      </c>
      <c r="F2556" s="178" t="s">
        <v>224</v>
      </c>
      <c r="G2556" s="178" t="s">
        <v>28</v>
      </c>
      <c r="H2556" s="178" t="s">
        <v>54</v>
      </c>
      <c r="I2556" s="178">
        <v>1210</v>
      </c>
    </row>
    <row r="2557" spans="1:9" x14ac:dyDescent="0.25">
      <c r="A2557" s="178" t="s">
        <v>907</v>
      </c>
      <c r="B2557" s="178" t="s">
        <v>1108</v>
      </c>
      <c r="C2557" s="178" t="s">
        <v>1107</v>
      </c>
      <c r="D2557" s="178">
        <v>8086</v>
      </c>
      <c r="E2557" s="179">
        <v>39692</v>
      </c>
      <c r="F2557" s="178" t="s">
        <v>224</v>
      </c>
      <c r="G2557" s="178" t="s">
        <v>28</v>
      </c>
      <c r="H2557" s="178" t="s">
        <v>55</v>
      </c>
      <c r="I2557" s="178">
        <v>1321</v>
      </c>
    </row>
    <row r="2558" spans="1:9" x14ac:dyDescent="0.25">
      <c r="A2558" s="178" t="s">
        <v>907</v>
      </c>
      <c r="B2558" s="178" t="s">
        <v>1108</v>
      </c>
      <c r="C2558" s="178" t="s">
        <v>1107</v>
      </c>
      <c r="D2558" s="178">
        <v>6254</v>
      </c>
      <c r="E2558" s="179">
        <v>34578</v>
      </c>
      <c r="F2558" s="178" t="s">
        <v>224</v>
      </c>
      <c r="G2558" s="178" t="s">
        <v>28</v>
      </c>
      <c r="H2558" s="178" t="s">
        <v>55</v>
      </c>
      <c r="I2558" s="178">
        <v>1321</v>
      </c>
    </row>
    <row r="2559" spans="1:9" x14ac:dyDescent="0.25">
      <c r="A2559" s="178" t="s">
        <v>907</v>
      </c>
      <c r="B2559" s="178" t="s">
        <v>1108</v>
      </c>
      <c r="C2559" s="178" t="s">
        <v>1107</v>
      </c>
      <c r="D2559" s="178">
        <v>20912</v>
      </c>
      <c r="E2559" s="179">
        <v>34578</v>
      </c>
      <c r="F2559" s="178" t="s">
        <v>224</v>
      </c>
      <c r="G2559" s="178" t="s">
        <v>28</v>
      </c>
      <c r="H2559" s="178" t="s">
        <v>56</v>
      </c>
      <c r="I2559" s="178">
        <v>1321</v>
      </c>
    </row>
    <row r="2560" spans="1:9" x14ac:dyDescent="0.25">
      <c r="A2560" s="178" t="s">
        <v>907</v>
      </c>
      <c r="B2560" s="178" t="s">
        <v>1108</v>
      </c>
      <c r="C2560" s="178" t="s">
        <v>1107</v>
      </c>
      <c r="D2560" s="178">
        <v>18210</v>
      </c>
      <c r="E2560" s="179">
        <v>34578</v>
      </c>
      <c r="F2560" s="178" t="s">
        <v>224</v>
      </c>
      <c r="G2560" s="178" t="s">
        <v>28</v>
      </c>
      <c r="H2560" s="178" t="s">
        <v>56</v>
      </c>
      <c r="I2560" s="178">
        <v>1321</v>
      </c>
    </row>
    <row r="2561" spans="1:9" x14ac:dyDescent="0.25">
      <c r="A2561" s="178" t="s">
        <v>907</v>
      </c>
      <c r="B2561" s="178" t="s">
        <v>1108</v>
      </c>
      <c r="C2561" s="178" t="s">
        <v>1107</v>
      </c>
      <c r="D2561" s="178">
        <v>8502</v>
      </c>
      <c r="E2561" s="179">
        <v>34578</v>
      </c>
      <c r="F2561" s="178" t="s">
        <v>224</v>
      </c>
      <c r="G2561" s="178" t="s">
        <v>28</v>
      </c>
      <c r="H2561" s="178" t="s">
        <v>56</v>
      </c>
      <c r="I2561" s="178">
        <v>1321</v>
      </c>
    </row>
    <row r="2562" spans="1:9" x14ac:dyDescent="0.25">
      <c r="A2562" s="178" t="s">
        <v>907</v>
      </c>
      <c r="B2562" s="178" t="s">
        <v>1106</v>
      </c>
      <c r="C2562" s="178" t="s">
        <v>1105</v>
      </c>
      <c r="D2562" s="178">
        <v>22034</v>
      </c>
      <c r="E2562" s="179">
        <v>36526</v>
      </c>
      <c r="F2562" s="178" t="s">
        <v>224</v>
      </c>
      <c r="G2562" s="178" t="s">
        <v>28</v>
      </c>
      <c r="H2562" s="178" t="s">
        <v>56</v>
      </c>
      <c r="I2562" s="178">
        <v>1172</v>
      </c>
    </row>
    <row r="2563" spans="1:9" x14ac:dyDescent="0.25">
      <c r="A2563" s="178" t="s">
        <v>907</v>
      </c>
      <c r="B2563" s="178" t="s">
        <v>1106</v>
      </c>
      <c r="C2563" s="178" t="s">
        <v>1105</v>
      </c>
      <c r="D2563" s="178">
        <v>12500</v>
      </c>
      <c r="E2563" s="179">
        <v>36526</v>
      </c>
      <c r="F2563" s="178" t="s">
        <v>224</v>
      </c>
      <c r="G2563" s="178" t="s">
        <v>28</v>
      </c>
      <c r="H2563" s="178" t="s">
        <v>56</v>
      </c>
      <c r="I2563" s="178">
        <v>1172</v>
      </c>
    </row>
    <row r="2564" spans="1:9" x14ac:dyDescent="0.25">
      <c r="A2564" s="178" t="s">
        <v>907</v>
      </c>
      <c r="B2564" s="178" t="s">
        <v>1106</v>
      </c>
      <c r="C2564" s="178" t="s">
        <v>1105</v>
      </c>
      <c r="D2564" s="178">
        <v>5849</v>
      </c>
      <c r="E2564" s="179">
        <v>36526</v>
      </c>
      <c r="F2564" s="178" t="s">
        <v>224</v>
      </c>
      <c r="G2564" s="178" t="s">
        <v>28</v>
      </c>
      <c r="H2564" s="178" t="s">
        <v>56</v>
      </c>
      <c r="I2564" s="178">
        <v>1172</v>
      </c>
    </row>
    <row r="2565" spans="1:9" x14ac:dyDescent="0.25">
      <c r="A2565" s="178" t="s">
        <v>907</v>
      </c>
      <c r="B2565" s="178" t="s">
        <v>1106</v>
      </c>
      <c r="C2565" s="178" t="s">
        <v>1105</v>
      </c>
      <c r="D2565" s="178">
        <v>16379</v>
      </c>
      <c r="E2565" s="179">
        <v>36770</v>
      </c>
      <c r="F2565" s="178" t="s">
        <v>224</v>
      </c>
      <c r="G2565" s="178" t="s">
        <v>28</v>
      </c>
      <c r="H2565" s="178" t="s">
        <v>55</v>
      </c>
      <c r="I2565" s="178">
        <v>1172</v>
      </c>
    </row>
    <row r="2566" spans="1:9" x14ac:dyDescent="0.25">
      <c r="A2566" s="178" t="s">
        <v>907</v>
      </c>
      <c r="B2566" s="178" t="s">
        <v>1106</v>
      </c>
      <c r="C2566" s="178" t="s">
        <v>1105</v>
      </c>
      <c r="D2566" s="178">
        <v>10703</v>
      </c>
      <c r="E2566" s="179">
        <v>24351</v>
      </c>
      <c r="F2566" s="178" t="s">
        <v>224</v>
      </c>
      <c r="G2566" s="178" t="s">
        <v>28</v>
      </c>
      <c r="H2566" s="178" t="s">
        <v>54</v>
      </c>
      <c r="I2566" s="178">
        <v>1172</v>
      </c>
    </row>
    <row r="2567" spans="1:9" x14ac:dyDescent="0.25">
      <c r="A2567" s="178" t="s">
        <v>907</v>
      </c>
      <c r="B2567" s="178" t="s">
        <v>1104</v>
      </c>
      <c r="C2567" s="178" t="s">
        <v>1103</v>
      </c>
      <c r="D2567" s="178">
        <v>27345</v>
      </c>
      <c r="E2567" s="179">
        <v>22525</v>
      </c>
      <c r="F2567" s="178" t="s">
        <v>224</v>
      </c>
      <c r="G2567" s="178" t="s">
        <v>28</v>
      </c>
      <c r="H2567" s="178" t="s">
        <v>54</v>
      </c>
      <c r="I2567" s="178">
        <v>1307</v>
      </c>
    </row>
    <row r="2568" spans="1:9" x14ac:dyDescent="0.25">
      <c r="A2568" s="178" t="s">
        <v>907</v>
      </c>
      <c r="B2568" s="178" t="s">
        <v>1104</v>
      </c>
      <c r="C2568" s="178" t="s">
        <v>1103</v>
      </c>
      <c r="D2568" s="178">
        <v>15137</v>
      </c>
      <c r="E2568" s="179">
        <v>33117</v>
      </c>
      <c r="F2568" s="178" t="s">
        <v>224</v>
      </c>
      <c r="G2568" s="178" t="s">
        <v>28</v>
      </c>
      <c r="H2568" s="178" t="s">
        <v>55</v>
      </c>
      <c r="I2568" s="178">
        <v>1307</v>
      </c>
    </row>
    <row r="2569" spans="1:9" x14ac:dyDescent="0.25">
      <c r="A2569" s="178" t="s">
        <v>907</v>
      </c>
      <c r="B2569" s="178" t="s">
        <v>1102</v>
      </c>
      <c r="C2569" s="178" t="s">
        <v>1101</v>
      </c>
      <c r="D2569" s="178">
        <v>386567</v>
      </c>
      <c r="E2569" s="179">
        <v>36039</v>
      </c>
      <c r="F2569" s="178" t="s">
        <v>224</v>
      </c>
      <c r="G2569" s="178" t="s">
        <v>28</v>
      </c>
      <c r="H2569" s="178" t="s">
        <v>54</v>
      </c>
      <c r="I2569" s="178">
        <v>1219</v>
      </c>
    </row>
    <row r="2570" spans="1:9" x14ac:dyDescent="0.25">
      <c r="A2570" s="178" t="s">
        <v>907</v>
      </c>
      <c r="B2570" s="178" t="s">
        <v>1100</v>
      </c>
      <c r="C2570" s="178" t="s">
        <v>1099</v>
      </c>
      <c r="D2570" s="178">
        <v>760</v>
      </c>
      <c r="E2570" s="179">
        <v>40787</v>
      </c>
      <c r="F2570" s="178" t="s">
        <v>224</v>
      </c>
      <c r="G2570" s="178" t="s">
        <v>28</v>
      </c>
      <c r="H2570" s="178" t="s">
        <v>56</v>
      </c>
      <c r="I2570" s="178">
        <v>1146</v>
      </c>
    </row>
    <row r="2571" spans="1:9" x14ac:dyDescent="0.25">
      <c r="A2571" s="178" t="s">
        <v>907</v>
      </c>
      <c r="B2571" s="178" t="s">
        <v>1100</v>
      </c>
      <c r="C2571" s="178" t="s">
        <v>1099</v>
      </c>
      <c r="D2571" s="178">
        <v>1025</v>
      </c>
      <c r="E2571" s="179">
        <v>40787</v>
      </c>
      <c r="F2571" s="178" t="s">
        <v>224</v>
      </c>
      <c r="G2571" s="178" t="s">
        <v>28</v>
      </c>
      <c r="H2571" s="178" t="s">
        <v>56</v>
      </c>
      <c r="I2571" s="178">
        <v>1146</v>
      </c>
    </row>
    <row r="2572" spans="1:9" x14ac:dyDescent="0.25">
      <c r="A2572" s="178" t="s">
        <v>907</v>
      </c>
      <c r="B2572" s="178" t="s">
        <v>1100</v>
      </c>
      <c r="C2572" s="178" t="s">
        <v>1099</v>
      </c>
      <c r="D2572" s="178">
        <v>3430</v>
      </c>
      <c r="E2572" s="179">
        <v>40787</v>
      </c>
      <c r="F2572" s="178" t="s">
        <v>224</v>
      </c>
      <c r="G2572" s="178" t="s">
        <v>28</v>
      </c>
      <c r="H2572" s="178" t="s">
        <v>56</v>
      </c>
      <c r="I2572" s="178">
        <v>1146</v>
      </c>
    </row>
    <row r="2573" spans="1:9" x14ac:dyDescent="0.25">
      <c r="A2573" s="178" t="s">
        <v>907</v>
      </c>
      <c r="B2573" s="178" t="s">
        <v>1100</v>
      </c>
      <c r="C2573" s="178" t="s">
        <v>1099</v>
      </c>
      <c r="D2573" s="178">
        <v>39982</v>
      </c>
      <c r="E2573" s="179">
        <v>40787</v>
      </c>
      <c r="F2573" s="178" t="s">
        <v>224</v>
      </c>
      <c r="G2573" s="178" t="s">
        <v>28</v>
      </c>
      <c r="H2573" s="178" t="s">
        <v>55</v>
      </c>
      <c r="I2573" s="178">
        <v>1146</v>
      </c>
    </row>
    <row r="2574" spans="1:9" x14ac:dyDescent="0.25">
      <c r="A2574" s="178" t="s">
        <v>907</v>
      </c>
      <c r="B2574" s="178" t="s">
        <v>1100</v>
      </c>
      <c r="C2574" s="178" t="s">
        <v>1099</v>
      </c>
      <c r="D2574" s="178">
        <v>9080</v>
      </c>
      <c r="E2574" s="179">
        <v>32752</v>
      </c>
      <c r="F2574" s="178" t="s">
        <v>224</v>
      </c>
      <c r="G2574" s="178" t="s">
        <v>28</v>
      </c>
      <c r="H2574" s="178" t="s">
        <v>56</v>
      </c>
      <c r="I2574" s="178">
        <v>1146</v>
      </c>
    </row>
    <row r="2575" spans="1:9" x14ac:dyDescent="0.25">
      <c r="A2575" s="178" t="s">
        <v>907</v>
      </c>
      <c r="B2575" s="178" t="s">
        <v>1100</v>
      </c>
      <c r="C2575" s="178" t="s">
        <v>1099</v>
      </c>
      <c r="D2575" s="178">
        <v>3775</v>
      </c>
      <c r="E2575" s="179">
        <v>32752</v>
      </c>
      <c r="F2575" s="178" t="s">
        <v>224</v>
      </c>
      <c r="G2575" s="178" t="s">
        <v>28</v>
      </c>
      <c r="H2575" s="178" t="s">
        <v>56</v>
      </c>
      <c r="I2575" s="178">
        <v>1146</v>
      </c>
    </row>
    <row r="2576" spans="1:9" x14ac:dyDescent="0.25">
      <c r="A2576" s="178" t="s">
        <v>907</v>
      </c>
      <c r="B2576" s="178" t="s">
        <v>1100</v>
      </c>
      <c r="C2576" s="178" t="s">
        <v>1099</v>
      </c>
      <c r="D2576" s="178">
        <v>10705</v>
      </c>
      <c r="E2576" s="179">
        <v>32752</v>
      </c>
      <c r="F2576" s="178" t="s">
        <v>224</v>
      </c>
      <c r="G2576" s="178" t="s">
        <v>28</v>
      </c>
      <c r="H2576" s="178" t="s">
        <v>56</v>
      </c>
      <c r="I2576" s="178">
        <v>1146</v>
      </c>
    </row>
    <row r="2577" spans="1:9" x14ac:dyDescent="0.25">
      <c r="A2577" s="178" t="s">
        <v>907</v>
      </c>
      <c r="B2577" s="178" t="s">
        <v>1100</v>
      </c>
      <c r="C2577" s="178" t="s">
        <v>1099</v>
      </c>
      <c r="D2577" s="178">
        <v>2491</v>
      </c>
      <c r="E2577" s="179">
        <v>32752</v>
      </c>
      <c r="F2577" s="178" t="s">
        <v>224</v>
      </c>
      <c r="G2577" s="178" t="s">
        <v>28</v>
      </c>
      <c r="H2577" s="178" t="s">
        <v>56</v>
      </c>
      <c r="I2577" s="178">
        <v>1146</v>
      </c>
    </row>
    <row r="2578" spans="1:9" x14ac:dyDescent="0.25">
      <c r="A2578" s="178" t="s">
        <v>907</v>
      </c>
      <c r="B2578" s="178" t="s">
        <v>1100</v>
      </c>
      <c r="C2578" s="178" t="s">
        <v>1099</v>
      </c>
      <c r="D2578" s="178">
        <v>605</v>
      </c>
      <c r="E2578" s="179">
        <v>32752</v>
      </c>
      <c r="F2578" s="178" t="s">
        <v>224</v>
      </c>
      <c r="G2578" s="178" t="s">
        <v>28</v>
      </c>
      <c r="H2578" s="178" t="s">
        <v>56</v>
      </c>
      <c r="I2578" s="178">
        <v>1146</v>
      </c>
    </row>
    <row r="2579" spans="1:9" x14ac:dyDescent="0.25">
      <c r="A2579" s="178" t="s">
        <v>907</v>
      </c>
      <c r="B2579" s="178" t="s">
        <v>1100</v>
      </c>
      <c r="C2579" s="178" t="s">
        <v>1099</v>
      </c>
      <c r="D2579" s="178">
        <v>25360</v>
      </c>
      <c r="E2579" s="179">
        <v>32752</v>
      </c>
      <c r="F2579" s="178" t="s">
        <v>224</v>
      </c>
      <c r="G2579" s="178" t="s">
        <v>28</v>
      </c>
      <c r="H2579" s="178" t="s">
        <v>55</v>
      </c>
      <c r="I2579" s="178">
        <v>1146</v>
      </c>
    </row>
    <row r="2580" spans="1:9" x14ac:dyDescent="0.25">
      <c r="A2580" s="178" t="s">
        <v>907</v>
      </c>
      <c r="B2580" s="178" t="s">
        <v>1100</v>
      </c>
      <c r="C2580" s="178" t="s">
        <v>1099</v>
      </c>
      <c r="D2580" s="178">
        <v>12520</v>
      </c>
      <c r="E2580" s="179">
        <v>44075</v>
      </c>
      <c r="F2580" s="178" t="s">
        <v>224</v>
      </c>
      <c r="G2580" s="178" t="s">
        <v>28</v>
      </c>
      <c r="H2580" s="178" t="s">
        <v>55</v>
      </c>
      <c r="I2580" s="178">
        <v>1146</v>
      </c>
    </row>
    <row r="2581" spans="1:9" x14ac:dyDescent="0.25">
      <c r="A2581" s="178" t="s">
        <v>907</v>
      </c>
      <c r="B2581" s="178" t="s">
        <v>1098</v>
      </c>
      <c r="C2581" s="178" t="s">
        <v>1097</v>
      </c>
      <c r="D2581" s="178">
        <v>51996</v>
      </c>
      <c r="E2581" s="179">
        <v>37865</v>
      </c>
      <c r="F2581" s="178" t="s">
        <v>224</v>
      </c>
      <c r="G2581" s="178" t="s">
        <v>28</v>
      </c>
      <c r="H2581" s="178" t="s">
        <v>55</v>
      </c>
      <c r="I2581" s="178">
        <v>1169</v>
      </c>
    </row>
    <row r="2582" spans="1:9" x14ac:dyDescent="0.25">
      <c r="A2582" s="178" t="s">
        <v>907</v>
      </c>
      <c r="B2582" s="178" t="s">
        <v>1098</v>
      </c>
      <c r="C2582" s="178" t="s">
        <v>1097</v>
      </c>
      <c r="D2582" s="178">
        <v>89619</v>
      </c>
      <c r="E2582" s="179">
        <v>37865</v>
      </c>
      <c r="F2582" s="178" t="s">
        <v>224</v>
      </c>
      <c r="G2582" s="178" t="s">
        <v>28</v>
      </c>
      <c r="H2582" s="178" t="s">
        <v>56</v>
      </c>
      <c r="I2582" s="178">
        <v>1169</v>
      </c>
    </row>
    <row r="2583" spans="1:9" x14ac:dyDescent="0.25">
      <c r="A2583" s="178" t="s">
        <v>907</v>
      </c>
      <c r="B2583" s="178" t="s">
        <v>1096</v>
      </c>
      <c r="C2583" s="178" t="s">
        <v>1095</v>
      </c>
      <c r="D2583" s="178">
        <v>124337</v>
      </c>
      <c r="E2583" s="179">
        <v>29830</v>
      </c>
      <c r="F2583" s="178" t="s">
        <v>224</v>
      </c>
      <c r="G2583" s="178" t="s">
        <v>28</v>
      </c>
      <c r="H2583" s="178" t="s">
        <v>54</v>
      </c>
      <c r="I2583" s="178">
        <v>1184</v>
      </c>
    </row>
    <row r="2584" spans="1:9" x14ac:dyDescent="0.25">
      <c r="A2584" s="178" t="s">
        <v>907</v>
      </c>
      <c r="B2584" s="178" t="s">
        <v>1096</v>
      </c>
      <c r="C2584" s="178" t="s">
        <v>1095</v>
      </c>
      <c r="D2584" s="178">
        <v>7095</v>
      </c>
      <c r="E2584" s="179">
        <v>38596</v>
      </c>
      <c r="F2584" s="178" t="s">
        <v>224</v>
      </c>
      <c r="G2584" s="178" t="s">
        <v>28</v>
      </c>
      <c r="H2584" s="178" t="s">
        <v>55</v>
      </c>
      <c r="I2584" s="178">
        <v>1184</v>
      </c>
    </row>
    <row r="2585" spans="1:9" x14ac:dyDescent="0.25">
      <c r="A2585" s="178" t="s">
        <v>907</v>
      </c>
      <c r="B2585" s="178" t="s">
        <v>1094</v>
      </c>
      <c r="C2585" s="178" t="s">
        <v>1093</v>
      </c>
      <c r="D2585" s="178">
        <v>3140</v>
      </c>
      <c r="E2585" s="179">
        <v>40057</v>
      </c>
      <c r="F2585" s="178" t="s">
        <v>224</v>
      </c>
      <c r="G2585" s="178" t="s">
        <v>28</v>
      </c>
      <c r="H2585" s="178" t="s">
        <v>55</v>
      </c>
      <c r="I2585" s="178">
        <v>1147</v>
      </c>
    </row>
    <row r="2586" spans="1:9" x14ac:dyDescent="0.25">
      <c r="A2586" s="178" t="s">
        <v>907</v>
      </c>
      <c r="B2586" s="178" t="s">
        <v>1094</v>
      </c>
      <c r="C2586" s="178" t="s">
        <v>1093</v>
      </c>
      <c r="D2586" s="178">
        <v>1212</v>
      </c>
      <c r="E2586" s="179">
        <v>40057</v>
      </c>
      <c r="F2586" s="178" t="s">
        <v>224</v>
      </c>
      <c r="G2586" s="178" t="s">
        <v>28</v>
      </c>
      <c r="H2586" s="178" t="s">
        <v>56</v>
      </c>
      <c r="I2586" s="178">
        <v>1147</v>
      </c>
    </row>
    <row r="2587" spans="1:9" x14ac:dyDescent="0.25">
      <c r="A2587" s="178" t="s">
        <v>907</v>
      </c>
      <c r="B2587" s="178" t="s">
        <v>1094</v>
      </c>
      <c r="C2587" s="178" t="s">
        <v>1093</v>
      </c>
      <c r="D2587" s="178">
        <v>65064</v>
      </c>
      <c r="E2587" s="179">
        <v>32143</v>
      </c>
      <c r="F2587" s="178" t="s">
        <v>224</v>
      </c>
      <c r="G2587" s="178" t="s">
        <v>28</v>
      </c>
      <c r="H2587" s="178" t="s">
        <v>55</v>
      </c>
      <c r="I2587" s="178">
        <v>1147</v>
      </c>
    </row>
    <row r="2588" spans="1:9" x14ac:dyDescent="0.25">
      <c r="A2588" s="178" t="s">
        <v>907</v>
      </c>
      <c r="B2588" s="178" t="s">
        <v>1094</v>
      </c>
      <c r="C2588" s="178" t="s">
        <v>1093</v>
      </c>
      <c r="D2588" s="178">
        <v>3890</v>
      </c>
      <c r="E2588" s="179">
        <v>32387</v>
      </c>
      <c r="F2588" s="178" t="s">
        <v>224</v>
      </c>
      <c r="G2588" s="178" t="s">
        <v>28</v>
      </c>
      <c r="H2588" s="178" t="s">
        <v>56</v>
      </c>
      <c r="I2588" s="178">
        <v>1147</v>
      </c>
    </row>
    <row r="2589" spans="1:9" x14ac:dyDescent="0.25">
      <c r="A2589" s="178" t="s">
        <v>907</v>
      </c>
      <c r="B2589" s="178" t="s">
        <v>1092</v>
      </c>
      <c r="C2589" s="178" t="s">
        <v>1091</v>
      </c>
      <c r="D2589" s="178">
        <v>106740</v>
      </c>
      <c r="E2589" s="179">
        <v>21429</v>
      </c>
      <c r="F2589" s="178" t="s">
        <v>224</v>
      </c>
      <c r="G2589" s="178" t="s">
        <v>28</v>
      </c>
      <c r="H2589" s="178" t="s">
        <v>54</v>
      </c>
      <c r="I2589" s="178">
        <v>1125</v>
      </c>
    </row>
    <row r="2590" spans="1:9" x14ac:dyDescent="0.25">
      <c r="A2590" s="178" t="s">
        <v>907</v>
      </c>
      <c r="B2590" s="178" t="s">
        <v>1092</v>
      </c>
      <c r="C2590" s="178" t="s">
        <v>1091</v>
      </c>
      <c r="D2590" s="178">
        <v>1500</v>
      </c>
      <c r="E2590" s="179">
        <v>26908</v>
      </c>
      <c r="F2590" s="178" t="s">
        <v>224</v>
      </c>
      <c r="G2590" s="178" t="s">
        <v>28</v>
      </c>
      <c r="H2590" s="178" t="s">
        <v>55</v>
      </c>
      <c r="I2590" s="178">
        <v>1125</v>
      </c>
    </row>
    <row r="2591" spans="1:9" x14ac:dyDescent="0.25">
      <c r="A2591" s="178" t="s">
        <v>907</v>
      </c>
      <c r="B2591" s="178" t="s">
        <v>1090</v>
      </c>
      <c r="C2591" s="178" t="s">
        <v>1089</v>
      </c>
      <c r="D2591" s="178">
        <v>48757</v>
      </c>
      <c r="E2591" s="179">
        <v>43344</v>
      </c>
      <c r="F2591" s="178" t="s">
        <v>224</v>
      </c>
      <c r="G2591" s="178" t="s">
        <v>28</v>
      </c>
      <c r="H2591" s="178" t="s">
        <v>55</v>
      </c>
      <c r="I2591" s="178">
        <v>1287</v>
      </c>
    </row>
    <row r="2592" spans="1:9" x14ac:dyDescent="0.25">
      <c r="A2592" s="178" t="s">
        <v>907</v>
      </c>
      <c r="B2592" s="178" t="s">
        <v>1090</v>
      </c>
      <c r="C2592" s="178" t="s">
        <v>1089</v>
      </c>
      <c r="D2592" s="178">
        <v>17294</v>
      </c>
      <c r="E2592" s="179">
        <v>36404</v>
      </c>
      <c r="F2592" s="178" t="s">
        <v>224</v>
      </c>
      <c r="G2592" s="178" t="s">
        <v>28</v>
      </c>
      <c r="H2592" s="178" t="s">
        <v>56</v>
      </c>
      <c r="I2592" s="178">
        <v>1287</v>
      </c>
    </row>
    <row r="2593" spans="1:9" x14ac:dyDescent="0.25">
      <c r="A2593" s="178" t="s">
        <v>907</v>
      </c>
      <c r="B2593" s="178" t="s">
        <v>1090</v>
      </c>
      <c r="C2593" s="178" t="s">
        <v>1089</v>
      </c>
      <c r="D2593" s="178">
        <v>23263</v>
      </c>
      <c r="E2593" s="179">
        <v>36404</v>
      </c>
      <c r="F2593" s="178" t="s">
        <v>224</v>
      </c>
      <c r="G2593" s="178" t="s">
        <v>28</v>
      </c>
      <c r="H2593" s="178" t="s">
        <v>56</v>
      </c>
      <c r="I2593" s="178">
        <v>1287</v>
      </c>
    </row>
    <row r="2594" spans="1:9" x14ac:dyDescent="0.25">
      <c r="A2594" s="178" t="s">
        <v>907</v>
      </c>
      <c r="B2594" s="178" t="s">
        <v>1090</v>
      </c>
      <c r="C2594" s="178" t="s">
        <v>1089</v>
      </c>
      <c r="D2594" s="178">
        <v>842</v>
      </c>
      <c r="E2594" s="179">
        <v>36404</v>
      </c>
      <c r="F2594" s="178" t="s">
        <v>224</v>
      </c>
      <c r="G2594" s="178" t="s">
        <v>28</v>
      </c>
      <c r="H2594" s="178" t="s">
        <v>55</v>
      </c>
      <c r="I2594" s="178">
        <v>1287</v>
      </c>
    </row>
    <row r="2595" spans="1:9" x14ac:dyDescent="0.25">
      <c r="A2595" s="178" t="s">
        <v>907</v>
      </c>
      <c r="B2595" s="178" t="s">
        <v>1090</v>
      </c>
      <c r="C2595" s="178" t="s">
        <v>1089</v>
      </c>
      <c r="D2595" s="178">
        <v>88096</v>
      </c>
      <c r="E2595" s="179">
        <v>36404</v>
      </c>
      <c r="F2595" s="178" t="s">
        <v>224</v>
      </c>
      <c r="G2595" s="178" t="s">
        <v>28</v>
      </c>
      <c r="H2595" s="178" t="s">
        <v>56</v>
      </c>
      <c r="I2595" s="178">
        <v>1287</v>
      </c>
    </row>
    <row r="2596" spans="1:9" x14ac:dyDescent="0.25">
      <c r="A2596" s="178" t="s">
        <v>907</v>
      </c>
      <c r="B2596" s="178" t="s">
        <v>1088</v>
      </c>
      <c r="C2596" s="178" t="s">
        <v>1087</v>
      </c>
      <c r="D2596" s="178">
        <v>941</v>
      </c>
      <c r="E2596" s="179">
        <v>42005</v>
      </c>
      <c r="F2596" s="178" t="s">
        <v>224</v>
      </c>
      <c r="G2596" s="178" t="s">
        <v>28</v>
      </c>
      <c r="H2596" s="178" t="s">
        <v>56</v>
      </c>
      <c r="I2596" s="178">
        <v>1239</v>
      </c>
    </row>
    <row r="2597" spans="1:9" x14ac:dyDescent="0.25">
      <c r="A2597" s="178" t="s">
        <v>907</v>
      </c>
      <c r="B2597" s="178" t="s">
        <v>1088</v>
      </c>
      <c r="C2597" s="178" t="s">
        <v>1087</v>
      </c>
      <c r="D2597" s="178">
        <v>17632</v>
      </c>
      <c r="E2597" s="179">
        <v>42248</v>
      </c>
      <c r="F2597" s="178" t="s">
        <v>224</v>
      </c>
      <c r="G2597" s="178" t="s">
        <v>28</v>
      </c>
      <c r="H2597" s="178" t="s">
        <v>55</v>
      </c>
      <c r="I2597" s="178">
        <v>1239</v>
      </c>
    </row>
    <row r="2598" spans="1:9" x14ac:dyDescent="0.25">
      <c r="A2598" s="178" t="s">
        <v>907</v>
      </c>
      <c r="B2598" s="178" t="s">
        <v>1088</v>
      </c>
      <c r="C2598" s="178" t="s">
        <v>1087</v>
      </c>
      <c r="D2598" s="178">
        <v>6315</v>
      </c>
      <c r="E2598" s="179">
        <v>41153</v>
      </c>
      <c r="F2598" s="178" t="s">
        <v>224</v>
      </c>
      <c r="G2598" s="178" t="s">
        <v>28</v>
      </c>
      <c r="H2598" s="178" t="s">
        <v>55</v>
      </c>
      <c r="I2598" s="178">
        <v>1239</v>
      </c>
    </row>
    <row r="2599" spans="1:9" x14ac:dyDescent="0.25">
      <c r="A2599" s="178" t="s">
        <v>907</v>
      </c>
      <c r="B2599" s="178" t="s">
        <v>1088</v>
      </c>
      <c r="C2599" s="178" t="s">
        <v>1087</v>
      </c>
      <c r="D2599" s="178">
        <v>10704</v>
      </c>
      <c r="E2599" s="179">
        <v>34700</v>
      </c>
      <c r="F2599" s="178" t="s">
        <v>224</v>
      </c>
      <c r="G2599" s="178" t="s">
        <v>28</v>
      </c>
      <c r="H2599" s="178" t="s">
        <v>56</v>
      </c>
      <c r="I2599" s="178">
        <v>1239</v>
      </c>
    </row>
    <row r="2600" spans="1:9" x14ac:dyDescent="0.25">
      <c r="A2600" s="178" t="s">
        <v>907</v>
      </c>
      <c r="B2600" s="178" t="s">
        <v>1088</v>
      </c>
      <c r="C2600" s="178" t="s">
        <v>1087</v>
      </c>
      <c r="D2600" s="178">
        <v>8941</v>
      </c>
      <c r="E2600" s="179">
        <v>34700</v>
      </c>
      <c r="F2600" s="178" t="s">
        <v>224</v>
      </c>
      <c r="G2600" s="178" t="s">
        <v>28</v>
      </c>
      <c r="H2600" s="178" t="s">
        <v>56</v>
      </c>
      <c r="I2600" s="178">
        <v>1239</v>
      </c>
    </row>
    <row r="2601" spans="1:9" x14ac:dyDescent="0.25">
      <c r="A2601" s="178" t="s">
        <v>907</v>
      </c>
      <c r="B2601" s="178" t="s">
        <v>1088</v>
      </c>
      <c r="C2601" s="178" t="s">
        <v>1087</v>
      </c>
      <c r="D2601" s="178">
        <v>771</v>
      </c>
      <c r="E2601" s="179">
        <v>34700</v>
      </c>
      <c r="F2601" s="178" t="s">
        <v>224</v>
      </c>
      <c r="G2601" s="178" t="s">
        <v>28</v>
      </c>
      <c r="H2601" s="178" t="s">
        <v>56</v>
      </c>
      <c r="I2601" s="178">
        <v>1239</v>
      </c>
    </row>
    <row r="2602" spans="1:9" x14ac:dyDescent="0.25">
      <c r="A2602" s="178" t="s">
        <v>907</v>
      </c>
      <c r="B2602" s="178" t="s">
        <v>1088</v>
      </c>
      <c r="C2602" s="178" t="s">
        <v>1087</v>
      </c>
      <c r="D2602" s="178">
        <v>100</v>
      </c>
      <c r="E2602" s="179">
        <v>41153</v>
      </c>
      <c r="F2602" s="178" t="s">
        <v>224</v>
      </c>
      <c r="G2602" s="178" t="s">
        <v>28</v>
      </c>
      <c r="H2602" s="178" t="s">
        <v>56</v>
      </c>
      <c r="I2602" s="178">
        <v>1239</v>
      </c>
    </row>
    <row r="2603" spans="1:9" x14ac:dyDescent="0.25">
      <c r="A2603" s="178" t="s">
        <v>907</v>
      </c>
      <c r="B2603" s="178" t="s">
        <v>1088</v>
      </c>
      <c r="C2603" s="178" t="s">
        <v>1087</v>
      </c>
      <c r="D2603" s="178">
        <v>11505</v>
      </c>
      <c r="E2603" s="179">
        <v>34700</v>
      </c>
      <c r="F2603" s="178" t="s">
        <v>224</v>
      </c>
      <c r="G2603" s="178" t="s">
        <v>28</v>
      </c>
      <c r="H2603" s="178" t="s">
        <v>55</v>
      </c>
      <c r="I2603" s="178">
        <v>1239</v>
      </c>
    </row>
    <row r="2604" spans="1:9" x14ac:dyDescent="0.25">
      <c r="A2604" s="178" t="s">
        <v>907</v>
      </c>
      <c r="B2604" s="178" t="s">
        <v>1088</v>
      </c>
      <c r="C2604" s="178" t="s">
        <v>1087</v>
      </c>
      <c r="D2604" s="178">
        <v>9073</v>
      </c>
      <c r="E2604" s="179">
        <v>34700</v>
      </c>
      <c r="F2604" s="178" t="s">
        <v>224</v>
      </c>
      <c r="G2604" s="178" t="s">
        <v>28</v>
      </c>
      <c r="H2604" s="178" t="s">
        <v>56</v>
      </c>
      <c r="I2604" s="178">
        <v>1239</v>
      </c>
    </row>
    <row r="2605" spans="1:9" x14ac:dyDescent="0.25">
      <c r="A2605" s="178" t="s">
        <v>907</v>
      </c>
      <c r="B2605" s="178" t="s">
        <v>1086</v>
      </c>
      <c r="C2605" s="178" t="s">
        <v>1085</v>
      </c>
      <c r="D2605" s="178">
        <v>40378</v>
      </c>
      <c r="E2605" s="179">
        <v>24351</v>
      </c>
      <c r="F2605" s="178" t="s">
        <v>782</v>
      </c>
      <c r="G2605" s="178" t="s">
        <v>28</v>
      </c>
      <c r="H2605" s="178" t="s">
        <v>54</v>
      </c>
      <c r="I2605" s="178">
        <v>1278</v>
      </c>
    </row>
    <row r="2606" spans="1:9" x14ac:dyDescent="0.25">
      <c r="A2606" s="178" t="s">
        <v>907</v>
      </c>
      <c r="B2606" s="178" t="s">
        <v>1084</v>
      </c>
      <c r="C2606" s="178" t="s">
        <v>1083</v>
      </c>
      <c r="D2606" s="178">
        <v>65550</v>
      </c>
      <c r="E2606" s="179">
        <v>38961</v>
      </c>
      <c r="F2606" s="178" t="s">
        <v>224</v>
      </c>
      <c r="G2606" s="178" t="s">
        <v>28</v>
      </c>
      <c r="H2606" s="178" t="s">
        <v>55</v>
      </c>
      <c r="I2606" s="178">
        <v>1281</v>
      </c>
    </row>
    <row r="2607" spans="1:9" x14ac:dyDescent="0.25">
      <c r="A2607" s="178" t="s">
        <v>907</v>
      </c>
      <c r="B2607" s="178" t="s">
        <v>1084</v>
      </c>
      <c r="C2607" s="178" t="s">
        <v>1083</v>
      </c>
      <c r="D2607" s="178">
        <v>245517</v>
      </c>
      <c r="E2607" s="179">
        <v>36039</v>
      </c>
      <c r="F2607" s="178" t="s">
        <v>224</v>
      </c>
      <c r="G2607" s="178" t="s">
        <v>28</v>
      </c>
      <c r="H2607" s="178" t="s">
        <v>54</v>
      </c>
      <c r="I2607" s="178">
        <v>1281</v>
      </c>
    </row>
    <row r="2608" spans="1:9" x14ac:dyDescent="0.25">
      <c r="A2608" s="178" t="s">
        <v>907</v>
      </c>
      <c r="B2608" s="178" t="s">
        <v>1084</v>
      </c>
      <c r="C2608" s="178" t="s">
        <v>1083</v>
      </c>
      <c r="D2608" s="178">
        <v>28300</v>
      </c>
      <c r="E2608" s="179">
        <v>37135</v>
      </c>
      <c r="F2608" s="178" t="s">
        <v>224</v>
      </c>
      <c r="G2608" s="178" t="s">
        <v>28</v>
      </c>
      <c r="H2608" s="178" t="s">
        <v>55</v>
      </c>
      <c r="I2608" s="178">
        <v>1281</v>
      </c>
    </row>
    <row r="2609" spans="1:9" x14ac:dyDescent="0.25">
      <c r="A2609" s="178" t="s">
        <v>907</v>
      </c>
      <c r="B2609" s="178" t="s">
        <v>1084</v>
      </c>
      <c r="C2609" s="178" t="s">
        <v>1083</v>
      </c>
      <c r="D2609" s="178">
        <v>1500</v>
      </c>
      <c r="E2609" s="179">
        <v>37135</v>
      </c>
      <c r="F2609" s="178" t="s">
        <v>224</v>
      </c>
      <c r="G2609" s="178" t="s">
        <v>28</v>
      </c>
      <c r="H2609" s="178" t="s">
        <v>56</v>
      </c>
      <c r="I2609" s="178">
        <v>1281</v>
      </c>
    </row>
    <row r="2610" spans="1:9" x14ac:dyDescent="0.25">
      <c r="A2610" s="178" t="s">
        <v>907</v>
      </c>
      <c r="B2610" s="178" t="s">
        <v>1082</v>
      </c>
      <c r="C2610" s="178" t="s">
        <v>1081</v>
      </c>
      <c r="D2610" s="178">
        <v>21840</v>
      </c>
      <c r="E2610" s="179">
        <v>38596</v>
      </c>
      <c r="F2610" s="178" t="s">
        <v>224</v>
      </c>
      <c r="G2610" s="178" t="s">
        <v>28</v>
      </c>
      <c r="H2610" s="178" t="s">
        <v>55</v>
      </c>
      <c r="I2610" s="178">
        <v>1109</v>
      </c>
    </row>
    <row r="2611" spans="1:9" x14ac:dyDescent="0.25">
      <c r="A2611" s="178" t="s">
        <v>907</v>
      </c>
      <c r="B2611" s="178" t="s">
        <v>1082</v>
      </c>
      <c r="C2611" s="178" t="s">
        <v>1081</v>
      </c>
      <c r="D2611" s="178">
        <v>29742</v>
      </c>
      <c r="E2611" s="179">
        <v>38961</v>
      </c>
      <c r="F2611" s="178" t="s">
        <v>224</v>
      </c>
      <c r="G2611" s="178" t="s">
        <v>28</v>
      </c>
      <c r="H2611" s="178" t="s">
        <v>56</v>
      </c>
      <c r="I2611" s="178">
        <v>1109</v>
      </c>
    </row>
    <row r="2612" spans="1:9" x14ac:dyDescent="0.25">
      <c r="A2612" s="178" t="s">
        <v>907</v>
      </c>
      <c r="B2612" s="178" t="s">
        <v>1082</v>
      </c>
      <c r="C2612" s="178" t="s">
        <v>1081</v>
      </c>
      <c r="D2612" s="178">
        <v>5016</v>
      </c>
      <c r="E2612" s="179">
        <v>38961</v>
      </c>
      <c r="F2612" s="178" t="s">
        <v>224</v>
      </c>
      <c r="G2612" s="178" t="s">
        <v>28</v>
      </c>
      <c r="H2612" s="178" t="s">
        <v>55</v>
      </c>
      <c r="I2612" s="178">
        <v>1109</v>
      </c>
    </row>
    <row r="2613" spans="1:9" x14ac:dyDescent="0.25">
      <c r="A2613" s="178" t="s">
        <v>907</v>
      </c>
      <c r="B2613" s="178" t="s">
        <v>1082</v>
      </c>
      <c r="C2613" s="178" t="s">
        <v>1081</v>
      </c>
      <c r="D2613" s="178">
        <v>17886</v>
      </c>
      <c r="E2613" s="179">
        <v>21794</v>
      </c>
      <c r="F2613" s="178" t="s">
        <v>224</v>
      </c>
      <c r="G2613" s="178" t="s">
        <v>28</v>
      </c>
      <c r="H2613" s="178" t="s">
        <v>55</v>
      </c>
      <c r="I2613" s="178">
        <v>1109</v>
      </c>
    </row>
    <row r="2614" spans="1:9" x14ac:dyDescent="0.25">
      <c r="A2614" s="178" t="s">
        <v>907</v>
      </c>
      <c r="B2614" s="178" t="s">
        <v>1082</v>
      </c>
      <c r="C2614" s="178" t="s">
        <v>1081</v>
      </c>
      <c r="D2614" s="178">
        <v>28105</v>
      </c>
      <c r="E2614" s="179">
        <v>23621</v>
      </c>
      <c r="F2614" s="178" t="s">
        <v>224</v>
      </c>
      <c r="G2614" s="178" t="s">
        <v>28</v>
      </c>
      <c r="H2614" s="178" t="s">
        <v>55</v>
      </c>
      <c r="I2614" s="178">
        <v>1109</v>
      </c>
    </row>
    <row r="2615" spans="1:9" x14ac:dyDescent="0.25">
      <c r="A2615" s="178" t="s">
        <v>907</v>
      </c>
      <c r="B2615" s="178" t="s">
        <v>1082</v>
      </c>
      <c r="C2615" s="178" t="s">
        <v>1081</v>
      </c>
      <c r="D2615" s="178">
        <v>29639</v>
      </c>
      <c r="E2615" s="179">
        <v>27273</v>
      </c>
      <c r="F2615" s="178" t="s">
        <v>224</v>
      </c>
      <c r="G2615" s="178" t="s">
        <v>28</v>
      </c>
      <c r="H2615" s="178" t="s">
        <v>55</v>
      </c>
      <c r="I2615" s="178">
        <v>1109</v>
      </c>
    </row>
    <row r="2616" spans="1:9" x14ac:dyDescent="0.25">
      <c r="A2616" s="178" t="s">
        <v>907</v>
      </c>
      <c r="B2616" s="178" t="s">
        <v>1082</v>
      </c>
      <c r="C2616" s="178" t="s">
        <v>1081</v>
      </c>
      <c r="D2616" s="178">
        <v>121260</v>
      </c>
      <c r="E2616" s="179">
        <v>20699</v>
      </c>
      <c r="F2616" s="178" t="s">
        <v>224</v>
      </c>
      <c r="G2616" s="178" t="s">
        <v>28</v>
      </c>
      <c r="H2616" s="178" t="s">
        <v>54</v>
      </c>
      <c r="I2616" s="178">
        <v>1109</v>
      </c>
    </row>
    <row r="2617" spans="1:9" x14ac:dyDescent="0.25">
      <c r="A2617" s="178" t="s">
        <v>907</v>
      </c>
      <c r="B2617" s="178" t="s">
        <v>1080</v>
      </c>
      <c r="C2617" s="178" t="s">
        <v>1079</v>
      </c>
      <c r="D2617" s="178">
        <v>11409</v>
      </c>
      <c r="E2617" s="179">
        <v>38596</v>
      </c>
      <c r="F2617" s="178" t="s">
        <v>224</v>
      </c>
      <c r="G2617" s="178" t="s">
        <v>28</v>
      </c>
      <c r="H2617" s="178" t="s">
        <v>55</v>
      </c>
      <c r="I2617" s="178">
        <v>1197</v>
      </c>
    </row>
    <row r="2618" spans="1:9" x14ac:dyDescent="0.25">
      <c r="A2618" s="178" t="s">
        <v>907</v>
      </c>
      <c r="B2618" s="178" t="s">
        <v>1080</v>
      </c>
      <c r="C2618" s="178" t="s">
        <v>1079</v>
      </c>
      <c r="D2618" s="178">
        <v>8448</v>
      </c>
      <c r="E2618" s="179">
        <v>31291</v>
      </c>
      <c r="F2618" s="178" t="s">
        <v>224</v>
      </c>
      <c r="G2618" s="178" t="s">
        <v>28</v>
      </c>
      <c r="H2618" s="178" t="s">
        <v>56</v>
      </c>
      <c r="I2618" s="178">
        <v>1197</v>
      </c>
    </row>
    <row r="2619" spans="1:9" x14ac:dyDescent="0.25">
      <c r="A2619" s="178" t="s">
        <v>907</v>
      </c>
      <c r="B2619" s="178" t="s">
        <v>1080</v>
      </c>
      <c r="C2619" s="178" t="s">
        <v>1079</v>
      </c>
      <c r="D2619" s="178">
        <v>46</v>
      </c>
      <c r="E2619" s="179">
        <v>19603</v>
      </c>
      <c r="F2619" s="178" t="s">
        <v>224</v>
      </c>
      <c r="G2619" s="178" t="s">
        <v>28</v>
      </c>
      <c r="H2619" s="178" t="s">
        <v>55</v>
      </c>
      <c r="I2619" s="178">
        <v>1197</v>
      </c>
    </row>
    <row r="2620" spans="1:9" x14ac:dyDescent="0.25">
      <c r="A2620" s="178" t="s">
        <v>907</v>
      </c>
      <c r="B2620" s="178" t="s">
        <v>1080</v>
      </c>
      <c r="C2620" s="178" t="s">
        <v>1079</v>
      </c>
      <c r="D2620" s="178">
        <v>572</v>
      </c>
      <c r="E2620" s="179">
        <v>31291</v>
      </c>
      <c r="F2620" s="178" t="s">
        <v>224</v>
      </c>
      <c r="G2620" s="178" t="s">
        <v>28</v>
      </c>
      <c r="H2620" s="178" t="s">
        <v>55</v>
      </c>
      <c r="I2620" s="178">
        <v>1197</v>
      </c>
    </row>
    <row r="2621" spans="1:9" x14ac:dyDescent="0.25">
      <c r="A2621" s="178" t="s">
        <v>907</v>
      </c>
      <c r="B2621" s="178" t="s">
        <v>1080</v>
      </c>
      <c r="C2621" s="178" t="s">
        <v>1079</v>
      </c>
      <c r="D2621" s="178">
        <v>16488</v>
      </c>
      <c r="E2621" s="179">
        <v>31291</v>
      </c>
      <c r="F2621" s="178" t="s">
        <v>224</v>
      </c>
      <c r="G2621" s="178" t="s">
        <v>28</v>
      </c>
      <c r="H2621" s="178" t="s">
        <v>56</v>
      </c>
      <c r="I2621" s="178">
        <v>1197</v>
      </c>
    </row>
    <row r="2622" spans="1:9" x14ac:dyDescent="0.25">
      <c r="A2622" s="178" t="s">
        <v>907</v>
      </c>
      <c r="B2622" s="178" t="s">
        <v>1080</v>
      </c>
      <c r="C2622" s="178" t="s">
        <v>1079</v>
      </c>
      <c r="D2622" s="178">
        <v>6180</v>
      </c>
      <c r="E2622" s="179">
        <v>31291</v>
      </c>
      <c r="F2622" s="178" t="s">
        <v>224</v>
      </c>
      <c r="G2622" s="178" t="s">
        <v>28</v>
      </c>
      <c r="H2622" s="178" t="s">
        <v>56</v>
      </c>
      <c r="I2622" s="178">
        <v>1197</v>
      </c>
    </row>
    <row r="2623" spans="1:9" x14ac:dyDescent="0.25">
      <c r="A2623" s="178" t="s">
        <v>907</v>
      </c>
      <c r="B2623" s="178" t="s">
        <v>1080</v>
      </c>
      <c r="C2623" s="178" t="s">
        <v>1079</v>
      </c>
      <c r="D2623" s="178">
        <v>14417</v>
      </c>
      <c r="E2623" s="179">
        <v>31291</v>
      </c>
      <c r="F2623" s="178" t="s">
        <v>224</v>
      </c>
      <c r="G2623" s="178" t="s">
        <v>28</v>
      </c>
      <c r="H2623" s="178" t="s">
        <v>56</v>
      </c>
      <c r="I2623" s="178">
        <v>1197</v>
      </c>
    </row>
    <row r="2624" spans="1:9" x14ac:dyDescent="0.25">
      <c r="A2624" s="178" t="s">
        <v>907</v>
      </c>
      <c r="B2624" s="178" t="s">
        <v>1078</v>
      </c>
      <c r="C2624" s="178" t="s">
        <v>1077</v>
      </c>
      <c r="D2624" s="178">
        <v>8333</v>
      </c>
      <c r="E2624" s="179">
        <v>37865</v>
      </c>
      <c r="F2624" s="178" t="s">
        <v>224</v>
      </c>
      <c r="G2624" s="178" t="s">
        <v>28</v>
      </c>
      <c r="H2624" s="178" t="s">
        <v>55</v>
      </c>
      <c r="I2624" s="178">
        <v>1188</v>
      </c>
    </row>
    <row r="2625" spans="1:9" x14ac:dyDescent="0.25">
      <c r="A2625" s="178" t="s">
        <v>907</v>
      </c>
      <c r="B2625" s="178" t="s">
        <v>1078</v>
      </c>
      <c r="C2625" s="178" t="s">
        <v>1077</v>
      </c>
      <c r="D2625" s="178">
        <v>373</v>
      </c>
      <c r="E2625" s="179">
        <v>37865</v>
      </c>
      <c r="F2625" s="178" t="s">
        <v>224</v>
      </c>
      <c r="G2625" s="178" t="s">
        <v>28</v>
      </c>
      <c r="H2625" s="178" t="s">
        <v>56</v>
      </c>
      <c r="I2625" s="178">
        <v>1188</v>
      </c>
    </row>
    <row r="2626" spans="1:9" x14ac:dyDescent="0.25">
      <c r="A2626" s="178" t="s">
        <v>907</v>
      </c>
      <c r="B2626" s="178" t="s">
        <v>1078</v>
      </c>
      <c r="C2626" s="178" t="s">
        <v>1077</v>
      </c>
      <c r="D2626" s="178">
        <v>11050</v>
      </c>
      <c r="E2626" s="179">
        <v>34213</v>
      </c>
      <c r="F2626" s="178" t="s">
        <v>224</v>
      </c>
      <c r="G2626" s="178" t="s">
        <v>28</v>
      </c>
      <c r="H2626" s="178" t="s">
        <v>56</v>
      </c>
      <c r="I2626" s="178">
        <v>1188</v>
      </c>
    </row>
    <row r="2627" spans="1:9" x14ac:dyDescent="0.25">
      <c r="A2627" s="178" t="s">
        <v>907</v>
      </c>
      <c r="B2627" s="178" t="s">
        <v>1078</v>
      </c>
      <c r="C2627" s="178" t="s">
        <v>1077</v>
      </c>
      <c r="D2627" s="178">
        <v>18500</v>
      </c>
      <c r="E2627" s="179">
        <v>34213</v>
      </c>
      <c r="F2627" s="178" t="s">
        <v>224</v>
      </c>
      <c r="G2627" s="178" t="s">
        <v>28</v>
      </c>
      <c r="H2627" s="178" t="s">
        <v>56</v>
      </c>
      <c r="I2627" s="178">
        <v>1188</v>
      </c>
    </row>
    <row r="2628" spans="1:9" x14ac:dyDescent="0.25">
      <c r="A2628" s="178" t="s">
        <v>907</v>
      </c>
      <c r="B2628" s="178" t="s">
        <v>1078</v>
      </c>
      <c r="C2628" s="178" t="s">
        <v>1077</v>
      </c>
      <c r="D2628" s="178">
        <v>8985</v>
      </c>
      <c r="E2628" s="179">
        <v>34213</v>
      </c>
      <c r="F2628" s="178" t="s">
        <v>224</v>
      </c>
      <c r="G2628" s="178" t="s">
        <v>28</v>
      </c>
      <c r="H2628" s="178" t="s">
        <v>56</v>
      </c>
      <c r="I2628" s="178">
        <v>1188</v>
      </c>
    </row>
    <row r="2629" spans="1:9" x14ac:dyDescent="0.25">
      <c r="A2629" s="178" t="s">
        <v>907</v>
      </c>
      <c r="B2629" s="178" t="s">
        <v>1078</v>
      </c>
      <c r="C2629" s="178" t="s">
        <v>1077</v>
      </c>
      <c r="D2629" s="178">
        <v>7089</v>
      </c>
      <c r="E2629" s="179">
        <v>34213</v>
      </c>
      <c r="F2629" s="178" t="s">
        <v>224</v>
      </c>
      <c r="G2629" s="178" t="s">
        <v>28</v>
      </c>
      <c r="H2629" s="178" t="s">
        <v>56</v>
      </c>
      <c r="I2629" s="178">
        <v>1188</v>
      </c>
    </row>
    <row r="2630" spans="1:9" x14ac:dyDescent="0.25">
      <c r="A2630" s="178" t="s">
        <v>907</v>
      </c>
      <c r="B2630" s="178" t="s">
        <v>1078</v>
      </c>
      <c r="C2630" s="178" t="s">
        <v>1077</v>
      </c>
      <c r="D2630" s="178">
        <v>7891</v>
      </c>
      <c r="E2630" s="179">
        <v>34213</v>
      </c>
      <c r="F2630" s="178" t="s">
        <v>224</v>
      </c>
      <c r="G2630" s="178" t="s">
        <v>28</v>
      </c>
      <c r="H2630" s="178" t="s">
        <v>56</v>
      </c>
      <c r="I2630" s="178">
        <v>1188</v>
      </c>
    </row>
    <row r="2631" spans="1:9" x14ac:dyDescent="0.25">
      <c r="A2631" s="178" t="s">
        <v>907</v>
      </c>
      <c r="B2631" s="178" t="s">
        <v>1078</v>
      </c>
      <c r="C2631" s="178" t="s">
        <v>1077</v>
      </c>
      <c r="D2631" s="178">
        <v>16924</v>
      </c>
      <c r="E2631" s="179">
        <v>34213</v>
      </c>
      <c r="F2631" s="178" t="s">
        <v>224</v>
      </c>
      <c r="G2631" s="178" t="s">
        <v>28</v>
      </c>
      <c r="H2631" s="178" t="s">
        <v>55</v>
      </c>
      <c r="I2631" s="178">
        <v>1188</v>
      </c>
    </row>
    <row r="2632" spans="1:9" x14ac:dyDescent="0.25">
      <c r="A2632" s="178" t="s">
        <v>907</v>
      </c>
      <c r="B2632" s="178" t="s">
        <v>1076</v>
      </c>
      <c r="C2632" s="178" t="s">
        <v>1075</v>
      </c>
      <c r="D2632" s="178">
        <v>29955</v>
      </c>
      <c r="E2632" s="179">
        <v>33117</v>
      </c>
      <c r="F2632" s="178" t="s">
        <v>224</v>
      </c>
      <c r="G2632" s="178" t="s">
        <v>28</v>
      </c>
      <c r="H2632" s="178" t="s">
        <v>55</v>
      </c>
      <c r="I2632" s="178">
        <v>1151</v>
      </c>
    </row>
    <row r="2633" spans="1:9" x14ac:dyDescent="0.25">
      <c r="A2633" s="178" t="s">
        <v>907</v>
      </c>
      <c r="B2633" s="178" t="s">
        <v>1076</v>
      </c>
      <c r="C2633" s="178" t="s">
        <v>1075</v>
      </c>
      <c r="D2633" s="178">
        <v>13680</v>
      </c>
      <c r="E2633" s="179">
        <v>33117</v>
      </c>
      <c r="F2633" s="178" t="s">
        <v>224</v>
      </c>
      <c r="G2633" s="178" t="s">
        <v>28</v>
      </c>
      <c r="H2633" s="178" t="s">
        <v>56</v>
      </c>
      <c r="I2633" s="178">
        <v>1151</v>
      </c>
    </row>
    <row r="2634" spans="1:9" x14ac:dyDescent="0.25">
      <c r="A2634" s="178" t="s">
        <v>907</v>
      </c>
      <c r="B2634" s="178" t="s">
        <v>1076</v>
      </c>
      <c r="C2634" s="178" t="s">
        <v>1075</v>
      </c>
      <c r="D2634" s="178">
        <v>13128</v>
      </c>
      <c r="E2634" s="179">
        <v>33117</v>
      </c>
      <c r="F2634" s="178" t="s">
        <v>224</v>
      </c>
      <c r="G2634" s="178" t="s">
        <v>28</v>
      </c>
      <c r="H2634" s="178" t="s">
        <v>56</v>
      </c>
      <c r="I2634" s="178">
        <v>1151</v>
      </c>
    </row>
    <row r="2635" spans="1:9" x14ac:dyDescent="0.25">
      <c r="A2635" s="178" t="s">
        <v>907</v>
      </c>
      <c r="B2635" s="178" t="s">
        <v>1076</v>
      </c>
      <c r="C2635" s="178" t="s">
        <v>1075</v>
      </c>
      <c r="D2635" s="178">
        <v>10112</v>
      </c>
      <c r="E2635" s="179">
        <v>33117</v>
      </c>
      <c r="F2635" s="178" t="s">
        <v>224</v>
      </c>
      <c r="G2635" s="178" t="s">
        <v>28</v>
      </c>
      <c r="H2635" s="178" t="s">
        <v>56</v>
      </c>
      <c r="I2635" s="178">
        <v>1151</v>
      </c>
    </row>
    <row r="2636" spans="1:9" x14ac:dyDescent="0.25">
      <c r="A2636" s="178" t="s">
        <v>907</v>
      </c>
      <c r="B2636" s="178" t="s">
        <v>1076</v>
      </c>
      <c r="C2636" s="178" t="s">
        <v>1075</v>
      </c>
      <c r="D2636" s="178">
        <v>1880</v>
      </c>
      <c r="E2636" s="179">
        <v>33117</v>
      </c>
      <c r="F2636" s="178" t="s">
        <v>224</v>
      </c>
      <c r="G2636" s="178" t="s">
        <v>28</v>
      </c>
      <c r="H2636" s="178" t="s">
        <v>56</v>
      </c>
      <c r="I2636" s="178">
        <v>1151</v>
      </c>
    </row>
    <row r="2637" spans="1:9" x14ac:dyDescent="0.25">
      <c r="A2637" s="178" t="s">
        <v>907</v>
      </c>
      <c r="B2637" s="178" t="s">
        <v>1074</v>
      </c>
      <c r="C2637" s="178" t="s">
        <v>1073</v>
      </c>
      <c r="D2637" s="178">
        <v>5531</v>
      </c>
      <c r="E2637" s="179">
        <v>37865</v>
      </c>
      <c r="F2637" s="178" t="s">
        <v>224</v>
      </c>
      <c r="G2637" s="178" t="s">
        <v>28</v>
      </c>
      <c r="H2637" s="178" t="s">
        <v>56</v>
      </c>
      <c r="I2637" s="178">
        <v>1159</v>
      </c>
    </row>
    <row r="2638" spans="1:9" x14ac:dyDescent="0.25">
      <c r="A2638" s="178" t="s">
        <v>907</v>
      </c>
      <c r="B2638" s="178" t="s">
        <v>1074</v>
      </c>
      <c r="C2638" s="178" t="s">
        <v>1073</v>
      </c>
      <c r="D2638" s="178">
        <v>53195</v>
      </c>
      <c r="E2638" s="179">
        <v>37865</v>
      </c>
      <c r="F2638" s="178" t="s">
        <v>224</v>
      </c>
      <c r="G2638" s="178" t="s">
        <v>28</v>
      </c>
      <c r="H2638" s="178" t="s">
        <v>55</v>
      </c>
      <c r="I2638" s="178">
        <v>1159</v>
      </c>
    </row>
    <row r="2639" spans="1:9" x14ac:dyDescent="0.25">
      <c r="A2639" s="178" t="s">
        <v>907</v>
      </c>
      <c r="B2639" s="178" t="s">
        <v>1072</v>
      </c>
      <c r="C2639" s="178" t="s">
        <v>1071</v>
      </c>
      <c r="D2639" s="178">
        <v>347169</v>
      </c>
      <c r="E2639" s="179">
        <v>41153</v>
      </c>
      <c r="F2639" s="178" t="s">
        <v>224</v>
      </c>
      <c r="G2639" s="178" t="s">
        <v>28</v>
      </c>
      <c r="H2639" s="178" t="s">
        <v>238</v>
      </c>
      <c r="I2639" s="178">
        <v>1255</v>
      </c>
    </row>
    <row r="2640" spans="1:9" x14ac:dyDescent="0.25">
      <c r="A2640" s="178" t="s">
        <v>907</v>
      </c>
      <c r="B2640" s="178" t="s">
        <v>1070</v>
      </c>
      <c r="C2640" s="178" t="s">
        <v>1069</v>
      </c>
      <c r="D2640" s="178">
        <v>47040</v>
      </c>
      <c r="E2640" s="179">
        <v>39326</v>
      </c>
      <c r="F2640" s="178" t="s">
        <v>224</v>
      </c>
      <c r="G2640" s="178" t="s">
        <v>28</v>
      </c>
      <c r="H2640" s="178" t="s">
        <v>56</v>
      </c>
      <c r="I2640" s="178">
        <v>1256</v>
      </c>
    </row>
    <row r="2641" spans="1:9" x14ac:dyDescent="0.25">
      <c r="A2641" s="178" t="s">
        <v>907</v>
      </c>
      <c r="B2641" s="178" t="s">
        <v>1070</v>
      </c>
      <c r="C2641" s="178" t="s">
        <v>1069</v>
      </c>
      <c r="D2641" s="178">
        <v>32277</v>
      </c>
      <c r="E2641" s="179">
        <v>39326</v>
      </c>
      <c r="F2641" s="178" t="s">
        <v>224</v>
      </c>
      <c r="G2641" s="178" t="s">
        <v>28</v>
      </c>
      <c r="H2641" s="178" t="s">
        <v>56</v>
      </c>
      <c r="I2641" s="178">
        <v>1256</v>
      </c>
    </row>
    <row r="2642" spans="1:9" x14ac:dyDescent="0.25">
      <c r="A2642" s="178" t="s">
        <v>907</v>
      </c>
      <c r="B2642" s="178" t="s">
        <v>1070</v>
      </c>
      <c r="C2642" s="178" t="s">
        <v>1069</v>
      </c>
      <c r="D2642" s="178">
        <v>71852</v>
      </c>
      <c r="E2642" s="179">
        <v>39326</v>
      </c>
      <c r="F2642" s="178" t="s">
        <v>224</v>
      </c>
      <c r="G2642" s="178" t="s">
        <v>28</v>
      </c>
      <c r="H2642" s="178" t="s">
        <v>55</v>
      </c>
      <c r="I2642" s="178">
        <v>1256</v>
      </c>
    </row>
    <row r="2643" spans="1:9" x14ac:dyDescent="0.25">
      <c r="A2643" s="178" t="s">
        <v>907</v>
      </c>
      <c r="B2643" s="178" t="s">
        <v>1068</v>
      </c>
      <c r="C2643" s="178" t="s">
        <v>1067</v>
      </c>
      <c r="D2643" s="178">
        <v>23343</v>
      </c>
      <c r="E2643" s="179">
        <v>44075</v>
      </c>
      <c r="F2643" s="178" t="s">
        <v>224</v>
      </c>
      <c r="G2643" s="178" t="s">
        <v>28</v>
      </c>
      <c r="H2643" s="178" t="s">
        <v>55</v>
      </c>
      <c r="I2643" s="178">
        <v>1100</v>
      </c>
    </row>
    <row r="2644" spans="1:9" x14ac:dyDescent="0.25">
      <c r="A2644" s="178" t="s">
        <v>907</v>
      </c>
      <c r="B2644" s="178" t="s">
        <v>1068</v>
      </c>
      <c r="C2644" s="178" t="s">
        <v>1067</v>
      </c>
      <c r="D2644" s="178">
        <v>48895</v>
      </c>
      <c r="E2644" s="179">
        <v>33848</v>
      </c>
      <c r="F2644" s="178" t="s">
        <v>224</v>
      </c>
      <c r="G2644" s="178" t="s">
        <v>28</v>
      </c>
      <c r="H2644" s="178" t="s">
        <v>238</v>
      </c>
      <c r="I2644" s="178">
        <v>1100</v>
      </c>
    </row>
    <row r="2645" spans="1:9" x14ac:dyDescent="0.25">
      <c r="A2645" s="178" t="s">
        <v>907</v>
      </c>
      <c r="B2645" s="178" t="s">
        <v>1068</v>
      </c>
      <c r="C2645" s="178" t="s">
        <v>1067</v>
      </c>
      <c r="D2645" s="178">
        <v>4883</v>
      </c>
      <c r="E2645" s="179">
        <v>33848</v>
      </c>
      <c r="F2645" s="178" t="s">
        <v>224</v>
      </c>
      <c r="G2645" s="178" t="s">
        <v>28</v>
      </c>
      <c r="H2645" s="178" t="s">
        <v>56</v>
      </c>
      <c r="I2645" s="178">
        <v>1100</v>
      </c>
    </row>
    <row r="2646" spans="1:9" x14ac:dyDescent="0.25">
      <c r="A2646" s="178" t="s">
        <v>907</v>
      </c>
      <c r="B2646" s="178" t="s">
        <v>1066</v>
      </c>
      <c r="C2646" s="178" t="s">
        <v>1065</v>
      </c>
      <c r="D2646" s="178">
        <v>99706</v>
      </c>
      <c r="E2646" s="179">
        <v>26908</v>
      </c>
      <c r="F2646" s="178" t="s">
        <v>224</v>
      </c>
      <c r="G2646" s="178" t="s">
        <v>28</v>
      </c>
      <c r="H2646" s="178" t="s">
        <v>54</v>
      </c>
      <c r="I2646" s="178">
        <v>1306</v>
      </c>
    </row>
    <row r="2647" spans="1:9" x14ac:dyDescent="0.25">
      <c r="A2647" s="178" t="s">
        <v>907</v>
      </c>
      <c r="B2647" s="178" t="s">
        <v>1064</v>
      </c>
      <c r="C2647" s="178" t="s">
        <v>1063</v>
      </c>
      <c r="D2647" s="178">
        <v>74319</v>
      </c>
      <c r="E2647" s="179">
        <v>35674</v>
      </c>
      <c r="F2647" s="178" t="s">
        <v>224</v>
      </c>
      <c r="G2647" s="178" t="s">
        <v>28</v>
      </c>
      <c r="H2647" s="178" t="s">
        <v>54</v>
      </c>
      <c r="I2647" s="178">
        <v>1260</v>
      </c>
    </row>
    <row r="2648" spans="1:9" x14ac:dyDescent="0.25">
      <c r="A2648" s="178" t="s">
        <v>907</v>
      </c>
      <c r="B2648" s="178" t="s">
        <v>1064</v>
      </c>
      <c r="C2648" s="178" t="s">
        <v>1063</v>
      </c>
      <c r="D2648" s="178">
        <v>11350</v>
      </c>
      <c r="E2648" s="179">
        <v>36770</v>
      </c>
      <c r="F2648" s="178" t="s">
        <v>224</v>
      </c>
      <c r="G2648" s="178" t="s">
        <v>28</v>
      </c>
      <c r="H2648" s="178" t="s">
        <v>55</v>
      </c>
      <c r="I2648" s="178">
        <v>1260</v>
      </c>
    </row>
    <row r="2649" spans="1:9" x14ac:dyDescent="0.25">
      <c r="A2649" s="178" t="s">
        <v>907</v>
      </c>
      <c r="B2649" s="178" t="s">
        <v>1062</v>
      </c>
      <c r="C2649" s="178" t="s">
        <v>1061</v>
      </c>
      <c r="D2649" s="178">
        <v>27900</v>
      </c>
      <c r="E2649" s="179">
        <v>27638</v>
      </c>
      <c r="F2649" s="178" t="s">
        <v>224</v>
      </c>
      <c r="G2649" s="178" t="s">
        <v>28</v>
      </c>
      <c r="H2649" s="178" t="s">
        <v>55</v>
      </c>
      <c r="I2649" s="178">
        <v>1185</v>
      </c>
    </row>
    <row r="2650" spans="1:9" x14ac:dyDescent="0.25">
      <c r="A2650" s="178" t="s">
        <v>907</v>
      </c>
      <c r="B2650" s="178" t="s">
        <v>1062</v>
      </c>
      <c r="C2650" s="178" t="s">
        <v>1061</v>
      </c>
      <c r="D2650" s="178">
        <v>17344</v>
      </c>
      <c r="E2650" s="179">
        <v>27638</v>
      </c>
      <c r="F2650" s="178" t="s">
        <v>224</v>
      </c>
      <c r="G2650" s="178" t="s">
        <v>28</v>
      </c>
      <c r="H2650" s="178" t="s">
        <v>56</v>
      </c>
      <c r="I2650" s="178">
        <v>1185</v>
      </c>
    </row>
    <row r="2651" spans="1:9" x14ac:dyDescent="0.25">
      <c r="A2651" s="178" t="s">
        <v>907</v>
      </c>
      <c r="B2651" s="178" t="s">
        <v>1062</v>
      </c>
      <c r="C2651" s="178" t="s">
        <v>1061</v>
      </c>
      <c r="D2651" s="178">
        <v>19559</v>
      </c>
      <c r="E2651" s="179">
        <v>27638</v>
      </c>
      <c r="F2651" s="178" t="s">
        <v>224</v>
      </c>
      <c r="G2651" s="178" t="s">
        <v>28</v>
      </c>
      <c r="H2651" s="178" t="s">
        <v>56</v>
      </c>
      <c r="I2651" s="178">
        <v>1185</v>
      </c>
    </row>
    <row r="2652" spans="1:9" x14ac:dyDescent="0.25">
      <c r="A2652" s="178" t="s">
        <v>907</v>
      </c>
      <c r="B2652" s="178" t="s">
        <v>1060</v>
      </c>
      <c r="C2652" s="178" t="s">
        <v>1059</v>
      </c>
      <c r="D2652" s="178">
        <v>2232</v>
      </c>
      <c r="E2652" s="179">
        <v>40057</v>
      </c>
      <c r="F2652" s="178" t="s">
        <v>224</v>
      </c>
      <c r="G2652" s="178" t="s">
        <v>28</v>
      </c>
      <c r="H2652" s="178" t="s">
        <v>56</v>
      </c>
      <c r="I2652" s="178">
        <v>1128</v>
      </c>
    </row>
    <row r="2653" spans="1:9" x14ac:dyDescent="0.25">
      <c r="A2653" s="178" t="s">
        <v>907</v>
      </c>
      <c r="B2653" s="178" t="s">
        <v>1060</v>
      </c>
      <c r="C2653" s="178" t="s">
        <v>1059</v>
      </c>
      <c r="D2653" s="178">
        <v>23252</v>
      </c>
      <c r="E2653" s="179">
        <v>28004</v>
      </c>
      <c r="F2653" s="178" t="s">
        <v>224</v>
      </c>
      <c r="G2653" s="178" t="s">
        <v>28</v>
      </c>
      <c r="H2653" s="178" t="s">
        <v>56</v>
      </c>
      <c r="I2653" s="178">
        <v>1128</v>
      </c>
    </row>
    <row r="2654" spans="1:9" x14ac:dyDescent="0.25">
      <c r="A2654" s="178" t="s">
        <v>907</v>
      </c>
      <c r="B2654" s="178" t="s">
        <v>1060</v>
      </c>
      <c r="C2654" s="178" t="s">
        <v>1059</v>
      </c>
      <c r="D2654" s="178">
        <v>5764</v>
      </c>
      <c r="E2654" s="179">
        <v>28004</v>
      </c>
      <c r="F2654" s="178" t="s">
        <v>224</v>
      </c>
      <c r="G2654" s="178" t="s">
        <v>28</v>
      </c>
      <c r="H2654" s="178" t="s">
        <v>56</v>
      </c>
      <c r="I2654" s="178">
        <v>1128</v>
      </c>
    </row>
    <row r="2655" spans="1:9" x14ac:dyDescent="0.25">
      <c r="A2655" s="178" t="s">
        <v>907</v>
      </c>
      <c r="B2655" s="178" t="s">
        <v>1060</v>
      </c>
      <c r="C2655" s="178" t="s">
        <v>1059</v>
      </c>
      <c r="D2655" s="178">
        <v>33000</v>
      </c>
      <c r="E2655" s="179">
        <v>28004</v>
      </c>
      <c r="F2655" s="178" t="s">
        <v>224</v>
      </c>
      <c r="G2655" s="178" t="s">
        <v>28</v>
      </c>
      <c r="H2655" s="178" t="s">
        <v>56</v>
      </c>
      <c r="I2655" s="178">
        <v>1128</v>
      </c>
    </row>
    <row r="2656" spans="1:9" x14ac:dyDescent="0.25">
      <c r="A2656" s="178" t="s">
        <v>907</v>
      </c>
      <c r="B2656" s="178" t="s">
        <v>1060</v>
      </c>
      <c r="C2656" s="178" t="s">
        <v>1059</v>
      </c>
      <c r="D2656" s="178">
        <v>13505</v>
      </c>
      <c r="E2656" s="179">
        <v>28004</v>
      </c>
      <c r="F2656" s="178" t="s">
        <v>224</v>
      </c>
      <c r="G2656" s="178" t="s">
        <v>28</v>
      </c>
      <c r="H2656" s="178" t="s">
        <v>56</v>
      </c>
      <c r="I2656" s="178">
        <v>1128</v>
      </c>
    </row>
    <row r="2657" spans="1:9" x14ac:dyDescent="0.25">
      <c r="A2657" s="178" t="s">
        <v>907</v>
      </c>
      <c r="B2657" s="178" t="s">
        <v>1060</v>
      </c>
      <c r="C2657" s="178" t="s">
        <v>1059</v>
      </c>
      <c r="D2657" s="178">
        <v>57268</v>
      </c>
      <c r="E2657" s="179">
        <v>28004</v>
      </c>
      <c r="F2657" s="178" t="s">
        <v>224</v>
      </c>
      <c r="G2657" s="178" t="s">
        <v>28</v>
      </c>
      <c r="H2657" s="178" t="s">
        <v>55</v>
      </c>
      <c r="I2657" s="178">
        <v>1128</v>
      </c>
    </row>
    <row r="2658" spans="1:9" x14ac:dyDescent="0.25">
      <c r="A2658" s="178" t="s">
        <v>907</v>
      </c>
      <c r="B2658" s="178" t="s">
        <v>1060</v>
      </c>
      <c r="C2658" s="178" t="s">
        <v>1059</v>
      </c>
      <c r="D2658" s="178">
        <v>6228</v>
      </c>
      <c r="E2658" s="179">
        <v>28004</v>
      </c>
      <c r="F2658" s="178" t="s">
        <v>224</v>
      </c>
      <c r="G2658" s="178" t="s">
        <v>28</v>
      </c>
      <c r="H2658" s="178" t="s">
        <v>56</v>
      </c>
      <c r="I2658" s="178">
        <v>1128</v>
      </c>
    </row>
    <row r="2659" spans="1:9" x14ac:dyDescent="0.25">
      <c r="A2659" s="178" t="s">
        <v>907</v>
      </c>
      <c r="B2659" s="178" t="s">
        <v>1060</v>
      </c>
      <c r="C2659" s="178" t="s">
        <v>1059</v>
      </c>
      <c r="D2659" s="178">
        <v>23807</v>
      </c>
      <c r="E2659" s="179">
        <v>40057</v>
      </c>
      <c r="F2659" s="178" t="s">
        <v>224</v>
      </c>
      <c r="G2659" s="178" t="s">
        <v>28</v>
      </c>
      <c r="H2659" s="178" t="s">
        <v>55</v>
      </c>
      <c r="I2659" s="178">
        <v>1128</v>
      </c>
    </row>
    <row r="2660" spans="1:9" x14ac:dyDescent="0.25">
      <c r="A2660" s="178" t="s">
        <v>907</v>
      </c>
      <c r="B2660" s="178" t="s">
        <v>1058</v>
      </c>
      <c r="C2660" s="178" t="s">
        <v>1057</v>
      </c>
      <c r="D2660" s="178">
        <v>86550</v>
      </c>
      <c r="E2660" s="179">
        <v>43831</v>
      </c>
      <c r="F2660" s="178" t="s">
        <v>224</v>
      </c>
      <c r="G2660" s="178" t="s">
        <v>28</v>
      </c>
      <c r="H2660" s="178" t="s">
        <v>238</v>
      </c>
      <c r="I2660" s="178">
        <v>1166</v>
      </c>
    </row>
    <row r="2661" spans="1:9" x14ac:dyDescent="0.25">
      <c r="A2661" s="178" t="s">
        <v>907</v>
      </c>
      <c r="B2661" s="178" t="s">
        <v>1056</v>
      </c>
      <c r="C2661" s="178" t="s">
        <v>1055</v>
      </c>
      <c r="D2661" s="178">
        <v>1902</v>
      </c>
      <c r="E2661" s="179">
        <v>39692</v>
      </c>
      <c r="F2661" s="178" t="s">
        <v>224</v>
      </c>
      <c r="G2661" s="178" t="s">
        <v>28</v>
      </c>
      <c r="H2661" s="178" t="s">
        <v>56</v>
      </c>
      <c r="I2661" s="178">
        <v>1137</v>
      </c>
    </row>
    <row r="2662" spans="1:9" x14ac:dyDescent="0.25">
      <c r="A2662" s="178" t="s">
        <v>907</v>
      </c>
      <c r="B2662" s="178" t="s">
        <v>1056</v>
      </c>
      <c r="C2662" s="178" t="s">
        <v>1055</v>
      </c>
      <c r="D2662" s="178">
        <v>17276</v>
      </c>
      <c r="E2662" s="179">
        <v>39692</v>
      </c>
      <c r="F2662" s="178" t="s">
        <v>224</v>
      </c>
      <c r="G2662" s="178" t="s">
        <v>28</v>
      </c>
      <c r="H2662" s="178" t="s">
        <v>55</v>
      </c>
      <c r="I2662" s="178">
        <v>1137</v>
      </c>
    </row>
    <row r="2663" spans="1:9" x14ac:dyDescent="0.25">
      <c r="A2663" s="178" t="s">
        <v>907</v>
      </c>
      <c r="B2663" s="178" t="s">
        <v>1056</v>
      </c>
      <c r="C2663" s="178" t="s">
        <v>1055</v>
      </c>
      <c r="D2663" s="178">
        <v>55640</v>
      </c>
      <c r="E2663" s="179">
        <v>44075</v>
      </c>
      <c r="F2663" s="178" t="s">
        <v>224</v>
      </c>
      <c r="G2663" s="178" t="s">
        <v>28</v>
      </c>
      <c r="H2663" s="178" t="s">
        <v>55</v>
      </c>
      <c r="I2663" s="178">
        <v>1137</v>
      </c>
    </row>
    <row r="2664" spans="1:9" x14ac:dyDescent="0.25">
      <c r="A2664" s="178" t="s">
        <v>907</v>
      </c>
      <c r="B2664" s="178" t="s">
        <v>1056</v>
      </c>
      <c r="C2664" s="178" t="s">
        <v>1055</v>
      </c>
      <c r="D2664" s="178">
        <v>9799</v>
      </c>
      <c r="E2664" s="179">
        <v>34213</v>
      </c>
      <c r="F2664" s="178" t="s">
        <v>224</v>
      </c>
      <c r="G2664" s="178" t="s">
        <v>28</v>
      </c>
      <c r="H2664" s="178" t="s">
        <v>55</v>
      </c>
      <c r="I2664" s="178">
        <v>1137</v>
      </c>
    </row>
    <row r="2665" spans="1:9" x14ac:dyDescent="0.25">
      <c r="A2665" s="178" t="s">
        <v>907</v>
      </c>
      <c r="B2665" s="178" t="s">
        <v>1056</v>
      </c>
      <c r="C2665" s="178" t="s">
        <v>1055</v>
      </c>
      <c r="D2665" s="178">
        <v>124847</v>
      </c>
      <c r="E2665" s="179">
        <v>34578</v>
      </c>
      <c r="F2665" s="178" t="s">
        <v>224</v>
      </c>
      <c r="G2665" s="178" t="s">
        <v>28</v>
      </c>
      <c r="H2665" s="178" t="s">
        <v>56</v>
      </c>
      <c r="I2665" s="178">
        <v>1137</v>
      </c>
    </row>
    <row r="2666" spans="1:9" x14ac:dyDescent="0.25">
      <c r="A2666" s="178" t="s">
        <v>907</v>
      </c>
      <c r="B2666" s="178" t="s">
        <v>1054</v>
      </c>
      <c r="C2666" s="178" t="s">
        <v>1053</v>
      </c>
      <c r="D2666" s="178">
        <v>262256</v>
      </c>
      <c r="E2666" s="179">
        <v>32387</v>
      </c>
      <c r="F2666" s="178" t="s">
        <v>224</v>
      </c>
      <c r="G2666" s="178" t="s">
        <v>28</v>
      </c>
      <c r="H2666" s="178" t="s">
        <v>54</v>
      </c>
      <c r="I2666" s="178">
        <v>1206</v>
      </c>
    </row>
    <row r="2667" spans="1:9" x14ac:dyDescent="0.25">
      <c r="A2667" s="178" t="s">
        <v>907</v>
      </c>
      <c r="B2667" s="178" t="s">
        <v>1054</v>
      </c>
      <c r="C2667" s="178" t="s">
        <v>1053</v>
      </c>
      <c r="D2667" s="178">
        <v>22656</v>
      </c>
      <c r="E2667" s="179">
        <v>33482</v>
      </c>
      <c r="F2667" s="178" t="s">
        <v>224</v>
      </c>
      <c r="G2667" s="178" t="s">
        <v>28</v>
      </c>
      <c r="H2667" s="178" t="s">
        <v>55</v>
      </c>
      <c r="I2667" s="178">
        <v>1206</v>
      </c>
    </row>
    <row r="2668" spans="1:9" x14ac:dyDescent="0.25">
      <c r="A2668" s="178" t="s">
        <v>907</v>
      </c>
      <c r="B2668" s="178" t="s">
        <v>1052</v>
      </c>
      <c r="C2668" s="178" t="s">
        <v>1051</v>
      </c>
      <c r="D2668" s="178">
        <v>10516</v>
      </c>
      <c r="E2668" s="179">
        <v>19238</v>
      </c>
      <c r="F2668" s="178" t="s">
        <v>782</v>
      </c>
      <c r="G2668" s="178" t="s">
        <v>28</v>
      </c>
      <c r="H2668" s="178" t="s">
        <v>54</v>
      </c>
      <c r="I2668" s="178">
        <v>1313</v>
      </c>
    </row>
    <row r="2669" spans="1:9" x14ac:dyDescent="0.25">
      <c r="A2669" s="178" t="s">
        <v>907</v>
      </c>
      <c r="B2669" s="178" t="s">
        <v>1052</v>
      </c>
      <c r="C2669" s="178" t="s">
        <v>1051</v>
      </c>
      <c r="D2669" s="178">
        <v>17690</v>
      </c>
      <c r="E2669" s="179">
        <v>20333</v>
      </c>
      <c r="F2669" s="178" t="s">
        <v>782</v>
      </c>
      <c r="G2669" s="178" t="s">
        <v>28</v>
      </c>
      <c r="H2669" s="178" t="s">
        <v>55</v>
      </c>
      <c r="I2669" s="178">
        <v>1313</v>
      </c>
    </row>
    <row r="2670" spans="1:9" x14ac:dyDescent="0.25">
      <c r="A2670" s="178" t="s">
        <v>907</v>
      </c>
      <c r="B2670" s="178" t="s">
        <v>1052</v>
      </c>
      <c r="C2670" s="178" t="s">
        <v>1051</v>
      </c>
      <c r="D2670" s="178">
        <v>8457</v>
      </c>
      <c r="E2670" s="179">
        <v>21429</v>
      </c>
      <c r="F2670" s="178" t="s">
        <v>782</v>
      </c>
      <c r="G2670" s="178" t="s">
        <v>28</v>
      </c>
      <c r="H2670" s="178" t="s">
        <v>55</v>
      </c>
      <c r="I2670" s="178">
        <v>1313</v>
      </c>
    </row>
    <row r="2671" spans="1:9" x14ac:dyDescent="0.25">
      <c r="A2671" s="178" t="s">
        <v>907</v>
      </c>
      <c r="B2671" s="178" t="s">
        <v>1050</v>
      </c>
      <c r="C2671" s="178" t="s">
        <v>1049</v>
      </c>
      <c r="D2671" s="178">
        <v>600</v>
      </c>
      <c r="E2671" s="179">
        <v>40787</v>
      </c>
      <c r="F2671" s="178" t="s">
        <v>224</v>
      </c>
      <c r="G2671" s="178" t="s">
        <v>28</v>
      </c>
      <c r="H2671" s="178" t="s">
        <v>55</v>
      </c>
      <c r="I2671" s="178">
        <v>1226</v>
      </c>
    </row>
    <row r="2672" spans="1:9" x14ac:dyDescent="0.25">
      <c r="A2672" s="178" t="s">
        <v>907</v>
      </c>
      <c r="B2672" s="178" t="s">
        <v>1050</v>
      </c>
      <c r="C2672" s="178" t="s">
        <v>1049</v>
      </c>
      <c r="D2672" s="178">
        <v>42354</v>
      </c>
      <c r="E2672" s="179">
        <v>40544</v>
      </c>
      <c r="F2672" s="178" t="s">
        <v>224</v>
      </c>
      <c r="G2672" s="178" t="s">
        <v>28</v>
      </c>
      <c r="H2672" s="178" t="s">
        <v>56</v>
      </c>
      <c r="I2672" s="178">
        <v>1226</v>
      </c>
    </row>
    <row r="2673" spans="1:9" x14ac:dyDescent="0.25">
      <c r="A2673" s="178" t="s">
        <v>907</v>
      </c>
      <c r="B2673" s="178" t="s">
        <v>1050</v>
      </c>
      <c r="C2673" s="178" t="s">
        <v>1049</v>
      </c>
      <c r="D2673" s="178">
        <v>69343</v>
      </c>
      <c r="E2673" s="179">
        <v>26177</v>
      </c>
      <c r="F2673" s="178" t="s">
        <v>224</v>
      </c>
      <c r="G2673" s="178" t="s">
        <v>28</v>
      </c>
      <c r="H2673" s="178" t="s">
        <v>54</v>
      </c>
      <c r="I2673" s="178">
        <v>1226</v>
      </c>
    </row>
    <row r="2674" spans="1:9" x14ac:dyDescent="0.25">
      <c r="A2674" s="178" t="s">
        <v>907</v>
      </c>
      <c r="B2674" s="178" t="s">
        <v>1048</v>
      </c>
      <c r="C2674" s="178" t="s">
        <v>1047</v>
      </c>
      <c r="D2674" s="178">
        <v>78547</v>
      </c>
      <c r="E2674" s="179">
        <v>33482</v>
      </c>
      <c r="F2674" s="178" t="s">
        <v>224</v>
      </c>
      <c r="G2674" s="178" t="s">
        <v>28</v>
      </c>
      <c r="H2674" s="178" t="s">
        <v>54</v>
      </c>
      <c r="I2674" s="178">
        <v>1213</v>
      </c>
    </row>
    <row r="2675" spans="1:9" x14ac:dyDescent="0.25">
      <c r="A2675" s="178" t="s">
        <v>907</v>
      </c>
      <c r="B2675" s="178" t="s">
        <v>1046</v>
      </c>
      <c r="C2675" s="178" t="s">
        <v>1045</v>
      </c>
      <c r="D2675" s="178">
        <v>311500</v>
      </c>
      <c r="E2675" s="179">
        <v>39083</v>
      </c>
      <c r="F2675" s="178" t="s">
        <v>224</v>
      </c>
      <c r="G2675" s="178" t="s">
        <v>28</v>
      </c>
      <c r="H2675" s="178" t="s">
        <v>1044</v>
      </c>
      <c r="I2675" s="178">
        <v>1074</v>
      </c>
    </row>
    <row r="2676" spans="1:9" x14ac:dyDescent="0.25">
      <c r="A2676" s="178" t="s">
        <v>907</v>
      </c>
      <c r="B2676" s="178" t="s">
        <v>1043</v>
      </c>
      <c r="C2676" s="178" t="s">
        <v>1042</v>
      </c>
      <c r="D2676" s="178">
        <v>74084</v>
      </c>
      <c r="E2676" s="179">
        <v>34578</v>
      </c>
      <c r="F2676" s="178" t="s">
        <v>224</v>
      </c>
      <c r="G2676" s="178" t="s">
        <v>28</v>
      </c>
      <c r="H2676" s="178" t="s">
        <v>54</v>
      </c>
      <c r="I2676" s="178">
        <v>1233</v>
      </c>
    </row>
    <row r="2677" spans="1:9" x14ac:dyDescent="0.25">
      <c r="A2677" s="178" t="s">
        <v>907</v>
      </c>
      <c r="B2677" s="178" t="s">
        <v>1043</v>
      </c>
      <c r="C2677" s="178" t="s">
        <v>1042</v>
      </c>
      <c r="D2677" s="178">
        <v>4602</v>
      </c>
      <c r="E2677" s="179">
        <v>37865</v>
      </c>
      <c r="F2677" s="178" t="s">
        <v>224</v>
      </c>
      <c r="G2677" s="178" t="s">
        <v>28</v>
      </c>
      <c r="H2677" s="178" t="s">
        <v>55</v>
      </c>
      <c r="I2677" s="178">
        <v>1233</v>
      </c>
    </row>
    <row r="2678" spans="1:9" x14ac:dyDescent="0.25">
      <c r="A2678" s="178" t="s">
        <v>907</v>
      </c>
      <c r="B2678" s="178" t="s">
        <v>1041</v>
      </c>
      <c r="C2678" s="178" t="s">
        <v>1040</v>
      </c>
      <c r="D2678" s="178">
        <v>109057</v>
      </c>
      <c r="E2678" s="179">
        <v>27638</v>
      </c>
      <c r="F2678" s="178" t="s">
        <v>224</v>
      </c>
      <c r="G2678" s="178" t="s">
        <v>28</v>
      </c>
      <c r="H2678" s="178" t="s">
        <v>54</v>
      </c>
      <c r="I2678" s="178">
        <v>1105</v>
      </c>
    </row>
    <row r="2679" spans="1:9" x14ac:dyDescent="0.25">
      <c r="A2679" s="178" t="s">
        <v>907</v>
      </c>
      <c r="B2679" s="178" t="s">
        <v>1041</v>
      </c>
      <c r="C2679" s="178" t="s">
        <v>1040</v>
      </c>
      <c r="D2679" s="178">
        <v>27322</v>
      </c>
      <c r="E2679" s="179">
        <v>40909</v>
      </c>
      <c r="F2679" s="178" t="s">
        <v>224</v>
      </c>
      <c r="G2679" s="178" t="s">
        <v>28</v>
      </c>
      <c r="H2679" s="178" t="s">
        <v>56</v>
      </c>
      <c r="I2679" s="178">
        <v>1105</v>
      </c>
    </row>
    <row r="2680" spans="1:9" x14ac:dyDescent="0.25">
      <c r="A2680" s="178" t="s">
        <v>907</v>
      </c>
      <c r="B2680" s="178" t="s">
        <v>1041</v>
      </c>
      <c r="C2680" s="178" t="s">
        <v>1040</v>
      </c>
      <c r="D2680" s="178">
        <v>8789</v>
      </c>
      <c r="E2680" s="179">
        <v>40909</v>
      </c>
      <c r="F2680" s="178" t="s">
        <v>224</v>
      </c>
      <c r="G2680" s="178" t="s">
        <v>28</v>
      </c>
      <c r="H2680" s="178" t="s">
        <v>55</v>
      </c>
      <c r="I2680" s="178">
        <v>1105</v>
      </c>
    </row>
    <row r="2681" spans="1:9" x14ac:dyDescent="0.25">
      <c r="A2681" s="178" t="s">
        <v>907</v>
      </c>
      <c r="B2681" s="178" t="s">
        <v>1039</v>
      </c>
      <c r="C2681" s="178" t="s">
        <v>1038</v>
      </c>
      <c r="D2681" s="178">
        <v>38753</v>
      </c>
      <c r="E2681" s="179">
        <v>35674</v>
      </c>
      <c r="F2681" s="178" t="s">
        <v>224</v>
      </c>
      <c r="G2681" s="178" t="s">
        <v>28</v>
      </c>
      <c r="H2681" s="178" t="s">
        <v>56</v>
      </c>
      <c r="I2681" s="178">
        <v>1187</v>
      </c>
    </row>
    <row r="2682" spans="1:9" x14ac:dyDescent="0.25">
      <c r="A2682" s="178" t="s">
        <v>907</v>
      </c>
      <c r="B2682" s="178" t="s">
        <v>1039</v>
      </c>
      <c r="C2682" s="178" t="s">
        <v>1038</v>
      </c>
      <c r="D2682" s="178">
        <v>8437</v>
      </c>
      <c r="E2682" s="179">
        <v>29221</v>
      </c>
      <c r="F2682" s="178" t="s">
        <v>224</v>
      </c>
      <c r="G2682" s="178" t="s">
        <v>28</v>
      </c>
      <c r="H2682" s="178" t="s">
        <v>55</v>
      </c>
      <c r="I2682" s="178">
        <v>1187</v>
      </c>
    </row>
    <row r="2683" spans="1:9" x14ac:dyDescent="0.25">
      <c r="A2683" s="178" t="s">
        <v>907</v>
      </c>
      <c r="B2683" s="178" t="s">
        <v>1039</v>
      </c>
      <c r="C2683" s="178" t="s">
        <v>1038</v>
      </c>
      <c r="D2683" s="178">
        <v>11310</v>
      </c>
      <c r="E2683" s="179">
        <v>35674</v>
      </c>
      <c r="F2683" s="178" t="s">
        <v>224</v>
      </c>
      <c r="G2683" s="178" t="s">
        <v>28</v>
      </c>
      <c r="H2683" s="178" t="s">
        <v>55</v>
      </c>
      <c r="I2683" s="178">
        <v>1187</v>
      </c>
    </row>
    <row r="2684" spans="1:9" x14ac:dyDescent="0.25">
      <c r="A2684" s="178" t="s">
        <v>907</v>
      </c>
      <c r="B2684" s="178" t="s">
        <v>1037</v>
      </c>
      <c r="C2684" s="178" t="s">
        <v>1036</v>
      </c>
      <c r="D2684" s="178">
        <v>98140</v>
      </c>
      <c r="E2684" s="179">
        <v>42248</v>
      </c>
      <c r="F2684" s="178" t="s">
        <v>224</v>
      </c>
      <c r="G2684" s="178" t="s">
        <v>28</v>
      </c>
      <c r="H2684" s="178" t="s">
        <v>238</v>
      </c>
      <c r="I2684" s="178">
        <v>1186</v>
      </c>
    </row>
    <row r="2685" spans="1:9" x14ac:dyDescent="0.25">
      <c r="A2685" s="178" t="s">
        <v>907</v>
      </c>
      <c r="B2685" s="178" t="s">
        <v>1035</v>
      </c>
      <c r="C2685" s="178" t="s">
        <v>1034</v>
      </c>
      <c r="D2685" s="178">
        <v>19799</v>
      </c>
      <c r="E2685" s="179">
        <v>37135</v>
      </c>
      <c r="F2685" s="178" t="s">
        <v>224</v>
      </c>
      <c r="G2685" s="178" t="s">
        <v>28</v>
      </c>
      <c r="H2685" s="178" t="s">
        <v>55</v>
      </c>
      <c r="I2685" s="178">
        <v>1178</v>
      </c>
    </row>
    <row r="2686" spans="1:9" x14ac:dyDescent="0.25">
      <c r="A2686" s="178" t="s">
        <v>907</v>
      </c>
      <c r="B2686" s="178" t="s">
        <v>1035</v>
      </c>
      <c r="C2686" s="178" t="s">
        <v>1034</v>
      </c>
      <c r="D2686" s="178">
        <v>38238</v>
      </c>
      <c r="E2686" s="179">
        <v>23621</v>
      </c>
      <c r="F2686" s="178" t="s">
        <v>224</v>
      </c>
      <c r="G2686" s="178" t="s">
        <v>28</v>
      </c>
      <c r="H2686" s="178" t="s">
        <v>54</v>
      </c>
      <c r="I2686" s="178">
        <v>1178</v>
      </c>
    </row>
    <row r="2687" spans="1:9" x14ac:dyDescent="0.25">
      <c r="A2687" s="178" t="s">
        <v>907</v>
      </c>
      <c r="B2687" s="178" t="s">
        <v>1035</v>
      </c>
      <c r="C2687" s="178" t="s">
        <v>1034</v>
      </c>
      <c r="D2687" s="178">
        <v>10055</v>
      </c>
      <c r="E2687" s="179">
        <v>25082</v>
      </c>
      <c r="F2687" s="178" t="s">
        <v>224</v>
      </c>
      <c r="G2687" s="178" t="s">
        <v>28</v>
      </c>
      <c r="H2687" s="178" t="s">
        <v>55</v>
      </c>
      <c r="I2687" s="178">
        <v>1178</v>
      </c>
    </row>
    <row r="2688" spans="1:9" x14ac:dyDescent="0.25">
      <c r="A2688" s="178" t="s">
        <v>907</v>
      </c>
      <c r="B2688" s="178" t="s">
        <v>1035</v>
      </c>
      <c r="C2688" s="178" t="s">
        <v>1034</v>
      </c>
      <c r="D2688" s="178">
        <v>8600</v>
      </c>
      <c r="E2688" s="179">
        <v>28369</v>
      </c>
      <c r="F2688" s="178" t="s">
        <v>224</v>
      </c>
      <c r="G2688" s="178" t="s">
        <v>28</v>
      </c>
      <c r="H2688" s="178" t="s">
        <v>55</v>
      </c>
      <c r="I2688" s="178">
        <v>1178</v>
      </c>
    </row>
    <row r="2689" spans="1:9" x14ac:dyDescent="0.25">
      <c r="A2689" s="178" t="s">
        <v>907</v>
      </c>
      <c r="B2689" s="178" t="s">
        <v>1033</v>
      </c>
      <c r="C2689" s="178" t="s">
        <v>1032</v>
      </c>
      <c r="D2689" s="178">
        <v>11300</v>
      </c>
      <c r="E2689" s="179">
        <v>25812</v>
      </c>
      <c r="F2689" s="178" t="s">
        <v>224</v>
      </c>
      <c r="G2689" s="178" t="s">
        <v>28</v>
      </c>
      <c r="H2689" s="178" t="s">
        <v>55</v>
      </c>
      <c r="I2689" s="178">
        <v>1110</v>
      </c>
    </row>
    <row r="2690" spans="1:9" x14ac:dyDescent="0.25">
      <c r="A2690" s="178" t="s">
        <v>907</v>
      </c>
      <c r="B2690" s="178" t="s">
        <v>1033</v>
      </c>
      <c r="C2690" s="178" t="s">
        <v>1032</v>
      </c>
      <c r="D2690" s="178">
        <v>7523</v>
      </c>
      <c r="E2690" s="179">
        <v>27638</v>
      </c>
      <c r="F2690" s="178" t="s">
        <v>224</v>
      </c>
      <c r="G2690" s="178" t="s">
        <v>28</v>
      </c>
      <c r="H2690" s="178" t="s">
        <v>55</v>
      </c>
      <c r="I2690" s="178">
        <v>1110</v>
      </c>
    </row>
    <row r="2691" spans="1:9" x14ac:dyDescent="0.25">
      <c r="A2691" s="178" t="s">
        <v>907</v>
      </c>
      <c r="B2691" s="178" t="s">
        <v>1033</v>
      </c>
      <c r="C2691" s="178" t="s">
        <v>1032</v>
      </c>
      <c r="D2691" s="178">
        <v>16630</v>
      </c>
      <c r="E2691" s="179">
        <v>27638</v>
      </c>
      <c r="F2691" s="178" t="s">
        <v>224</v>
      </c>
      <c r="G2691" s="178" t="s">
        <v>28</v>
      </c>
      <c r="H2691" s="178" t="s">
        <v>56</v>
      </c>
      <c r="I2691" s="178">
        <v>1110</v>
      </c>
    </row>
    <row r="2692" spans="1:9" x14ac:dyDescent="0.25">
      <c r="A2692" s="178" t="s">
        <v>907</v>
      </c>
      <c r="B2692" s="178" t="s">
        <v>1033</v>
      </c>
      <c r="C2692" s="178" t="s">
        <v>1032</v>
      </c>
      <c r="D2692" s="178">
        <v>4671</v>
      </c>
      <c r="E2692" s="179">
        <v>27638</v>
      </c>
      <c r="F2692" s="178" t="s">
        <v>224</v>
      </c>
      <c r="G2692" s="178" t="s">
        <v>28</v>
      </c>
      <c r="H2692" s="178" t="s">
        <v>56</v>
      </c>
      <c r="I2692" s="178">
        <v>1110</v>
      </c>
    </row>
    <row r="2693" spans="1:9" x14ac:dyDescent="0.25">
      <c r="A2693" s="178" t="s">
        <v>907</v>
      </c>
      <c r="B2693" s="178" t="s">
        <v>1033</v>
      </c>
      <c r="C2693" s="178" t="s">
        <v>1032</v>
      </c>
      <c r="D2693" s="178">
        <v>7900</v>
      </c>
      <c r="E2693" s="179">
        <v>27638</v>
      </c>
      <c r="F2693" s="178" t="s">
        <v>224</v>
      </c>
      <c r="G2693" s="178" t="s">
        <v>28</v>
      </c>
      <c r="H2693" s="178" t="s">
        <v>56</v>
      </c>
      <c r="I2693" s="178">
        <v>1110</v>
      </c>
    </row>
    <row r="2694" spans="1:9" x14ac:dyDescent="0.25">
      <c r="A2694" s="178" t="s">
        <v>907</v>
      </c>
      <c r="B2694" s="178" t="s">
        <v>1031</v>
      </c>
      <c r="C2694" s="178" t="s">
        <v>1030</v>
      </c>
      <c r="D2694" s="178">
        <v>22388</v>
      </c>
      <c r="E2694" s="179">
        <v>40787</v>
      </c>
      <c r="F2694" s="178" t="s">
        <v>224</v>
      </c>
      <c r="G2694" s="178" t="s">
        <v>28</v>
      </c>
      <c r="H2694" s="178" t="s">
        <v>55</v>
      </c>
      <c r="I2694" s="178">
        <v>1303</v>
      </c>
    </row>
    <row r="2695" spans="1:9" x14ac:dyDescent="0.25">
      <c r="A2695" s="178" t="s">
        <v>907</v>
      </c>
      <c r="B2695" s="178" t="s">
        <v>1031</v>
      </c>
      <c r="C2695" s="178" t="s">
        <v>1030</v>
      </c>
      <c r="D2695" s="178">
        <v>549</v>
      </c>
      <c r="E2695" s="179">
        <v>36404</v>
      </c>
      <c r="F2695" s="178" t="s">
        <v>224</v>
      </c>
      <c r="G2695" s="178" t="s">
        <v>28</v>
      </c>
      <c r="H2695" s="178" t="s">
        <v>56</v>
      </c>
      <c r="I2695" s="178">
        <v>1303</v>
      </c>
    </row>
    <row r="2696" spans="1:9" x14ac:dyDescent="0.25">
      <c r="A2696" s="178" t="s">
        <v>907</v>
      </c>
      <c r="B2696" s="178" t="s">
        <v>1031</v>
      </c>
      <c r="C2696" s="178" t="s">
        <v>1030</v>
      </c>
      <c r="D2696" s="178">
        <v>35760</v>
      </c>
      <c r="E2696" s="179">
        <v>36404</v>
      </c>
      <c r="F2696" s="178" t="s">
        <v>224</v>
      </c>
      <c r="G2696" s="178" t="s">
        <v>28</v>
      </c>
      <c r="H2696" s="178" t="s">
        <v>55</v>
      </c>
      <c r="I2696" s="178">
        <v>1303</v>
      </c>
    </row>
    <row r="2697" spans="1:9" x14ac:dyDescent="0.25">
      <c r="A2697" s="178" t="s">
        <v>907</v>
      </c>
      <c r="B2697" s="178" t="s">
        <v>1031</v>
      </c>
      <c r="C2697" s="178" t="s">
        <v>1030</v>
      </c>
      <c r="D2697" s="178">
        <v>10410</v>
      </c>
      <c r="E2697" s="179">
        <v>36404</v>
      </c>
      <c r="F2697" s="178" t="s">
        <v>224</v>
      </c>
      <c r="G2697" s="178" t="s">
        <v>28</v>
      </c>
      <c r="H2697" s="178" t="s">
        <v>56</v>
      </c>
      <c r="I2697" s="178">
        <v>1303</v>
      </c>
    </row>
    <row r="2698" spans="1:9" x14ac:dyDescent="0.25">
      <c r="A2698" s="178" t="s">
        <v>907</v>
      </c>
      <c r="B2698" s="178" t="s">
        <v>1031</v>
      </c>
      <c r="C2698" s="178" t="s">
        <v>1030</v>
      </c>
      <c r="D2698" s="178">
        <v>11449</v>
      </c>
      <c r="E2698" s="179">
        <v>36404</v>
      </c>
      <c r="F2698" s="178" t="s">
        <v>224</v>
      </c>
      <c r="G2698" s="178" t="s">
        <v>28</v>
      </c>
      <c r="H2698" s="178" t="s">
        <v>56</v>
      </c>
      <c r="I2698" s="178">
        <v>1303</v>
      </c>
    </row>
    <row r="2699" spans="1:9" x14ac:dyDescent="0.25">
      <c r="A2699" s="178" t="s">
        <v>907</v>
      </c>
      <c r="B2699" s="178" t="s">
        <v>1031</v>
      </c>
      <c r="C2699" s="178" t="s">
        <v>1030</v>
      </c>
      <c r="D2699" s="178">
        <v>8772</v>
      </c>
      <c r="E2699" s="179">
        <v>36404</v>
      </c>
      <c r="F2699" s="178" t="s">
        <v>224</v>
      </c>
      <c r="G2699" s="178" t="s">
        <v>28</v>
      </c>
      <c r="H2699" s="178" t="s">
        <v>56</v>
      </c>
      <c r="I2699" s="178">
        <v>1303</v>
      </c>
    </row>
    <row r="2700" spans="1:9" x14ac:dyDescent="0.25">
      <c r="A2700" s="178" t="s">
        <v>907</v>
      </c>
      <c r="B2700" s="178" t="s">
        <v>1031</v>
      </c>
      <c r="C2700" s="178" t="s">
        <v>1030</v>
      </c>
      <c r="D2700" s="178">
        <v>915</v>
      </c>
      <c r="E2700" s="179">
        <v>36404</v>
      </c>
      <c r="F2700" s="178" t="s">
        <v>224</v>
      </c>
      <c r="G2700" s="178" t="s">
        <v>28</v>
      </c>
      <c r="H2700" s="178" t="s">
        <v>56</v>
      </c>
      <c r="I2700" s="178">
        <v>1303</v>
      </c>
    </row>
    <row r="2701" spans="1:9" x14ac:dyDescent="0.25">
      <c r="A2701" s="178" t="s">
        <v>907</v>
      </c>
      <c r="B2701" s="178" t="s">
        <v>1031</v>
      </c>
      <c r="C2701" s="178" t="s">
        <v>1030</v>
      </c>
      <c r="D2701" s="178">
        <v>1734</v>
      </c>
      <c r="E2701" s="179">
        <v>36404</v>
      </c>
      <c r="F2701" s="178" t="s">
        <v>224</v>
      </c>
      <c r="G2701" s="178" t="s">
        <v>28</v>
      </c>
      <c r="H2701" s="178" t="s">
        <v>56</v>
      </c>
      <c r="I2701" s="178">
        <v>1303</v>
      </c>
    </row>
    <row r="2702" spans="1:9" x14ac:dyDescent="0.25">
      <c r="A2702" s="178" t="s">
        <v>907</v>
      </c>
      <c r="B2702" s="178" t="s">
        <v>1029</v>
      </c>
      <c r="C2702" s="178" t="s">
        <v>1028</v>
      </c>
      <c r="D2702" s="178">
        <v>8766</v>
      </c>
      <c r="E2702" s="179">
        <v>38231</v>
      </c>
      <c r="F2702" s="178" t="s">
        <v>224</v>
      </c>
      <c r="G2702" s="178" t="s">
        <v>28</v>
      </c>
      <c r="H2702" s="178" t="s">
        <v>56</v>
      </c>
      <c r="I2702" s="178">
        <v>1145</v>
      </c>
    </row>
    <row r="2703" spans="1:9" x14ac:dyDescent="0.25">
      <c r="A2703" s="178" t="s">
        <v>907</v>
      </c>
      <c r="B2703" s="178" t="s">
        <v>1029</v>
      </c>
      <c r="C2703" s="178" t="s">
        <v>1028</v>
      </c>
      <c r="D2703" s="178">
        <v>218449</v>
      </c>
      <c r="E2703" s="179">
        <v>38231</v>
      </c>
      <c r="F2703" s="178" t="s">
        <v>224</v>
      </c>
      <c r="G2703" s="178" t="s">
        <v>28</v>
      </c>
      <c r="H2703" s="178" t="s">
        <v>55</v>
      </c>
      <c r="I2703" s="178">
        <v>1145</v>
      </c>
    </row>
    <row r="2704" spans="1:9" x14ac:dyDescent="0.25">
      <c r="A2704" s="178" t="s">
        <v>907</v>
      </c>
      <c r="B2704" s="178" t="s">
        <v>1029</v>
      </c>
      <c r="C2704" s="178" t="s">
        <v>1028</v>
      </c>
      <c r="D2704" s="178">
        <v>88178</v>
      </c>
      <c r="E2704" s="179">
        <v>38231</v>
      </c>
      <c r="F2704" s="178" t="s">
        <v>224</v>
      </c>
      <c r="G2704" s="178" t="s">
        <v>28</v>
      </c>
      <c r="H2704" s="178" t="s">
        <v>56</v>
      </c>
      <c r="I2704" s="178">
        <v>1145</v>
      </c>
    </row>
    <row r="2705" spans="1:9" x14ac:dyDescent="0.25">
      <c r="A2705" s="178" t="s">
        <v>907</v>
      </c>
      <c r="B2705" s="178" t="s">
        <v>1029</v>
      </c>
      <c r="C2705" s="178" t="s">
        <v>1028</v>
      </c>
      <c r="D2705" s="178">
        <v>1580</v>
      </c>
      <c r="E2705" s="179">
        <v>38231</v>
      </c>
      <c r="F2705" s="178" t="s">
        <v>224</v>
      </c>
      <c r="G2705" s="178" t="s">
        <v>28</v>
      </c>
      <c r="H2705" s="178" t="s">
        <v>56</v>
      </c>
      <c r="I2705" s="178">
        <v>1145</v>
      </c>
    </row>
    <row r="2706" spans="1:9" x14ac:dyDescent="0.25">
      <c r="A2706" s="178" t="s">
        <v>907</v>
      </c>
      <c r="B2706" s="178" t="s">
        <v>1027</v>
      </c>
      <c r="C2706" s="178" t="s">
        <v>1026</v>
      </c>
      <c r="D2706" s="178">
        <v>5108</v>
      </c>
      <c r="E2706" s="179">
        <v>38961</v>
      </c>
      <c r="F2706" s="178" t="s">
        <v>224</v>
      </c>
      <c r="G2706" s="178" t="s">
        <v>28</v>
      </c>
      <c r="H2706" s="178" t="s">
        <v>55</v>
      </c>
      <c r="I2706" s="178">
        <v>1221</v>
      </c>
    </row>
    <row r="2707" spans="1:9" x14ac:dyDescent="0.25">
      <c r="A2707" s="178" t="s">
        <v>907</v>
      </c>
      <c r="B2707" s="178" t="s">
        <v>1027</v>
      </c>
      <c r="C2707" s="178" t="s">
        <v>1026</v>
      </c>
      <c r="D2707" s="178">
        <v>70412</v>
      </c>
      <c r="E2707" s="179">
        <v>33604</v>
      </c>
      <c r="F2707" s="178" t="s">
        <v>224</v>
      </c>
      <c r="G2707" s="178" t="s">
        <v>28</v>
      </c>
      <c r="H2707" s="178" t="s">
        <v>54</v>
      </c>
      <c r="I2707" s="178">
        <v>1221</v>
      </c>
    </row>
    <row r="2708" spans="1:9" x14ac:dyDescent="0.25">
      <c r="A2708" s="178" t="s">
        <v>907</v>
      </c>
      <c r="B2708" s="178" t="s">
        <v>1025</v>
      </c>
      <c r="C2708" s="178" t="s">
        <v>1024</v>
      </c>
      <c r="D2708" s="178">
        <v>148065</v>
      </c>
      <c r="E2708" s="179">
        <v>38231</v>
      </c>
      <c r="F2708" s="178" t="s">
        <v>224</v>
      </c>
      <c r="G2708" s="178" t="s">
        <v>28</v>
      </c>
      <c r="H2708" s="178" t="s">
        <v>54</v>
      </c>
      <c r="I2708" s="178">
        <v>2513</v>
      </c>
    </row>
    <row r="2709" spans="1:9" x14ac:dyDescent="0.25">
      <c r="A2709" s="178" t="s">
        <v>907</v>
      </c>
      <c r="B2709" s="178" t="s">
        <v>1023</v>
      </c>
      <c r="C2709" s="178" t="s">
        <v>1022</v>
      </c>
      <c r="D2709" s="178">
        <v>3406</v>
      </c>
      <c r="E2709" s="179">
        <v>41153</v>
      </c>
      <c r="F2709" s="178" t="s">
        <v>224</v>
      </c>
      <c r="G2709" s="178" t="s">
        <v>28</v>
      </c>
      <c r="H2709" s="178" t="s">
        <v>55</v>
      </c>
      <c r="I2709" s="178">
        <v>1263</v>
      </c>
    </row>
    <row r="2710" spans="1:9" x14ac:dyDescent="0.25">
      <c r="A2710" s="178" t="s">
        <v>907</v>
      </c>
      <c r="B2710" s="178" t="s">
        <v>1023</v>
      </c>
      <c r="C2710" s="178" t="s">
        <v>1022</v>
      </c>
      <c r="D2710" s="178">
        <v>88835</v>
      </c>
      <c r="E2710" s="179">
        <v>32752</v>
      </c>
      <c r="F2710" s="178" t="s">
        <v>224</v>
      </c>
      <c r="G2710" s="178" t="s">
        <v>28</v>
      </c>
      <c r="H2710" s="178" t="s">
        <v>55</v>
      </c>
      <c r="I2710" s="178">
        <v>1263</v>
      </c>
    </row>
    <row r="2711" spans="1:9" x14ac:dyDescent="0.25">
      <c r="A2711" s="178" t="s">
        <v>907</v>
      </c>
      <c r="B2711" s="178" t="s">
        <v>1021</v>
      </c>
      <c r="C2711" s="178" t="s">
        <v>1020</v>
      </c>
      <c r="D2711" s="178">
        <v>7095</v>
      </c>
      <c r="E2711" s="179">
        <v>38596</v>
      </c>
      <c r="F2711" s="178" t="s">
        <v>224</v>
      </c>
      <c r="G2711" s="178" t="s">
        <v>28</v>
      </c>
      <c r="H2711" s="178" t="s">
        <v>55</v>
      </c>
      <c r="I2711" s="178">
        <v>1216</v>
      </c>
    </row>
    <row r="2712" spans="1:9" x14ac:dyDescent="0.25">
      <c r="A2712" s="178" t="s">
        <v>907</v>
      </c>
      <c r="B2712" s="178" t="s">
        <v>1021</v>
      </c>
      <c r="C2712" s="178" t="s">
        <v>1020</v>
      </c>
      <c r="D2712" s="178">
        <v>130374</v>
      </c>
      <c r="E2712" s="179">
        <v>33848</v>
      </c>
      <c r="F2712" s="178" t="s">
        <v>224</v>
      </c>
      <c r="G2712" s="178" t="s">
        <v>28</v>
      </c>
      <c r="H2712" s="178" t="s">
        <v>54</v>
      </c>
      <c r="I2712" s="178">
        <v>1216</v>
      </c>
    </row>
    <row r="2713" spans="1:9" x14ac:dyDescent="0.25">
      <c r="A2713" s="178" t="s">
        <v>907</v>
      </c>
      <c r="B2713" s="178" t="s">
        <v>1019</v>
      </c>
      <c r="C2713" s="178" t="s">
        <v>1018</v>
      </c>
      <c r="D2713" s="178">
        <v>88351</v>
      </c>
      <c r="E2713" s="179">
        <v>38718</v>
      </c>
      <c r="F2713" s="178" t="s">
        <v>224</v>
      </c>
      <c r="G2713" s="178" t="s">
        <v>28</v>
      </c>
      <c r="H2713" s="178" t="s">
        <v>54</v>
      </c>
      <c r="I2713" s="178">
        <v>2520</v>
      </c>
    </row>
    <row r="2714" spans="1:9" x14ac:dyDescent="0.25">
      <c r="A2714" s="178" t="s">
        <v>907</v>
      </c>
      <c r="B2714" s="178" t="s">
        <v>1017</v>
      </c>
      <c r="C2714" s="178" t="s">
        <v>1016</v>
      </c>
      <c r="D2714" s="178">
        <v>1406</v>
      </c>
      <c r="E2714" s="179">
        <v>42005</v>
      </c>
      <c r="F2714" s="178" t="s">
        <v>224</v>
      </c>
      <c r="G2714" s="178" t="s">
        <v>28</v>
      </c>
      <c r="H2714" s="178" t="s">
        <v>56</v>
      </c>
      <c r="I2714" s="178">
        <v>1124</v>
      </c>
    </row>
    <row r="2715" spans="1:9" x14ac:dyDescent="0.25">
      <c r="A2715" s="178" t="s">
        <v>907</v>
      </c>
      <c r="B2715" s="178" t="s">
        <v>1017</v>
      </c>
      <c r="C2715" s="178" t="s">
        <v>1016</v>
      </c>
      <c r="D2715" s="178">
        <v>16007</v>
      </c>
      <c r="E2715" s="179">
        <v>42248</v>
      </c>
      <c r="F2715" s="178" t="s">
        <v>224</v>
      </c>
      <c r="G2715" s="178" t="s">
        <v>28</v>
      </c>
      <c r="H2715" s="178" t="s">
        <v>55</v>
      </c>
      <c r="I2715" s="178">
        <v>1124</v>
      </c>
    </row>
    <row r="2716" spans="1:9" x14ac:dyDescent="0.25">
      <c r="A2716" s="178" t="s">
        <v>907</v>
      </c>
      <c r="B2716" s="178" t="s">
        <v>1017</v>
      </c>
      <c r="C2716" s="178" t="s">
        <v>1016</v>
      </c>
      <c r="D2716" s="178">
        <v>5547</v>
      </c>
      <c r="E2716" s="179">
        <v>32021</v>
      </c>
      <c r="F2716" s="178" t="s">
        <v>224</v>
      </c>
      <c r="G2716" s="178" t="s">
        <v>28</v>
      </c>
      <c r="H2716" s="178" t="s">
        <v>56</v>
      </c>
      <c r="I2716" s="178">
        <v>1124</v>
      </c>
    </row>
    <row r="2717" spans="1:9" x14ac:dyDescent="0.25">
      <c r="A2717" s="178" t="s">
        <v>907</v>
      </c>
      <c r="B2717" s="178" t="s">
        <v>1017</v>
      </c>
      <c r="C2717" s="178" t="s">
        <v>1016</v>
      </c>
      <c r="D2717" s="178">
        <v>26699</v>
      </c>
      <c r="E2717" s="179">
        <v>32021</v>
      </c>
      <c r="F2717" s="178" t="s">
        <v>224</v>
      </c>
      <c r="G2717" s="178" t="s">
        <v>28</v>
      </c>
      <c r="H2717" s="178" t="s">
        <v>55</v>
      </c>
      <c r="I2717" s="178">
        <v>1124</v>
      </c>
    </row>
    <row r="2718" spans="1:9" x14ac:dyDescent="0.25">
      <c r="A2718" s="178" t="s">
        <v>907</v>
      </c>
      <c r="B2718" s="178" t="s">
        <v>1017</v>
      </c>
      <c r="C2718" s="178" t="s">
        <v>1016</v>
      </c>
      <c r="D2718" s="178">
        <v>25254</v>
      </c>
      <c r="E2718" s="179">
        <v>32021</v>
      </c>
      <c r="F2718" s="178" t="s">
        <v>224</v>
      </c>
      <c r="G2718" s="178" t="s">
        <v>28</v>
      </c>
      <c r="H2718" s="178" t="s">
        <v>56</v>
      </c>
      <c r="I2718" s="178">
        <v>1124</v>
      </c>
    </row>
    <row r="2719" spans="1:9" x14ac:dyDescent="0.25">
      <c r="A2719" s="178" t="s">
        <v>907</v>
      </c>
      <c r="B2719" s="178" t="s">
        <v>1017</v>
      </c>
      <c r="C2719" s="178" t="s">
        <v>1016</v>
      </c>
      <c r="D2719" s="178">
        <v>11635</v>
      </c>
      <c r="E2719" s="179">
        <v>32021</v>
      </c>
      <c r="F2719" s="178" t="s">
        <v>224</v>
      </c>
      <c r="G2719" s="178" t="s">
        <v>28</v>
      </c>
      <c r="H2719" s="178" t="s">
        <v>56</v>
      </c>
      <c r="I2719" s="178">
        <v>1124</v>
      </c>
    </row>
    <row r="2720" spans="1:9" x14ac:dyDescent="0.25">
      <c r="A2720" s="178" t="s">
        <v>907</v>
      </c>
      <c r="B2720" s="178" t="s">
        <v>1015</v>
      </c>
      <c r="C2720" s="178" t="s">
        <v>1014</v>
      </c>
      <c r="D2720" s="178">
        <v>21790</v>
      </c>
      <c r="E2720" s="179">
        <v>34943</v>
      </c>
      <c r="F2720" s="178" t="s">
        <v>224</v>
      </c>
      <c r="G2720" s="178" t="s">
        <v>28</v>
      </c>
      <c r="H2720" s="178" t="s">
        <v>55</v>
      </c>
      <c r="I2720" s="178">
        <v>1247</v>
      </c>
    </row>
    <row r="2721" spans="1:9" x14ac:dyDescent="0.25">
      <c r="A2721" s="178" t="s">
        <v>907</v>
      </c>
      <c r="B2721" s="178" t="s">
        <v>1015</v>
      </c>
      <c r="C2721" s="178" t="s">
        <v>1014</v>
      </c>
      <c r="D2721" s="178">
        <v>33160</v>
      </c>
      <c r="E2721" s="179">
        <v>34943</v>
      </c>
      <c r="F2721" s="178" t="s">
        <v>224</v>
      </c>
      <c r="G2721" s="178" t="s">
        <v>28</v>
      </c>
      <c r="H2721" s="178" t="s">
        <v>56</v>
      </c>
      <c r="I2721" s="178">
        <v>1247</v>
      </c>
    </row>
    <row r="2722" spans="1:9" x14ac:dyDescent="0.25">
      <c r="A2722" s="178" t="s">
        <v>907</v>
      </c>
      <c r="B2722" s="178" t="s">
        <v>1015</v>
      </c>
      <c r="C2722" s="178" t="s">
        <v>1014</v>
      </c>
      <c r="D2722" s="178">
        <v>33814</v>
      </c>
      <c r="E2722" s="179">
        <v>38596</v>
      </c>
      <c r="F2722" s="178" t="s">
        <v>224</v>
      </c>
      <c r="G2722" s="178" t="s">
        <v>28</v>
      </c>
      <c r="H2722" s="178" t="s">
        <v>55</v>
      </c>
      <c r="I2722" s="178">
        <v>1247</v>
      </c>
    </row>
    <row r="2723" spans="1:9" x14ac:dyDescent="0.25">
      <c r="A2723" s="178" t="s">
        <v>907</v>
      </c>
      <c r="B2723" s="178" t="s">
        <v>1013</v>
      </c>
      <c r="C2723" s="178" t="s">
        <v>1012</v>
      </c>
      <c r="D2723" s="178">
        <v>22248</v>
      </c>
      <c r="E2723" s="179">
        <v>22890</v>
      </c>
      <c r="F2723" s="178" t="s">
        <v>224</v>
      </c>
      <c r="G2723" s="178" t="s">
        <v>28</v>
      </c>
      <c r="H2723" s="178" t="s">
        <v>54</v>
      </c>
      <c r="I2723" s="178">
        <v>1266</v>
      </c>
    </row>
    <row r="2724" spans="1:9" x14ac:dyDescent="0.25">
      <c r="A2724" s="178" t="s">
        <v>907</v>
      </c>
      <c r="B2724" s="178" t="s">
        <v>1013</v>
      </c>
      <c r="C2724" s="178" t="s">
        <v>1012</v>
      </c>
      <c r="D2724" s="178">
        <v>9004</v>
      </c>
      <c r="E2724" s="179">
        <v>24108</v>
      </c>
      <c r="F2724" s="178" t="s">
        <v>224</v>
      </c>
      <c r="G2724" s="178" t="s">
        <v>28</v>
      </c>
      <c r="H2724" s="178" t="s">
        <v>55</v>
      </c>
      <c r="I2724" s="178">
        <v>1266</v>
      </c>
    </row>
    <row r="2725" spans="1:9" x14ac:dyDescent="0.25">
      <c r="A2725" s="178" t="s">
        <v>907</v>
      </c>
      <c r="B2725" s="178" t="s">
        <v>1011</v>
      </c>
      <c r="C2725" s="178" t="s">
        <v>1010</v>
      </c>
      <c r="D2725" s="178">
        <v>439346</v>
      </c>
      <c r="E2725" s="179">
        <v>44075</v>
      </c>
      <c r="F2725" s="178" t="s">
        <v>224</v>
      </c>
      <c r="G2725" s="178" t="s">
        <v>28</v>
      </c>
      <c r="H2725" s="178" t="s">
        <v>238</v>
      </c>
      <c r="I2725" s="178">
        <v>1088</v>
      </c>
    </row>
    <row r="2726" spans="1:9" x14ac:dyDescent="0.25">
      <c r="A2726" s="178" t="s">
        <v>907</v>
      </c>
      <c r="B2726" s="178" t="s">
        <v>1009</v>
      </c>
      <c r="C2726" s="178" t="s">
        <v>1008</v>
      </c>
      <c r="D2726" s="178">
        <v>498</v>
      </c>
      <c r="E2726" s="179">
        <v>43709</v>
      </c>
      <c r="F2726" s="178" t="s">
        <v>224</v>
      </c>
      <c r="G2726" s="178" t="s">
        <v>28</v>
      </c>
      <c r="H2726" s="178" t="s">
        <v>55</v>
      </c>
      <c r="I2726" s="178">
        <v>1208</v>
      </c>
    </row>
    <row r="2727" spans="1:9" x14ac:dyDescent="0.25">
      <c r="A2727" s="178" t="s">
        <v>907</v>
      </c>
      <c r="B2727" s="178" t="s">
        <v>1009</v>
      </c>
      <c r="C2727" s="178" t="s">
        <v>1008</v>
      </c>
      <c r="D2727" s="178">
        <v>72582</v>
      </c>
      <c r="E2727" s="179">
        <v>33117</v>
      </c>
      <c r="F2727" s="178" t="s">
        <v>224</v>
      </c>
      <c r="G2727" s="178" t="s">
        <v>28</v>
      </c>
      <c r="H2727" s="178" t="s">
        <v>54</v>
      </c>
      <c r="I2727" s="178">
        <v>1208</v>
      </c>
    </row>
    <row r="2728" spans="1:9" x14ac:dyDescent="0.25">
      <c r="A2728" s="178" t="s">
        <v>907</v>
      </c>
      <c r="B2728" s="178" t="s">
        <v>1007</v>
      </c>
      <c r="C2728" s="178" t="s">
        <v>1006</v>
      </c>
      <c r="D2728" s="178">
        <v>66915</v>
      </c>
      <c r="E2728" s="179">
        <v>41153</v>
      </c>
      <c r="F2728" s="178" t="s">
        <v>224</v>
      </c>
      <c r="G2728" s="178" t="s">
        <v>28</v>
      </c>
      <c r="H2728" s="178" t="s">
        <v>238</v>
      </c>
      <c r="I2728" s="178">
        <v>1309</v>
      </c>
    </row>
    <row r="2729" spans="1:9" x14ac:dyDescent="0.25">
      <c r="A2729" s="178" t="s">
        <v>907</v>
      </c>
      <c r="B2729" s="178" t="s">
        <v>1005</v>
      </c>
      <c r="C2729" s="178" t="s">
        <v>1004</v>
      </c>
      <c r="D2729" s="178">
        <v>129206</v>
      </c>
      <c r="E2729" s="179">
        <v>34943</v>
      </c>
      <c r="F2729" s="178" t="s">
        <v>224</v>
      </c>
      <c r="G2729" s="178" t="s">
        <v>28</v>
      </c>
      <c r="H2729" s="178" t="s">
        <v>54</v>
      </c>
      <c r="I2729" s="178">
        <v>2220</v>
      </c>
    </row>
    <row r="2730" spans="1:9" x14ac:dyDescent="0.25">
      <c r="A2730" s="178" t="s">
        <v>907</v>
      </c>
      <c r="B2730" s="178" t="s">
        <v>1003</v>
      </c>
      <c r="C2730" s="178" t="s">
        <v>1002</v>
      </c>
      <c r="D2730" s="178">
        <v>1600</v>
      </c>
      <c r="E2730" s="179">
        <v>40422</v>
      </c>
      <c r="F2730" s="178" t="s">
        <v>224</v>
      </c>
      <c r="G2730" s="178" t="s">
        <v>28</v>
      </c>
      <c r="H2730" s="178" t="s">
        <v>56</v>
      </c>
      <c r="I2730" s="178">
        <v>1164</v>
      </c>
    </row>
    <row r="2731" spans="1:9" x14ac:dyDescent="0.25">
      <c r="A2731" s="178" t="s">
        <v>907</v>
      </c>
      <c r="B2731" s="178" t="s">
        <v>1003</v>
      </c>
      <c r="C2731" s="178" t="s">
        <v>1002</v>
      </c>
      <c r="D2731" s="178">
        <v>21663</v>
      </c>
      <c r="E2731" s="179">
        <v>40422</v>
      </c>
      <c r="F2731" s="178" t="s">
        <v>224</v>
      </c>
      <c r="G2731" s="178" t="s">
        <v>28</v>
      </c>
      <c r="H2731" s="178" t="s">
        <v>55</v>
      </c>
      <c r="I2731" s="178">
        <v>1164</v>
      </c>
    </row>
    <row r="2732" spans="1:9" x14ac:dyDescent="0.25">
      <c r="A2732" s="178" t="s">
        <v>907</v>
      </c>
      <c r="B2732" s="178" t="s">
        <v>1003</v>
      </c>
      <c r="C2732" s="178" t="s">
        <v>1002</v>
      </c>
      <c r="D2732" s="178">
        <v>58464</v>
      </c>
      <c r="E2732" s="179">
        <v>28004</v>
      </c>
      <c r="F2732" s="178" t="s">
        <v>224</v>
      </c>
      <c r="G2732" s="178" t="s">
        <v>28</v>
      </c>
      <c r="H2732" s="178" t="s">
        <v>54</v>
      </c>
      <c r="I2732" s="178">
        <v>1164</v>
      </c>
    </row>
    <row r="2733" spans="1:9" x14ac:dyDescent="0.25">
      <c r="A2733" s="178" t="s">
        <v>907</v>
      </c>
      <c r="B2733" s="178" t="s">
        <v>1001</v>
      </c>
      <c r="C2733" s="178" t="s">
        <v>1000</v>
      </c>
      <c r="D2733" s="178">
        <v>49428</v>
      </c>
      <c r="E2733" s="179">
        <v>39326</v>
      </c>
      <c r="F2733" s="178" t="s">
        <v>224</v>
      </c>
      <c r="G2733" s="178" t="s">
        <v>28</v>
      </c>
      <c r="H2733" s="178" t="s">
        <v>55</v>
      </c>
      <c r="I2733" s="178">
        <v>1183</v>
      </c>
    </row>
    <row r="2734" spans="1:9" x14ac:dyDescent="0.25">
      <c r="A2734" s="178" t="s">
        <v>907</v>
      </c>
      <c r="B2734" s="178" t="s">
        <v>1001</v>
      </c>
      <c r="C2734" s="178" t="s">
        <v>1000</v>
      </c>
      <c r="D2734" s="178">
        <v>31145</v>
      </c>
      <c r="E2734" s="179">
        <v>33117</v>
      </c>
      <c r="F2734" s="178" t="s">
        <v>224</v>
      </c>
      <c r="G2734" s="178" t="s">
        <v>28</v>
      </c>
      <c r="H2734" s="178" t="s">
        <v>56</v>
      </c>
      <c r="I2734" s="178">
        <v>1183</v>
      </c>
    </row>
    <row r="2735" spans="1:9" x14ac:dyDescent="0.25">
      <c r="A2735" s="178" t="s">
        <v>907</v>
      </c>
      <c r="B2735" s="178" t="s">
        <v>1001</v>
      </c>
      <c r="C2735" s="178" t="s">
        <v>1000</v>
      </c>
      <c r="D2735" s="178">
        <v>29380</v>
      </c>
      <c r="E2735" s="179">
        <v>33117</v>
      </c>
      <c r="F2735" s="178" t="s">
        <v>224</v>
      </c>
      <c r="G2735" s="178" t="s">
        <v>28</v>
      </c>
      <c r="H2735" s="178" t="s">
        <v>56</v>
      </c>
      <c r="I2735" s="178">
        <v>1183</v>
      </c>
    </row>
    <row r="2736" spans="1:9" x14ac:dyDescent="0.25">
      <c r="A2736" s="178" t="s">
        <v>907</v>
      </c>
      <c r="B2736" s="178" t="s">
        <v>1001</v>
      </c>
      <c r="C2736" s="178" t="s">
        <v>1000</v>
      </c>
      <c r="D2736" s="178">
        <v>11147</v>
      </c>
      <c r="E2736" s="179">
        <v>33117</v>
      </c>
      <c r="F2736" s="178" t="s">
        <v>224</v>
      </c>
      <c r="G2736" s="178" t="s">
        <v>28</v>
      </c>
      <c r="H2736" s="178" t="s">
        <v>56</v>
      </c>
      <c r="I2736" s="178">
        <v>1183</v>
      </c>
    </row>
    <row r="2737" spans="1:9" x14ac:dyDescent="0.25">
      <c r="A2737" s="178" t="s">
        <v>907</v>
      </c>
      <c r="B2737" s="178" t="s">
        <v>1001</v>
      </c>
      <c r="C2737" s="178" t="s">
        <v>1000</v>
      </c>
      <c r="D2737" s="178">
        <v>38000</v>
      </c>
      <c r="E2737" s="179">
        <v>33117</v>
      </c>
      <c r="F2737" s="178" t="s">
        <v>224</v>
      </c>
      <c r="G2737" s="178" t="s">
        <v>28</v>
      </c>
      <c r="H2737" s="178" t="s">
        <v>56</v>
      </c>
      <c r="I2737" s="178">
        <v>1183</v>
      </c>
    </row>
    <row r="2738" spans="1:9" x14ac:dyDescent="0.25">
      <c r="A2738" s="178" t="s">
        <v>907</v>
      </c>
      <c r="B2738" s="178" t="s">
        <v>1001</v>
      </c>
      <c r="C2738" s="178" t="s">
        <v>1000</v>
      </c>
      <c r="D2738" s="178">
        <v>13266</v>
      </c>
      <c r="E2738" s="179">
        <v>33117</v>
      </c>
      <c r="F2738" s="178" t="s">
        <v>224</v>
      </c>
      <c r="G2738" s="178" t="s">
        <v>28</v>
      </c>
      <c r="H2738" s="178" t="s">
        <v>56</v>
      </c>
      <c r="I2738" s="178">
        <v>1183</v>
      </c>
    </row>
    <row r="2739" spans="1:9" x14ac:dyDescent="0.25">
      <c r="A2739" s="178" t="s">
        <v>907</v>
      </c>
      <c r="B2739" s="178" t="s">
        <v>1001</v>
      </c>
      <c r="C2739" s="178" t="s">
        <v>1000</v>
      </c>
      <c r="D2739" s="178">
        <v>3537</v>
      </c>
      <c r="E2739" s="179">
        <v>34578</v>
      </c>
      <c r="F2739" s="178" t="s">
        <v>224</v>
      </c>
      <c r="G2739" s="178" t="s">
        <v>28</v>
      </c>
      <c r="H2739" s="178" t="s">
        <v>56</v>
      </c>
      <c r="I2739" s="178">
        <v>1183</v>
      </c>
    </row>
    <row r="2740" spans="1:9" x14ac:dyDescent="0.25">
      <c r="A2740" s="178" t="s">
        <v>907</v>
      </c>
      <c r="B2740" s="178" t="s">
        <v>1001</v>
      </c>
      <c r="C2740" s="178" t="s">
        <v>1000</v>
      </c>
      <c r="D2740" s="178">
        <v>85540</v>
      </c>
      <c r="E2740" s="179">
        <v>33482</v>
      </c>
      <c r="F2740" s="178" t="s">
        <v>224</v>
      </c>
      <c r="G2740" s="178" t="s">
        <v>28</v>
      </c>
      <c r="H2740" s="178" t="s">
        <v>55</v>
      </c>
      <c r="I2740" s="178">
        <v>1183</v>
      </c>
    </row>
    <row r="2741" spans="1:9" x14ac:dyDescent="0.25">
      <c r="A2741" s="178" t="s">
        <v>907</v>
      </c>
      <c r="B2741" s="178" t="s">
        <v>1001</v>
      </c>
      <c r="C2741" s="178" t="s">
        <v>1000</v>
      </c>
      <c r="D2741" s="178">
        <v>21533</v>
      </c>
      <c r="E2741" s="179">
        <v>34578</v>
      </c>
      <c r="F2741" s="178" t="s">
        <v>224</v>
      </c>
      <c r="G2741" s="178" t="s">
        <v>28</v>
      </c>
      <c r="H2741" s="178" t="s">
        <v>55</v>
      </c>
      <c r="I2741" s="178">
        <v>1183</v>
      </c>
    </row>
    <row r="2742" spans="1:9" x14ac:dyDescent="0.25">
      <c r="A2742" s="178" t="s">
        <v>907</v>
      </c>
      <c r="B2742" s="178" t="s">
        <v>1001</v>
      </c>
      <c r="C2742" s="178" t="s">
        <v>1000</v>
      </c>
      <c r="D2742" s="178">
        <v>15363</v>
      </c>
      <c r="E2742" s="179">
        <v>33117</v>
      </c>
      <c r="F2742" s="178" t="s">
        <v>224</v>
      </c>
      <c r="G2742" s="178" t="s">
        <v>28</v>
      </c>
      <c r="H2742" s="178" t="s">
        <v>56</v>
      </c>
      <c r="I2742" s="178">
        <v>1183</v>
      </c>
    </row>
    <row r="2743" spans="1:9" x14ac:dyDescent="0.25">
      <c r="A2743" s="178" t="s">
        <v>907</v>
      </c>
      <c r="B2743" s="178" t="s">
        <v>1001</v>
      </c>
      <c r="C2743" s="178" t="s">
        <v>1000</v>
      </c>
      <c r="D2743" s="178">
        <v>34815</v>
      </c>
      <c r="E2743" s="179">
        <v>33117</v>
      </c>
      <c r="F2743" s="178" t="s">
        <v>224</v>
      </c>
      <c r="G2743" s="178" t="s">
        <v>28</v>
      </c>
      <c r="H2743" s="178" t="s">
        <v>56</v>
      </c>
      <c r="I2743" s="178">
        <v>1183</v>
      </c>
    </row>
    <row r="2744" spans="1:9" x14ac:dyDescent="0.25">
      <c r="A2744" s="178" t="s">
        <v>907</v>
      </c>
      <c r="B2744" s="178" t="s">
        <v>999</v>
      </c>
      <c r="C2744" s="178" t="s">
        <v>998</v>
      </c>
      <c r="D2744" s="178">
        <v>33275</v>
      </c>
      <c r="E2744" s="179">
        <v>38718</v>
      </c>
      <c r="F2744" s="178" t="s">
        <v>224</v>
      </c>
      <c r="G2744" s="178" t="s">
        <v>28</v>
      </c>
      <c r="H2744" s="178" t="s">
        <v>56</v>
      </c>
      <c r="I2744" s="178">
        <v>1304</v>
      </c>
    </row>
    <row r="2745" spans="1:9" x14ac:dyDescent="0.25">
      <c r="A2745" s="178" t="s">
        <v>907</v>
      </c>
      <c r="B2745" s="178" t="s">
        <v>999</v>
      </c>
      <c r="C2745" s="178" t="s">
        <v>998</v>
      </c>
      <c r="D2745" s="178">
        <v>10309</v>
      </c>
      <c r="E2745" s="179">
        <v>38961</v>
      </c>
      <c r="F2745" s="178" t="s">
        <v>224</v>
      </c>
      <c r="G2745" s="178" t="s">
        <v>28</v>
      </c>
      <c r="H2745" s="178" t="s">
        <v>56</v>
      </c>
      <c r="I2745" s="178">
        <v>1304</v>
      </c>
    </row>
    <row r="2746" spans="1:9" x14ac:dyDescent="0.25">
      <c r="A2746" s="178" t="s">
        <v>907</v>
      </c>
      <c r="B2746" s="178" t="s">
        <v>999</v>
      </c>
      <c r="C2746" s="178" t="s">
        <v>998</v>
      </c>
      <c r="D2746" s="178">
        <v>48044</v>
      </c>
      <c r="E2746" s="179">
        <v>38718</v>
      </c>
      <c r="F2746" s="178" t="s">
        <v>224</v>
      </c>
      <c r="G2746" s="178" t="s">
        <v>28</v>
      </c>
      <c r="H2746" s="178" t="s">
        <v>55</v>
      </c>
      <c r="I2746" s="178">
        <v>1304</v>
      </c>
    </row>
    <row r="2747" spans="1:9" x14ac:dyDescent="0.25">
      <c r="A2747" s="178" t="s">
        <v>907</v>
      </c>
      <c r="B2747" s="178" t="s">
        <v>997</v>
      </c>
      <c r="C2747" s="178" t="s">
        <v>996</v>
      </c>
      <c r="D2747" s="178">
        <v>3390</v>
      </c>
      <c r="E2747" s="179">
        <v>28004</v>
      </c>
      <c r="F2747" s="178" t="s">
        <v>224</v>
      </c>
      <c r="G2747" s="178" t="s">
        <v>28</v>
      </c>
      <c r="H2747" s="178" t="s">
        <v>55</v>
      </c>
      <c r="I2747" s="178">
        <v>1071</v>
      </c>
    </row>
    <row r="2748" spans="1:9" x14ac:dyDescent="0.25">
      <c r="A2748" s="178" t="s">
        <v>907</v>
      </c>
      <c r="B2748" s="178" t="s">
        <v>997</v>
      </c>
      <c r="C2748" s="178" t="s">
        <v>996</v>
      </c>
      <c r="D2748" s="178">
        <v>14935</v>
      </c>
      <c r="E2748" s="179">
        <v>31291</v>
      </c>
      <c r="F2748" s="178" t="s">
        <v>224</v>
      </c>
      <c r="G2748" s="178" t="s">
        <v>28</v>
      </c>
      <c r="H2748" s="178" t="s">
        <v>55</v>
      </c>
      <c r="I2748" s="178">
        <v>1071</v>
      </c>
    </row>
    <row r="2749" spans="1:9" x14ac:dyDescent="0.25">
      <c r="A2749" s="178" t="s">
        <v>907</v>
      </c>
      <c r="B2749" s="178" t="s">
        <v>997</v>
      </c>
      <c r="C2749" s="178" t="s">
        <v>996</v>
      </c>
      <c r="D2749" s="178">
        <v>1280</v>
      </c>
      <c r="E2749" s="179">
        <v>36404</v>
      </c>
      <c r="F2749" s="178" t="s">
        <v>224</v>
      </c>
      <c r="G2749" s="178" t="s">
        <v>28</v>
      </c>
      <c r="H2749" s="178" t="s">
        <v>55</v>
      </c>
      <c r="I2749" s="178">
        <v>1071</v>
      </c>
    </row>
    <row r="2750" spans="1:9" x14ac:dyDescent="0.25">
      <c r="A2750" s="178" t="s">
        <v>907</v>
      </c>
      <c r="B2750" s="178" t="s">
        <v>997</v>
      </c>
      <c r="C2750" s="178" t="s">
        <v>996</v>
      </c>
      <c r="D2750" s="178">
        <v>44185</v>
      </c>
      <c r="E2750" s="179">
        <v>36404</v>
      </c>
      <c r="F2750" s="178" t="s">
        <v>224</v>
      </c>
      <c r="G2750" s="178" t="s">
        <v>28</v>
      </c>
      <c r="H2750" s="178" t="s">
        <v>56</v>
      </c>
      <c r="I2750" s="178">
        <v>1071</v>
      </c>
    </row>
    <row r="2751" spans="1:9" x14ac:dyDescent="0.25">
      <c r="A2751" s="178" t="s">
        <v>907</v>
      </c>
      <c r="B2751" s="178" t="s">
        <v>997</v>
      </c>
      <c r="C2751" s="178" t="s">
        <v>996</v>
      </c>
      <c r="D2751" s="178">
        <v>7475</v>
      </c>
      <c r="E2751" s="179">
        <v>36404</v>
      </c>
      <c r="F2751" s="178" t="s">
        <v>224</v>
      </c>
      <c r="G2751" s="178" t="s">
        <v>28</v>
      </c>
      <c r="H2751" s="178" t="s">
        <v>56</v>
      </c>
      <c r="I2751" s="178">
        <v>1071</v>
      </c>
    </row>
    <row r="2752" spans="1:9" x14ac:dyDescent="0.25">
      <c r="A2752" s="178" t="s">
        <v>907</v>
      </c>
      <c r="B2752" s="178" t="s">
        <v>997</v>
      </c>
      <c r="C2752" s="178" t="s">
        <v>996</v>
      </c>
      <c r="D2752" s="178">
        <v>29430</v>
      </c>
      <c r="E2752" s="179">
        <v>36404</v>
      </c>
      <c r="F2752" s="178" t="s">
        <v>224</v>
      </c>
      <c r="G2752" s="178" t="s">
        <v>28</v>
      </c>
      <c r="H2752" s="178" t="s">
        <v>56</v>
      </c>
      <c r="I2752" s="178">
        <v>1071</v>
      </c>
    </row>
    <row r="2753" spans="1:9" x14ac:dyDescent="0.25">
      <c r="A2753" s="178" t="s">
        <v>907</v>
      </c>
      <c r="B2753" s="178" t="s">
        <v>997</v>
      </c>
      <c r="C2753" s="178" t="s">
        <v>996</v>
      </c>
      <c r="D2753" s="178">
        <v>8050</v>
      </c>
      <c r="E2753" s="179">
        <v>27273</v>
      </c>
      <c r="F2753" s="178" t="s">
        <v>224</v>
      </c>
      <c r="G2753" s="178" t="s">
        <v>28</v>
      </c>
      <c r="H2753" s="178" t="s">
        <v>55</v>
      </c>
      <c r="I2753" s="178">
        <v>1071</v>
      </c>
    </row>
    <row r="2754" spans="1:9" x14ac:dyDescent="0.25">
      <c r="A2754" s="178" t="s">
        <v>907</v>
      </c>
      <c r="B2754" s="178" t="s">
        <v>997</v>
      </c>
      <c r="C2754" s="178" t="s">
        <v>996</v>
      </c>
      <c r="D2754" s="178">
        <v>1010</v>
      </c>
      <c r="E2754" s="179">
        <v>14611</v>
      </c>
      <c r="F2754" s="178" t="s">
        <v>224</v>
      </c>
      <c r="G2754" s="178" t="s">
        <v>28</v>
      </c>
      <c r="H2754" s="178" t="s">
        <v>55</v>
      </c>
      <c r="I2754" s="178">
        <v>1071</v>
      </c>
    </row>
    <row r="2755" spans="1:9" x14ac:dyDescent="0.25">
      <c r="A2755" s="178" t="s">
        <v>907</v>
      </c>
      <c r="B2755" s="178" t="s">
        <v>997</v>
      </c>
      <c r="C2755" s="178" t="s">
        <v>996</v>
      </c>
      <c r="D2755" s="178">
        <v>38280</v>
      </c>
      <c r="E2755" s="179">
        <v>36404</v>
      </c>
      <c r="F2755" s="178" t="s">
        <v>224</v>
      </c>
      <c r="G2755" s="178" t="s">
        <v>28</v>
      </c>
      <c r="H2755" s="178" t="s">
        <v>56</v>
      </c>
      <c r="I2755" s="178">
        <v>1071</v>
      </c>
    </row>
    <row r="2756" spans="1:9" x14ac:dyDescent="0.25">
      <c r="A2756" s="178" t="s">
        <v>907</v>
      </c>
      <c r="B2756" s="178" t="s">
        <v>997</v>
      </c>
      <c r="C2756" s="178" t="s">
        <v>996</v>
      </c>
      <c r="D2756" s="178">
        <v>20310</v>
      </c>
      <c r="E2756" s="179">
        <v>36404</v>
      </c>
      <c r="F2756" s="178" t="s">
        <v>224</v>
      </c>
      <c r="G2756" s="178" t="s">
        <v>28</v>
      </c>
      <c r="H2756" s="178" t="s">
        <v>56</v>
      </c>
      <c r="I2756" s="178">
        <v>1071</v>
      </c>
    </row>
    <row r="2757" spans="1:9" x14ac:dyDescent="0.25">
      <c r="A2757" s="178" t="s">
        <v>907</v>
      </c>
      <c r="B2757" s="178" t="s">
        <v>997</v>
      </c>
      <c r="C2757" s="178" t="s">
        <v>996</v>
      </c>
      <c r="D2757" s="178">
        <v>17585</v>
      </c>
      <c r="E2757" s="179">
        <v>36404</v>
      </c>
      <c r="F2757" s="178" t="s">
        <v>224</v>
      </c>
      <c r="G2757" s="178" t="s">
        <v>28</v>
      </c>
      <c r="H2757" s="178" t="s">
        <v>56</v>
      </c>
      <c r="I2757" s="178">
        <v>1071</v>
      </c>
    </row>
    <row r="2758" spans="1:9" x14ac:dyDescent="0.25">
      <c r="A2758" s="178" t="s">
        <v>907</v>
      </c>
      <c r="B2758" s="178" t="s">
        <v>997</v>
      </c>
      <c r="C2758" s="178" t="s">
        <v>996</v>
      </c>
      <c r="D2758" s="178">
        <v>101</v>
      </c>
      <c r="E2758" s="179">
        <v>12663</v>
      </c>
      <c r="F2758" s="178" t="s">
        <v>224</v>
      </c>
      <c r="G2758" s="178" t="s">
        <v>28</v>
      </c>
      <c r="H2758" s="178" t="s">
        <v>54</v>
      </c>
      <c r="I2758" s="178">
        <v>1071</v>
      </c>
    </row>
    <row r="2759" spans="1:9" x14ac:dyDescent="0.25">
      <c r="A2759" s="178" t="s">
        <v>907</v>
      </c>
      <c r="B2759" s="178" t="s">
        <v>995</v>
      </c>
      <c r="C2759" s="178" t="s">
        <v>994</v>
      </c>
      <c r="D2759" s="178">
        <v>95831</v>
      </c>
      <c r="E2759" s="179">
        <v>41153</v>
      </c>
      <c r="F2759" s="178" t="s">
        <v>224</v>
      </c>
      <c r="G2759" s="178" t="s">
        <v>28</v>
      </c>
      <c r="H2759" s="178" t="s">
        <v>238</v>
      </c>
      <c r="I2759" s="178">
        <v>1087</v>
      </c>
    </row>
    <row r="2760" spans="1:9" x14ac:dyDescent="0.25">
      <c r="A2760" s="178" t="s">
        <v>907</v>
      </c>
      <c r="B2760" s="178" t="s">
        <v>993</v>
      </c>
      <c r="C2760" s="178" t="s">
        <v>992</v>
      </c>
      <c r="D2760" s="178">
        <v>5814</v>
      </c>
      <c r="E2760" s="179">
        <v>39083</v>
      </c>
      <c r="F2760" s="178" t="s">
        <v>224</v>
      </c>
      <c r="G2760" s="178" t="s">
        <v>28</v>
      </c>
      <c r="H2760" s="178" t="s">
        <v>55</v>
      </c>
      <c r="I2760" s="178">
        <v>2218</v>
      </c>
    </row>
    <row r="2761" spans="1:9" x14ac:dyDescent="0.25">
      <c r="A2761" s="178" t="s">
        <v>907</v>
      </c>
      <c r="B2761" s="178" t="s">
        <v>993</v>
      </c>
      <c r="C2761" s="178" t="s">
        <v>992</v>
      </c>
      <c r="D2761" s="178">
        <v>11055</v>
      </c>
      <c r="E2761" s="179">
        <v>36404</v>
      </c>
      <c r="F2761" s="178" t="s">
        <v>224</v>
      </c>
      <c r="G2761" s="178" t="s">
        <v>28</v>
      </c>
      <c r="H2761" s="178" t="s">
        <v>55</v>
      </c>
      <c r="I2761" s="178">
        <v>2218</v>
      </c>
    </row>
    <row r="2762" spans="1:9" x14ac:dyDescent="0.25">
      <c r="A2762" s="178" t="s">
        <v>907</v>
      </c>
      <c r="B2762" s="178" t="s">
        <v>993</v>
      </c>
      <c r="C2762" s="178" t="s">
        <v>992</v>
      </c>
      <c r="D2762" s="178">
        <v>16510</v>
      </c>
      <c r="E2762" s="179">
        <v>36404</v>
      </c>
      <c r="F2762" s="178" t="s">
        <v>224</v>
      </c>
      <c r="G2762" s="178" t="s">
        <v>28</v>
      </c>
      <c r="H2762" s="178" t="s">
        <v>56</v>
      </c>
      <c r="I2762" s="178">
        <v>2218</v>
      </c>
    </row>
    <row r="2763" spans="1:9" x14ac:dyDescent="0.25">
      <c r="A2763" s="178" t="s">
        <v>907</v>
      </c>
      <c r="B2763" s="178" t="s">
        <v>993</v>
      </c>
      <c r="C2763" s="178" t="s">
        <v>992</v>
      </c>
      <c r="D2763" s="178">
        <v>24590</v>
      </c>
      <c r="E2763" s="179">
        <v>36161</v>
      </c>
      <c r="F2763" s="178" t="s">
        <v>224</v>
      </c>
      <c r="G2763" s="178" t="s">
        <v>28</v>
      </c>
      <c r="H2763" s="178" t="s">
        <v>56</v>
      </c>
      <c r="I2763" s="178">
        <v>2218</v>
      </c>
    </row>
    <row r="2764" spans="1:9" x14ac:dyDescent="0.25">
      <c r="A2764" s="178" t="s">
        <v>907</v>
      </c>
      <c r="B2764" s="178" t="s">
        <v>993</v>
      </c>
      <c r="C2764" s="178" t="s">
        <v>992</v>
      </c>
      <c r="D2764" s="178">
        <v>38930</v>
      </c>
      <c r="E2764" s="179">
        <v>36404</v>
      </c>
      <c r="F2764" s="178" t="s">
        <v>224</v>
      </c>
      <c r="G2764" s="178" t="s">
        <v>28</v>
      </c>
      <c r="H2764" s="178" t="s">
        <v>56</v>
      </c>
      <c r="I2764" s="178">
        <v>2218</v>
      </c>
    </row>
    <row r="2765" spans="1:9" x14ac:dyDescent="0.25">
      <c r="A2765" s="178" t="s">
        <v>907</v>
      </c>
      <c r="B2765" s="178" t="s">
        <v>993</v>
      </c>
      <c r="C2765" s="178" t="s">
        <v>992</v>
      </c>
      <c r="D2765" s="178">
        <v>1900</v>
      </c>
      <c r="E2765" s="179">
        <v>36404</v>
      </c>
      <c r="F2765" s="178" t="s">
        <v>224</v>
      </c>
      <c r="G2765" s="178" t="s">
        <v>28</v>
      </c>
      <c r="H2765" s="178" t="s">
        <v>56</v>
      </c>
      <c r="I2765" s="178">
        <v>2218</v>
      </c>
    </row>
    <row r="2766" spans="1:9" x14ac:dyDescent="0.25">
      <c r="A2766" s="178" t="s">
        <v>907</v>
      </c>
      <c r="B2766" s="178" t="s">
        <v>991</v>
      </c>
      <c r="C2766" s="178" t="s">
        <v>990</v>
      </c>
      <c r="D2766" s="178">
        <v>1981</v>
      </c>
      <c r="E2766" s="179">
        <v>37135</v>
      </c>
      <c r="F2766" s="178" t="s">
        <v>224</v>
      </c>
      <c r="G2766" s="178" t="s">
        <v>28</v>
      </c>
      <c r="H2766" s="178" t="s">
        <v>55</v>
      </c>
      <c r="I2766" s="178">
        <v>1305</v>
      </c>
    </row>
    <row r="2767" spans="1:9" x14ac:dyDescent="0.25">
      <c r="A2767" s="178" t="s">
        <v>907</v>
      </c>
      <c r="B2767" s="178" t="s">
        <v>991</v>
      </c>
      <c r="C2767" s="178" t="s">
        <v>990</v>
      </c>
      <c r="D2767" s="178">
        <v>119896</v>
      </c>
      <c r="E2767" s="179">
        <v>33482</v>
      </c>
      <c r="F2767" s="178" t="s">
        <v>224</v>
      </c>
      <c r="G2767" s="178" t="s">
        <v>28</v>
      </c>
      <c r="H2767" s="178" t="s">
        <v>56</v>
      </c>
      <c r="I2767" s="178">
        <v>1305</v>
      </c>
    </row>
    <row r="2768" spans="1:9" x14ac:dyDescent="0.25">
      <c r="A2768" s="178" t="s">
        <v>907</v>
      </c>
      <c r="B2768" s="178" t="s">
        <v>991</v>
      </c>
      <c r="C2768" s="178" t="s">
        <v>990</v>
      </c>
      <c r="D2768" s="178">
        <v>27650</v>
      </c>
      <c r="E2768" s="179">
        <v>33482</v>
      </c>
      <c r="F2768" s="178" t="s">
        <v>224</v>
      </c>
      <c r="G2768" s="178" t="s">
        <v>28</v>
      </c>
      <c r="H2768" s="178" t="s">
        <v>56</v>
      </c>
      <c r="I2768" s="178">
        <v>1305</v>
      </c>
    </row>
    <row r="2769" spans="1:9" x14ac:dyDescent="0.25">
      <c r="A2769" s="178" t="s">
        <v>907</v>
      </c>
      <c r="B2769" s="178" t="s">
        <v>989</v>
      </c>
      <c r="C2769" s="178" t="s">
        <v>988</v>
      </c>
      <c r="D2769" s="178">
        <v>20345</v>
      </c>
      <c r="E2769" s="179">
        <v>27030</v>
      </c>
      <c r="F2769" s="178" t="s">
        <v>224</v>
      </c>
      <c r="G2769" s="178" t="s">
        <v>28</v>
      </c>
      <c r="H2769" s="178" t="s">
        <v>54</v>
      </c>
      <c r="I2769" s="178">
        <v>1153</v>
      </c>
    </row>
    <row r="2770" spans="1:9" x14ac:dyDescent="0.25">
      <c r="A2770" s="178" t="s">
        <v>907</v>
      </c>
      <c r="B2770" s="178" t="s">
        <v>987</v>
      </c>
      <c r="C2770" s="178" t="s">
        <v>986</v>
      </c>
      <c r="D2770" s="178">
        <v>80122</v>
      </c>
      <c r="E2770" s="179">
        <v>38596</v>
      </c>
      <c r="F2770" s="178" t="s">
        <v>224</v>
      </c>
      <c r="G2770" s="178" t="s">
        <v>28</v>
      </c>
      <c r="H2770" s="178" t="s">
        <v>55</v>
      </c>
      <c r="I2770" s="178">
        <v>1077</v>
      </c>
    </row>
    <row r="2771" spans="1:9" x14ac:dyDescent="0.25">
      <c r="A2771" s="178" t="s">
        <v>907</v>
      </c>
      <c r="B2771" s="178" t="s">
        <v>985</v>
      </c>
      <c r="C2771" s="178" t="s">
        <v>984</v>
      </c>
      <c r="D2771" s="178">
        <v>32792</v>
      </c>
      <c r="E2771" s="179">
        <v>38596</v>
      </c>
      <c r="F2771" s="178" t="s">
        <v>224</v>
      </c>
      <c r="G2771" s="178" t="s">
        <v>28</v>
      </c>
      <c r="H2771" s="178" t="s">
        <v>55</v>
      </c>
      <c r="I2771" s="178">
        <v>1144</v>
      </c>
    </row>
    <row r="2772" spans="1:9" x14ac:dyDescent="0.25">
      <c r="A2772" s="178" t="s">
        <v>907</v>
      </c>
      <c r="B2772" s="178" t="s">
        <v>985</v>
      </c>
      <c r="C2772" s="178" t="s">
        <v>984</v>
      </c>
      <c r="D2772" s="178">
        <v>50246</v>
      </c>
      <c r="E2772" s="179">
        <v>26543</v>
      </c>
      <c r="F2772" s="178" t="s">
        <v>224</v>
      </c>
      <c r="G2772" s="178" t="s">
        <v>28</v>
      </c>
      <c r="H2772" s="178" t="s">
        <v>54</v>
      </c>
      <c r="I2772" s="178">
        <v>1144</v>
      </c>
    </row>
    <row r="2773" spans="1:9" x14ac:dyDescent="0.25">
      <c r="A2773" s="178" t="s">
        <v>907</v>
      </c>
      <c r="B2773" s="178" t="s">
        <v>983</v>
      </c>
      <c r="C2773" s="178" t="s">
        <v>982</v>
      </c>
      <c r="D2773" s="178">
        <v>152000</v>
      </c>
      <c r="E2773" s="179">
        <v>34578</v>
      </c>
      <c r="F2773" s="178" t="s">
        <v>224</v>
      </c>
      <c r="G2773" s="178" t="s">
        <v>28</v>
      </c>
      <c r="H2773" s="178" t="s">
        <v>56</v>
      </c>
      <c r="I2773" s="178">
        <v>1230</v>
      </c>
    </row>
    <row r="2774" spans="1:9" x14ac:dyDescent="0.25">
      <c r="A2774" s="178" t="s">
        <v>907</v>
      </c>
      <c r="B2774" s="178" t="s">
        <v>983</v>
      </c>
      <c r="C2774" s="178" t="s">
        <v>982</v>
      </c>
      <c r="D2774" s="178">
        <v>40148</v>
      </c>
      <c r="E2774" s="179">
        <v>34578</v>
      </c>
      <c r="F2774" s="178" t="s">
        <v>224</v>
      </c>
      <c r="G2774" s="178" t="s">
        <v>28</v>
      </c>
      <c r="H2774" s="178" t="s">
        <v>56</v>
      </c>
      <c r="I2774" s="178">
        <v>1230</v>
      </c>
    </row>
    <row r="2775" spans="1:9" x14ac:dyDescent="0.25">
      <c r="A2775" s="178" t="s">
        <v>907</v>
      </c>
      <c r="B2775" s="178" t="s">
        <v>983</v>
      </c>
      <c r="C2775" s="178" t="s">
        <v>982</v>
      </c>
      <c r="D2775" s="178">
        <v>28930</v>
      </c>
      <c r="E2775" s="179">
        <v>34578</v>
      </c>
      <c r="F2775" s="178" t="s">
        <v>224</v>
      </c>
      <c r="G2775" s="178" t="s">
        <v>28</v>
      </c>
      <c r="H2775" s="178" t="s">
        <v>56</v>
      </c>
      <c r="I2775" s="178">
        <v>1230</v>
      </c>
    </row>
    <row r="2776" spans="1:9" x14ac:dyDescent="0.25">
      <c r="A2776" s="178" t="s">
        <v>907</v>
      </c>
      <c r="B2776" s="178" t="s">
        <v>983</v>
      </c>
      <c r="C2776" s="178" t="s">
        <v>982</v>
      </c>
      <c r="D2776" s="178">
        <v>83928</v>
      </c>
      <c r="E2776" s="179">
        <v>34578</v>
      </c>
      <c r="F2776" s="178" t="s">
        <v>224</v>
      </c>
      <c r="G2776" s="178" t="s">
        <v>28</v>
      </c>
      <c r="H2776" s="178" t="s">
        <v>55</v>
      </c>
      <c r="I2776" s="178">
        <v>1230</v>
      </c>
    </row>
    <row r="2777" spans="1:9" x14ac:dyDescent="0.25">
      <c r="A2777" s="178" t="s">
        <v>907</v>
      </c>
      <c r="B2777" s="178" t="s">
        <v>981</v>
      </c>
      <c r="C2777" s="178" t="s">
        <v>980</v>
      </c>
      <c r="D2777" s="178">
        <v>7095</v>
      </c>
      <c r="E2777" s="179">
        <v>39692</v>
      </c>
      <c r="F2777" s="178" t="s">
        <v>224</v>
      </c>
      <c r="G2777" s="178" t="s">
        <v>28</v>
      </c>
      <c r="H2777" s="178" t="s">
        <v>56</v>
      </c>
      <c r="I2777" s="178">
        <v>1103</v>
      </c>
    </row>
    <row r="2778" spans="1:9" x14ac:dyDescent="0.25">
      <c r="A2778" s="178" t="s">
        <v>907</v>
      </c>
      <c r="B2778" s="178" t="s">
        <v>981</v>
      </c>
      <c r="C2778" s="178" t="s">
        <v>980</v>
      </c>
      <c r="D2778" s="178">
        <v>25342</v>
      </c>
      <c r="E2778" s="179">
        <v>39692</v>
      </c>
      <c r="F2778" s="178" t="s">
        <v>224</v>
      </c>
      <c r="G2778" s="178" t="s">
        <v>28</v>
      </c>
      <c r="H2778" s="178" t="s">
        <v>55</v>
      </c>
      <c r="I2778" s="178">
        <v>1103</v>
      </c>
    </row>
    <row r="2779" spans="1:9" x14ac:dyDescent="0.25">
      <c r="A2779" s="178" t="s">
        <v>907</v>
      </c>
      <c r="B2779" s="178" t="s">
        <v>981</v>
      </c>
      <c r="C2779" s="178" t="s">
        <v>980</v>
      </c>
      <c r="D2779" s="178">
        <v>48265</v>
      </c>
      <c r="E2779" s="179">
        <v>27638</v>
      </c>
      <c r="F2779" s="178" t="s">
        <v>224</v>
      </c>
      <c r="G2779" s="178" t="s">
        <v>28</v>
      </c>
      <c r="H2779" s="178" t="s">
        <v>54</v>
      </c>
      <c r="I2779" s="178">
        <v>1103</v>
      </c>
    </row>
    <row r="2780" spans="1:9" x14ac:dyDescent="0.25">
      <c r="A2780" s="178" t="s">
        <v>907</v>
      </c>
      <c r="B2780" s="178" t="s">
        <v>981</v>
      </c>
      <c r="C2780" s="178" t="s">
        <v>980</v>
      </c>
      <c r="D2780" s="178">
        <v>22175</v>
      </c>
      <c r="E2780" s="179">
        <v>33482</v>
      </c>
      <c r="F2780" s="178" t="s">
        <v>224</v>
      </c>
      <c r="G2780" s="178" t="s">
        <v>28</v>
      </c>
      <c r="H2780" s="178" t="s">
        <v>55</v>
      </c>
      <c r="I2780" s="178">
        <v>1103</v>
      </c>
    </row>
    <row r="2781" spans="1:9" x14ac:dyDescent="0.25">
      <c r="A2781" s="178" t="s">
        <v>907</v>
      </c>
      <c r="B2781" s="178" t="s">
        <v>981</v>
      </c>
      <c r="C2781" s="178" t="s">
        <v>980</v>
      </c>
      <c r="D2781" s="178">
        <v>6800</v>
      </c>
      <c r="E2781" s="179">
        <v>33482</v>
      </c>
      <c r="F2781" s="178" t="s">
        <v>224</v>
      </c>
      <c r="G2781" s="178" t="s">
        <v>28</v>
      </c>
      <c r="H2781" s="178" t="s">
        <v>56</v>
      </c>
      <c r="I2781" s="178">
        <v>1103</v>
      </c>
    </row>
    <row r="2782" spans="1:9" x14ac:dyDescent="0.25">
      <c r="A2782" s="178" t="s">
        <v>907</v>
      </c>
      <c r="B2782" s="178" t="s">
        <v>979</v>
      </c>
      <c r="C2782" s="178" t="s">
        <v>978</v>
      </c>
      <c r="D2782" s="178">
        <v>28037</v>
      </c>
      <c r="E2782" s="179">
        <v>29099</v>
      </c>
      <c r="F2782" s="178" t="s">
        <v>224</v>
      </c>
      <c r="G2782" s="178" t="s">
        <v>28</v>
      </c>
      <c r="H2782" s="178" t="s">
        <v>56</v>
      </c>
      <c r="I2782" s="178">
        <v>1180</v>
      </c>
    </row>
    <row r="2783" spans="1:9" x14ac:dyDescent="0.25">
      <c r="A2783" s="178" t="s">
        <v>907</v>
      </c>
      <c r="B2783" s="178" t="s">
        <v>979</v>
      </c>
      <c r="C2783" s="178" t="s">
        <v>978</v>
      </c>
      <c r="D2783" s="178">
        <v>1181</v>
      </c>
      <c r="E2783" s="179">
        <v>29099</v>
      </c>
      <c r="F2783" s="178" t="s">
        <v>224</v>
      </c>
      <c r="G2783" s="178" t="s">
        <v>28</v>
      </c>
      <c r="H2783" s="178" t="s">
        <v>56</v>
      </c>
      <c r="I2783" s="178">
        <v>1180</v>
      </c>
    </row>
    <row r="2784" spans="1:9" x14ac:dyDescent="0.25">
      <c r="A2784" s="178" t="s">
        <v>907</v>
      </c>
      <c r="B2784" s="178" t="s">
        <v>979</v>
      </c>
      <c r="C2784" s="178" t="s">
        <v>978</v>
      </c>
      <c r="D2784" s="178">
        <v>19654</v>
      </c>
      <c r="E2784" s="179">
        <v>29099</v>
      </c>
      <c r="F2784" s="178" t="s">
        <v>224</v>
      </c>
      <c r="G2784" s="178" t="s">
        <v>28</v>
      </c>
      <c r="H2784" s="178" t="s">
        <v>55</v>
      </c>
      <c r="I2784" s="178">
        <v>1180</v>
      </c>
    </row>
    <row r="2785" spans="1:9" x14ac:dyDescent="0.25">
      <c r="A2785" s="178" t="s">
        <v>907</v>
      </c>
      <c r="B2785" s="178" t="s">
        <v>977</v>
      </c>
      <c r="C2785" s="178" t="s">
        <v>976</v>
      </c>
      <c r="D2785" s="178">
        <v>78617</v>
      </c>
      <c r="E2785" s="179">
        <v>32387</v>
      </c>
      <c r="F2785" s="178" t="s">
        <v>224</v>
      </c>
      <c r="G2785" s="178" t="s">
        <v>28</v>
      </c>
      <c r="H2785" s="178" t="s">
        <v>54</v>
      </c>
      <c r="I2785" s="178">
        <v>1205</v>
      </c>
    </row>
    <row r="2786" spans="1:9" x14ac:dyDescent="0.25">
      <c r="A2786" s="178" t="s">
        <v>907</v>
      </c>
      <c r="B2786" s="178" t="s">
        <v>975</v>
      </c>
      <c r="C2786" s="178" t="s">
        <v>974</v>
      </c>
      <c r="D2786" s="178">
        <v>44966</v>
      </c>
      <c r="E2786" s="179">
        <v>26177</v>
      </c>
      <c r="F2786" s="178" t="s">
        <v>224</v>
      </c>
      <c r="G2786" s="178" t="s">
        <v>28</v>
      </c>
      <c r="H2786" s="178" t="s">
        <v>54</v>
      </c>
      <c r="I2786" s="178">
        <v>1315</v>
      </c>
    </row>
    <row r="2787" spans="1:9" x14ac:dyDescent="0.25">
      <c r="A2787" s="178" t="s">
        <v>907</v>
      </c>
      <c r="B2787" s="178" t="s">
        <v>975</v>
      </c>
      <c r="C2787" s="178" t="s">
        <v>974</v>
      </c>
      <c r="D2787" s="178">
        <v>7502</v>
      </c>
      <c r="E2787" s="179">
        <v>39692</v>
      </c>
      <c r="F2787" s="178" t="s">
        <v>224</v>
      </c>
      <c r="G2787" s="178" t="s">
        <v>28</v>
      </c>
      <c r="H2787" s="178" t="s">
        <v>55</v>
      </c>
      <c r="I2787" s="178">
        <v>1315</v>
      </c>
    </row>
    <row r="2788" spans="1:9" x14ac:dyDescent="0.25">
      <c r="A2788" s="178" t="s">
        <v>907</v>
      </c>
      <c r="B2788" s="178" t="s">
        <v>973</v>
      </c>
      <c r="C2788" s="178" t="s">
        <v>972</v>
      </c>
      <c r="D2788" s="178">
        <v>7215</v>
      </c>
      <c r="E2788" s="179">
        <v>39692</v>
      </c>
      <c r="F2788" s="178" t="s">
        <v>224</v>
      </c>
      <c r="G2788" s="178" t="s">
        <v>28</v>
      </c>
      <c r="H2788" s="178" t="s">
        <v>55</v>
      </c>
      <c r="I2788" s="178">
        <v>1302</v>
      </c>
    </row>
    <row r="2789" spans="1:9" x14ac:dyDescent="0.25">
      <c r="A2789" s="178" t="s">
        <v>907</v>
      </c>
      <c r="B2789" s="178" t="s">
        <v>973</v>
      </c>
      <c r="C2789" s="178" t="s">
        <v>972</v>
      </c>
      <c r="D2789" s="178">
        <v>39936</v>
      </c>
      <c r="E2789" s="179">
        <v>25812</v>
      </c>
      <c r="F2789" s="178" t="s">
        <v>224</v>
      </c>
      <c r="G2789" s="178" t="s">
        <v>28</v>
      </c>
      <c r="H2789" s="178" t="s">
        <v>54</v>
      </c>
      <c r="I2789" s="178">
        <v>1302</v>
      </c>
    </row>
    <row r="2790" spans="1:9" x14ac:dyDescent="0.25">
      <c r="A2790" s="178" t="s">
        <v>907</v>
      </c>
      <c r="B2790" s="178" t="s">
        <v>973</v>
      </c>
      <c r="C2790" s="178" t="s">
        <v>972</v>
      </c>
      <c r="D2790" s="178">
        <v>12346</v>
      </c>
      <c r="E2790" s="179">
        <v>35309</v>
      </c>
      <c r="F2790" s="178" t="s">
        <v>224</v>
      </c>
      <c r="G2790" s="178" t="s">
        <v>28</v>
      </c>
      <c r="H2790" s="178" t="s">
        <v>55</v>
      </c>
      <c r="I2790" s="178">
        <v>1302</v>
      </c>
    </row>
    <row r="2791" spans="1:9" x14ac:dyDescent="0.25">
      <c r="A2791" s="178" t="s">
        <v>907</v>
      </c>
      <c r="B2791" s="178" t="s">
        <v>971</v>
      </c>
      <c r="C2791" s="178" t="s">
        <v>970</v>
      </c>
      <c r="D2791" s="178">
        <v>78723</v>
      </c>
      <c r="E2791" s="179">
        <v>32387</v>
      </c>
      <c r="F2791" s="178" t="s">
        <v>224</v>
      </c>
      <c r="G2791" s="178" t="s">
        <v>28</v>
      </c>
      <c r="H2791" s="178" t="s">
        <v>54</v>
      </c>
      <c r="I2791" s="178">
        <v>1200</v>
      </c>
    </row>
    <row r="2792" spans="1:9" x14ac:dyDescent="0.25">
      <c r="A2792" s="178" t="s">
        <v>907</v>
      </c>
      <c r="B2792" s="178" t="s">
        <v>969</v>
      </c>
      <c r="C2792" s="178" t="s">
        <v>968</v>
      </c>
      <c r="D2792" s="178">
        <v>3441</v>
      </c>
      <c r="E2792" s="179">
        <v>39692</v>
      </c>
      <c r="F2792" s="178" t="s">
        <v>224</v>
      </c>
      <c r="G2792" s="178" t="s">
        <v>28</v>
      </c>
      <c r="H2792" s="178" t="s">
        <v>55</v>
      </c>
      <c r="I2792" s="178">
        <v>1222</v>
      </c>
    </row>
    <row r="2793" spans="1:9" x14ac:dyDescent="0.25">
      <c r="A2793" s="178" t="s">
        <v>907</v>
      </c>
      <c r="B2793" s="178" t="s">
        <v>969</v>
      </c>
      <c r="C2793" s="178" t="s">
        <v>968</v>
      </c>
      <c r="D2793" s="178">
        <v>23236</v>
      </c>
      <c r="E2793" s="179">
        <v>33848</v>
      </c>
      <c r="F2793" s="178" t="s">
        <v>224</v>
      </c>
      <c r="G2793" s="178" t="s">
        <v>28</v>
      </c>
      <c r="H2793" s="178" t="s">
        <v>55</v>
      </c>
      <c r="I2793" s="178">
        <v>1222</v>
      </c>
    </row>
    <row r="2794" spans="1:9" x14ac:dyDescent="0.25">
      <c r="A2794" s="178" t="s">
        <v>907</v>
      </c>
      <c r="B2794" s="178" t="s">
        <v>969</v>
      </c>
      <c r="C2794" s="178" t="s">
        <v>968</v>
      </c>
      <c r="D2794" s="178">
        <v>41382</v>
      </c>
      <c r="E2794" s="179">
        <v>26177</v>
      </c>
      <c r="F2794" s="178" t="s">
        <v>224</v>
      </c>
      <c r="G2794" s="178" t="s">
        <v>28</v>
      </c>
      <c r="H2794" s="178" t="s">
        <v>54</v>
      </c>
      <c r="I2794" s="178">
        <v>1222</v>
      </c>
    </row>
    <row r="2795" spans="1:9" x14ac:dyDescent="0.25">
      <c r="A2795" s="178" t="s">
        <v>907</v>
      </c>
      <c r="B2795" s="178" t="s">
        <v>967</v>
      </c>
      <c r="C2795" s="178" t="s">
        <v>966</v>
      </c>
      <c r="D2795" s="178">
        <v>9352</v>
      </c>
      <c r="E2795" s="179">
        <v>40422</v>
      </c>
      <c r="F2795" s="178" t="s">
        <v>224</v>
      </c>
      <c r="G2795" s="178" t="s">
        <v>28</v>
      </c>
      <c r="H2795" s="178" t="s">
        <v>56</v>
      </c>
      <c r="I2795" s="178">
        <v>1139</v>
      </c>
    </row>
    <row r="2796" spans="1:9" x14ac:dyDescent="0.25">
      <c r="A2796" s="178" t="s">
        <v>907</v>
      </c>
      <c r="B2796" s="178" t="s">
        <v>967</v>
      </c>
      <c r="C2796" s="178" t="s">
        <v>966</v>
      </c>
      <c r="D2796" s="178">
        <v>34995</v>
      </c>
      <c r="E2796" s="179">
        <v>40422</v>
      </c>
      <c r="F2796" s="178" t="s">
        <v>224</v>
      </c>
      <c r="G2796" s="178" t="s">
        <v>28</v>
      </c>
      <c r="H2796" s="178" t="s">
        <v>55</v>
      </c>
      <c r="I2796" s="178">
        <v>1139</v>
      </c>
    </row>
    <row r="2797" spans="1:9" x14ac:dyDescent="0.25">
      <c r="A2797" s="178" t="s">
        <v>907</v>
      </c>
      <c r="B2797" s="178" t="s">
        <v>967</v>
      </c>
      <c r="C2797" s="178" t="s">
        <v>966</v>
      </c>
      <c r="D2797" s="178">
        <v>41206</v>
      </c>
      <c r="E2797" s="179">
        <v>29099</v>
      </c>
      <c r="F2797" s="178" t="s">
        <v>224</v>
      </c>
      <c r="G2797" s="178" t="s">
        <v>28</v>
      </c>
      <c r="H2797" s="178" t="s">
        <v>54</v>
      </c>
      <c r="I2797" s="178">
        <v>1139</v>
      </c>
    </row>
    <row r="2798" spans="1:9" x14ac:dyDescent="0.25">
      <c r="A2798" s="178" t="s">
        <v>907</v>
      </c>
      <c r="B2798" s="178" t="s">
        <v>965</v>
      </c>
      <c r="C2798" s="178" t="s">
        <v>964</v>
      </c>
      <c r="D2798" s="178">
        <v>58391</v>
      </c>
      <c r="E2798" s="179">
        <v>44075</v>
      </c>
      <c r="F2798" s="178" t="s">
        <v>224</v>
      </c>
      <c r="G2798" s="178" t="s">
        <v>28</v>
      </c>
      <c r="H2798" s="178" t="s">
        <v>55</v>
      </c>
      <c r="I2798" s="178">
        <v>1070</v>
      </c>
    </row>
    <row r="2799" spans="1:9" x14ac:dyDescent="0.25">
      <c r="A2799" s="178" t="s">
        <v>907</v>
      </c>
      <c r="B2799" s="178" t="s">
        <v>965</v>
      </c>
      <c r="C2799" s="178" t="s">
        <v>964</v>
      </c>
      <c r="D2799" s="178">
        <v>137348</v>
      </c>
      <c r="E2799" s="179">
        <v>36404</v>
      </c>
      <c r="F2799" s="178" t="s">
        <v>224</v>
      </c>
      <c r="G2799" s="178" t="s">
        <v>28</v>
      </c>
      <c r="H2799" s="178" t="s">
        <v>238</v>
      </c>
      <c r="I2799" s="178">
        <v>1070</v>
      </c>
    </row>
    <row r="2800" spans="1:9" x14ac:dyDescent="0.25">
      <c r="A2800" s="178" t="s">
        <v>907</v>
      </c>
      <c r="B2800" s="178" t="s">
        <v>963</v>
      </c>
      <c r="C2800" s="178" t="s">
        <v>962</v>
      </c>
      <c r="D2800" s="178">
        <v>125045</v>
      </c>
      <c r="E2800" s="179">
        <v>44075</v>
      </c>
      <c r="F2800" s="178" t="s">
        <v>782</v>
      </c>
      <c r="G2800" s="178" t="s">
        <v>28</v>
      </c>
      <c r="H2800" s="178" t="s">
        <v>55</v>
      </c>
      <c r="I2800" s="178">
        <v>1254</v>
      </c>
    </row>
    <row r="2801" spans="1:9" x14ac:dyDescent="0.25">
      <c r="A2801" s="178" t="s">
        <v>907</v>
      </c>
      <c r="B2801" s="178" t="s">
        <v>963</v>
      </c>
      <c r="C2801" s="178" t="s">
        <v>962</v>
      </c>
      <c r="D2801" s="178">
        <v>119516</v>
      </c>
      <c r="E2801" s="179">
        <v>25447</v>
      </c>
      <c r="F2801" s="178" t="s">
        <v>782</v>
      </c>
      <c r="G2801" s="178" t="s">
        <v>28</v>
      </c>
      <c r="H2801" s="178" t="s">
        <v>54</v>
      </c>
      <c r="I2801" s="178">
        <v>1254</v>
      </c>
    </row>
    <row r="2802" spans="1:9" x14ac:dyDescent="0.25">
      <c r="A2802" s="178" t="s">
        <v>907</v>
      </c>
      <c r="B2802" s="178" t="s">
        <v>961</v>
      </c>
      <c r="C2802" s="178" t="s">
        <v>960</v>
      </c>
      <c r="D2802" s="178">
        <v>17500</v>
      </c>
      <c r="E2802" s="179">
        <v>28004</v>
      </c>
      <c r="F2802" s="178" t="s">
        <v>224</v>
      </c>
      <c r="G2802" s="178" t="s">
        <v>28</v>
      </c>
      <c r="H2802" s="178" t="s">
        <v>55</v>
      </c>
      <c r="I2802" s="178">
        <v>1175</v>
      </c>
    </row>
    <row r="2803" spans="1:9" x14ac:dyDescent="0.25">
      <c r="A2803" s="178" t="s">
        <v>907</v>
      </c>
      <c r="B2803" s="178" t="s">
        <v>961</v>
      </c>
      <c r="C2803" s="178" t="s">
        <v>960</v>
      </c>
      <c r="D2803" s="178">
        <v>117650</v>
      </c>
      <c r="E2803" s="179">
        <v>24716</v>
      </c>
      <c r="F2803" s="178" t="s">
        <v>224</v>
      </c>
      <c r="G2803" s="178" t="s">
        <v>28</v>
      </c>
      <c r="H2803" s="178" t="s">
        <v>54</v>
      </c>
      <c r="I2803" s="178">
        <v>1175</v>
      </c>
    </row>
    <row r="2804" spans="1:9" x14ac:dyDescent="0.25">
      <c r="A2804" s="178" t="s">
        <v>907</v>
      </c>
      <c r="B2804" s="178" t="s">
        <v>959</v>
      </c>
      <c r="C2804" s="178" t="s">
        <v>958</v>
      </c>
      <c r="D2804" s="178">
        <v>33036</v>
      </c>
      <c r="E2804" s="179">
        <v>33848</v>
      </c>
      <c r="F2804" s="178" t="s">
        <v>224</v>
      </c>
      <c r="G2804" s="178" t="s">
        <v>28</v>
      </c>
      <c r="H2804" s="178" t="s">
        <v>56</v>
      </c>
      <c r="I2804" s="178">
        <v>1135</v>
      </c>
    </row>
    <row r="2805" spans="1:9" x14ac:dyDescent="0.25">
      <c r="A2805" s="178" t="s">
        <v>907</v>
      </c>
      <c r="B2805" s="178" t="s">
        <v>959</v>
      </c>
      <c r="C2805" s="178" t="s">
        <v>958</v>
      </c>
      <c r="D2805" s="178">
        <v>1085</v>
      </c>
      <c r="E2805" s="179">
        <v>33848</v>
      </c>
      <c r="F2805" s="178" t="s">
        <v>224</v>
      </c>
      <c r="G2805" s="178" t="s">
        <v>28</v>
      </c>
      <c r="H2805" s="178" t="s">
        <v>56</v>
      </c>
      <c r="I2805" s="178">
        <v>1135</v>
      </c>
    </row>
    <row r="2806" spans="1:9" x14ac:dyDescent="0.25">
      <c r="A2806" s="178" t="s">
        <v>907</v>
      </c>
      <c r="B2806" s="178" t="s">
        <v>959</v>
      </c>
      <c r="C2806" s="178" t="s">
        <v>958</v>
      </c>
      <c r="D2806" s="178">
        <v>5685</v>
      </c>
      <c r="E2806" s="179">
        <v>27638</v>
      </c>
      <c r="F2806" s="178" t="s">
        <v>224</v>
      </c>
      <c r="G2806" s="178" t="s">
        <v>28</v>
      </c>
      <c r="H2806" s="178" t="s">
        <v>55</v>
      </c>
      <c r="I2806" s="178">
        <v>1135</v>
      </c>
    </row>
    <row r="2807" spans="1:9" x14ac:dyDescent="0.25">
      <c r="A2807" s="178" t="s">
        <v>907</v>
      </c>
      <c r="B2807" s="178" t="s">
        <v>959</v>
      </c>
      <c r="C2807" s="178" t="s">
        <v>958</v>
      </c>
      <c r="D2807" s="178">
        <v>6216</v>
      </c>
      <c r="E2807" s="179">
        <v>33848</v>
      </c>
      <c r="F2807" s="178" t="s">
        <v>224</v>
      </c>
      <c r="G2807" s="178" t="s">
        <v>28</v>
      </c>
      <c r="H2807" s="178" t="s">
        <v>55</v>
      </c>
      <c r="I2807" s="178">
        <v>1135</v>
      </c>
    </row>
    <row r="2808" spans="1:9" x14ac:dyDescent="0.25">
      <c r="A2808" s="178" t="s">
        <v>907</v>
      </c>
      <c r="B2808" s="178" t="s">
        <v>959</v>
      </c>
      <c r="C2808" s="178" t="s">
        <v>958</v>
      </c>
      <c r="D2808" s="178">
        <v>14790</v>
      </c>
      <c r="E2808" s="179">
        <v>39692</v>
      </c>
      <c r="F2808" s="178" t="s">
        <v>224</v>
      </c>
      <c r="G2808" s="178" t="s">
        <v>28</v>
      </c>
      <c r="H2808" s="178" t="s">
        <v>55</v>
      </c>
      <c r="I2808" s="178">
        <v>1135</v>
      </c>
    </row>
    <row r="2809" spans="1:9" x14ac:dyDescent="0.25">
      <c r="A2809" s="178" t="s">
        <v>907</v>
      </c>
      <c r="B2809" s="178" t="s">
        <v>959</v>
      </c>
      <c r="C2809" s="178" t="s">
        <v>958</v>
      </c>
      <c r="D2809" s="178">
        <v>4566</v>
      </c>
      <c r="E2809" s="179">
        <v>39692</v>
      </c>
      <c r="F2809" s="178" t="s">
        <v>224</v>
      </c>
      <c r="G2809" s="178" t="s">
        <v>28</v>
      </c>
      <c r="H2809" s="178" t="s">
        <v>56</v>
      </c>
      <c r="I2809" s="178">
        <v>1135</v>
      </c>
    </row>
    <row r="2810" spans="1:9" x14ac:dyDescent="0.25">
      <c r="A2810" s="178" t="s">
        <v>907</v>
      </c>
      <c r="B2810" s="178" t="s">
        <v>957</v>
      </c>
      <c r="C2810" s="178" t="s">
        <v>956</v>
      </c>
      <c r="D2810" s="178">
        <v>4000</v>
      </c>
      <c r="E2810" s="179">
        <v>31656</v>
      </c>
      <c r="F2810" s="178" t="s">
        <v>224</v>
      </c>
      <c r="G2810" s="178" t="s">
        <v>28</v>
      </c>
      <c r="H2810" s="178" t="s">
        <v>55</v>
      </c>
      <c r="I2810" s="178">
        <v>1131</v>
      </c>
    </row>
    <row r="2811" spans="1:9" x14ac:dyDescent="0.25">
      <c r="A2811" s="178" t="s">
        <v>907</v>
      </c>
      <c r="B2811" s="178" t="s">
        <v>957</v>
      </c>
      <c r="C2811" s="178" t="s">
        <v>956</v>
      </c>
      <c r="D2811" s="178">
        <v>10695</v>
      </c>
      <c r="E2811" s="179">
        <v>31656</v>
      </c>
      <c r="F2811" s="178" t="s">
        <v>224</v>
      </c>
      <c r="G2811" s="178" t="s">
        <v>28</v>
      </c>
      <c r="H2811" s="178" t="s">
        <v>56</v>
      </c>
      <c r="I2811" s="178">
        <v>1131</v>
      </c>
    </row>
    <row r="2812" spans="1:9" x14ac:dyDescent="0.25">
      <c r="A2812" s="178" t="s">
        <v>907</v>
      </c>
      <c r="B2812" s="178" t="s">
        <v>957</v>
      </c>
      <c r="C2812" s="178" t="s">
        <v>956</v>
      </c>
      <c r="D2812" s="178">
        <v>22776</v>
      </c>
      <c r="E2812" s="179">
        <v>31656</v>
      </c>
      <c r="F2812" s="178" t="s">
        <v>224</v>
      </c>
      <c r="G2812" s="178" t="s">
        <v>28</v>
      </c>
      <c r="H2812" s="178" t="s">
        <v>56</v>
      </c>
      <c r="I2812" s="178">
        <v>1131</v>
      </c>
    </row>
    <row r="2813" spans="1:9" x14ac:dyDescent="0.25">
      <c r="A2813" s="178" t="s">
        <v>907</v>
      </c>
      <c r="B2813" s="178" t="s">
        <v>957</v>
      </c>
      <c r="C2813" s="178" t="s">
        <v>956</v>
      </c>
      <c r="D2813" s="178">
        <v>10243</v>
      </c>
      <c r="E2813" s="179">
        <v>31656</v>
      </c>
      <c r="F2813" s="178" t="s">
        <v>224</v>
      </c>
      <c r="G2813" s="178" t="s">
        <v>28</v>
      </c>
      <c r="H2813" s="178" t="s">
        <v>56</v>
      </c>
      <c r="I2813" s="178">
        <v>1131</v>
      </c>
    </row>
    <row r="2814" spans="1:9" x14ac:dyDescent="0.25">
      <c r="A2814" s="178" t="s">
        <v>907</v>
      </c>
      <c r="B2814" s="178" t="s">
        <v>957</v>
      </c>
      <c r="C2814" s="178" t="s">
        <v>956</v>
      </c>
      <c r="D2814" s="178">
        <v>17562</v>
      </c>
      <c r="E2814" s="179">
        <v>31656</v>
      </c>
      <c r="F2814" s="178" t="s">
        <v>224</v>
      </c>
      <c r="G2814" s="178" t="s">
        <v>28</v>
      </c>
      <c r="H2814" s="178" t="s">
        <v>56</v>
      </c>
      <c r="I2814" s="178">
        <v>1131</v>
      </c>
    </row>
    <row r="2815" spans="1:9" x14ac:dyDescent="0.25">
      <c r="A2815" s="178" t="s">
        <v>907</v>
      </c>
      <c r="B2815" s="178" t="s">
        <v>957</v>
      </c>
      <c r="C2815" s="178" t="s">
        <v>956</v>
      </c>
      <c r="D2815" s="178">
        <v>4480</v>
      </c>
      <c r="E2815" s="179">
        <v>31656</v>
      </c>
      <c r="F2815" s="178" t="s">
        <v>224</v>
      </c>
      <c r="G2815" s="178" t="s">
        <v>28</v>
      </c>
      <c r="H2815" s="178" t="s">
        <v>56</v>
      </c>
      <c r="I2815" s="178">
        <v>1131</v>
      </c>
    </row>
    <row r="2816" spans="1:9" x14ac:dyDescent="0.25">
      <c r="A2816" s="178" t="s">
        <v>907</v>
      </c>
      <c r="B2816" s="178" t="s">
        <v>957</v>
      </c>
      <c r="C2816" s="178" t="s">
        <v>956</v>
      </c>
      <c r="D2816" s="178">
        <v>10062</v>
      </c>
      <c r="E2816" s="179">
        <v>31656</v>
      </c>
      <c r="F2816" s="178" t="s">
        <v>224</v>
      </c>
      <c r="G2816" s="178" t="s">
        <v>28</v>
      </c>
      <c r="H2816" s="178" t="s">
        <v>56</v>
      </c>
      <c r="I2816" s="178">
        <v>1131</v>
      </c>
    </row>
    <row r="2817" spans="1:9" x14ac:dyDescent="0.25">
      <c r="A2817" s="178" t="s">
        <v>907</v>
      </c>
      <c r="B2817" s="178" t="s">
        <v>955</v>
      </c>
      <c r="C2817" s="178" t="s">
        <v>954</v>
      </c>
      <c r="D2817" s="178">
        <v>33744</v>
      </c>
      <c r="E2817" s="179">
        <v>41518</v>
      </c>
      <c r="F2817" s="178" t="s">
        <v>224</v>
      </c>
      <c r="G2817" s="178" t="s">
        <v>28</v>
      </c>
      <c r="H2817" s="178" t="s">
        <v>55</v>
      </c>
      <c r="I2817" s="178">
        <v>1150</v>
      </c>
    </row>
    <row r="2818" spans="1:9" x14ac:dyDescent="0.25">
      <c r="A2818" s="178" t="s">
        <v>907</v>
      </c>
      <c r="B2818" s="178" t="s">
        <v>955</v>
      </c>
      <c r="C2818" s="178" t="s">
        <v>954</v>
      </c>
      <c r="D2818" s="178">
        <v>5575</v>
      </c>
      <c r="E2818" s="179">
        <v>33482</v>
      </c>
      <c r="F2818" s="178" t="s">
        <v>224</v>
      </c>
      <c r="G2818" s="178" t="s">
        <v>28</v>
      </c>
      <c r="H2818" s="178" t="s">
        <v>56</v>
      </c>
      <c r="I2818" s="178">
        <v>1150</v>
      </c>
    </row>
    <row r="2819" spans="1:9" x14ac:dyDescent="0.25">
      <c r="A2819" s="178" t="s">
        <v>907</v>
      </c>
      <c r="B2819" s="178" t="s">
        <v>955</v>
      </c>
      <c r="C2819" s="178" t="s">
        <v>954</v>
      </c>
      <c r="D2819" s="178">
        <v>29758</v>
      </c>
      <c r="E2819" s="179">
        <v>33482</v>
      </c>
      <c r="F2819" s="178" t="s">
        <v>224</v>
      </c>
      <c r="G2819" s="178" t="s">
        <v>28</v>
      </c>
      <c r="H2819" s="178" t="s">
        <v>55</v>
      </c>
      <c r="I2819" s="178">
        <v>1150</v>
      </c>
    </row>
    <row r="2820" spans="1:9" x14ac:dyDescent="0.25">
      <c r="A2820" s="178" t="s">
        <v>907</v>
      </c>
      <c r="B2820" s="178" t="s">
        <v>955</v>
      </c>
      <c r="C2820" s="178" t="s">
        <v>954</v>
      </c>
      <c r="D2820" s="178">
        <v>13838</v>
      </c>
      <c r="E2820" s="179">
        <v>33482</v>
      </c>
      <c r="F2820" s="178" t="s">
        <v>224</v>
      </c>
      <c r="G2820" s="178" t="s">
        <v>28</v>
      </c>
      <c r="H2820" s="178" t="s">
        <v>56</v>
      </c>
      <c r="I2820" s="178">
        <v>1150</v>
      </c>
    </row>
    <row r="2821" spans="1:9" x14ac:dyDescent="0.25">
      <c r="A2821" s="178" t="s">
        <v>907</v>
      </c>
      <c r="B2821" s="178" t="s">
        <v>955</v>
      </c>
      <c r="C2821" s="178" t="s">
        <v>954</v>
      </c>
      <c r="D2821" s="178">
        <v>18794</v>
      </c>
      <c r="E2821" s="179">
        <v>33482</v>
      </c>
      <c r="F2821" s="178" t="s">
        <v>224</v>
      </c>
      <c r="G2821" s="178" t="s">
        <v>28</v>
      </c>
      <c r="H2821" s="178" t="s">
        <v>56</v>
      </c>
      <c r="I2821" s="178">
        <v>1150</v>
      </c>
    </row>
    <row r="2822" spans="1:9" x14ac:dyDescent="0.25">
      <c r="A2822" s="178" t="s">
        <v>907</v>
      </c>
      <c r="B2822" s="178" t="s">
        <v>955</v>
      </c>
      <c r="C2822" s="178" t="s">
        <v>954</v>
      </c>
      <c r="D2822" s="178">
        <v>8179</v>
      </c>
      <c r="E2822" s="179">
        <v>33482</v>
      </c>
      <c r="F2822" s="178" t="s">
        <v>224</v>
      </c>
      <c r="G2822" s="178" t="s">
        <v>28</v>
      </c>
      <c r="H2822" s="178" t="s">
        <v>56</v>
      </c>
      <c r="I2822" s="178">
        <v>1150</v>
      </c>
    </row>
    <row r="2823" spans="1:9" x14ac:dyDescent="0.25">
      <c r="A2823" s="178" t="s">
        <v>907</v>
      </c>
      <c r="B2823" s="178" t="s">
        <v>955</v>
      </c>
      <c r="C2823" s="178" t="s">
        <v>954</v>
      </c>
      <c r="D2823" s="178">
        <v>4029</v>
      </c>
      <c r="E2823" s="179">
        <v>33482</v>
      </c>
      <c r="F2823" s="178" t="s">
        <v>224</v>
      </c>
      <c r="G2823" s="178" t="s">
        <v>28</v>
      </c>
      <c r="H2823" s="178" t="s">
        <v>56</v>
      </c>
      <c r="I2823" s="178">
        <v>1150</v>
      </c>
    </row>
    <row r="2824" spans="1:9" x14ac:dyDescent="0.25">
      <c r="A2824" s="178" t="s">
        <v>907</v>
      </c>
      <c r="B2824" s="178" t="s">
        <v>955</v>
      </c>
      <c r="C2824" s="178" t="s">
        <v>954</v>
      </c>
      <c r="D2824" s="178">
        <v>6655</v>
      </c>
      <c r="E2824" s="179">
        <v>33482</v>
      </c>
      <c r="F2824" s="178" t="s">
        <v>224</v>
      </c>
      <c r="G2824" s="178" t="s">
        <v>28</v>
      </c>
      <c r="H2824" s="178" t="s">
        <v>56</v>
      </c>
      <c r="I2824" s="178">
        <v>1150</v>
      </c>
    </row>
    <row r="2825" spans="1:9" x14ac:dyDescent="0.25">
      <c r="A2825" s="178" t="s">
        <v>907</v>
      </c>
      <c r="B2825" s="178" t="s">
        <v>953</v>
      </c>
      <c r="C2825" s="178" t="s">
        <v>952</v>
      </c>
      <c r="D2825" s="178">
        <v>3967</v>
      </c>
      <c r="E2825" s="179">
        <v>39083</v>
      </c>
      <c r="F2825" s="178" t="s">
        <v>224</v>
      </c>
      <c r="G2825" s="178" t="s">
        <v>28</v>
      </c>
      <c r="H2825" s="178" t="s">
        <v>55</v>
      </c>
      <c r="I2825" s="178">
        <v>1129</v>
      </c>
    </row>
    <row r="2826" spans="1:9" x14ac:dyDescent="0.25">
      <c r="A2826" s="178" t="s">
        <v>907</v>
      </c>
      <c r="B2826" s="178" t="s">
        <v>953</v>
      </c>
      <c r="C2826" s="178" t="s">
        <v>952</v>
      </c>
      <c r="D2826" s="178">
        <v>31500</v>
      </c>
      <c r="E2826" s="179">
        <v>40057</v>
      </c>
      <c r="F2826" s="178" t="s">
        <v>224</v>
      </c>
      <c r="G2826" s="178" t="s">
        <v>28</v>
      </c>
      <c r="H2826" s="178" t="s">
        <v>56</v>
      </c>
      <c r="I2826" s="178">
        <v>1129</v>
      </c>
    </row>
    <row r="2827" spans="1:9" x14ac:dyDescent="0.25">
      <c r="A2827" s="178" t="s">
        <v>907</v>
      </c>
      <c r="B2827" s="178" t="s">
        <v>953</v>
      </c>
      <c r="C2827" s="178" t="s">
        <v>952</v>
      </c>
      <c r="D2827" s="178">
        <v>8113</v>
      </c>
      <c r="E2827" s="179">
        <v>39814</v>
      </c>
      <c r="F2827" s="178" t="s">
        <v>224</v>
      </c>
      <c r="G2827" s="178" t="s">
        <v>28</v>
      </c>
      <c r="H2827" s="178" t="s">
        <v>56</v>
      </c>
      <c r="I2827" s="178">
        <v>1129</v>
      </c>
    </row>
    <row r="2828" spans="1:9" x14ac:dyDescent="0.25">
      <c r="A2828" s="178" t="s">
        <v>907</v>
      </c>
      <c r="B2828" s="178" t="s">
        <v>953</v>
      </c>
      <c r="C2828" s="178" t="s">
        <v>952</v>
      </c>
      <c r="D2828" s="178">
        <v>122772</v>
      </c>
      <c r="E2828" s="179">
        <v>39814</v>
      </c>
      <c r="F2828" s="178" t="s">
        <v>224</v>
      </c>
      <c r="G2828" s="178" t="s">
        <v>28</v>
      </c>
      <c r="H2828" s="178" t="s">
        <v>56</v>
      </c>
      <c r="I2828" s="178">
        <v>1129</v>
      </c>
    </row>
    <row r="2829" spans="1:9" x14ac:dyDescent="0.25">
      <c r="A2829" s="178" t="s">
        <v>907</v>
      </c>
      <c r="B2829" s="178" t="s">
        <v>953</v>
      </c>
      <c r="C2829" s="178" t="s">
        <v>952</v>
      </c>
      <c r="D2829" s="178">
        <v>28195</v>
      </c>
      <c r="E2829" s="179">
        <v>40057</v>
      </c>
      <c r="F2829" s="178" t="s">
        <v>224</v>
      </c>
      <c r="G2829" s="178" t="s">
        <v>28</v>
      </c>
      <c r="H2829" s="178" t="s">
        <v>56</v>
      </c>
      <c r="I2829" s="178">
        <v>1129</v>
      </c>
    </row>
    <row r="2830" spans="1:9" x14ac:dyDescent="0.25">
      <c r="A2830" s="178" t="s">
        <v>907</v>
      </c>
      <c r="B2830" s="178" t="s">
        <v>953</v>
      </c>
      <c r="C2830" s="178" t="s">
        <v>952</v>
      </c>
      <c r="D2830" s="178">
        <v>72090</v>
      </c>
      <c r="E2830" s="179">
        <v>37865</v>
      </c>
      <c r="F2830" s="178" t="s">
        <v>224</v>
      </c>
      <c r="G2830" s="178" t="s">
        <v>28</v>
      </c>
      <c r="H2830" s="178" t="s">
        <v>55</v>
      </c>
      <c r="I2830" s="178">
        <v>1129</v>
      </c>
    </row>
    <row r="2831" spans="1:9" x14ac:dyDescent="0.25">
      <c r="A2831" s="178" t="s">
        <v>907</v>
      </c>
      <c r="B2831" s="178" t="s">
        <v>953</v>
      </c>
      <c r="C2831" s="178" t="s">
        <v>952</v>
      </c>
      <c r="D2831" s="178">
        <v>27977</v>
      </c>
      <c r="E2831" s="179">
        <v>40057</v>
      </c>
      <c r="F2831" s="178" t="s">
        <v>224</v>
      </c>
      <c r="G2831" s="178" t="s">
        <v>28</v>
      </c>
      <c r="H2831" s="178" t="s">
        <v>56</v>
      </c>
      <c r="I2831" s="178">
        <v>1129</v>
      </c>
    </row>
    <row r="2832" spans="1:9" x14ac:dyDescent="0.25">
      <c r="A2832" s="178" t="s">
        <v>907</v>
      </c>
      <c r="B2832" s="178" t="s">
        <v>953</v>
      </c>
      <c r="C2832" s="178" t="s">
        <v>952</v>
      </c>
      <c r="D2832" s="178">
        <v>39984</v>
      </c>
      <c r="E2832" s="179">
        <v>40057</v>
      </c>
      <c r="F2832" s="178" t="s">
        <v>224</v>
      </c>
      <c r="G2832" s="178" t="s">
        <v>28</v>
      </c>
      <c r="H2832" s="178" t="s">
        <v>55</v>
      </c>
      <c r="I2832" s="178">
        <v>1129</v>
      </c>
    </row>
    <row r="2833" spans="1:9" x14ac:dyDescent="0.25">
      <c r="A2833" s="178" t="s">
        <v>907</v>
      </c>
      <c r="B2833" s="178" t="s">
        <v>953</v>
      </c>
      <c r="C2833" s="178" t="s">
        <v>952</v>
      </c>
      <c r="D2833" s="178">
        <v>30540</v>
      </c>
      <c r="E2833" s="179">
        <v>37865</v>
      </c>
      <c r="F2833" s="178" t="s">
        <v>224</v>
      </c>
      <c r="G2833" s="178" t="s">
        <v>28</v>
      </c>
      <c r="H2833" s="178" t="s">
        <v>56</v>
      </c>
      <c r="I2833" s="178">
        <v>1129</v>
      </c>
    </row>
    <row r="2834" spans="1:9" x14ac:dyDescent="0.25">
      <c r="A2834" s="178" t="s">
        <v>907</v>
      </c>
      <c r="B2834" s="178" t="s">
        <v>951</v>
      </c>
      <c r="C2834" s="178" t="s">
        <v>950</v>
      </c>
      <c r="D2834" s="178">
        <v>1487</v>
      </c>
      <c r="E2834" s="179">
        <v>40057</v>
      </c>
      <c r="F2834" s="178" t="s">
        <v>224</v>
      </c>
      <c r="G2834" s="178" t="s">
        <v>28</v>
      </c>
      <c r="H2834" s="178" t="s">
        <v>56</v>
      </c>
      <c r="I2834" s="178">
        <v>1194</v>
      </c>
    </row>
    <row r="2835" spans="1:9" x14ac:dyDescent="0.25">
      <c r="A2835" s="178" t="s">
        <v>907</v>
      </c>
      <c r="B2835" s="178" t="s">
        <v>951</v>
      </c>
      <c r="C2835" s="178" t="s">
        <v>950</v>
      </c>
      <c r="D2835" s="178">
        <v>43895</v>
      </c>
      <c r="E2835" s="179">
        <v>40057</v>
      </c>
      <c r="F2835" s="178" t="s">
        <v>224</v>
      </c>
      <c r="G2835" s="178" t="s">
        <v>28</v>
      </c>
      <c r="H2835" s="178" t="s">
        <v>55</v>
      </c>
      <c r="I2835" s="178">
        <v>1194</v>
      </c>
    </row>
    <row r="2836" spans="1:9" x14ac:dyDescent="0.25">
      <c r="A2836" s="178" t="s">
        <v>907</v>
      </c>
      <c r="B2836" s="178" t="s">
        <v>951</v>
      </c>
      <c r="C2836" s="178" t="s">
        <v>950</v>
      </c>
      <c r="D2836" s="178">
        <v>8506</v>
      </c>
      <c r="E2836" s="179">
        <v>30926</v>
      </c>
      <c r="F2836" s="178" t="s">
        <v>224</v>
      </c>
      <c r="G2836" s="178" t="s">
        <v>28</v>
      </c>
      <c r="H2836" s="178" t="s">
        <v>56</v>
      </c>
      <c r="I2836" s="178">
        <v>1194</v>
      </c>
    </row>
    <row r="2837" spans="1:9" x14ac:dyDescent="0.25">
      <c r="A2837" s="178" t="s">
        <v>907</v>
      </c>
      <c r="B2837" s="178" t="s">
        <v>951</v>
      </c>
      <c r="C2837" s="178" t="s">
        <v>950</v>
      </c>
      <c r="D2837" s="178">
        <v>3782</v>
      </c>
      <c r="E2837" s="179">
        <v>30926</v>
      </c>
      <c r="F2837" s="178" t="s">
        <v>224</v>
      </c>
      <c r="G2837" s="178" t="s">
        <v>28</v>
      </c>
      <c r="H2837" s="178" t="s">
        <v>56</v>
      </c>
      <c r="I2837" s="178">
        <v>1194</v>
      </c>
    </row>
    <row r="2838" spans="1:9" x14ac:dyDescent="0.25">
      <c r="A2838" s="178" t="s">
        <v>907</v>
      </c>
      <c r="B2838" s="178" t="s">
        <v>951</v>
      </c>
      <c r="C2838" s="178" t="s">
        <v>950</v>
      </c>
      <c r="D2838" s="178">
        <v>6790</v>
      </c>
      <c r="E2838" s="179">
        <v>30926</v>
      </c>
      <c r="F2838" s="178" t="s">
        <v>224</v>
      </c>
      <c r="G2838" s="178" t="s">
        <v>28</v>
      </c>
      <c r="H2838" s="178" t="s">
        <v>56</v>
      </c>
      <c r="I2838" s="178">
        <v>1194</v>
      </c>
    </row>
    <row r="2839" spans="1:9" x14ac:dyDescent="0.25">
      <c r="A2839" s="178" t="s">
        <v>907</v>
      </c>
      <c r="B2839" s="178" t="s">
        <v>951</v>
      </c>
      <c r="C2839" s="178" t="s">
        <v>950</v>
      </c>
      <c r="D2839" s="178">
        <v>15237</v>
      </c>
      <c r="E2839" s="179">
        <v>30926</v>
      </c>
      <c r="F2839" s="178" t="s">
        <v>224</v>
      </c>
      <c r="G2839" s="178" t="s">
        <v>28</v>
      </c>
      <c r="H2839" s="178" t="s">
        <v>56</v>
      </c>
      <c r="I2839" s="178">
        <v>1194</v>
      </c>
    </row>
    <row r="2840" spans="1:9" x14ac:dyDescent="0.25">
      <c r="A2840" s="178" t="s">
        <v>907</v>
      </c>
      <c r="B2840" s="178" t="s">
        <v>951</v>
      </c>
      <c r="C2840" s="178" t="s">
        <v>950</v>
      </c>
      <c r="D2840" s="178">
        <v>6569</v>
      </c>
      <c r="E2840" s="179">
        <v>30926</v>
      </c>
      <c r="F2840" s="178" t="s">
        <v>224</v>
      </c>
      <c r="G2840" s="178" t="s">
        <v>28</v>
      </c>
      <c r="H2840" s="178" t="s">
        <v>55</v>
      </c>
      <c r="I2840" s="178">
        <v>1194</v>
      </c>
    </row>
    <row r="2841" spans="1:9" x14ac:dyDescent="0.25">
      <c r="A2841" s="178" t="s">
        <v>907</v>
      </c>
      <c r="B2841" s="178" t="s">
        <v>949</v>
      </c>
      <c r="C2841" s="178" t="s">
        <v>948</v>
      </c>
      <c r="D2841" s="178">
        <v>75064</v>
      </c>
      <c r="E2841" s="179">
        <v>32387</v>
      </c>
      <c r="F2841" s="178" t="s">
        <v>224</v>
      </c>
      <c r="G2841" s="178" t="s">
        <v>28</v>
      </c>
      <c r="H2841" s="178" t="s">
        <v>54</v>
      </c>
      <c r="I2841" s="178">
        <v>1201</v>
      </c>
    </row>
    <row r="2842" spans="1:9" x14ac:dyDescent="0.25">
      <c r="A2842" s="178" t="s">
        <v>907</v>
      </c>
      <c r="B2842" s="178" t="s">
        <v>949</v>
      </c>
      <c r="C2842" s="178" t="s">
        <v>948</v>
      </c>
      <c r="D2842" s="178">
        <v>25755</v>
      </c>
      <c r="E2842" s="179">
        <v>41883</v>
      </c>
      <c r="F2842" s="178" t="s">
        <v>224</v>
      </c>
      <c r="G2842" s="178" t="s">
        <v>28</v>
      </c>
      <c r="H2842" s="178" t="s">
        <v>55</v>
      </c>
      <c r="I2842" s="178">
        <v>1201</v>
      </c>
    </row>
    <row r="2843" spans="1:9" x14ac:dyDescent="0.25">
      <c r="A2843" s="178" t="s">
        <v>907</v>
      </c>
      <c r="B2843" s="178" t="s">
        <v>949</v>
      </c>
      <c r="C2843" s="178" t="s">
        <v>948</v>
      </c>
      <c r="D2843" s="178">
        <v>533</v>
      </c>
      <c r="E2843" s="179">
        <v>41640</v>
      </c>
      <c r="F2843" s="178" t="s">
        <v>224</v>
      </c>
      <c r="G2843" s="178" t="s">
        <v>28</v>
      </c>
      <c r="H2843" s="178" t="s">
        <v>56</v>
      </c>
      <c r="I2843" s="178">
        <v>1201</v>
      </c>
    </row>
    <row r="2844" spans="1:9" x14ac:dyDescent="0.25">
      <c r="A2844" s="178" t="s">
        <v>907</v>
      </c>
      <c r="B2844" s="178" t="s">
        <v>947</v>
      </c>
      <c r="C2844" s="178" t="s">
        <v>946</v>
      </c>
      <c r="D2844" s="178">
        <v>36413</v>
      </c>
      <c r="E2844" s="179">
        <v>39326</v>
      </c>
      <c r="F2844" s="178" t="s">
        <v>224</v>
      </c>
      <c r="G2844" s="178" t="s">
        <v>28</v>
      </c>
      <c r="H2844" s="178" t="s">
        <v>55</v>
      </c>
      <c r="I2844" s="178">
        <v>1310</v>
      </c>
    </row>
    <row r="2845" spans="1:9" x14ac:dyDescent="0.25">
      <c r="A2845" s="178" t="s">
        <v>907</v>
      </c>
      <c r="B2845" s="178" t="s">
        <v>947</v>
      </c>
      <c r="C2845" s="178" t="s">
        <v>946</v>
      </c>
      <c r="D2845" s="178">
        <v>44510</v>
      </c>
      <c r="E2845" s="179">
        <v>25812</v>
      </c>
      <c r="F2845" s="178" t="s">
        <v>224</v>
      </c>
      <c r="G2845" s="178" t="s">
        <v>28</v>
      </c>
      <c r="H2845" s="178" t="s">
        <v>54</v>
      </c>
      <c r="I2845" s="178">
        <v>1310</v>
      </c>
    </row>
    <row r="2846" spans="1:9" x14ac:dyDescent="0.25">
      <c r="A2846" s="178" t="s">
        <v>907</v>
      </c>
      <c r="B2846" s="178" t="s">
        <v>945</v>
      </c>
      <c r="C2846" s="178" t="s">
        <v>944</v>
      </c>
      <c r="D2846" s="178">
        <v>269706</v>
      </c>
      <c r="E2846" s="179">
        <v>32752</v>
      </c>
      <c r="F2846" s="178" t="s">
        <v>224</v>
      </c>
      <c r="G2846" s="178" t="s">
        <v>28</v>
      </c>
      <c r="H2846" s="178" t="s">
        <v>54</v>
      </c>
      <c r="I2846" s="178">
        <v>1214</v>
      </c>
    </row>
    <row r="2847" spans="1:9" x14ac:dyDescent="0.25">
      <c r="A2847" s="178" t="s">
        <v>907</v>
      </c>
      <c r="B2847" s="178" t="s">
        <v>945</v>
      </c>
      <c r="C2847" s="178" t="s">
        <v>944</v>
      </c>
      <c r="D2847" s="178">
        <v>28140</v>
      </c>
      <c r="E2847" s="179">
        <v>34578</v>
      </c>
      <c r="F2847" s="178" t="s">
        <v>224</v>
      </c>
      <c r="G2847" s="178" t="s">
        <v>28</v>
      </c>
      <c r="H2847" s="178" t="s">
        <v>55</v>
      </c>
      <c r="I2847" s="178">
        <v>1214</v>
      </c>
    </row>
    <row r="2848" spans="1:9" x14ac:dyDescent="0.25">
      <c r="A2848" s="178" t="s">
        <v>907</v>
      </c>
      <c r="B2848" s="178" t="s">
        <v>945</v>
      </c>
      <c r="C2848" s="178" t="s">
        <v>944</v>
      </c>
      <c r="D2848" s="178">
        <v>3733</v>
      </c>
      <c r="E2848" s="179">
        <v>36404</v>
      </c>
      <c r="F2848" s="178" t="s">
        <v>224</v>
      </c>
      <c r="G2848" s="178" t="s">
        <v>28</v>
      </c>
      <c r="H2848" s="178" t="s">
        <v>55</v>
      </c>
      <c r="I2848" s="178">
        <v>1214</v>
      </c>
    </row>
    <row r="2849" spans="1:9" x14ac:dyDescent="0.25">
      <c r="A2849" s="178" t="s">
        <v>907</v>
      </c>
      <c r="B2849" s="178" t="s">
        <v>943</v>
      </c>
      <c r="C2849" s="178" t="s">
        <v>942</v>
      </c>
      <c r="D2849" s="178">
        <v>19758</v>
      </c>
      <c r="E2849" s="179">
        <v>39448</v>
      </c>
      <c r="F2849" s="178" t="s">
        <v>224</v>
      </c>
      <c r="G2849" s="178" t="s">
        <v>28</v>
      </c>
      <c r="H2849" s="178" t="s">
        <v>55</v>
      </c>
      <c r="I2849" s="178">
        <v>1097</v>
      </c>
    </row>
    <row r="2850" spans="1:9" x14ac:dyDescent="0.25">
      <c r="A2850" s="178" t="s">
        <v>907</v>
      </c>
      <c r="B2850" s="178" t="s">
        <v>943</v>
      </c>
      <c r="C2850" s="178" t="s">
        <v>942</v>
      </c>
      <c r="D2850" s="178">
        <v>73695</v>
      </c>
      <c r="E2850" s="179">
        <v>42979</v>
      </c>
      <c r="F2850" s="178" t="s">
        <v>224</v>
      </c>
      <c r="G2850" s="178" t="s">
        <v>28</v>
      </c>
      <c r="H2850" s="178" t="s">
        <v>238</v>
      </c>
      <c r="I2850" s="178">
        <v>1097</v>
      </c>
    </row>
    <row r="2851" spans="1:9" x14ac:dyDescent="0.25">
      <c r="A2851" s="178" t="s">
        <v>907</v>
      </c>
      <c r="B2851" s="178" t="s">
        <v>941</v>
      </c>
      <c r="C2851" s="178" t="s">
        <v>940</v>
      </c>
      <c r="D2851" s="178">
        <v>20451</v>
      </c>
      <c r="E2851" s="179">
        <v>39326</v>
      </c>
      <c r="F2851" s="178" t="s">
        <v>224</v>
      </c>
      <c r="G2851" s="178" t="s">
        <v>28</v>
      </c>
      <c r="H2851" s="178" t="s">
        <v>55</v>
      </c>
      <c r="I2851" s="178">
        <v>1123</v>
      </c>
    </row>
    <row r="2852" spans="1:9" x14ac:dyDescent="0.25">
      <c r="A2852" s="178" t="s">
        <v>907</v>
      </c>
      <c r="B2852" s="178" t="s">
        <v>941</v>
      </c>
      <c r="C2852" s="178" t="s">
        <v>940</v>
      </c>
      <c r="D2852" s="178">
        <v>100895</v>
      </c>
      <c r="E2852" s="179">
        <v>41518</v>
      </c>
      <c r="F2852" s="178" t="s">
        <v>224</v>
      </c>
      <c r="G2852" s="178" t="s">
        <v>28</v>
      </c>
      <c r="H2852" s="178" t="s">
        <v>238</v>
      </c>
      <c r="I2852" s="178">
        <v>1123</v>
      </c>
    </row>
    <row r="2853" spans="1:9" x14ac:dyDescent="0.25">
      <c r="A2853" s="178" t="s">
        <v>907</v>
      </c>
      <c r="B2853" s="178" t="s">
        <v>939</v>
      </c>
      <c r="C2853" s="178" t="s">
        <v>938</v>
      </c>
      <c r="D2853" s="178">
        <v>150089</v>
      </c>
      <c r="E2853" s="179">
        <v>42614</v>
      </c>
      <c r="F2853" s="178" t="s">
        <v>224</v>
      </c>
      <c r="G2853" s="178" t="s">
        <v>28</v>
      </c>
      <c r="H2853" s="178" t="s">
        <v>54</v>
      </c>
      <c r="I2853" s="178">
        <v>2642</v>
      </c>
    </row>
    <row r="2854" spans="1:9" x14ac:dyDescent="0.25">
      <c r="A2854" s="178" t="s">
        <v>907</v>
      </c>
      <c r="B2854" s="178" t="s">
        <v>937</v>
      </c>
      <c r="C2854" s="178" t="s">
        <v>936</v>
      </c>
      <c r="D2854" s="178">
        <v>35394</v>
      </c>
      <c r="E2854" s="179">
        <v>42614</v>
      </c>
      <c r="F2854" s="178" t="s">
        <v>224</v>
      </c>
      <c r="G2854" s="178" t="s">
        <v>28</v>
      </c>
      <c r="H2854" s="178" t="s">
        <v>55</v>
      </c>
      <c r="I2854" s="178">
        <v>1177</v>
      </c>
    </row>
    <row r="2855" spans="1:9" x14ac:dyDescent="0.25">
      <c r="A2855" s="178" t="s">
        <v>907</v>
      </c>
      <c r="B2855" s="178" t="s">
        <v>937</v>
      </c>
      <c r="C2855" s="178" t="s">
        <v>936</v>
      </c>
      <c r="D2855" s="178">
        <v>19015</v>
      </c>
      <c r="E2855" s="179">
        <v>34213</v>
      </c>
      <c r="F2855" s="178" t="s">
        <v>224</v>
      </c>
      <c r="G2855" s="178" t="s">
        <v>28</v>
      </c>
      <c r="H2855" s="178" t="s">
        <v>55</v>
      </c>
      <c r="I2855" s="178">
        <v>1177</v>
      </c>
    </row>
    <row r="2856" spans="1:9" x14ac:dyDescent="0.25">
      <c r="A2856" s="178" t="s">
        <v>907</v>
      </c>
      <c r="B2856" s="178" t="s">
        <v>937</v>
      </c>
      <c r="C2856" s="178" t="s">
        <v>936</v>
      </c>
      <c r="D2856" s="178">
        <v>101118</v>
      </c>
      <c r="E2856" s="179">
        <v>34213</v>
      </c>
      <c r="F2856" s="178" t="s">
        <v>224</v>
      </c>
      <c r="G2856" s="178" t="s">
        <v>28</v>
      </c>
      <c r="H2856" s="178" t="s">
        <v>56</v>
      </c>
      <c r="I2856" s="178">
        <v>1177</v>
      </c>
    </row>
    <row r="2857" spans="1:9" x14ac:dyDescent="0.25">
      <c r="A2857" s="178" t="s">
        <v>907</v>
      </c>
      <c r="B2857" s="178" t="s">
        <v>937</v>
      </c>
      <c r="C2857" s="178" t="s">
        <v>936</v>
      </c>
      <c r="D2857" s="178">
        <v>25870</v>
      </c>
      <c r="E2857" s="179">
        <v>34213</v>
      </c>
      <c r="F2857" s="178" t="s">
        <v>224</v>
      </c>
      <c r="G2857" s="178" t="s">
        <v>28</v>
      </c>
      <c r="H2857" s="178" t="s">
        <v>56</v>
      </c>
      <c r="I2857" s="178">
        <v>1177</v>
      </c>
    </row>
    <row r="2858" spans="1:9" x14ac:dyDescent="0.25">
      <c r="A2858" s="178" t="s">
        <v>907</v>
      </c>
      <c r="B2858" s="178" t="s">
        <v>937</v>
      </c>
      <c r="C2858" s="178" t="s">
        <v>936</v>
      </c>
      <c r="D2858" s="178">
        <v>1220</v>
      </c>
      <c r="E2858" s="179">
        <v>34213</v>
      </c>
      <c r="F2858" s="178" t="s">
        <v>224</v>
      </c>
      <c r="G2858" s="178" t="s">
        <v>28</v>
      </c>
      <c r="H2858" s="178" t="s">
        <v>56</v>
      </c>
      <c r="I2858" s="178">
        <v>1177</v>
      </c>
    </row>
    <row r="2859" spans="1:9" x14ac:dyDescent="0.25">
      <c r="A2859" s="178" t="s">
        <v>907</v>
      </c>
      <c r="B2859" s="178" t="s">
        <v>935</v>
      </c>
      <c r="C2859" s="178" t="s">
        <v>934</v>
      </c>
      <c r="D2859" s="178">
        <v>1739</v>
      </c>
      <c r="E2859" s="179">
        <v>41275</v>
      </c>
      <c r="F2859" s="178" t="s">
        <v>224</v>
      </c>
      <c r="G2859" s="178" t="s">
        <v>28</v>
      </c>
      <c r="H2859" s="178" t="s">
        <v>56</v>
      </c>
      <c r="I2859" s="178">
        <v>1086</v>
      </c>
    </row>
    <row r="2860" spans="1:9" x14ac:dyDescent="0.25">
      <c r="A2860" s="178" t="s">
        <v>907</v>
      </c>
      <c r="B2860" s="178" t="s">
        <v>935</v>
      </c>
      <c r="C2860" s="178" t="s">
        <v>934</v>
      </c>
      <c r="D2860" s="178">
        <v>3184</v>
      </c>
      <c r="E2860" s="179">
        <v>41275</v>
      </c>
      <c r="F2860" s="178" t="s">
        <v>224</v>
      </c>
      <c r="G2860" s="178" t="s">
        <v>28</v>
      </c>
      <c r="H2860" s="178" t="s">
        <v>56</v>
      </c>
      <c r="I2860" s="178">
        <v>1086</v>
      </c>
    </row>
    <row r="2861" spans="1:9" x14ac:dyDescent="0.25">
      <c r="A2861" s="178" t="s">
        <v>907</v>
      </c>
      <c r="B2861" s="178" t="s">
        <v>935</v>
      </c>
      <c r="C2861" s="178" t="s">
        <v>934</v>
      </c>
      <c r="D2861" s="178">
        <v>44537</v>
      </c>
      <c r="E2861" s="179">
        <v>41518</v>
      </c>
      <c r="F2861" s="178" t="s">
        <v>224</v>
      </c>
      <c r="G2861" s="178" t="s">
        <v>28</v>
      </c>
      <c r="H2861" s="178" t="s">
        <v>55</v>
      </c>
      <c r="I2861" s="178">
        <v>1086</v>
      </c>
    </row>
    <row r="2862" spans="1:9" x14ac:dyDescent="0.25">
      <c r="A2862" s="178" t="s">
        <v>907</v>
      </c>
      <c r="B2862" s="178" t="s">
        <v>935</v>
      </c>
      <c r="C2862" s="178" t="s">
        <v>934</v>
      </c>
      <c r="D2862" s="178">
        <v>7816</v>
      </c>
      <c r="E2862" s="179">
        <v>33117</v>
      </c>
      <c r="F2862" s="178" t="s">
        <v>224</v>
      </c>
      <c r="G2862" s="178" t="s">
        <v>28</v>
      </c>
      <c r="H2862" s="178" t="s">
        <v>56</v>
      </c>
      <c r="I2862" s="178">
        <v>1086</v>
      </c>
    </row>
    <row r="2863" spans="1:9" x14ac:dyDescent="0.25">
      <c r="A2863" s="178" t="s">
        <v>907</v>
      </c>
      <c r="B2863" s="178" t="s">
        <v>935</v>
      </c>
      <c r="C2863" s="178" t="s">
        <v>934</v>
      </c>
      <c r="D2863" s="178">
        <v>8168</v>
      </c>
      <c r="E2863" s="179">
        <v>33117</v>
      </c>
      <c r="F2863" s="178" t="s">
        <v>224</v>
      </c>
      <c r="G2863" s="178" t="s">
        <v>28</v>
      </c>
      <c r="H2863" s="178" t="s">
        <v>56</v>
      </c>
      <c r="I2863" s="178">
        <v>1086</v>
      </c>
    </row>
    <row r="2864" spans="1:9" x14ac:dyDescent="0.25">
      <c r="A2864" s="178" t="s">
        <v>907</v>
      </c>
      <c r="B2864" s="178" t="s">
        <v>935</v>
      </c>
      <c r="C2864" s="178" t="s">
        <v>934</v>
      </c>
      <c r="D2864" s="178">
        <v>4005</v>
      </c>
      <c r="E2864" s="179">
        <v>41275</v>
      </c>
      <c r="F2864" s="178" t="s">
        <v>224</v>
      </c>
      <c r="G2864" s="178" t="s">
        <v>28</v>
      </c>
      <c r="H2864" s="178" t="s">
        <v>56</v>
      </c>
      <c r="I2864" s="178">
        <v>1086</v>
      </c>
    </row>
    <row r="2865" spans="1:9" x14ac:dyDescent="0.25">
      <c r="A2865" s="178" t="s">
        <v>907</v>
      </c>
      <c r="B2865" s="178" t="s">
        <v>935</v>
      </c>
      <c r="C2865" s="178" t="s">
        <v>934</v>
      </c>
      <c r="D2865" s="178">
        <v>405</v>
      </c>
      <c r="E2865" s="179">
        <v>41275</v>
      </c>
      <c r="F2865" s="178" t="s">
        <v>224</v>
      </c>
      <c r="G2865" s="178" t="s">
        <v>28</v>
      </c>
      <c r="H2865" s="178" t="s">
        <v>56</v>
      </c>
      <c r="I2865" s="178">
        <v>1086</v>
      </c>
    </row>
    <row r="2866" spans="1:9" x14ac:dyDescent="0.25">
      <c r="A2866" s="178" t="s">
        <v>907</v>
      </c>
      <c r="B2866" s="178" t="s">
        <v>935</v>
      </c>
      <c r="C2866" s="178" t="s">
        <v>934</v>
      </c>
      <c r="D2866" s="178">
        <v>7231</v>
      </c>
      <c r="E2866" s="179">
        <v>33117</v>
      </c>
      <c r="F2866" s="178" t="s">
        <v>224</v>
      </c>
      <c r="G2866" s="178" t="s">
        <v>28</v>
      </c>
      <c r="H2866" s="178" t="s">
        <v>55</v>
      </c>
      <c r="I2866" s="178">
        <v>1086</v>
      </c>
    </row>
    <row r="2867" spans="1:9" x14ac:dyDescent="0.25">
      <c r="A2867" s="178" t="s">
        <v>907</v>
      </c>
      <c r="B2867" s="178" t="s">
        <v>935</v>
      </c>
      <c r="C2867" s="178" t="s">
        <v>934</v>
      </c>
      <c r="D2867" s="178">
        <v>6274</v>
      </c>
      <c r="E2867" s="179">
        <v>33117</v>
      </c>
      <c r="F2867" s="178" t="s">
        <v>224</v>
      </c>
      <c r="G2867" s="178" t="s">
        <v>28</v>
      </c>
      <c r="H2867" s="178" t="s">
        <v>56</v>
      </c>
      <c r="I2867" s="178">
        <v>1086</v>
      </c>
    </row>
    <row r="2868" spans="1:9" x14ac:dyDescent="0.25">
      <c r="A2868" s="178" t="s">
        <v>907</v>
      </c>
      <c r="B2868" s="178" t="s">
        <v>935</v>
      </c>
      <c r="C2868" s="178" t="s">
        <v>934</v>
      </c>
      <c r="D2868" s="178">
        <v>4000</v>
      </c>
      <c r="E2868" s="179">
        <v>33117</v>
      </c>
      <c r="F2868" s="178" t="s">
        <v>224</v>
      </c>
      <c r="G2868" s="178" t="s">
        <v>28</v>
      </c>
      <c r="H2868" s="178" t="s">
        <v>56</v>
      </c>
      <c r="I2868" s="178">
        <v>1086</v>
      </c>
    </row>
    <row r="2869" spans="1:9" x14ac:dyDescent="0.25">
      <c r="A2869" s="178" t="s">
        <v>907</v>
      </c>
      <c r="B2869" s="178" t="s">
        <v>935</v>
      </c>
      <c r="C2869" s="178" t="s">
        <v>934</v>
      </c>
      <c r="D2869" s="178">
        <v>4000</v>
      </c>
      <c r="E2869" s="179">
        <v>33117</v>
      </c>
      <c r="F2869" s="178" t="s">
        <v>224</v>
      </c>
      <c r="G2869" s="178" t="s">
        <v>28</v>
      </c>
      <c r="H2869" s="178" t="s">
        <v>56</v>
      </c>
      <c r="I2869" s="178">
        <v>1086</v>
      </c>
    </row>
    <row r="2870" spans="1:9" x14ac:dyDescent="0.25">
      <c r="A2870" s="178" t="s">
        <v>907</v>
      </c>
      <c r="B2870" s="178" t="s">
        <v>933</v>
      </c>
      <c r="C2870" s="178" t="s">
        <v>932</v>
      </c>
      <c r="D2870" s="178">
        <v>2023</v>
      </c>
      <c r="E2870" s="179">
        <v>39692</v>
      </c>
      <c r="F2870" s="178" t="s">
        <v>224</v>
      </c>
      <c r="G2870" s="178" t="s">
        <v>28</v>
      </c>
      <c r="H2870" s="178" t="s">
        <v>56</v>
      </c>
      <c r="I2870" s="178">
        <v>1259</v>
      </c>
    </row>
    <row r="2871" spans="1:9" x14ac:dyDescent="0.25">
      <c r="A2871" s="178" t="s">
        <v>907</v>
      </c>
      <c r="B2871" s="178" t="s">
        <v>933</v>
      </c>
      <c r="C2871" s="178" t="s">
        <v>932</v>
      </c>
      <c r="D2871" s="178">
        <v>10000</v>
      </c>
      <c r="E2871" s="179">
        <v>35309</v>
      </c>
      <c r="F2871" s="178" t="s">
        <v>224</v>
      </c>
      <c r="G2871" s="178" t="s">
        <v>28</v>
      </c>
      <c r="H2871" s="178" t="s">
        <v>56</v>
      </c>
      <c r="I2871" s="178">
        <v>1259</v>
      </c>
    </row>
    <row r="2872" spans="1:9" x14ac:dyDescent="0.25">
      <c r="A2872" s="178" t="s">
        <v>907</v>
      </c>
      <c r="B2872" s="178" t="s">
        <v>933</v>
      </c>
      <c r="C2872" s="178" t="s">
        <v>932</v>
      </c>
      <c r="D2872" s="178">
        <v>33450</v>
      </c>
      <c r="E2872" s="179">
        <v>35309</v>
      </c>
      <c r="F2872" s="178" t="s">
        <v>224</v>
      </c>
      <c r="G2872" s="178" t="s">
        <v>28</v>
      </c>
      <c r="H2872" s="178" t="s">
        <v>56</v>
      </c>
      <c r="I2872" s="178">
        <v>1259</v>
      </c>
    </row>
    <row r="2873" spans="1:9" x14ac:dyDescent="0.25">
      <c r="A2873" s="178" t="s">
        <v>907</v>
      </c>
      <c r="B2873" s="178" t="s">
        <v>933</v>
      </c>
      <c r="C2873" s="178" t="s">
        <v>932</v>
      </c>
      <c r="D2873" s="178">
        <v>9820</v>
      </c>
      <c r="E2873" s="179">
        <v>35309</v>
      </c>
      <c r="F2873" s="178" t="s">
        <v>224</v>
      </c>
      <c r="G2873" s="178" t="s">
        <v>28</v>
      </c>
      <c r="H2873" s="178" t="s">
        <v>56</v>
      </c>
      <c r="I2873" s="178">
        <v>1259</v>
      </c>
    </row>
    <row r="2874" spans="1:9" x14ac:dyDescent="0.25">
      <c r="A2874" s="178" t="s">
        <v>907</v>
      </c>
      <c r="B2874" s="178" t="s">
        <v>933</v>
      </c>
      <c r="C2874" s="178" t="s">
        <v>932</v>
      </c>
      <c r="D2874" s="178">
        <v>42461</v>
      </c>
      <c r="E2874" s="179">
        <v>35309</v>
      </c>
      <c r="F2874" s="178" t="s">
        <v>224</v>
      </c>
      <c r="G2874" s="178" t="s">
        <v>28</v>
      </c>
      <c r="H2874" s="178" t="s">
        <v>55</v>
      </c>
      <c r="I2874" s="178">
        <v>1259</v>
      </c>
    </row>
    <row r="2875" spans="1:9" x14ac:dyDescent="0.25">
      <c r="A2875" s="178" t="s">
        <v>907</v>
      </c>
      <c r="B2875" s="178" t="s">
        <v>933</v>
      </c>
      <c r="C2875" s="178" t="s">
        <v>932</v>
      </c>
      <c r="D2875" s="178">
        <v>41907</v>
      </c>
      <c r="E2875" s="179">
        <v>35309</v>
      </c>
      <c r="F2875" s="178" t="s">
        <v>224</v>
      </c>
      <c r="G2875" s="178" t="s">
        <v>28</v>
      </c>
      <c r="H2875" s="178" t="s">
        <v>56</v>
      </c>
      <c r="I2875" s="178">
        <v>1259</v>
      </c>
    </row>
    <row r="2876" spans="1:9" x14ac:dyDescent="0.25">
      <c r="A2876" s="178" t="s">
        <v>907</v>
      </c>
      <c r="B2876" s="178" t="s">
        <v>933</v>
      </c>
      <c r="C2876" s="178" t="s">
        <v>932</v>
      </c>
      <c r="D2876" s="178">
        <v>6345</v>
      </c>
      <c r="E2876" s="179">
        <v>39692</v>
      </c>
      <c r="F2876" s="178" t="s">
        <v>224</v>
      </c>
      <c r="G2876" s="178" t="s">
        <v>28</v>
      </c>
      <c r="H2876" s="178" t="s">
        <v>55</v>
      </c>
      <c r="I2876" s="178">
        <v>1259</v>
      </c>
    </row>
    <row r="2877" spans="1:9" x14ac:dyDescent="0.25">
      <c r="A2877" s="178" t="s">
        <v>907</v>
      </c>
      <c r="B2877" s="178" t="s">
        <v>931</v>
      </c>
      <c r="C2877" s="178" t="s">
        <v>930</v>
      </c>
      <c r="D2877" s="178">
        <v>27010</v>
      </c>
      <c r="E2877" s="179">
        <v>23621</v>
      </c>
      <c r="F2877" s="178" t="s">
        <v>224</v>
      </c>
      <c r="G2877" s="178" t="s">
        <v>28</v>
      </c>
      <c r="H2877" s="178" t="s">
        <v>54</v>
      </c>
      <c r="I2877" s="178">
        <v>1311</v>
      </c>
    </row>
    <row r="2878" spans="1:9" x14ac:dyDescent="0.25">
      <c r="A2878" s="178" t="s">
        <v>907</v>
      </c>
      <c r="B2878" s="178" t="s">
        <v>931</v>
      </c>
      <c r="C2878" s="178" t="s">
        <v>930</v>
      </c>
      <c r="D2878" s="178">
        <v>12422</v>
      </c>
      <c r="E2878" s="179">
        <v>24716</v>
      </c>
      <c r="F2878" s="178" t="s">
        <v>224</v>
      </c>
      <c r="G2878" s="178" t="s">
        <v>28</v>
      </c>
      <c r="H2878" s="178" t="s">
        <v>55</v>
      </c>
      <c r="I2878" s="178">
        <v>1311</v>
      </c>
    </row>
    <row r="2879" spans="1:9" x14ac:dyDescent="0.25">
      <c r="A2879" s="178" t="s">
        <v>907</v>
      </c>
      <c r="B2879" s="178" t="s">
        <v>931</v>
      </c>
      <c r="C2879" s="178" t="s">
        <v>930</v>
      </c>
      <c r="D2879" s="178">
        <v>9182</v>
      </c>
      <c r="E2879" s="179">
        <v>35674</v>
      </c>
      <c r="F2879" s="178" t="s">
        <v>224</v>
      </c>
      <c r="G2879" s="178" t="s">
        <v>28</v>
      </c>
      <c r="H2879" s="178" t="s">
        <v>55</v>
      </c>
      <c r="I2879" s="178">
        <v>1311</v>
      </c>
    </row>
    <row r="2880" spans="1:9" x14ac:dyDescent="0.25">
      <c r="A2880" s="178" t="s">
        <v>907</v>
      </c>
      <c r="B2880" s="178" t="s">
        <v>931</v>
      </c>
      <c r="C2880" s="178" t="s">
        <v>930</v>
      </c>
      <c r="D2880" s="178">
        <v>6031</v>
      </c>
      <c r="E2880" s="179">
        <v>36039</v>
      </c>
      <c r="F2880" s="178" t="s">
        <v>224</v>
      </c>
      <c r="G2880" s="178" t="s">
        <v>28</v>
      </c>
      <c r="H2880" s="178" t="s">
        <v>55</v>
      </c>
      <c r="I2880" s="178">
        <v>1311</v>
      </c>
    </row>
    <row r="2881" spans="1:9" x14ac:dyDescent="0.25">
      <c r="A2881" s="178" t="s">
        <v>907</v>
      </c>
      <c r="B2881" s="178" t="s">
        <v>929</v>
      </c>
      <c r="C2881" s="178" t="s">
        <v>928</v>
      </c>
      <c r="D2881" s="178">
        <v>373825</v>
      </c>
      <c r="E2881" s="179">
        <v>42248</v>
      </c>
      <c r="F2881" s="178" t="s">
        <v>224</v>
      </c>
      <c r="G2881" s="178" t="s">
        <v>28</v>
      </c>
      <c r="H2881" s="178" t="s">
        <v>238</v>
      </c>
      <c r="I2881" s="178">
        <v>1189</v>
      </c>
    </row>
    <row r="2882" spans="1:9" x14ac:dyDescent="0.25">
      <c r="A2882" s="178" t="s">
        <v>907</v>
      </c>
      <c r="B2882" s="178" t="s">
        <v>927</v>
      </c>
      <c r="C2882" s="178" t="s">
        <v>926</v>
      </c>
      <c r="D2882" s="178">
        <v>120154</v>
      </c>
      <c r="E2882" s="179">
        <v>42979</v>
      </c>
      <c r="F2882" s="178" t="s">
        <v>224</v>
      </c>
      <c r="G2882" s="178" t="s">
        <v>28</v>
      </c>
      <c r="H2882" s="178" t="s">
        <v>238</v>
      </c>
      <c r="I2882" s="178">
        <v>1176</v>
      </c>
    </row>
    <row r="2883" spans="1:9" x14ac:dyDescent="0.25">
      <c r="A2883" s="178" t="s">
        <v>907</v>
      </c>
      <c r="B2883" s="178" t="s">
        <v>925</v>
      </c>
      <c r="C2883" s="178" t="s">
        <v>924</v>
      </c>
      <c r="D2883" s="178">
        <v>1788</v>
      </c>
      <c r="E2883" s="179">
        <v>40787</v>
      </c>
      <c r="F2883" s="178" t="s">
        <v>224</v>
      </c>
      <c r="G2883" s="178" t="s">
        <v>28</v>
      </c>
      <c r="H2883" s="178" t="s">
        <v>56</v>
      </c>
      <c r="I2883" s="178">
        <v>1234</v>
      </c>
    </row>
    <row r="2884" spans="1:9" x14ac:dyDescent="0.25">
      <c r="A2884" s="178" t="s">
        <v>907</v>
      </c>
      <c r="B2884" s="178" t="s">
        <v>925</v>
      </c>
      <c r="C2884" s="178" t="s">
        <v>924</v>
      </c>
      <c r="D2884" s="178">
        <v>20289</v>
      </c>
      <c r="E2884" s="179">
        <v>40787</v>
      </c>
      <c r="F2884" s="178" t="s">
        <v>224</v>
      </c>
      <c r="G2884" s="178" t="s">
        <v>28</v>
      </c>
      <c r="H2884" s="178" t="s">
        <v>55</v>
      </c>
      <c r="I2884" s="178">
        <v>1234</v>
      </c>
    </row>
    <row r="2885" spans="1:9" x14ac:dyDescent="0.25">
      <c r="A2885" s="178" t="s">
        <v>907</v>
      </c>
      <c r="B2885" s="178" t="s">
        <v>925</v>
      </c>
      <c r="C2885" s="178" t="s">
        <v>924</v>
      </c>
      <c r="D2885" s="178">
        <v>47491</v>
      </c>
      <c r="E2885" s="179">
        <v>25082</v>
      </c>
      <c r="F2885" s="178" t="s">
        <v>224</v>
      </c>
      <c r="G2885" s="178" t="s">
        <v>28</v>
      </c>
      <c r="H2885" s="178" t="s">
        <v>54</v>
      </c>
      <c r="I2885" s="178">
        <v>1234</v>
      </c>
    </row>
    <row r="2886" spans="1:9" x14ac:dyDescent="0.25">
      <c r="A2886" s="178" t="s">
        <v>907</v>
      </c>
      <c r="B2886" s="178" t="s">
        <v>925</v>
      </c>
      <c r="C2886" s="178" t="s">
        <v>924</v>
      </c>
      <c r="D2886" s="178">
        <v>27378</v>
      </c>
      <c r="E2886" s="179">
        <v>33117</v>
      </c>
      <c r="F2886" s="178" t="s">
        <v>224</v>
      </c>
      <c r="G2886" s="178" t="s">
        <v>28</v>
      </c>
      <c r="H2886" s="178" t="s">
        <v>55</v>
      </c>
      <c r="I2886" s="178">
        <v>1234</v>
      </c>
    </row>
    <row r="2887" spans="1:9" x14ac:dyDescent="0.25">
      <c r="A2887" s="178" t="s">
        <v>907</v>
      </c>
      <c r="B2887" s="178" t="s">
        <v>923</v>
      </c>
      <c r="C2887" s="178" t="s">
        <v>922</v>
      </c>
      <c r="D2887" s="178">
        <v>173</v>
      </c>
      <c r="E2887" s="179">
        <v>43344</v>
      </c>
      <c r="F2887" s="178" t="s">
        <v>224</v>
      </c>
      <c r="G2887" s="178" t="s">
        <v>28</v>
      </c>
      <c r="H2887" s="178" t="s">
        <v>55</v>
      </c>
      <c r="I2887" s="178">
        <v>1171</v>
      </c>
    </row>
    <row r="2888" spans="1:9" x14ac:dyDescent="0.25">
      <c r="A2888" s="178" t="s">
        <v>907</v>
      </c>
      <c r="B2888" s="178" t="s">
        <v>923</v>
      </c>
      <c r="C2888" s="178" t="s">
        <v>922</v>
      </c>
      <c r="D2888" s="178">
        <v>104430</v>
      </c>
      <c r="E2888" s="179">
        <v>34213</v>
      </c>
      <c r="F2888" s="178" t="s">
        <v>224</v>
      </c>
      <c r="G2888" s="178" t="s">
        <v>28</v>
      </c>
      <c r="H2888" s="178" t="s">
        <v>56</v>
      </c>
      <c r="I2888" s="178">
        <v>1171</v>
      </c>
    </row>
    <row r="2889" spans="1:9" x14ac:dyDescent="0.25">
      <c r="A2889" s="178" t="s">
        <v>907</v>
      </c>
      <c r="B2889" s="178" t="s">
        <v>923</v>
      </c>
      <c r="C2889" s="178" t="s">
        <v>922</v>
      </c>
      <c r="D2889" s="178">
        <v>35360</v>
      </c>
      <c r="E2889" s="179">
        <v>34213</v>
      </c>
      <c r="F2889" s="178" t="s">
        <v>224</v>
      </c>
      <c r="G2889" s="178" t="s">
        <v>28</v>
      </c>
      <c r="H2889" s="178" t="s">
        <v>56</v>
      </c>
      <c r="I2889" s="178">
        <v>1171</v>
      </c>
    </row>
    <row r="2890" spans="1:9" x14ac:dyDescent="0.25">
      <c r="A2890" s="178" t="s">
        <v>907</v>
      </c>
      <c r="B2890" s="178" t="s">
        <v>923</v>
      </c>
      <c r="C2890" s="178" t="s">
        <v>922</v>
      </c>
      <c r="D2890" s="178">
        <v>1200</v>
      </c>
      <c r="E2890" s="179">
        <v>34213</v>
      </c>
      <c r="F2890" s="178" t="s">
        <v>224</v>
      </c>
      <c r="G2890" s="178" t="s">
        <v>28</v>
      </c>
      <c r="H2890" s="178" t="s">
        <v>56</v>
      </c>
      <c r="I2890" s="178">
        <v>1171</v>
      </c>
    </row>
    <row r="2891" spans="1:9" x14ac:dyDescent="0.25">
      <c r="A2891" s="178" t="s">
        <v>907</v>
      </c>
      <c r="B2891" s="178" t="s">
        <v>921</v>
      </c>
      <c r="C2891" s="178" t="s">
        <v>920</v>
      </c>
      <c r="D2891" s="178">
        <v>5320</v>
      </c>
      <c r="E2891" s="179">
        <v>36404</v>
      </c>
      <c r="F2891" s="178" t="s">
        <v>224</v>
      </c>
      <c r="G2891" s="178" t="s">
        <v>28</v>
      </c>
      <c r="H2891" s="178" t="s">
        <v>55</v>
      </c>
      <c r="I2891" s="178">
        <v>1182</v>
      </c>
    </row>
    <row r="2892" spans="1:9" x14ac:dyDescent="0.25">
      <c r="A2892" s="178" t="s">
        <v>907</v>
      </c>
      <c r="B2892" s="178" t="s">
        <v>921</v>
      </c>
      <c r="C2892" s="178" t="s">
        <v>920</v>
      </c>
      <c r="D2892" s="178">
        <v>15225</v>
      </c>
      <c r="E2892" s="179">
        <v>37500</v>
      </c>
      <c r="F2892" s="178" t="s">
        <v>224</v>
      </c>
      <c r="G2892" s="178" t="s">
        <v>28</v>
      </c>
      <c r="H2892" s="178" t="s">
        <v>56</v>
      </c>
      <c r="I2892" s="178">
        <v>1182</v>
      </c>
    </row>
    <row r="2893" spans="1:9" x14ac:dyDescent="0.25">
      <c r="A2893" s="178" t="s">
        <v>907</v>
      </c>
      <c r="B2893" s="178" t="s">
        <v>921</v>
      </c>
      <c r="C2893" s="178" t="s">
        <v>920</v>
      </c>
      <c r="D2893" s="178">
        <v>8300</v>
      </c>
      <c r="E2893" s="179">
        <v>37500</v>
      </c>
      <c r="F2893" s="178" t="s">
        <v>224</v>
      </c>
      <c r="G2893" s="178" t="s">
        <v>28</v>
      </c>
      <c r="H2893" s="178" t="s">
        <v>55</v>
      </c>
      <c r="I2893" s="178">
        <v>1182</v>
      </c>
    </row>
    <row r="2894" spans="1:9" x14ac:dyDescent="0.25">
      <c r="A2894" s="178" t="s">
        <v>907</v>
      </c>
      <c r="B2894" s="178" t="s">
        <v>921</v>
      </c>
      <c r="C2894" s="178" t="s">
        <v>920</v>
      </c>
      <c r="D2894" s="178">
        <v>208450</v>
      </c>
      <c r="E2894" s="179">
        <v>33848</v>
      </c>
      <c r="F2894" s="178" t="s">
        <v>224</v>
      </c>
      <c r="G2894" s="178" t="s">
        <v>28</v>
      </c>
      <c r="H2894" s="178" t="s">
        <v>55</v>
      </c>
      <c r="I2894" s="178">
        <v>1182</v>
      </c>
    </row>
    <row r="2895" spans="1:9" x14ac:dyDescent="0.25">
      <c r="A2895" s="178" t="s">
        <v>907</v>
      </c>
      <c r="B2895" s="178" t="s">
        <v>921</v>
      </c>
      <c r="C2895" s="178" t="s">
        <v>920</v>
      </c>
      <c r="D2895" s="178">
        <v>24000</v>
      </c>
      <c r="E2895" s="179">
        <v>33848</v>
      </c>
      <c r="F2895" s="178" t="s">
        <v>224</v>
      </c>
      <c r="G2895" s="178" t="s">
        <v>28</v>
      </c>
      <c r="H2895" s="178" t="s">
        <v>56</v>
      </c>
      <c r="I2895" s="178">
        <v>1182</v>
      </c>
    </row>
    <row r="2896" spans="1:9" x14ac:dyDescent="0.25">
      <c r="A2896" s="178" t="s">
        <v>907</v>
      </c>
      <c r="B2896" s="178" t="s">
        <v>919</v>
      </c>
      <c r="C2896" s="178" t="s">
        <v>918</v>
      </c>
      <c r="D2896" s="178">
        <v>91931</v>
      </c>
      <c r="E2896" s="179">
        <v>41883</v>
      </c>
      <c r="F2896" s="178" t="s">
        <v>224</v>
      </c>
      <c r="G2896" s="178" t="s">
        <v>28</v>
      </c>
      <c r="H2896" s="178" t="s">
        <v>54</v>
      </c>
      <c r="I2896" s="178">
        <v>2612</v>
      </c>
    </row>
    <row r="2897" spans="1:9" x14ac:dyDescent="0.25">
      <c r="A2897" s="178" t="s">
        <v>907</v>
      </c>
      <c r="B2897" s="178" t="s">
        <v>917</v>
      </c>
      <c r="C2897" s="178" t="s">
        <v>916</v>
      </c>
      <c r="D2897" s="178">
        <v>324</v>
      </c>
      <c r="E2897" s="179">
        <v>37135</v>
      </c>
      <c r="F2897" s="178" t="s">
        <v>224</v>
      </c>
      <c r="G2897" s="178" t="s">
        <v>28</v>
      </c>
      <c r="H2897" s="178" t="s">
        <v>56</v>
      </c>
      <c r="I2897" s="178">
        <v>1132</v>
      </c>
    </row>
    <row r="2898" spans="1:9" x14ac:dyDescent="0.25">
      <c r="A2898" s="178" t="s">
        <v>907</v>
      </c>
      <c r="B2898" s="178" t="s">
        <v>917</v>
      </c>
      <c r="C2898" s="178" t="s">
        <v>916</v>
      </c>
      <c r="D2898" s="178">
        <v>112179</v>
      </c>
      <c r="E2898" s="179">
        <v>37135</v>
      </c>
      <c r="F2898" s="178" t="s">
        <v>224</v>
      </c>
      <c r="G2898" s="178" t="s">
        <v>28</v>
      </c>
      <c r="H2898" s="178" t="s">
        <v>56</v>
      </c>
      <c r="I2898" s="178">
        <v>1132</v>
      </c>
    </row>
    <row r="2899" spans="1:9" x14ac:dyDescent="0.25">
      <c r="A2899" s="178" t="s">
        <v>907</v>
      </c>
      <c r="B2899" s="178" t="s">
        <v>917</v>
      </c>
      <c r="C2899" s="178" t="s">
        <v>916</v>
      </c>
      <c r="D2899" s="178">
        <v>23227</v>
      </c>
      <c r="E2899" s="179">
        <v>37135</v>
      </c>
      <c r="F2899" s="178" t="s">
        <v>224</v>
      </c>
      <c r="G2899" s="178" t="s">
        <v>28</v>
      </c>
      <c r="H2899" s="178" t="s">
        <v>55</v>
      </c>
      <c r="I2899" s="178">
        <v>1132</v>
      </c>
    </row>
    <row r="2900" spans="1:9" x14ac:dyDescent="0.25">
      <c r="A2900" s="178" t="s">
        <v>907</v>
      </c>
      <c r="B2900" s="178" t="s">
        <v>917</v>
      </c>
      <c r="C2900" s="178" t="s">
        <v>916</v>
      </c>
      <c r="D2900" s="178">
        <v>16320</v>
      </c>
      <c r="E2900" s="179">
        <v>37135</v>
      </c>
      <c r="F2900" s="178" t="s">
        <v>224</v>
      </c>
      <c r="G2900" s="178" t="s">
        <v>28</v>
      </c>
      <c r="H2900" s="178" t="s">
        <v>56</v>
      </c>
      <c r="I2900" s="178">
        <v>1132</v>
      </c>
    </row>
    <row r="2901" spans="1:9" x14ac:dyDescent="0.25">
      <c r="A2901" s="178" t="s">
        <v>907</v>
      </c>
      <c r="B2901" s="178" t="s">
        <v>917</v>
      </c>
      <c r="C2901" s="178" t="s">
        <v>916</v>
      </c>
      <c r="D2901" s="178">
        <v>538</v>
      </c>
      <c r="E2901" s="179">
        <v>37135</v>
      </c>
      <c r="F2901" s="178" t="s">
        <v>224</v>
      </c>
      <c r="G2901" s="178" t="s">
        <v>28</v>
      </c>
      <c r="H2901" s="178" t="s">
        <v>56</v>
      </c>
      <c r="I2901" s="178">
        <v>1132</v>
      </c>
    </row>
    <row r="2902" spans="1:9" x14ac:dyDescent="0.25">
      <c r="A2902" s="178" t="s">
        <v>907</v>
      </c>
      <c r="B2902" s="178" t="s">
        <v>915</v>
      </c>
      <c r="C2902" s="178" t="s">
        <v>914</v>
      </c>
      <c r="D2902" s="178">
        <v>23220</v>
      </c>
      <c r="E2902" s="179">
        <v>42614</v>
      </c>
      <c r="F2902" s="178" t="s">
        <v>224</v>
      </c>
      <c r="G2902" s="178" t="s">
        <v>28</v>
      </c>
      <c r="H2902" s="178" t="s">
        <v>55</v>
      </c>
      <c r="I2902" s="178">
        <v>1122</v>
      </c>
    </row>
    <row r="2903" spans="1:9" x14ac:dyDescent="0.25">
      <c r="A2903" s="178" t="s">
        <v>907</v>
      </c>
      <c r="B2903" s="178" t="s">
        <v>915</v>
      </c>
      <c r="C2903" s="178" t="s">
        <v>914</v>
      </c>
      <c r="D2903" s="178">
        <v>57213</v>
      </c>
      <c r="E2903" s="179">
        <v>37500</v>
      </c>
      <c r="F2903" s="178" t="s">
        <v>224</v>
      </c>
      <c r="G2903" s="178" t="s">
        <v>28</v>
      </c>
      <c r="H2903" s="178" t="s">
        <v>55</v>
      </c>
      <c r="I2903" s="178">
        <v>1122</v>
      </c>
    </row>
    <row r="2904" spans="1:9" x14ac:dyDescent="0.25">
      <c r="A2904" s="178" t="s">
        <v>907</v>
      </c>
      <c r="B2904" s="178" t="s">
        <v>915</v>
      </c>
      <c r="C2904" s="178" t="s">
        <v>914</v>
      </c>
      <c r="D2904" s="178">
        <v>9600</v>
      </c>
      <c r="E2904" s="179">
        <v>37500</v>
      </c>
      <c r="F2904" s="178" t="s">
        <v>224</v>
      </c>
      <c r="G2904" s="178" t="s">
        <v>28</v>
      </c>
      <c r="H2904" s="178" t="s">
        <v>56</v>
      </c>
      <c r="I2904" s="178">
        <v>1122</v>
      </c>
    </row>
    <row r="2905" spans="1:9" x14ac:dyDescent="0.25">
      <c r="A2905" s="178" t="s">
        <v>907</v>
      </c>
      <c r="B2905" s="178" t="s">
        <v>915</v>
      </c>
      <c r="C2905" s="178" t="s">
        <v>914</v>
      </c>
      <c r="D2905" s="178">
        <v>6325</v>
      </c>
      <c r="E2905" s="179">
        <v>37500</v>
      </c>
      <c r="F2905" s="178" t="s">
        <v>224</v>
      </c>
      <c r="G2905" s="178" t="s">
        <v>28</v>
      </c>
      <c r="H2905" s="178" t="s">
        <v>56</v>
      </c>
      <c r="I2905" s="178">
        <v>1122</v>
      </c>
    </row>
    <row r="2906" spans="1:9" x14ac:dyDescent="0.25">
      <c r="A2906" s="178" t="s">
        <v>907</v>
      </c>
      <c r="B2906" s="178" t="s">
        <v>913</v>
      </c>
      <c r="C2906" s="178" t="s">
        <v>912</v>
      </c>
      <c r="D2906" s="178">
        <v>24649</v>
      </c>
      <c r="E2906" s="179">
        <v>31291</v>
      </c>
      <c r="F2906" s="178" t="s">
        <v>224</v>
      </c>
      <c r="G2906" s="178" t="s">
        <v>28</v>
      </c>
      <c r="H2906" s="178" t="s">
        <v>55</v>
      </c>
      <c r="I2906" s="178">
        <v>1191</v>
      </c>
    </row>
    <row r="2907" spans="1:9" x14ac:dyDescent="0.25">
      <c r="A2907" s="178" t="s">
        <v>907</v>
      </c>
      <c r="B2907" s="178" t="s">
        <v>913</v>
      </c>
      <c r="C2907" s="178" t="s">
        <v>912</v>
      </c>
      <c r="D2907" s="178">
        <v>20232</v>
      </c>
      <c r="E2907" s="179">
        <v>31291</v>
      </c>
      <c r="F2907" s="178" t="s">
        <v>224</v>
      </c>
      <c r="G2907" s="178" t="s">
        <v>28</v>
      </c>
      <c r="H2907" s="178" t="s">
        <v>56</v>
      </c>
      <c r="I2907" s="178">
        <v>1191</v>
      </c>
    </row>
    <row r="2908" spans="1:9" x14ac:dyDescent="0.25">
      <c r="A2908" s="178" t="s">
        <v>907</v>
      </c>
      <c r="B2908" s="178" t="s">
        <v>913</v>
      </c>
      <c r="C2908" s="178" t="s">
        <v>912</v>
      </c>
      <c r="D2908" s="178">
        <v>8331</v>
      </c>
      <c r="E2908" s="179">
        <v>31291</v>
      </c>
      <c r="F2908" s="178" t="s">
        <v>224</v>
      </c>
      <c r="G2908" s="178" t="s">
        <v>28</v>
      </c>
      <c r="H2908" s="178" t="s">
        <v>56</v>
      </c>
      <c r="I2908" s="178">
        <v>1191</v>
      </c>
    </row>
    <row r="2909" spans="1:9" x14ac:dyDescent="0.25">
      <c r="A2909" s="178" t="s">
        <v>907</v>
      </c>
      <c r="B2909" s="178" t="s">
        <v>911</v>
      </c>
      <c r="C2909" s="178" t="s">
        <v>910</v>
      </c>
      <c r="D2909" s="178">
        <v>15420</v>
      </c>
      <c r="E2909" s="179">
        <v>30926</v>
      </c>
      <c r="F2909" s="178" t="s">
        <v>224</v>
      </c>
      <c r="G2909" s="178" t="s">
        <v>28</v>
      </c>
      <c r="H2909" s="178" t="s">
        <v>55</v>
      </c>
      <c r="I2909" s="178">
        <v>1080</v>
      </c>
    </row>
    <row r="2910" spans="1:9" x14ac:dyDescent="0.25">
      <c r="A2910" s="178" t="s">
        <v>907</v>
      </c>
      <c r="B2910" s="178" t="s">
        <v>911</v>
      </c>
      <c r="C2910" s="178" t="s">
        <v>910</v>
      </c>
      <c r="D2910" s="178">
        <v>16242</v>
      </c>
      <c r="E2910" s="179">
        <v>32752</v>
      </c>
      <c r="F2910" s="178" t="s">
        <v>224</v>
      </c>
      <c r="G2910" s="178" t="s">
        <v>28</v>
      </c>
      <c r="H2910" s="178" t="s">
        <v>55</v>
      </c>
      <c r="I2910" s="178">
        <v>1080</v>
      </c>
    </row>
    <row r="2911" spans="1:9" x14ac:dyDescent="0.25">
      <c r="A2911" s="178" t="s">
        <v>907</v>
      </c>
      <c r="B2911" s="178" t="s">
        <v>911</v>
      </c>
      <c r="C2911" s="178" t="s">
        <v>910</v>
      </c>
      <c r="D2911" s="178">
        <v>6111</v>
      </c>
      <c r="E2911" s="179">
        <v>27273</v>
      </c>
      <c r="F2911" s="178" t="s">
        <v>224</v>
      </c>
      <c r="G2911" s="178" t="s">
        <v>28</v>
      </c>
      <c r="H2911" s="178" t="s">
        <v>56</v>
      </c>
      <c r="I2911" s="178">
        <v>1080</v>
      </c>
    </row>
    <row r="2912" spans="1:9" x14ac:dyDescent="0.25">
      <c r="A2912" s="178" t="s">
        <v>907</v>
      </c>
      <c r="B2912" s="178" t="s">
        <v>911</v>
      </c>
      <c r="C2912" s="178" t="s">
        <v>910</v>
      </c>
      <c r="D2912" s="178">
        <v>9037</v>
      </c>
      <c r="E2912" s="179">
        <v>27273</v>
      </c>
      <c r="F2912" s="178" t="s">
        <v>224</v>
      </c>
      <c r="G2912" s="178" t="s">
        <v>28</v>
      </c>
      <c r="H2912" s="178" t="s">
        <v>56</v>
      </c>
      <c r="I2912" s="178">
        <v>1080</v>
      </c>
    </row>
    <row r="2913" spans="1:9" x14ac:dyDescent="0.25">
      <c r="A2913" s="178" t="s">
        <v>907</v>
      </c>
      <c r="B2913" s="178" t="s">
        <v>911</v>
      </c>
      <c r="C2913" s="178" t="s">
        <v>910</v>
      </c>
      <c r="D2913" s="178">
        <v>1400</v>
      </c>
      <c r="E2913" s="179">
        <v>27273</v>
      </c>
      <c r="F2913" s="178" t="s">
        <v>224</v>
      </c>
      <c r="G2913" s="178" t="s">
        <v>28</v>
      </c>
      <c r="H2913" s="178" t="s">
        <v>56</v>
      </c>
      <c r="I2913" s="178">
        <v>1080</v>
      </c>
    </row>
    <row r="2914" spans="1:9" x14ac:dyDescent="0.25">
      <c r="A2914" s="178" t="s">
        <v>907</v>
      </c>
      <c r="B2914" s="178" t="s">
        <v>911</v>
      </c>
      <c r="C2914" s="178" t="s">
        <v>910</v>
      </c>
      <c r="D2914" s="178">
        <v>6547</v>
      </c>
      <c r="E2914" s="179">
        <v>27273</v>
      </c>
      <c r="F2914" s="178" t="s">
        <v>224</v>
      </c>
      <c r="G2914" s="178" t="s">
        <v>28</v>
      </c>
      <c r="H2914" s="178" t="s">
        <v>56</v>
      </c>
      <c r="I2914" s="178">
        <v>1080</v>
      </c>
    </row>
    <row r="2915" spans="1:9" x14ac:dyDescent="0.25">
      <c r="A2915" s="178" t="s">
        <v>907</v>
      </c>
      <c r="B2915" s="178" t="s">
        <v>911</v>
      </c>
      <c r="C2915" s="178" t="s">
        <v>910</v>
      </c>
      <c r="D2915" s="178">
        <v>5968</v>
      </c>
      <c r="E2915" s="179">
        <v>32752</v>
      </c>
      <c r="F2915" s="178" t="s">
        <v>224</v>
      </c>
      <c r="G2915" s="178" t="s">
        <v>28</v>
      </c>
      <c r="H2915" s="178" t="s">
        <v>56</v>
      </c>
      <c r="I2915" s="178">
        <v>1080</v>
      </c>
    </row>
    <row r="2916" spans="1:9" x14ac:dyDescent="0.25">
      <c r="A2916" s="178" t="s">
        <v>907</v>
      </c>
      <c r="B2916" s="178" t="s">
        <v>909</v>
      </c>
      <c r="C2916" s="178" t="s">
        <v>908</v>
      </c>
      <c r="D2916" s="178">
        <v>67112</v>
      </c>
      <c r="E2916" s="179">
        <v>36770</v>
      </c>
      <c r="F2916" s="178" t="s">
        <v>224</v>
      </c>
      <c r="G2916" s="178" t="s">
        <v>28</v>
      </c>
      <c r="H2916" s="178" t="s">
        <v>56</v>
      </c>
      <c r="I2916" s="178">
        <v>1092</v>
      </c>
    </row>
    <row r="2917" spans="1:9" x14ac:dyDescent="0.25">
      <c r="A2917" s="178" t="s">
        <v>907</v>
      </c>
      <c r="B2917" s="178" t="s">
        <v>909</v>
      </c>
      <c r="C2917" s="178" t="s">
        <v>908</v>
      </c>
      <c r="D2917" s="178">
        <v>8980</v>
      </c>
      <c r="E2917" s="179">
        <v>37135</v>
      </c>
      <c r="F2917" s="178" t="s">
        <v>224</v>
      </c>
      <c r="G2917" s="178" t="s">
        <v>28</v>
      </c>
      <c r="H2917" s="178" t="s">
        <v>56</v>
      </c>
      <c r="I2917" s="178">
        <v>1092</v>
      </c>
    </row>
    <row r="2918" spans="1:9" x14ac:dyDescent="0.25">
      <c r="A2918" s="178" t="s">
        <v>907</v>
      </c>
      <c r="B2918" s="178" t="s">
        <v>909</v>
      </c>
      <c r="C2918" s="178" t="s">
        <v>908</v>
      </c>
      <c r="D2918" s="178">
        <v>78745</v>
      </c>
      <c r="E2918" s="179">
        <v>25812</v>
      </c>
      <c r="F2918" s="178" t="s">
        <v>224</v>
      </c>
      <c r="G2918" s="178" t="s">
        <v>28</v>
      </c>
      <c r="H2918" s="178" t="s">
        <v>54</v>
      </c>
      <c r="I2918" s="178">
        <v>1092</v>
      </c>
    </row>
    <row r="2919" spans="1:9" x14ac:dyDescent="0.25">
      <c r="A2919" s="178" t="s">
        <v>907</v>
      </c>
      <c r="B2919" s="178" t="s">
        <v>909</v>
      </c>
      <c r="C2919" s="178" t="s">
        <v>908</v>
      </c>
      <c r="D2919" s="178">
        <v>71708</v>
      </c>
      <c r="E2919" s="179">
        <v>27273</v>
      </c>
      <c r="F2919" s="178" t="s">
        <v>224</v>
      </c>
      <c r="G2919" s="178" t="s">
        <v>28</v>
      </c>
      <c r="H2919" s="178" t="s">
        <v>55</v>
      </c>
      <c r="I2919" s="178">
        <v>1092</v>
      </c>
    </row>
    <row r="2920" spans="1:9" x14ac:dyDescent="0.25">
      <c r="A2920" s="178" t="s">
        <v>907</v>
      </c>
      <c r="B2920" s="178" t="s">
        <v>909</v>
      </c>
      <c r="C2920" s="178" t="s">
        <v>908</v>
      </c>
      <c r="D2920" s="178">
        <v>41128</v>
      </c>
      <c r="E2920" s="179">
        <v>36770</v>
      </c>
      <c r="F2920" s="178" t="s">
        <v>224</v>
      </c>
      <c r="G2920" s="178" t="s">
        <v>28</v>
      </c>
      <c r="H2920" s="178" t="s">
        <v>55</v>
      </c>
      <c r="I2920" s="178">
        <v>1092</v>
      </c>
    </row>
    <row r="2921" spans="1:9" x14ac:dyDescent="0.25">
      <c r="A2921" s="178" t="s">
        <v>907</v>
      </c>
      <c r="B2921" s="178" t="s">
        <v>909</v>
      </c>
      <c r="C2921" s="178" t="s">
        <v>908</v>
      </c>
      <c r="D2921" s="178">
        <v>27947</v>
      </c>
      <c r="E2921" s="179">
        <v>37135</v>
      </c>
      <c r="F2921" s="178" t="s">
        <v>224</v>
      </c>
      <c r="G2921" s="178" t="s">
        <v>28</v>
      </c>
      <c r="H2921" s="178" t="s">
        <v>55</v>
      </c>
      <c r="I2921" s="178">
        <v>1092</v>
      </c>
    </row>
    <row r="2922" spans="1:9" x14ac:dyDescent="0.25">
      <c r="A2922" s="178" t="s">
        <v>907</v>
      </c>
      <c r="B2922" s="178" t="s">
        <v>906</v>
      </c>
      <c r="C2922" s="178" t="s">
        <v>905</v>
      </c>
      <c r="D2922" s="178">
        <v>17664</v>
      </c>
      <c r="E2922" s="179">
        <v>35309</v>
      </c>
      <c r="F2922" s="178" t="s">
        <v>224</v>
      </c>
      <c r="G2922" s="178" t="s">
        <v>28</v>
      </c>
      <c r="H2922" s="178" t="s">
        <v>55</v>
      </c>
      <c r="I2922" s="178">
        <v>1133</v>
      </c>
    </row>
    <row r="2923" spans="1:9" x14ac:dyDescent="0.25">
      <c r="A2923" s="178" t="s">
        <v>907</v>
      </c>
      <c r="B2923" s="178" t="s">
        <v>906</v>
      </c>
      <c r="C2923" s="178" t="s">
        <v>905</v>
      </c>
      <c r="D2923" s="178">
        <v>15997</v>
      </c>
      <c r="E2923" s="179">
        <v>35309</v>
      </c>
      <c r="F2923" s="178" t="s">
        <v>224</v>
      </c>
      <c r="G2923" s="178" t="s">
        <v>28</v>
      </c>
      <c r="H2923" s="178" t="s">
        <v>56</v>
      </c>
      <c r="I2923" s="178">
        <v>1133</v>
      </c>
    </row>
    <row r="2924" spans="1:9" x14ac:dyDescent="0.25">
      <c r="A2924" s="178" t="s">
        <v>907</v>
      </c>
      <c r="B2924" s="178" t="s">
        <v>906</v>
      </c>
      <c r="C2924" s="178" t="s">
        <v>905</v>
      </c>
      <c r="D2924" s="178">
        <v>30450</v>
      </c>
      <c r="E2924" s="179">
        <v>41518</v>
      </c>
      <c r="F2924" s="178" t="s">
        <v>224</v>
      </c>
      <c r="G2924" s="178" t="s">
        <v>28</v>
      </c>
      <c r="H2924" s="178" t="s">
        <v>55</v>
      </c>
      <c r="I2924" s="178">
        <v>1133</v>
      </c>
    </row>
    <row r="2925" spans="1:9" x14ac:dyDescent="0.25">
      <c r="A2925" s="178" t="s">
        <v>907</v>
      </c>
      <c r="B2925" s="178" t="s">
        <v>906</v>
      </c>
      <c r="C2925" s="178" t="s">
        <v>905</v>
      </c>
      <c r="D2925" s="178">
        <v>9762</v>
      </c>
      <c r="E2925" s="179">
        <v>35309</v>
      </c>
      <c r="F2925" s="178" t="s">
        <v>224</v>
      </c>
      <c r="G2925" s="178" t="s">
        <v>28</v>
      </c>
      <c r="H2925" s="178" t="s">
        <v>56</v>
      </c>
      <c r="I2925" s="178">
        <v>1133</v>
      </c>
    </row>
    <row r="2926" spans="1:9" x14ac:dyDescent="0.25">
      <c r="A2926" s="178" t="s">
        <v>907</v>
      </c>
      <c r="B2926" s="178" t="s">
        <v>906</v>
      </c>
      <c r="C2926" s="178" t="s">
        <v>905</v>
      </c>
      <c r="D2926" s="178">
        <v>9155</v>
      </c>
      <c r="E2926" s="179">
        <v>35309</v>
      </c>
      <c r="F2926" s="178" t="s">
        <v>224</v>
      </c>
      <c r="G2926" s="178" t="s">
        <v>28</v>
      </c>
      <c r="H2926" s="178" t="s">
        <v>56</v>
      </c>
      <c r="I2926" s="178">
        <v>1133</v>
      </c>
    </row>
    <row r="2927" spans="1:9" x14ac:dyDescent="0.25">
      <c r="A2927" s="178" t="s">
        <v>907</v>
      </c>
      <c r="B2927" s="178" t="s">
        <v>906</v>
      </c>
      <c r="C2927" s="178" t="s">
        <v>905</v>
      </c>
      <c r="D2927" s="178">
        <v>6076</v>
      </c>
      <c r="E2927" s="179">
        <v>35309</v>
      </c>
      <c r="F2927" s="178" t="s">
        <v>224</v>
      </c>
      <c r="G2927" s="178" t="s">
        <v>28</v>
      </c>
      <c r="H2927" s="178" t="s">
        <v>56</v>
      </c>
      <c r="I2927" s="178">
        <v>1133</v>
      </c>
    </row>
    <row r="2928" spans="1:9" x14ac:dyDescent="0.25">
      <c r="A2928" s="178" t="s">
        <v>516</v>
      </c>
      <c r="B2928" s="178" t="s">
        <v>904</v>
      </c>
      <c r="C2928" s="178" t="s">
        <v>903</v>
      </c>
      <c r="D2928" s="178">
        <v>7258</v>
      </c>
      <c r="E2928" s="179">
        <v>28004</v>
      </c>
      <c r="F2928" s="178" t="s">
        <v>224</v>
      </c>
      <c r="G2928" s="178" t="s">
        <v>28</v>
      </c>
      <c r="H2928" s="178" t="s">
        <v>56</v>
      </c>
      <c r="I2928" s="178">
        <v>1327</v>
      </c>
    </row>
    <row r="2929" spans="1:9" x14ac:dyDescent="0.25">
      <c r="A2929" s="178" t="s">
        <v>516</v>
      </c>
      <c r="B2929" s="178" t="s">
        <v>904</v>
      </c>
      <c r="C2929" s="178" t="s">
        <v>903</v>
      </c>
      <c r="D2929" s="178">
        <v>28071</v>
      </c>
      <c r="E2929" s="179">
        <v>42370</v>
      </c>
      <c r="F2929" s="178" t="s">
        <v>224</v>
      </c>
      <c r="G2929" s="178" t="s">
        <v>28</v>
      </c>
      <c r="H2929" s="178" t="s">
        <v>56</v>
      </c>
      <c r="I2929" s="178">
        <v>1327</v>
      </c>
    </row>
    <row r="2930" spans="1:9" x14ac:dyDescent="0.25">
      <c r="A2930" s="178" t="s">
        <v>516</v>
      </c>
      <c r="B2930" s="178" t="s">
        <v>904</v>
      </c>
      <c r="C2930" s="178" t="s">
        <v>903</v>
      </c>
      <c r="D2930" s="178">
        <v>79776</v>
      </c>
      <c r="E2930" s="179">
        <v>42370</v>
      </c>
      <c r="F2930" s="178" t="s">
        <v>224</v>
      </c>
      <c r="G2930" s="178" t="s">
        <v>28</v>
      </c>
      <c r="H2930" s="178" t="s">
        <v>56</v>
      </c>
      <c r="I2930" s="178">
        <v>1327</v>
      </c>
    </row>
    <row r="2931" spans="1:9" x14ac:dyDescent="0.25">
      <c r="A2931" s="178" t="s">
        <v>516</v>
      </c>
      <c r="B2931" s="178" t="s">
        <v>904</v>
      </c>
      <c r="C2931" s="178" t="s">
        <v>903</v>
      </c>
      <c r="D2931" s="178">
        <v>11181</v>
      </c>
      <c r="E2931" s="179">
        <v>42370</v>
      </c>
      <c r="F2931" s="178" t="s">
        <v>224</v>
      </c>
      <c r="G2931" s="178" t="s">
        <v>28</v>
      </c>
      <c r="H2931" s="178" t="s">
        <v>56</v>
      </c>
      <c r="I2931" s="178">
        <v>1327</v>
      </c>
    </row>
    <row r="2932" spans="1:9" x14ac:dyDescent="0.25">
      <c r="A2932" s="178" t="s">
        <v>516</v>
      </c>
      <c r="B2932" s="178" t="s">
        <v>904</v>
      </c>
      <c r="C2932" s="178" t="s">
        <v>903</v>
      </c>
      <c r="D2932" s="178">
        <v>7258</v>
      </c>
      <c r="E2932" s="179">
        <v>42614</v>
      </c>
      <c r="F2932" s="178" t="s">
        <v>224</v>
      </c>
      <c r="G2932" s="178" t="s">
        <v>28</v>
      </c>
      <c r="H2932" s="178" t="s">
        <v>55</v>
      </c>
      <c r="I2932" s="178">
        <v>1327</v>
      </c>
    </row>
    <row r="2933" spans="1:9" x14ac:dyDescent="0.25">
      <c r="A2933" s="178" t="s">
        <v>516</v>
      </c>
      <c r="B2933" s="178" t="s">
        <v>902</v>
      </c>
      <c r="C2933" s="178" t="s">
        <v>901</v>
      </c>
      <c r="D2933" s="178">
        <v>67538</v>
      </c>
      <c r="E2933" s="179">
        <v>41883</v>
      </c>
      <c r="F2933" s="178" t="s">
        <v>224</v>
      </c>
      <c r="G2933" s="178" t="s">
        <v>28</v>
      </c>
      <c r="H2933" s="178" t="s">
        <v>238</v>
      </c>
      <c r="I2933" s="178">
        <v>1477</v>
      </c>
    </row>
    <row r="2934" spans="1:9" x14ac:dyDescent="0.25">
      <c r="A2934" s="178" t="s">
        <v>516</v>
      </c>
      <c r="B2934" s="178" t="s">
        <v>900</v>
      </c>
      <c r="C2934" s="178" t="s">
        <v>899</v>
      </c>
      <c r="D2934" s="178">
        <v>14219</v>
      </c>
      <c r="E2934" s="179">
        <v>39692</v>
      </c>
      <c r="F2934" s="178" t="s">
        <v>224</v>
      </c>
      <c r="G2934" s="178" t="s">
        <v>28</v>
      </c>
      <c r="H2934" s="178" t="s">
        <v>56</v>
      </c>
      <c r="I2934" s="178">
        <v>1475</v>
      </c>
    </row>
    <row r="2935" spans="1:9" x14ac:dyDescent="0.25">
      <c r="A2935" s="178" t="s">
        <v>516</v>
      </c>
      <c r="B2935" s="178" t="s">
        <v>900</v>
      </c>
      <c r="C2935" s="178" t="s">
        <v>899</v>
      </c>
      <c r="D2935" s="178">
        <v>19863</v>
      </c>
      <c r="E2935" s="179">
        <v>39692</v>
      </c>
      <c r="F2935" s="178" t="s">
        <v>224</v>
      </c>
      <c r="G2935" s="178" t="s">
        <v>28</v>
      </c>
      <c r="H2935" s="178" t="s">
        <v>56</v>
      </c>
      <c r="I2935" s="178">
        <v>1475</v>
      </c>
    </row>
    <row r="2936" spans="1:9" x14ac:dyDescent="0.25">
      <c r="A2936" s="178" t="s">
        <v>516</v>
      </c>
      <c r="B2936" s="178" t="s">
        <v>900</v>
      </c>
      <c r="C2936" s="178" t="s">
        <v>899</v>
      </c>
      <c r="D2936" s="178">
        <v>4790</v>
      </c>
      <c r="E2936" s="179">
        <v>39692</v>
      </c>
      <c r="F2936" s="178" t="s">
        <v>224</v>
      </c>
      <c r="G2936" s="178" t="s">
        <v>28</v>
      </c>
      <c r="H2936" s="178" t="s">
        <v>56</v>
      </c>
      <c r="I2936" s="178">
        <v>1475</v>
      </c>
    </row>
    <row r="2937" spans="1:9" x14ac:dyDescent="0.25">
      <c r="A2937" s="178" t="s">
        <v>516</v>
      </c>
      <c r="B2937" s="178" t="s">
        <v>898</v>
      </c>
      <c r="C2937" s="178" t="s">
        <v>897</v>
      </c>
      <c r="D2937" s="178">
        <v>21889</v>
      </c>
      <c r="E2937" s="179">
        <v>41640</v>
      </c>
      <c r="F2937" s="178" t="s">
        <v>224</v>
      </c>
      <c r="G2937" s="178" t="s">
        <v>28</v>
      </c>
      <c r="H2937" s="178" t="s">
        <v>56</v>
      </c>
      <c r="I2937" s="178">
        <v>1572</v>
      </c>
    </row>
    <row r="2938" spans="1:9" x14ac:dyDescent="0.25">
      <c r="A2938" s="178" t="s">
        <v>516</v>
      </c>
      <c r="B2938" s="178" t="s">
        <v>898</v>
      </c>
      <c r="C2938" s="178" t="s">
        <v>897</v>
      </c>
      <c r="D2938" s="178">
        <v>17290</v>
      </c>
      <c r="E2938" s="179">
        <v>24716</v>
      </c>
      <c r="F2938" s="178" t="s">
        <v>224</v>
      </c>
      <c r="G2938" s="178" t="s">
        <v>28</v>
      </c>
      <c r="H2938" s="178" t="s">
        <v>54</v>
      </c>
      <c r="I2938" s="178">
        <v>1572</v>
      </c>
    </row>
    <row r="2939" spans="1:9" x14ac:dyDescent="0.25">
      <c r="A2939" s="178" t="s">
        <v>516</v>
      </c>
      <c r="B2939" s="178" t="s">
        <v>898</v>
      </c>
      <c r="C2939" s="178" t="s">
        <v>897</v>
      </c>
      <c r="D2939" s="178">
        <v>9507</v>
      </c>
      <c r="E2939" s="179">
        <v>36526</v>
      </c>
      <c r="F2939" s="178" t="s">
        <v>224</v>
      </c>
      <c r="G2939" s="178" t="s">
        <v>28</v>
      </c>
      <c r="H2939" s="178" t="s">
        <v>55</v>
      </c>
      <c r="I2939" s="178">
        <v>1572</v>
      </c>
    </row>
    <row r="2940" spans="1:9" x14ac:dyDescent="0.25">
      <c r="A2940" s="178" t="s">
        <v>516</v>
      </c>
      <c r="B2940" s="178" t="s">
        <v>896</v>
      </c>
      <c r="C2940" s="178" t="s">
        <v>895</v>
      </c>
      <c r="D2940" s="178">
        <v>100018</v>
      </c>
      <c r="E2940" s="179">
        <v>23986</v>
      </c>
      <c r="F2940" s="178" t="s">
        <v>224</v>
      </c>
      <c r="G2940" s="178" t="s">
        <v>28</v>
      </c>
      <c r="H2940" s="178" t="s">
        <v>54</v>
      </c>
      <c r="I2940" s="178">
        <v>1442</v>
      </c>
    </row>
    <row r="2941" spans="1:9" x14ac:dyDescent="0.25">
      <c r="A2941" s="178" t="s">
        <v>516</v>
      </c>
      <c r="B2941" s="178" t="s">
        <v>894</v>
      </c>
      <c r="C2941" s="178" t="s">
        <v>893</v>
      </c>
      <c r="D2941" s="178">
        <v>19230</v>
      </c>
      <c r="E2941" s="179">
        <v>37622</v>
      </c>
      <c r="F2941" s="178" t="s">
        <v>224</v>
      </c>
      <c r="G2941" s="178" t="s">
        <v>28</v>
      </c>
      <c r="H2941" s="178" t="s">
        <v>56</v>
      </c>
      <c r="I2941" s="178">
        <v>1469</v>
      </c>
    </row>
    <row r="2942" spans="1:9" x14ac:dyDescent="0.25">
      <c r="A2942" s="178" t="s">
        <v>516</v>
      </c>
      <c r="B2942" s="178" t="s">
        <v>894</v>
      </c>
      <c r="C2942" s="178" t="s">
        <v>893</v>
      </c>
      <c r="D2942" s="178">
        <v>13848</v>
      </c>
      <c r="E2942" s="179">
        <v>14489</v>
      </c>
      <c r="F2942" s="178" t="s">
        <v>224</v>
      </c>
      <c r="G2942" s="178" t="s">
        <v>28</v>
      </c>
      <c r="H2942" s="178" t="s">
        <v>54</v>
      </c>
      <c r="I2942" s="178">
        <v>1469</v>
      </c>
    </row>
    <row r="2943" spans="1:9" x14ac:dyDescent="0.25">
      <c r="A2943" s="178" t="s">
        <v>516</v>
      </c>
      <c r="B2943" s="178" t="s">
        <v>894</v>
      </c>
      <c r="C2943" s="178" t="s">
        <v>893</v>
      </c>
      <c r="D2943" s="178">
        <v>92</v>
      </c>
      <c r="E2943" s="179">
        <v>24716</v>
      </c>
      <c r="F2943" s="178" t="s">
        <v>224</v>
      </c>
      <c r="G2943" s="178" t="s">
        <v>28</v>
      </c>
      <c r="H2943" s="178" t="s">
        <v>55</v>
      </c>
      <c r="I2943" s="178">
        <v>1469</v>
      </c>
    </row>
    <row r="2944" spans="1:9" x14ac:dyDescent="0.25">
      <c r="A2944" s="178" t="s">
        <v>516</v>
      </c>
      <c r="B2944" s="178" t="s">
        <v>894</v>
      </c>
      <c r="C2944" s="178" t="s">
        <v>893</v>
      </c>
      <c r="D2944" s="178">
        <v>12810</v>
      </c>
      <c r="E2944" s="179">
        <v>34943</v>
      </c>
      <c r="F2944" s="178" t="s">
        <v>224</v>
      </c>
      <c r="G2944" s="178" t="s">
        <v>28</v>
      </c>
      <c r="H2944" s="178" t="s">
        <v>56</v>
      </c>
      <c r="I2944" s="178">
        <v>1469</v>
      </c>
    </row>
    <row r="2945" spans="1:9" x14ac:dyDescent="0.25">
      <c r="A2945" s="178" t="s">
        <v>516</v>
      </c>
      <c r="B2945" s="178" t="s">
        <v>894</v>
      </c>
      <c r="C2945" s="178" t="s">
        <v>893</v>
      </c>
      <c r="D2945" s="178">
        <v>880</v>
      </c>
      <c r="E2945" s="179">
        <v>35796</v>
      </c>
      <c r="F2945" s="178" t="s">
        <v>224</v>
      </c>
      <c r="G2945" s="178" t="s">
        <v>28</v>
      </c>
      <c r="H2945" s="178" t="s">
        <v>56</v>
      </c>
      <c r="I2945" s="178">
        <v>1469</v>
      </c>
    </row>
    <row r="2946" spans="1:9" x14ac:dyDescent="0.25">
      <c r="A2946" s="178" t="s">
        <v>516</v>
      </c>
      <c r="B2946" s="178" t="s">
        <v>894</v>
      </c>
      <c r="C2946" s="178" t="s">
        <v>893</v>
      </c>
      <c r="D2946" s="178">
        <v>8397</v>
      </c>
      <c r="E2946" s="179">
        <v>35796</v>
      </c>
      <c r="F2946" s="178" t="s">
        <v>224</v>
      </c>
      <c r="G2946" s="178" t="s">
        <v>28</v>
      </c>
      <c r="H2946" s="178" t="s">
        <v>56</v>
      </c>
      <c r="I2946" s="178">
        <v>1469</v>
      </c>
    </row>
    <row r="2947" spans="1:9" x14ac:dyDescent="0.25">
      <c r="A2947" s="178" t="s">
        <v>516</v>
      </c>
      <c r="B2947" s="178" t="s">
        <v>894</v>
      </c>
      <c r="C2947" s="178" t="s">
        <v>893</v>
      </c>
      <c r="D2947" s="178">
        <v>320</v>
      </c>
      <c r="E2947" s="179">
        <v>34943</v>
      </c>
      <c r="F2947" s="178" t="s">
        <v>224</v>
      </c>
      <c r="G2947" s="178" t="s">
        <v>28</v>
      </c>
      <c r="H2947" s="178" t="s">
        <v>55</v>
      </c>
      <c r="I2947" s="178">
        <v>1469</v>
      </c>
    </row>
    <row r="2948" spans="1:9" x14ac:dyDescent="0.25">
      <c r="A2948" s="178" t="s">
        <v>516</v>
      </c>
      <c r="B2948" s="178" t="s">
        <v>892</v>
      </c>
      <c r="C2948" s="178" t="s">
        <v>891</v>
      </c>
      <c r="D2948" s="178">
        <v>7375</v>
      </c>
      <c r="E2948" s="179">
        <v>36039</v>
      </c>
      <c r="F2948" s="178" t="s">
        <v>224</v>
      </c>
      <c r="G2948" s="178" t="s">
        <v>28</v>
      </c>
      <c r="H2948" s="178" t="s">
        <v>55</v>
      </c>
      <c r="I2948" s="178">
        <v>1375</v>
      </c>
    </row>
    <row r="2949" spans="1:9" x14ac:dyDescent="0.25">
      <c r="A2949" s="178" t="s">
        <v>516</v>
      </c>
      <c r="B2949" s="178" t="s">
        <v>892</v>
      </c>
      <c r="C2949" s="178" t="s">
        <v>891</v>
      </c>
      <c r="D2949" s="178">
        <v>44467</v>
      </c>
      <c r="E2949" s="179">
        <v>24716</v>
      </c>
      <c r="F2949" s="178" t="s">
        <v>224</v>
      </c>
      <c r="G2949" s="178" t="s">
        <v>28</v>
      </c>
      <c r="H2949" s="178" t="s">
        <v>54</v>
      </c>
      <c r="I2949" s="178">
        <v>1375</v>
      </c>
    </row>
    <row r="2950" spans="1:9" x14ac:dyDescent="0.25">
      <c r="A2950" s="178" t="s">
        <v>516</v>
      </c>
      <c r="B2950" s="178" t="s">
        <v>890</v>
      </c>
      <c r="C2950" s="178" t="s">
        <v>889</v>
      </c>
      <c r="D2950" s="178">
        <v>20292</v>
      </c>
      <c r="E2950" s="179">
        <v>22160</v>
      </c>
      <c r="F2950" s="178" t="s">
        <v>224</v>
      </c>
      <c r="G2950" s="178" t="s">
        <v>28</v>
      </c>
      <c r="H2950" s="178" t="s">
        <v>54</v>
      </c>
      <c r="I2950" s="178">
        <v>1470</v>
      </c>
    </row>
    <row r="2951" spans="1:9" x14ac:dyDescent="0.25">
      <c r="A2951" s="178" t="s">
        <v>516</v>
      </c>
      <c r="B2951" s="178" t="s">
        <v>890</v>
      </c>
      <c r="C2951" s="178" t="s">
        <v>889</v>
      </c>
      <c r="D2951" s="178">
        <v>5965</v>
      </c>
      <c r="E2951" s="179">
        <v>23986</v>
      </c>
      <c r="F2951" s="178" t="s">
        <v>224</v>
      </c>
      <c r="G2951" s="178" t="s">
        <v>28</v>
      </c>
      <c r="H2951" s="178" t="s">
        <v>55</v>
      </c>
      <c r="I2951" s="178">
        <v>1470</v>
      </c>
    </row>
    <row r="2952" spans="1:9" x14ac:dyDescent="0.25">
      <c r="A2952" s="178" t="s">
        <v>516</v>
      </c>
      <c r="B2952" s="178" t="s">
        <v>890</v>
      </c>
      <c r="C2952" s="178" t="s">
        <v>889</v>
      </c>
      <c r="D2952" s="178">
        <v>22666</v>
      </c>
      <c r="E2952" s="179">
        <v>24716</v>
      </c>
      <c r="F2952" s="178" t="s">
        <v>224</v>
      </c>
      <c r="G2952" s="178" t="s">
        <v>28</v>
      </c>
      <c r="H2952" s="178" t="s">
        <v>55</v>
      </c>
      <c r="I2952" s="178">
        <v>1470</v>
      </c>
    </row>
    <row r="2953" spans="1:9" x14ac:dyDescent="0.25">
      <c r="A2953" s="178" t="s">
        <v>516</v>
      </c>
      <c r="B2953" s="178" t="s">
        <v>890</v>
      </c>
      <c r="C2953" s="178" t="s">
        <v>889</v>
      </c>
      <c r="D2953" s="178">
        <v>5124</v>
      </c>
      <c r="E2953" s="179">
        <v>36770</v>
      </c>
      <c r="F2953" s="178" t="s">
        <v>224</v>
      </c>
      <c r="G2953" s="178" t="s">
        <v>28</v>
      </c>
      <c r="H2953" s="178" t="s">
        <v>55</v>
      </c>
      <c r="I2953" s="178">
        <v>1470</v>
      </c>
    </row>
    <row r="2954" spans="1:9" x14ac:dyDescent="0.25">
      <c r="A2954" s="178" t="s">
        <v>516</v>
      </c>
      <c r="B2954" s="178" t="s">
        <v>888</v>
      </c>
      <c r="C2954" s="178" t="s">
        <v>887</v>
      </c>
      <c r="D2954" s="178">
        <v>44193</v>
      </c>
      <c r="E2954" s="179">
        <v>24351</v>
      </c>
      <c r="F2954" s="178" t="s">
        <v>224</v>
      </c>
      <c r="G2954" s="178" t="s">
        <v>28</v>
      </c>
      <c r="H2954" s="178" t="s">
        <v>54</v>
      </c>
      <c r="I2954" s="178">
        <v>1381</v>
      </c>
    </row>
    <row r="2955" spans="1:9" x14ac:dyDescent="0.25">
      <c r="A2955" s="178" t="s">
        <v>516</v>
      </c>
      <c r="B2955" s="178" t="s">
        <v>888</v>
      </c>
      <c r="C2955" s="178" t="s">
        <v>887</v>
      </c>
      <c r="D2955" s="178">
        <v>15730</v>
      </c>
      <c r="E2955" s="179">
        <v>28734</v>
      </c>
      <c r="F2955" s="178" t="s">
        <v>224</v>
      </c>
      <c r="G2955" s="178" t="s">
        <v>28</v>
      </c>
      <c r="H2955" s="178" t="s">
        <v>55</v>
      </c>
      <c r="I2955" s="178">
        <v>1381</v>
      </c>
    </row>
    <row r="2956" spans="1:9" x14ac:dyDescent="0.25">
      <c r="A2956" s="178" t="s">
        <v>516</v>
      </c>
      <c r="B2956" s="178" t="s">
        <v>886</v>
      </c>
      <c r="C2956" s="178" t="s">
        <v>885</v>
      </c>
      <c r="D2956" s="178">
        <v>60520</v>
      </c>
      <c r="E2956" s="179">
        <v>41275</v>
      </c>
      <c r="F2956" s="178" t="s">
        <v>224</v>
      </c>
      <c r="G2956" s="178" t="s">
        <v>28</v>
      </c>
      <c r="H2956" s="178" t="s">
        <v>238</v>
      </c>
      <c r="I2956" s="178">
        <v>1341</v>
      </c>
    </row>
    <row r="2957" spans="1:9" x14ac:dyDescent="0.25">
      <c r="A2957" s="178" t="s">
        <v>516</v>
      </c>
      <c r="B2957" s="178" t="s">
        <v>884</v>
      </c>
      <c r="C2957" s="178" t="s">
        <v>883</v>
      </c>
      <c r="D2957" s="178">
        <v>56625</v>
      </c>
      <c r="E2957" s="179">
        <v>25447</v>
      </c>
      <c r="F2957" s="178" t="s">
        <v>224</v>
      </c>
      <c r="G2957" s="178" t="s">
        <v>28</v>
      </c>
      <c r="H2957" s="178" t="s">
        <v>54</v>
      </c>
      <c r="I2957" s="178">
        <v>1565</v>
      </c>
    </row>
    <row r="2958" spans="1:9" x14ac:dyDescent="0.25">
      <c r="A2958" s="178" t="s">
        <v>516</v>
      </c>
      <c r="B2958" s="178" t="s">
        <v>882</v>
      </c>
      <c r="C2958" s="178" t="s">
        <v>881</v>
      </c>
      <c r="D2958" s="178">
        <v>7937</v>
      </c>
      <c r="E2958" s="179">
        <v>36770</v>
      </c>
      <c r="F2958" s="178" t="s">
        <v>224</v>
      </c>
      <c r="G2958" s="178" t="s">
        <v>28</v>
      </c>
      <c r="H2958" s="178" t="s">
        <v>55</v>
      </c>
      <c r="I2958" s="178">
        <v>1429</v>
      </c>
    </row>
    <row r="2959" spans="1:9" x14ac:dyDescent="0.25">
      <c r="A2959" s="178" t="s">
        <v>516</v>
      </c>
      <c r="B2959" s="178" t="s">
        <v>882</v>
      </c>
      <c r="C2959" s="178" t="s">
        <v>881</v>
      </c>
      <c r="D2959" s="178">
        <v>39013</v>
      </c>
      <c r="E2959" s="179">
        <v>23621</v>
      </c>
      <c r="F2959" s="178" t="s">
        <v>224</v>
      </c>
      <c r="G2959" s="178" t="s">
        <v>28</v>
      </c>
      <c r="H2959" s="178" t="s">
        <v>54</v>
      </c>
      <c r="I2959" s="178">
        <v>1429</v>
      </c>
    </row>
    <row r="2960" spans="1:9" x14ac:dyDescent="0.25">
      <c r="A2960" s="178" t="s">
        <v>516</v>
      </c>
      <c r="B2960" s="178" t="s">
        <v>882</v>
      </c>
      <c r="C2960" s="178" t="s">
        <v>881</v>
      </c>
      <c r="D2960" s="178">
        <v>7776</v>
      </c>
      <c r="E2960" s="179">
        <v>33482</v>
      </c>
      <c r="F2960" s="178" t="s">
        <v>224</v>
      </c>
      <c r="G2960" s="178" t="s">
        <v>28</v>
      </c>
      <c r="H2960" s="178" t="s">
        <v>55</v>
      </c>
      <c r="I2960" s="178">
        <v>1429</v>
      </c>
    </row>
    <row r="2961" spans="1:9" x14ac:dyDescent="0.25">
      <c r="A2961" s="178" t="s">
        <v>516</v>
      </c>
      <c r="B2961" s="178" t="s">
        <v>880</v>
      </c>
      <c r="C2961" s="178" t="s">
        <v>879</v>
      </c>
      <c r="D2961" s="178">
        <v>40635</v>
      </c>
      <c r="E2961" s="179">
        <v>23255</v>
      </c>
      <c r="F2961" s="178" t="s">
        <v>224</v>
      </c>
      <c r="G2961" s="178" t="s">
        <v>28</v>
      </c>
      <c r="H2961" s="178" t="s">
        <v>54</v>
      </c>
      <c r="I2961" s="178">
        <v>1432</v>
      </c>
    </row>
    <row r="2962" spans="1:9" x14ac:dyDescent="0.25">
      <c r="A2962" s="178" t="s">
        <v>516</v>
      </c>
      <c r="B2962" s="178" t="s">
        <v>880</v>
      </c>
      <c r="C2962" s="178" t="s">
        <v>879</v>
      </c>
      <c r="D2962" s="178">
        <v>2768</v>
      </c>
      <c r="E2962" s="179">
        <v>25812</v>
      </c>
      <c r="F2962" s="178" t="s">
        <v>224</v>
      </c>
      <c r="G2962" s="178" t="s">
        <v>28</v>
      </c>
      <c r="H2962" s="178" t="s">
        <v>55</v>
      </c>
      <c r="I2962" s="178">
        <v>1432</v>
      </c>
    </row>
    <row r="2963" spans="1:9" x14ac:dyDescent="0.25">
      <c r="A2963" s="178" t="s">
        <v>516</v>
      </c>
      <c r="B2963" s="178" t="s">
        <v>880</v>
      </c>
      <c r="C2963" s="178" t="s">
        <v>879</v>
      </c>
      <c r="D2963" s="178">
        <v>6376</v>
      </c>
      <c r="E2963" s="179">
        <v>33482</v>
      </c>
      <c r="F2963" s="178" t="s">
        <v>224</v>
      </c>
      <c r="G2963" s="178" t="s">
        <v>28</v>
      </c>
      <c r="H2963" s="178" t="s">
        <v>55</v>
      </c>
      <c r="I2963" s="178">
        <v>1432</v>
      </c>
    </row>
    <row r="2964" spans="1:9" x14ac:dyDescent="0.25">
      <c r="A2964" s="178" t="s">
        <v>516</v>
      </c>
      <c r="B2964" s="178" t="s">
        <v>878</v>
      </c>
      <c r="C2964" s="178" t="s">
        <v>877</v>
      </c>
      <c r="D2964" s="178">
        <v>26742</v>
      </c>
      <c r="E2964" s="179">
        <v>23986</v>
      </c>
      <c r="F2964" s="178" t="s">
        <v>224</v>
      </c>
      <c r="G2964" s="178" t="s">
        <v>28</v>
      </c>
      <c r="H2964" s="178" t="s">
        <v>54</v>
      </c>
      <c r="I2964" s="178">
        <v>1540</v>
      </c>
    </row>
    <row r="2965" spans="1:9" x14ac:dyDescent="0.25">
      <c r="A2965" s="178" t="s">
        <v>516</v>
      </c>
      <c r="B2965" s="178" t="s">
        <v>876</v>
      </c>
      <c r="C2965" s="178" t="s">
        <v>875</v>
      </c>
      <c r="D2965" s="178">
        <v>16204</v>
      </c>
      <c r="E2965" s="179">
        <v>41153</v>
      </c>
      <c r="F2965" s="178" t="s">
        <v>224</v>
      </c>
      <c r="G2965" s="178" t="s">
        <v>28</v>
      </c>
      <c r="H2965" s="178" t="s">
        <v>56</v>
      </c>
      <c r="I2965" s="178">
        <v>1346</v>
      </c>
    </row>
    <row r="2966" spans="1:9" x14ac:dyDescent="0.25">
      <c r="A2966" s="178" t="s">
        <v>516</v>
      </c>
      <c r="B2966" s="178" t="s">
        <v>876</v>
      </c>
      <c r="C2966" s="178" t="s">
        <v>875</v>
      </c>
      <c r="D2966" s="178">
        <v>33674</v>
      </c>
      <c r="E2966" s="179">
        <v>26543</v>
      </c>
      <c r="F2966" s="178" t="s">
        <v>224</v>
      </c>
      <c r="G2966" s="178" t="s">
        <v>28</v>
      </c>
      <c r="H2966" s="178" t="s">
        <v>54</v>
      </c>
      <c r="I2966" s="178">
        <v>1346</v>
      </c>
    </row>
    <row r="2967" spans="1:9" x14ac:dyDescent="0.25">
      <c r="A2967" s="178" t="s">
        <v>516</v>
      </c>
      <c r="B2967" s="178" t="s">
        <v>876</v>
      </c>
      <c r="C2967" s="178" t="s">
        <v>875</v>
      </c>
      <c r="D2967" s="178">
        <v>6297</v>
      </c>
      <c r="E2967" s="179">
        <v>34578</v>
      </c>
      <c r="F2967" s="178" t="s">
        <v>224</v>
      </c>
      <c r="G2967" s="178" t="s">
        <v>28</v>
      </c>
      <c r="H2967" s="178" t="s">
        <v>55</v>
      </c>
      <c r="I2967" s="178">
        <v>1346</v>
      </c>
    </row>
    <row r="2968" spans="1:9" x14ac:dyDescent="0.25">
      <c r="A2968" s="178" t="s">
        <v>516</v>
      </c>
      <c r="B2968" s="178" t="s">
        <v>874</v>
      </c>
      <c r="C2968" s="178" t="s">
        <v>873</v>
      </c>
      <c r="D2968" s="178">
        <v>95285</v>
      </c>
      <c r="E2968" s="179">
        <v>22525</v>
      </c>
      <c r="F2968" s="178" t="s">
        <v>224</v>
      </c>
      <c r="G2968" s="178" t="s">
        <v>28</v>
      </c>
      <c r="H2968" s="178" t="s">
        <v>54</v>
      </c>
      <c r="I2968" s="178">
        <v>1421</v>
      </c>
    </row>
    <row r="2969" spans="1:9" x14ac:dyDescent="0.25">
      <c r="A2969" s="178" t="s">
        <v>516</v>
      </c>
      <c r="B2969" s="178" t="s">
        <v>874</v>
      </c>
      <c r="C2969" s="178" t="s">
        <v>873</v>
      </c>
      <c r="D2969" s="178">
        <v>15312</v>
      </c>
      <c r="E2969" s="179">
        <v>23621</v>
      </c>
      <c r="F2969" s="178" t="s">
        <v>224</v>
      </c>
      <c r="G2969" s="178" t="s">
        <v>28</v>
      </c>
      <c r="H2969" s="178" t="s">
        <v>55</v>
      </c>
      <c r="I2969" s="178">
        <v>1421</v>
      </c>
    </row>
    <row r="2970" spans="1:9" x14ac:dyDescent="0.25">
      <c r="A2970" s="178" t="s">
        <v>516</v>
      </c>
      <c r="B2970" s="178" t="s">
        <v>872</v>
      </c>
      <c r="C2970" s="178" t="s">
        <v>871</v>
      </c>
      <c r="D2970" s="178">
        <v>16430</v>
      </c>
      <c r="E2970" s="179">
        <v>37500</v>
      </c>
      <c r="F2970" s="178" t="s">
        <v>224</v>
      </c>
      <c r="G2970" s="178" t="s">
        <v>28</v>
      </c>
      <c r="H2970" s="178" t="s">
        <v>56</v>
      </c>
      <c r="I2970" s="178">
        <v>1521</v>
      </c>
    </row>
    <row r="2971" spans="1:9" x14ac:dyDescent="0.25">
      <c r="A2971" s="178" t="s">
        <v>516</v>
      </c>
      <c r="B2971" s="178" t="s">
        <v>872</v>
      </c>
      <c r="C2971" s="178" t="s">
        <v>871</v>
      </c>
      <c r="D2971" s="178">
        <v>10375</v>
      </c>
      <c r="E2971" s="179">
        <v>37500</v>
      </c>
      <c r="F2971" s="178" t="s">
        <v>224</v>
      </c>
      <c r="G2971" s="178" t="s">
        <v>28</v>
      </c>
      <c r="H2971" s="178" t="s">
        <v>56</v>
      </c>
      <c r="I2971" s="178">
        <v>1521</v>
      </c>
    </row>
    <row r="2972" spans="1:9" x14ac:dyDescent="0.25">
      <c r="A2972" s="178" t="s">
        <v>516</v>
      </c>
      <c r="B2972" s="178" t="s">
        <v>872</v>
      </c>
      <c r="C2972" s="178" t="s">
        <v>871</v>
      </c>
      <c r="D2972" s="178">
        <v>8815</v>
      </c>
      <c r="E2972" s="179">
        <v>37500</v>
      </c>
      <c r="F2972" s="178" t="s">
        <v>224</v>
      </c>
      <c r="G2972" s="178" t="s">
        <v>28</v>
      </c>
      <c r="H2972" s="178" t="s">
        <v>56</v>
      </c>
      <c r="I2972" s="178">
        <v>1521</v>
      </c>
    </row>
    <row r="2973" spans="1:9" x14ac:dyDescent="0.25">
      <c r="A2973" s="178" t="s">
        <v>516</v>
      </c>
      <c r="B2973" s="178" t="s">
        <v>872</v>
      </c>
      <c r="C2973" s="178" t="s">
        <v>871</v>
      </c>
      <c r="D2973" s="178">
        <v>9767</v>
      </c>
      <c r="E2973" s="179">
        <v>37500</v>
      </c>
      <c r="F2973" s="178" t="s">
        <v>224</v>
      </c>
      <c r="G2973" s="178" t="s">
        <v>28</v>
      </c>
      <c r="H2973" s="178" t="s">
        <v>55</v>
      </c>
      <c r="I2973" s="178">
        <v>1521</v>
      </c>
    </row>
    <row r="2974" spans="1:9" x14ac:dyDescent="0.25">
      <c r="A2974" s="178" t="s">
        <v>516</v>
      </c>
      <c r="B2974" s="178" t="s">
        <v>870</v>
      </c>
      <c r="C2974" s="178" t="s">
        <v>869</v>
      </c>
      <c r="D2974" s="178">
        <v>62050</v>
      </c>
      <c r="E2974" s="179">
        <v>32874</v>
      </c>
      <c r="F2974" s="178" t="s">
        <v>224</v>
      </c>
      <c r="G2974" s="178" t="s">
        <v>28</v>
      </c>
      <c r="H2974" s="178" t="s">
        <v>54</v>
      </c>
      <c r="I2974" s="178">
        <v>1413</v>
      </c>
    </row>
    <row r="2975" spans="1:9" x14ac:dyDescent="0.25">
      <c r="A2975" s="178" t="s">
        <v>516</v>
      </c>
      <c r="B2975" s="178" t="s">
        <v>868</v>
      </c>
      <c r="C2975" s="178" t="s">
        <v>867</v>
      </c>
      <c r="D2975" s="178">
        <v>304000</v>
      </c>
      <c r="E2975" s="179">
        <v>38596</v>
      </c>
      <c r="F2975" s="178" t="s">
        <v>224</v>
      </c>
      <c r="G2975" s="178" t="s">
        <v>28</v>
      </c>
      <c r="H2975" s="178" t="s">
        <v>238</v>
      </c>
      <c r="I2975" s="178">
        <v>1484</v>
      </c>
    </row>
    <row r="2976" spans="1:9" x14ac:dyDescent="0.25">
      <c r="A2976" s="178" t="s">
        <v>516</v>
      </c>
      <c r="B2976" s="178" t="s">
        <v>866</v>
      </c>
      <c r="C2976" s="178" t="s">
        <v>865</v>
      </c>
      <c r="D2976" s="178">
        <v>10000</v>
      </c>
      <c r="E2976" s="179">
        <v>42005</v>
      </c>
      <c r="F2976" s="178" t="s">
        <v>224</v>
      </c>
      <c r="G2976" s="178" t="s">
        <v>28</v>
      </c>
      <c r="H2976" s="178" t="s">
        <v>56</v>
      </c>
      <c r="I2976" s="178">
        <v>1562</v>
      </c>
    </row>
    <row r="2977" spans="1:9" x14ac:dyDescent="0.25">
      <c r="A2977" s="178" t="s">
        <v>516</v>
      </c>
      <c r="B2977" s="178" t="s">
        <v>866</v>
      </c>
      <c r="C2977" s="178" t="s">
        <v>865</v>
      </c>
      <c r="D2977" s="178">
        <v>48325</v>
      </c>
      <c r="E2977" s="179">
        <v>24838</v>
      </c>
      <c r="F2977" s="178" t="s">
        <v>224</v>
      </c>
      <c r="G2977" s="178" t="s">
        <v>28</v>
      </c>
      <c r="H2977" s="178" t="s">
        <v>54</v>
      </c>
      <c r="I2977" s="178">
        <v>1562</v>
      </c>
    </row>
    <row r="2978" spans="1:9" x14ac:dyDescent="0.25">
      <c r="A2978" s="178" t="s">
        <v>516</v>
      </c>
      <c r="B2978" s="178" t="s">
        <v>864</v>
      </c>
      <c r="C2978" s="178" t="s">
        <v>863</v>
      </c>
      <c r="D2978" s="178">
        <v>15404</v>
      </c>
      <c r="E2978" s="179">
        <v>40422</v>
      </c>
      <c r="F2978" s="178" t="s">
        <v>224</v>
      </c>
      <c r="G2978" s="178" t="s">
        <v>28</v>
      </c>
      <c r="H2978" s="178" t="s">
        <v>56</v>
      </c>
      <c r="I2978" s="178">
        <v>1396</v>
      </c>
    </row>
    <row r="2979" spans="1:9" x14ac:dyDescent="0.25">
      <c r="A2979" s="178" t="s">
        <v>516</v>
      </c>
      <c r="B2979" s="178" t="s">
        <v>864</v>
      </c>
      <c r="C2979" s="178" t="s">
        <v>863</v>
      </c>
      <c r="D2979" s="178">
        <v>2785</v>
      </c>
      <c r="E2979" s="179">
        <v>37257</v>
      </c>
      <c r="F2979" s="178" t="s">
        <v>224</v>
      </c>
      <c r="G2979" s="178" t="s">
        <v>28</v>
      </c>
      <c r="H2979" s="178" t="s">
        <v>56</v>
      </c>
      <c r="I2979" s="178">
        <v>1396</v>
      </c>
    </row>
    <row r="2980" spans="1:9" x14ac:dyDescent="0.25">
      <c r="A2980" s="178" t="s">
        <v>516</v>
      </c>
      <c r="B2980" s="178" t="s">
        <v>864</v>
      </c>
      <c r="C2980" s="178" t="s">
        <v>863</v>
      </c>
      <c r="D2980" s="178">
        <v>142274</v>
      </c>
      <c r="E2980" s="179">
        <v>23986</v>
      </c>
      <c r="F2980" s="178" t="s">
        <v>224</v>
      </c>
      <c r="G2980" s="178" t="s">
        <v>28</v>
      </c>
      <c r="H2980" s="178" t="s">
        <v>54</v>
      </c>
      <c r="I2980" s="178">
        <v>1396</v>
      </c>
    </row>
    <row r="2981" spans="1:9" x14ac:dyDescent="0.25">
      <c r="A2981" s="178" t="s">
        <v>516</v>
      </c>
      <c r="B2981" s="178" t="s">
        <v>864</v>
      </c>
      <c r="C2981" s="178" t="s">
        <v>863</v>
      </c>
      <c r="D2981" s="178">
        <v>110693</v>
      </c>
      <c r="E2981" s="179">
        <v>25082</v>
      </c>
      <c r="F2981" s="178" t="s">
        <v>224</v>
      </c>
      <c r="G2981" s="178" t="s">
        <v>28</v>
      </c>
      <c r="H2981" s="178" t="s">
        <v>55</v>
      </c>
      <c r="I2981" s="178">
        <v>1396</v>
      </c>
    </row>
    <row r="2982" spans="1:9" x14ac:dyDescent="0.25">
      <c r="A2982" s="178" t="s">
        <v>516</v>
      </c>
      <c r="B2982" s="178" t="s">
        <v>864</v>
      </c>
      <c r="C2982" s="178" t="s">
        <v>863</v>
      </c>
      <c r="D2982" s="178">
        <v>1000</v>
      </c>
      <c r="E2982" s="179">
        <v>43101</v>
      </c>
      <c r="F2982" s="178" t="s">
        <v>224</v>
      </c>
      <c r="G2982" s="178" t="s">
        <v>28</v>
      </c>
      <c r="H2982" s="178" t="s">
        <v>55</v>
      </c>
      <c r="I2982" s="178">
        <v>1396</v>
      </c>
    </row>
    <row r="2983" spans="1:9" x14ac:dyDescent="0.25">
      <c r="A2983" s="178" t="s">
        <v>516</v>
      </c>
      <c r="B2983" s="178" t="s">
        <v>862</v>
      </c>
      <c r="C2983" s="178" t="s">
        <v>861</v>
      </c>
      <c r="D2983" s="178">
        <v>102351</v>
      </c>
      <c r="E2983" s="179">
        <v>23255</v>
      </c>
      <c r="F2983" s="178" t="s">
        <v>224</v>
      </c>
      <c r="G2983" s="178" t="s">
        <v>28</v>
      </c>
      <c r="H2983" s="178" t="s">
        <v>54</v>
      </c>
      <c r="I2983" s="178">
        <v>2601</v>
      </c>
    </row>
    <row r="2984" spans="1:9" x14ac:dyDescent="0.25">
      <c r="A2984" s="178" t="s">
        <v>516</v>
      </c>
      <c r="B2984" s="178" t="s">
        <v>860</v>
      </c>
      <c r="C2984" s="178" t="s">
        <v>859</v>
      </c>
      <c r="D2984" s="178">
        <v>79457</v>
      </c>
      <c r="E2984" s="179">
        <v>33482</v>
      </c>
      <c r="F2984" s="178" t="s">
        <v>224</v>
      </c>
      <c r="G2984" s="178" t="s">
        <v>28</v>
      </c>
      <c r="H2984" s="178" t="s">
        <v>238</v>
      </c>
      <c r="I2984" s="178">
        <v>1347</v>
      </c>
    </row>
    <row r="2985" spans="1:9" x14ac:dyDescent="0.25">
      <c r="A2985" s="178" t="s">
        <v>516</v>
      </c>
      <c r="B2985" s="178" t="s">
        <v>858</v>
      </c>
      <c r="C2985" s="178" t="s">
        <v>857</v>
      </c>
      <c r="D2985" s="178">
        <v>6657</v>
      </c>
      <c r="E2985" s="179">
        <v>29099</v>
      </c>
      <c r="F2985" s="178" t="s">
        <v>224</v>
      </c>
      <c r="G2985" s="178" t="s">
        <v>28</v>
      </c>
      <c r="H2985" s="178" t="s">
        <v>55</v>
      </c>
      <c r="I2985" s="178">
        <v>1395</v>
      </c>
    </row>
    <row r="2986" spans="1:9" x14ac:dyDescent="0.25">
      <c r="A2986" s="178" t="s">
        <v>516</v>
      </c>
      <c r="B2986" s="178" t="s">
        <v>858</v>
      </c>
      <c r="C2986" s="178" t="s">
        <v>857</v>
      </c>
      <c r="D2986" s="178">
        <v>23202</v>
      </c>
      <c r="E2986" s="179">
        <v>29099</v>
      </c>
      <c r="F2986" s="178" t="s">
        <v>224</v>
      </c>
      <c r="G2986" s="178" t="s">
        <v>28</v>
      </c>
      <c r="H2986" s="178" t="s">
        <v>56</v>
      </c>
      <c r="I2986" s="178">
        <v>1395</v>
      </c>
    </row>
    <row r="2987" spans="1:9" x14ac:dyDescent="0.25">
      <c r="A2987" s="178" t="s">
        <v>516</v>
      </c>
      <c r="B2987" s="178" t="s">
        <v>858</v>
      </c>
      <c r="C2987" s="178" t="s">
        <v>857</v>
      </c>
      <c r="D2987" s="178">
        <v>28296</v>
      </c>
      <c r="E2987" s="179">
        <v>29099</v>
      </c>
      <c r="F2987" s="178" t="s">
        <v>224</v>
      </c>
      <c r="G2987" s="178" t="s">
        <v>28</v>
      </c>
      <c r="H2987" s="178" t="s">
        <v>56</v>
      </c>
      <c r="I2987" s="178">
        <v>1395</v>
      </c>
    </row>
    <row r="2988" spans="1:9" x14ac:dyDescent="0.25">
      <c r="A2988" s="178" t="s">
        <v>516</v>
      </c>
      <c r="B2988" s="178" t="s">
        <v>856</v>
      </c>
      <c r="C2988" s="178" t="s">
        <v>855</v>
      </c>
      <c r="D2988" s="178">
        <v>6035</v>
      </c>
      <c r="E2988" s="179">
        <v>30560</v>
      </c>
      <c r="F2988" s="178" t="s">
        <v>224</v>
      </c>
      <c r="G2988" s="178" t="s">
        <v>28</v>
      </c>
      <c r="H2988" s="178" t="s">
        <v>55</v>
      </c>
      <c r="I2988" s="178">
        <v>1407</v>
      </c>
    </row>
    <row r="2989" spans="1:9" x14ac:dyDescent="0.25">
      <c r="A2989" s="178" t="s">
        <v>516</v>
      </c>
      <c r="B2989" s="178" t="s">
        <v>856</v>
      </c>
      <c r="C2989" s="178" t="s">
        <v>855</v>
      </c>
      <c r="D2989" s="178">
        <v>38933</v>
      </c>
      <c r="E2989" s="179">
        <v>30195</v>
      </c>
      <c r="F2989" s="178" t="s">
        <v>224</v>
      </c>
      <c r="G2989" s="178" t="s">
        <v>28</v>
      </c>
      <c r="H2989" s="178" t="s">
        <v>56</v>
      </c>
      <c r="I2989" s="178">
        <v>1407</v>
      </c>
    </row>
    <row r="2990" spans="1:9" x14ac:dyDescent="0.25">
      <c r="A2990" s="178" t="s">
        <v>516</v>
      </c>
      <c r="B2990" s="178" t="s">
        <v>856</v>
      </c>
      <c r="C2990" s="178" t="s">
        <v>855</v>
      </c>
      <c r="D2990" s="178">
        <v>3268</v>
      </c>
      <c r="E2990" s="179">
        <v>30195</v>
      </c>
      <c r="F2990" s="178" t="s">
        <v>224</v>
      </c>
      <c r="G2990" s="178" t="s">
        <v>28</v>
      </c>
      <c r="H2990" s="178" t="s">
        <v>56</v>
      </c>
      <c r="I2990" s="178">
        <v>1407</v>
      </c>
    </row>
    <row r="2991" spans="1:9" x14ac:dyDescent="0.25">
      <c r="A2991" s="178" t="s">
        <v>516</v>
      </c>
      <c r="B2991" s="178" t="s">
        <v>854</v>
      </c>
      <c r="C2991" s="178" t="s">
        <v>853</v>
      </c>
      <c r="D2991" s="178">
        <v>14886</v>
      </c>
      <c r="E2991" s="179">
        <v>41518</v>
      </c>
      <c r="F2991" s="178" t="s">
        <v>224</v>
      </c>
      <c r="G2991" s="178" t="s">
        <v>28</v>
      </c>
      <c r="H2991" s="178" t="s">
        <v>56</v>
      </c>
      <c r="I2991" s="178">
        <v>1542</v>
      </c>
    </row>
    <row r="2992" spans="1:9" x14ac:dyDescent="0.25">
      <c r="A2992" s="178" t="s">
        <v>516</v>
      </c>
      <c r="B2992" s="178" t="s">
        <v>854</v>
      </c>
      <c r="C2992" s="178" t="s">
        <v>853</v>
      </c>
      <c r="D2992" s="178">
        <v>4463</v>
      </c>
      <c r="E2992" s="179">
        <v>41518</v>
      </c>
      <c r="F2992" s="178" t="s">
        <v>224</v>
      </c>
      <c r="G2992" s="178" t="s">
        <v>28</v>
      </c>
      <c r="H2992" s="178" t="s">
        <v>56</v>
      </c>
      <c r="I2992" s="178">
        <v>1542</v>
      </c>
    </row>
    <row r="2993" spans="1:9" x14ac:dyDescent="0.25">
      <c r="A2993" s="178" t="s">
        <v>516</v>
      </c>
      <c r="B2993" s="178" t="s">
        <v>854</v>
      </c>
      <c r="C2993" s="178" t="s">
        <v>853</v>
      </c>
      <c r="D2993" s="178">
        <v>23011</v>
      </c>
      <c r="E2993" s="179">
        <v>41518</v>
      </c>
      <c r="F2993" s="178" t="s">
        <v>224</v>
      </c>
      <c r="G2993" s="178" t="s">
        <v>28</v>
      </c>
      <c r="H2993" s="178" t="s">
        <v>56</v>
      </c>
      <c r="I2993" s="178">
        <v>1542</v>
      </c>
    </row>
    <row r="2994" spans="1:9" x14ac:dyDescent="0.25">
      <c r="A2994" s="178" t="s">
        <v>516</v>
      </c>
      <c r="B2994" s="178" t="s">
        <v>854</v>
      </c>
      <c r="C2994" s="178" t="s">
        <v>853</v>
      </c>
      <c r="D2994" s="178">
        <v>4148</v>
      </c>
      <c r="E2994" s="179">
        <v>41518</v>
      </c>
      <c r="F2994" s="178" t="s">
        <v>224</v>
      </c>
      <c r="G2994" s="178" t="s">
        <v>28</v>
      </c>
      <c r="H2994" s="178" t="s">
        <v>56</v>
      </c>
      <c r="I2994" s="178">
        <v>1542</v>
      </c>
    </row>
    <row r="2995" spans="1:9" x14ac:dyDescent="0.25">
      <c r="A2995" s="178" t="s">
        <v>516</v>
      </c>
      <c r="B2995" s="178" t="s">
        <v>854</v>
      </c>
      <c r="C2995" s="178" t="s">
        <v>853</v>
      </c>
      <c r="D2995" s="178">
        <v>10440</v>
      </c>
      <c r="E2995" s="179">
        <v>41518</v>
      </c>
      <c r="F2995" s="178" t="s">
        <v>224</v>
      </c>
      <c r="G2995" s="178" t="s">
        <v>28</v>
      </c>
      <c r="H2995" s="178" t="s">
        <v>55</v>
      </c>
      <c r="I2995" s="178">
        <v>1542</v>
      </c>
    </row>
    <row r="2996" spans="1:9" x14ac:dyDescent="0.25">
      <c r="A2996" s="178" t="s">
        <v>516</v>
      </c>
      <c r="B2996" s="178" t="s">
        <v>852</v>
      </c>
      <c r="C2996" s="178" t="s">
        <v>851</v>
      </c>
      <c r="D2996" s="178">
        <v>6644</v>
      </c>
      <c r="E2996" s="179">
        <v>29830</v>
      </c>
      <c r="F2996" s="178" t="s">
        <v>224</v>
      </c>
      <c r="G2996" s="178" t="s">
        <v>28</v>
      </c>
      <c r="H2996" s="178" t="s">
        <v>55</v>
      </c>
      <c r="I2996" s="178">
        <v>1401</v>
      </c>
    </row>
    <row r="2997" spans="1:9" x14ac:dyDescent="0.25">
      <c r="A2997" s="178" t="s">
        <v>516</v>
      </c>
      <c r="B2997" s="178" t="s">
        <v>852</v>
      </c>
      <c r="C2997" s="178" t="s">
        <v>851</v>
      </c>
      <c r="D2997" s="178">
        <v>3952</v>
      </c>
      <c r="E2997" s="179">
        <v>33848</v>
      </c>
      <c r="F2997" s="178" t="s">
        <v>224</v>
      </c>
      <c r="G2997" s="178" t="s">
        <v>28</v>
      </c>
      <c r="H2997" s="178" t="s">
        <v>55</v>
      </c>
      <c r="I2997" s="178">
        <v>1401</v>
      </c>
    </row>
    <row r="2998" spans="1:9" x14ac:dyDescent="0.25">
      <c r="A2998" s="178" t="s">
        <v>516</v>
      </c>
      <c r="B2998" s="178" t="s">
        <v>852</v>
      </c>
      <c r="C2998" s="178" t="s">
        <v>851</v>
      </c>
      <c r="D2998" s="178">
        <v>86937</v>
      </c>
      <c r="E2998" s="179">
        <v>33848</v>
      </c>
      <c r="F2998" s="178" t="s">
        <v>224</v>
      </c>
      <c r="G2998" s="178" t="s">
        <v>28</v>
      </c>
      <c r="H2998" s="178" t="s">
        <v>56</v>
      </c>
      <c r="I2998" s="178">
        <v>1401</v>
      </c>
    </row>
    <row r="2999" spans="1:9" x14ac:dyDescent="0.25">
      <c r="A2999" s="178" t="s">
        <v>516</v>
      </c>
      <c r="B2999" s="178" t="s">
        <v>852</v>
      </c>
      <c r="C2999" s="178" t="s">
        <v>851</v>
      </c>
      <c r="D2999" s="178">
        <v>24964</v>
      </c>
      <c r="E2999" s="179">
        <v>33848</v>
      </c>
      <c r="F2999" s="178" t="s">
        <v>224</v>
      </c>
      <c r="G2999" s="178" t="s">
        <v>28</v>
      </c>
      <c r="H2999" s="178" t="s">
        <v>56</v>
      </c>
      <c r="I2999" s="178">
        <v>1401</v>
      </c>
    </row>
    <row r="3000" spans="1:9" x14ac:dyDescent="0.25">
      <c r="A3000" s="178" t="s">
        <v>516</v>
      </c>
      <c r="B3000" s="178" t="s">
        <v>850</v>
      </c>
      <c r="C3000" s="178" t="s">
        <v>849</v>
      </c>
      <c r="D3000" s="178">
        <v>11426</v>
      </c>
      <c r="E3000" s="179">
        <v>25082</v>
      </c>
      <c r="F3000" s="178" t="s">
        <v>224</v>
      </c>
      <c r="G3000" s="178" t="s">
        <v>28</v>
      </c>
      <c r="H3000" s="178" t="s">
        <v>55</v>
      </c>
      <c r="I3000" s="178">
        <v>1486</v>
      </c>
    </row>
    <row r="3001" spans="1:9" x14ac:dyDescent="0.25">
      <c r="A3001" s="178" t="s">
        <v>516</v>
      </c>
      <c r="B3001" s="178" t="s">
        <v>850</v>
      </c>
      <c r="C3001" s="178" t="s">
        <v>849</v>
      </c>
      <c r="D3001" s="178">
        <v>39785</v>
      </c>
      <c r="E3001" s="179">
        <v>23621</v>
      </c>
      <c r="F3001" s="178" t="s">
        <v>224</v>
      </c>
      <c r="G3001" s="178" t="s">
        <v>28</v>
      </c>
      <c r="H3001" s="178" t="s">
        <v>54</v>
      </c>
      <c r="I3001" s="178">
        <v>1486</v>
      </c>
    </row>
    <row r="3002" spans="1:9" x14ac:dyDescent="0.25">
      <c r="A3002" s="178" t="s">
        <v>516</v>
      </c>
      <c r="B3002" s="178" t="s">
        <v>850</v>
      </c>
      <c r="C3002" s="178" t="s">
        <v>849</v>
      </c>
      <c r="D3002" s="178">
        <v>7111</v>
      </c>
      <c r="E3002" s="179">
        <v>36770</v>
      </c>
      <c r="F3002" s="178" t="s">
        <v>224</v>
      </c>
      <c r="G3002" s="178" t="s">
        <v>28</v>
      </c>
      <c r="H3002" s="178" t="s">
        <v>55</v>
      </c>
      <c r="I3002" s="178">
        <v>1486</v>
      </c>
    </row>
    <row r="3003" spans="1:9" x14ac:dyDescent="0.25">
      <c r="A3003" s="178" t="s">
        <v>516</v>
      </c>
      <c r="B3003" s="178" t="s">
        <v>848</v>
      </c>
      <c r="C3003" s="178" t="s">
        <v>847</v>
      </c>
      <c r="D3003" s="178">
        <v>26521</v>
      </c>
      <c r="E3003" s="179">
        <v>21794</v>
      </c>
      <c r="F3003" s="178" t="s">
        <v>224</v>
      </c>
      <c r="G3003" s="178" t="s">
        <v>28</v>
      </c>
      <c r="H3003" s="178" t="s">
        <v>54</v>
      </c>
      <c r="I3003" s="178">
        <v>1374</v>
      </c>
    </row>
    <row r="3004" spans="1:9" x14ac:dyDescent="0.25">
      <c r="A3004" s="178" t="s">
        <v>516</v>
      </c>
      <c r="B3004" s="178" t="s">
        <v>848</v>
      </c>
      <c r="C3004" s="178" t="s">
        <v>847</v>
      </c>
      <c r="D3004" s="178">
        <v>5640</v>
      </c>
      <c r="E3004" s="179">
        <v>23621</v>
      </c>
      <c r="F3004" s="178" t="s">
        <v>224</v>
      </c>
      <c r="G3004" s="178" t="s">
        <v>28</v>
      </c>
      <c r="H3004" s="178" t="s">
        <v>55</v>
      </c>
      <c r="I3004" s="178">
        <v>1374</v>
      </c>
    </row>
    <row r="3005" spans="1:9" x14ac:dyDescent="0.25">
      <c r="A3005" s="178" t="s">
        <v>516</v>
      </c>
      <c r="B3005" s="178" t="s">
        <v>848</v>
      </c>
      <c r="C3005" s="178" t="s">
        <v>847</v>
      </c>
      <c r="D3005" s="178">
        <v>2453</v>
      </c>
      <c r="E3005" s="179">
        <v>25447</v>
      </c>
      <c r="F3005" s="178" t="s">
        <v>224</v>
      </c>
      <c r="G3005" s="178" t="s">
        <v>28</v>
      </c>
      <c r="H3005" s="178" t="s">
        <v>55</v>
      </c>
      <c r="I3005" s="178">
        <v>1374</v>
      </c>
    </row>
    <row r="3006" spans="1:9" x14ac:dyDescent="0.25">
      <c r="A3006" s="178" t="s">
        <v>516</v>
      </c>
      <c r="B3006" s="178" t="s">
        <v>848</v>
      </c>
      <c r="C3006" s="178" t="s">
        <v>847</v>
      </c>
      <c r="D3006" s="178">
        <v>10150</v>
      </c>
      <c r="E3006" s="179">
        <v>27395</v>
      </c>
      <c r="F3006" s="178" t="s">
        <v>224</v>
      </c>
      <c r="G3006" s="178" t="s">
        <v>28</v>
      </c>
      <c r="H3006" s="178" t="s">
        <v>55</v>
      </c>
      <c r="I3006" s="178">
        <v>1374</v>
      </c>
    </row>
    <row r="3007" spans="1:9" x14ac:dyDescent="0.25">
      <c r="A3007" s="178" t="s">
        <v>516</v>
      </c>
      <c r="B3007" s="178" t="s">
        <v>846</v>
      </c>
      <c r="C3007" s="178" t="s">
        <v>845</v>
      </c>
      <c r="D3007" s="178">
        <v>4690</v>
      </c>
      <c r="E3007" s="179">
        <v>37500</v>
      </c>
      <c r="F3007" s="178" t="s">
        <v>224</v>
      </c>
      <c r="G3007" s="178" t="s">
        <v>28</v>
      </c>
      <c r="H3007" s="178" t="s">
        <v>56</v>
      </c>
      <c r="I3007" s="178">
        <v>1472</v>
      </c>
    </row>
    <row r="3008" spans="1:9" x14ac:dyDescent="0.25">
      <c r="A3008" s="178" t="s">
        <v>516</v>
      </c>
      <c r="B3008" s="178" t="s">
        <v>846</v>
      </c>
      <c r="C3008" s="178" t="s">
        <v>845</v>
      </c>
      <c r="D3008" s="178">
        <v>12899</v>
      </c>
      <c r="E3008" s="179">
        <v>37500</v>
      </c>
      <c r="F3008" s="178" t="s">
        <v>224</v>
      </c>
      <c r="G3008" s="178" t="s">
        <v>28</v>
      </c>
      <c r="H3008" s="178" t="s">
        <v>56</v>
      </c>
      <c r="I3008" s="178">
        <v>1472</v>
      </c>
    </row>
    <row r="3009" spans="1:9" x14ac:dyDescent="0.25">
      <c r="A3009" s="178" t="s">
        <v>516</v>
      </c>
      <c r="B3009" s="178" t="s">
        <v>846</v>
      </c>
      <c r="C3009" s="178" t="s">
        <v>845</v>
      </c>
      <c r="D3009" s="178">
        <v>5400</v>
      </c>
      <c r="E3009" s="179">
        <v>37500</v>
      </c>
      <c r="F3009" s="178" t="s">
        <v>224</v>
      </c>
      <c r="G3009" s="178" t="s">
        <v>28</v>
      </c>
      <c r="H3009" s="178" t="s">
        <v>55</v>
      </c>
      <c r="I3009" s="178">
        <v>1472</v>
      </c>
    </row>
    <row r="3010" spans="1:9" x14ac:dyDescent="0.25">
      <c r="A3010" s="178" t="s">
        <v>516</v>
      </c>
      <c r="B3010" s="178" t="s">
        <v>846</v>
      </c>
      <c r="C3010" s="178" t="s">
        <v>845</v>
      </c>
      <c r="D3010" s="178">
        <v>16166</v>
      </c>
      <c r="E3010" s="179">
        <v>37500</v>
      </c>
      <c r="F3010" s="178" t="s">
        <v>224</v>
      </c>
      <c r="G3010" s="178" t="s">
        <v>28</v>
      </c>
      <c r="H3010" s="178" t="s">
        <v>56</v>
      </c>
      <c r="I3010" s="178">
        <v>1472</v>
      </c>
    </row>
    <row r="3011" spans="1:9" x14ac:dyDescent="0.25">
      <c r="A3011" s="178" t="s">
        <v>516</v>
      </c>
      <c r="B3011" s="178" t="s">
        <v>846</v>
      </c>
      <c r="C3011" s="178" t="s">
        <v>845</v>
      </c>
      <c r="D3011" s="178">
        <v>8675</v>
      </c>
      <c r="E3011" s="179">
        <v>37500</v>
      </c>
      <c r="F3011" s="178" t="s">
        <v>224</v>
      </c>
      <c r="G3011" s="178" t="s">
        <v>28</v>
      </c>
      <c r="H3011" s="178" t="s">
        <v>56</v>
      </c>
      <c r="I3011" s="178">
        <v>1472</v>
      </c>
    </row>
    <row r="3012" spans="1:9" x14ac:dyDescent="0.25">
      <c r="A3012" s="178" t="s">
        <v>516</v>
      </c>
      <c r="B3012" s="178" t="s">
        <v>846</v>
      </c>
      <c r="C3012" s="178" t="s">
        <v>845</v>
      </c>
      <c r="D3012" s="178">
        <v>4536</v>
      </c>
      <c r="E3012" s="179">
        <v>35674</v>
      </c>
      <c r="F3012" s="178" t="s">
        <v>224</v>
      </c>
      <c r="G3012" s="178" t="s">
        <v>28</v>
      </c>
      <c r="H3012" s="178" t="s">
        <v>55</v>
      </c>
      <c r="I3012" s="178">
        <v>1472</v>
      </c>
    </row>
    <row r="3013" spans="1:9" x14ac:dyDescent="0.25">
      <c r="A3013" s="178" t="s">
        <v>516</v>
      </c>
      <c r="B3013" s="178" t="s">
        <v>844</v>
      </c>
      <c r="C3013" s="178" t="s">
        <v>843</v>
      </c>
      <c r="D3013" s="178">
        <v>20061</v>
      </c>
      <c r="E3013" s="179">
        <v>34943</v>
      </c>
      <c r="F3013" s="178" t="s">
        <v>224</v>
      </c>
      <c r="G3013" s="178" t="s">
        <v>28</v>
      </c>
      <c r="H3013" s="178" t="s">
        <v>56</v>
      </c>
      <c r="I3013" s="178">
        <v>1459</v>
      </c>
    </row>
    <row r="3014" spans="1:9" x14ac:dyDescent="0.25">
      <c r="A3014" s="178" t="s">
        <v>516</v>
      </c>
      <c r="B3014" s="178" t="s">
        <v>844</v>
      </c>
      <c r="C3014" s="178" t="s">
        <v>843</v>
      </c>
      <c r="D3014" s="178">
        <v>4080</v>
      </c>
      <c r="E3014" s="179">
        <v>34943</v>
      </c>
      <c r="F3014" s="178" t="s">
        <v>224</v>
      </c>
      <c r="G3014" s="178" t="s">
        <v>28</v>
      </c>
      <c r="H3014" s="178" t="s">
        <v>56</v>
      </c>
      <c r="I3014" s="178">
        <v>1459</v>
      </c>
    </row>
    <row r="3015" spans="1:9" x14ac:dyDescent="0.25">
      <c r="A3015" s="178" t="s">
        <v>516</v>
      </c>
      <c r="B3015" s="178" t="s">
        <v>844</v>
      </c>
      <c r="C3015" s="178" t="s">
        <v>843</v>
      </c>
      <c r="D3015" s="178">
        <v>3382</v>
      </c>
      <c r="E3015" s="179">
        <v>34943</v>
      </c>
      <c r="F3015" s="178" t="s">
        <v>224</v>
      </c>
      <c r="G3015" s="178" t="s">
        <v>28</v>
      </c>
      <c r="H3015" s="178" t="s">
        <v>56</v>
      </c>
      <c r="I3015" s="178">
        <v>1459</v>
      </c>
    </row>
    <row r="3016" spans="1:9" x14ac:dyDescent="0.25">
      <c r="A3016" s="178" t="s">
        <v>516</v>
      </c>
      <c r="B3016" s="178" t="s">
        <v>844</v>
      </c>
      <c r="C3016" s="178" t="s">
        <v>843</v>
      </c>
      <c r="D3016" s="178">
        <v>3992</v>
      </c>
      <c r="E3016" s="179">
        <v>32752</v>
      </c>
      <c r="F3016" s="178" t="s">
        <v>224</v>
      </c>
      <c r="G3016" s="178" t="s">
        <v>28</v>
      </c>
      <c r="H3016" s="178" t="s">
        <v>55</v>
      </c>
      <c r="I3016" s="178">
        <v>1459</v>
      </c>
    </row>
    <row r="3017" spans="1:9" x14ac:dyDescent="0.25">
      <c r="A3017" s="178" t="s">
        <v>516</v>
      </c>
      <c r="B3017" s="178" t="s">
        <v>844</v>
      </c>
      <c r="C3017" s="178" t="s">
        <v>843</v>
      </c>
      <c r="D3017" s="178">
        <v>22610</v>
      </c>
      <c r="E3017" s="179">
        <v>34943</v>
      </c>
      <c r="F3017" s="178" t="s">
        <v>224</v>
      </c>
      <c r="G3017" s="178" t="s">
        <v>28</v>
      </c>
      <c r="H3017" s="178" t="s">
        <v>55</v>
      </c>
      <c r="I3017" s="178">
        <v>1459</v>
      </c>
    </row>
    <row r="3018" spans="1:9" x14ac:dyDescent="0.25">
      <c r="A3018" s="178" t="s">
        <v>516</v>
      </c>
      <c r="B3018" s="178" t="s">
        <v>842</v>
      </c>
      <c r="C3018" s="178" t="s">
        <v>841</v>
      </c>
      <c r="D3018" s="178">
        <v>35319</v>
      </c>
      <c r="E3018" s="179">
        <v>25812</v>
      </c>
      <c r="F3018" s="178" t="s">
        <v>224</v>
      </c>
      <c r="G3018" s="178" t="s">
        <v>28</v>
      </c>
      <c r="H3018" s="178" t="s">
        <v>55</v>
      </c>
      <c r="I3018" s="178">
        <v>1416</v>
      </c>
    </row>
    <row r="3019" spans="1:9" x14ac:dyDescent="0.25">
      <c r="A3019" s="178" t="s">
        <v>516</v>
      </c>
      <c r="B3019" s="178" t="s">
        <v>842</v>
      </c>
      <c r="C3019" s="178" t="s">
        <v>841</v>
      </c>
      <c r="D3019" s="178">
        <v>70709</v>
      </c>
      <c r="E3019" s="179">
        <v>25812</v>
      </c>
      <c r="F3019" s="178" t="s">
        <v>224</v>
      </c>
      <c r="G3019" s="178" t="s">
        <v>28</v>
      </c>
      <c r="H3019" s="178" t="s">
        <v>56</v>
      </c>
      <c r="I3019" s="178">
        <v>1416</v>
      </c>
    </row>
    <row r="3020" spans="1:9" x14ac:dyDescent="0.25">
      <c r="A3020" s="178" t="s">
        <v>516</v>
      </c>
      <c r="B3020" s="178" t="s">
        <v>842</v>
      </c>
      <c r="C3020" s="178" t="s">
        <v>841</v>
      </c>
      <c r="D3020" s="178">
        <v>8750</v>
      </c>
      <c r="E3020" s="179">
        <v>25812</v>
      </c>
      <c r="F3020" s="178" t="s">
        <v>224</v>
      </c>
      <c r="G3020" s="178" t="s">
        <v>28</v>
      </c>
      <c r="H3020" s="178" t="s">
        <v>56</v>
      </c>
      <c r="I3020" s="178">
        <v>1416</v>
      </c>
    </row>
    <row r="3021" spans="1:9" x14ac:dyDescent="0.25">
      <c r="A3021" s="178" t="s">
        <v>516</v>
      </c>
      <c r="B3021" s="178" t="s">
        <v>840</v>
      </c>
      <c r="C3021" s="178" t="s">
        <v>839</v>
      </c>
      <c r="D3021" s="178">
        <v>17689</v>
      </c>
      <c r="E3021" s="179">
        <v>22160</v>
      </c>
      <c r="F3021" s="178" t="s">
        <v>224</v>
      </c>
      <c r="G3021" s="178" t="s">
        <v>28</v>
      </c>
      <c r="H3021" s="178" t="s">
        <v>54</v>
      </c>
      <c r="I3021" s="178">
        <v>1448</v>
      </c>
    </row>
    <row r="3022" spans="1:9" x14ac:dyDescent="0.25">
      <c r="A3022" s="178" t="s">
        <v>516</v>
      </c>
      <c r="B3022" s="178" t="s">
        <v>840</v>
      </c>
      <c r="C3022" s="178" t="s">
        <v>839</v>
      </c>
      <c r="D3022" s="178">
        <v>13978</v>
      </c>
      <c r="E3022" s="179">
        <v>22890</v>
      </c>
      <c r="F3022" s="178" t="s">
        <v>224</v>
      </c>
      <c r="G3022" s="178" t="s">
        <v>28</v>
      </c>
      <c r="H3022" s="178" t="s">
        <v>55</v>
      </c>
      <c r="I3022" s="178">
        <v>1448</v>
      </c>
    </row>
    <row r="3023" spans="1:9" x14ac:dyDescent="0.25">
      <c r="A3023" s="178" t="s">
        <v>516</v>
      </c>
      <c r="B3023" s="178" t="s">
        <v>840</v>
      </c>
      <c r="C3023" s="178" t="s">
        <v>839</v>
      </c>
      <c r="D3023" s="178">
        <v>4562</v>
      </c>
      <c r="E3023" s="179">
        <v>24716</v>
      </c>
      <c r="F3023" s="178" t="s">
        <v>224</v>
      </c>
      <c r="G3023" s="178" t="s">
        <v>28</v>
      </c>
      <c r="H3023" s="178" t="s">
        <v>55</v>
      </c>
      <c r="I3023" s="178">
        <v>1448</v>
      </c>
    </row>
    <row r="3024" spans="1:9" x14ac:dyDescent="0.25">
      <c r="A3024" s="178" t="s">
        <v>516</v>
      </c>
      <c r="B3024" s="178" t="s">
        <v>840</v>
      </c>
      <c r="C3024" s="178" t="s">
        <v>839</v>
      </c>
      <c r="D3024" s="178">
        <v>9613</v>
      </c>
      <c r="E3024" s="179">
        <v>36770</v>
      </c>
      <c r="F3024" s="178" t="s">
        <v>224</v>
      </c>
      <c r="G3024" s="178" t="s">
        <v>28</v>
      </c>
      <c r="H3024" s="178" t="s">
        <v>55</v>
      </c>
      <c r="I3024" s="178">
        <v>1448</v>
      </c>
    </row>
    <row r="3025" spans="1:9" x14ac:dyDescent="0.25">
      <c r="A3025" s="178" t="s">
        <v>516</v>
      </c>
      <c r="B3025" s="178" t="s">
        <v>838</v>
      </c>
      <c r="C3025" s="178" t="s">
        <v>837</v>
      </c>
      <c r="D3025" s="178">
        <v>50373</v>
      </c>
      <c r="E3025" s="179">
        <v>25447</v>
      </c>
      <c r="F3025" s="178" t="s">
        <v>224</v>
      </c>
      <c r="G3025" s="178" t="s">
        <v>28</v>
      </c>
      <c r="H3025" s="178" t="s">
        <v>54</v>
      </c>
      <c r="I3025" s="178">
        <v>1545</v>
      </c>
    </row>
    <row r="3026" spans="1:9" x14ac:dyDescent="0.25">
      <c r="A3026" s="178" t="s">
        <v>516</v>
      </c>
      <c r="B3026" s="178" t="s">
        <v>836</v>
      </c>
      <c r="C3026" s="178" t="s">
        <v>835</v>
      </c>
      <c r="D3026" s="178">
        <v>19566</v>
      </c>
      <c r="E3026" s="179">
        <v>19968</v>
      </c>
      <c r="F3026" s="178" t="s">
        <v>224</v>
      </c>
      <c r="G3026" s="178" t="s">
        <v>28</v>
      </c>
      <c r="H3026" s="178" t="s">
        <v>54</v>
      </c>
      <c r="I3026" s="178">
        <v>1473</v>
      </c>
    </row>
    <row r="3027" spans="1:9" x14ac:dyDescent="0.25">
      <c r="A3027" s="178" t="s">
        <v>516</v>
      </c>
      <c r="B3027" s="178" t="s">
        <v>836</v>
      </c>
      <c r="C3027" s="178" t="s">
        <v>835</v>
      </c>
      <c r="D3027" s="178">
        <v>3395</v>
      </c>
      <c r="E3027" s="179">
        <v>25447</v>
      </c>
      <c r="F3027" s="178" t="s">
        <v>224</v>
      </c>
      <c r="G3027" s="178" t="s">
        <v>28</v>
      </c>
      <c r="H3027" s="178" t="s">
        <v>55</v>
      </c>
      <c r="I3027" s="178">
        <v>1473</v>
      </c>
    </row>
    <row r="3028" spans="1:9" x14ac:dyDescent="0.25">
      <c r="A3028" s="178" t="s">
        <v>516</v>
      </c>
      <c r="B3028" s="178" t="s">
        <v>836</v>
      </c>
      <c r="C3028" s="178" t="s">
        <v>835</v>
      </c>
      <c r="D3028" s="178">
        <v>7105</v>
      </c>
      <c r="E3028" s="179">
        <v>36404</v>
      </c>
      <c r="F3028" s="178" t="s">
        <v>224</v>
      </c>
      <c r="G3028" s="178" t="s">
        <v>28</v>
      </c>
      <c r="H3028" s="178" t="s">
        <v>55</v>
      </c>
      <c r="I3028" s="178">
        <v>1473</v>
      </c>
    </row>
    <row r="3029" spans="1:9" x14ac:dyDescent="0.25">
      <c r="A3029" s="178" t="s">
        <v>516</v>
      </c>
      <c r="B3029" s="178" t="s">
        <v>834</v>
      </c>
      <c r="C3029" s="178" t="s">
        <v>833</v>
      </c>
      <c r="D3029" s="178">
        <v>25654</v>
      </c>
      <c r="E3029" s="179">
        <v>22890</v>
      </c>
      <c r="F3029" s="178" t="s">
        <v>224</v>
      </c>
      <c r="G3029" s="178" t="s">
        <v>28</v>
      </c>
      <c r="H3029" s="178" t="s">
        <v>54</v>
      </c>
      <c r="I3029" s="178">
        <v>1464</v>
      </c>
    </row>
    <row r="3030" spans="1:9" x14ac:dyDescent="0.25">
      <c r="A3030" s="178" t="s">
        <v>516</v>
      </c>
      <c r="B3030" s="178" t="s">
        <v>834</v>
      </c>
      <c r="C3030" s="178" t="s">
        <v>833</v>
      </c>
      <c r="D3030" s="178">
        <v>18665</v>
      </c>
      <c r="E3030" s="179">
        <v>23621</v>
      </c>
      <c r="F3030" s="178" t="s">
        <v>224</v>
      </c>
      <c r="G3030" s="178" t="s">
        <v>28</v>
      </c>
      <c r="H3030" s="178" t="s">
        <v>55</v>
      </c>
      <c r="I3030" s="178">
        <v>1464</v>
      </c>
    </row>
    <row r="3031" spans="1:9" x14ac:dyDescent="0.25">
      <c r="A3031" s="178" t="s">
        <v>516</v>
      </c>
      <c r="B3031" s="178" t="s">
        <v>832</v>
      </c>
      <c r="C3031" s="178" t="s">
        <v>831</v>
      </c>
      <c r="D3031" s="178">
        <v>29125</v>
      </c>
      <c r="E3031" s="179">
        <v>28734</v>
      </c>
      <c r="F3031" s="178" t="s">
        <v>224</v>
      </c>
      <c r="G3031" s="178" t="s">
        <v>28</v>
      </c>
      <c r="H3031" s="178" t="s">
        <v>56</v>
      </c>
      <c r="I3031" s="178">
        <v>1397</v>
      </c>
    </row>
    <row r="3032" spans="1:9" x14ac:dyDescent="0.25">
      <c r="A3032" s="178" t="s">
        <v>516</v>
      </c>
      <c r="B3032" s="178" t="s">
        <v>832</v>
      </c>
      <c r="C3032" s="178" t="s">
        <v>831</v>
      </c>
      <c r="D3032" s="178">
        <v>7517</v>
      </c>
      <c r="E3032" s="179">
        <v>28734</v>
      </c>
      <c r="F3032" s="178" t="s">
        <v>224</v>
      </c>
      <c r="G3032" s="178" t="s">
        <v>28</v>
      </c>
      <c r="H3032" s="178" t="s">
        <v>56</v>
      </c>
      <c r="I3032" s="178">
        <v>1397</v>
      </c>
    </row>
    <row r="3033" spans="1:9" x14ac:dyDescent="0.25">
      <c r="A3033" s="178" t="s">
        <v>516</v>
      </c>
      <c r="B3033" s="178" t="s">
        <v>832</v>
      </c>
      <c r="C3033" s="178" t="s">
        <v>831</v>
      </c>
      <c r="D3033" s="178">
        <v>3054</v>
      </c>
      <c r="E3033" s="179">
        <v>28734</v>
      </c>
      <c r="F3033" s="178" t="s">
        <v>224</v>
      </c>
      <c r="G3033" s="178" t="s">
        <v>28</v>
      </c>
      <c r="H3033" s="178" t="s">
        <v>56</v>
      </c>
      <c r="I3033" s="178">
        <v>1397</v>
      </c>
    </row>
    <row r="3034" spans="1:9" x14ac:dyDescent="0.25">
      <c r="A3034" s="178" t="s">
        <v>516</v>
      </c>
      <c r="B3034" s="178" t="s">
        <v>832</v>
      </c>
      <c r="C3034" s="178" t="s">
        <v>831</v>
      </c>
      <c r="D3034" s="178">
        <v>5250</v>
      </c>
      <c r="E3034" s="179">
        <v>28734</v>
      </c>
      <c r="F3034" s="178" t="s">
        <v>224</v>
      </c>
      <c r="G3034" s="178" t="s">
        <v>28</v>
      </c>
      <c r="H3034" s="178" t="s">
        <v>55</v>
      </c>
      <c r="I3034" s="178">
        <v>1397</v>
      </c>
    </row>
    <row r="3035" spans="1:9" x14ac:dyDescent="0.25">
      <c r="A3035" s="178" t="s">
        <v>516</v>
      </c>
      <c r="B3035" s="178" t="s">
        <v>830</v>
      </c>
      <c r="C3035" s="178" t="s">
        <v>829</v>
      </c>
      <c r="D3035" s="178">
        <v>16138</v>
      </c>
      <c r="E3035" s="179">
        <v>20333</v>
      </c>
      <c r="F3035" s="178" t="s">
        <v>224</v>
      </c>
      <c r="G3035" s="178" t="s">
        <v>28</v>
      </c>
      <c r="H3035" s="178" t="s">
        <v>54</v>
      </c>
      <c r="I3035" s="178">
        <v>1371</v>
      </c>
    </row>
    <row r="3036" spans="1:9" x14ac:dyDescent="0.25">
      <c r="A3036" s="178" t="s">
        <v>516</v>
      </c>
      <c r="B3036" s="178" t="s">
        <v>830</v>
      </c>
      <c r="C3036" s="178" t="s">
        <v>829</v>
      </c>
      <c r="D3036" s="178">
        <v>4861</v>
      </c>
      <c r="E3036" s="179">
        <v>22525</v>
      </c>
      <c r="F3036" s="178" t="s">
        <v>224</v>
      </c>
      <c r="G3036" s="178" t="s">
        <v>28</v>
      </c>
      <c r="H3036" s="178" t="s">
        <v>55</v>
      </c>
      <c r="I3036" s="178">
        <v>1371</v>
      </c>
    </row>
    <row r="3037" spans="1:9" x14ac:dyDescent="0.25">
      <c r="A3037" s="178" t="s">
        <v>516</v>
      </c>
      <c r="B3037" s="178" t="s">
        <v>830</v>
      </c>
      <c r="C3037" s="178" t="s">
        <v>829</v>
      </c>
      <c r="D3037" s="178">
        <v>23380</v>
      </c>
      <c r="E3037" s="179">
        <v>27273</v>
      </c>
      <c r="F3037" s="178" t="s">
        <v>224</v>
      </c>
      <c r="G3037" s="178" t="s">
        <v>28</v>
      </c>
      <c r="H3037" s="178" t="s">
        <v>55</v>
      </c>
      <c r="I3037" s="178">
        <v>1371</v>
      </c>
    </row>
    <row r="3038" spans="1:9" x14ac:dyDescent="0.25">
      <c r="A3038" s="178" t="s">
        <v>516</v>
      </c>
      <c r="B3038" s="178" t="s">
        <v>828</v>
      </c>
      <c r="C3038" s="178" t="s">
        <v>827</v>
      </c>
      <c r="D3038" s="178">
        <v>3864</v>
      </c>
      <c r="E3038" s="179">
        <v>32752</v>
      </c>
      <c r="F3038" s="178" t="s">
        <v>224</v>
      </c>
      <c r="G3038" s="178" t="s">
        <v>28</v>
      </c>
      <c r="H3038" s="178" t="s">
        <v>55</v>
      </c>
      <c r="I3038" s="178">
        <v>1453</v>
      </c>
    </row>
    <row r="3039" spans="1:9" x14ac:dyDescent="0.25">
      <c r="A3039" s="178" t="s">
        <v>516</v>
      </c>
      <c r="B3039" s="178" t="s">
        <v>828</v>
      </c>
      <c r="C3039" s="178" t="s">
        <v>827</v>
      </c>
      <c r="D3039" s="178">
        <v>6534</v>
      </c>
      <c r="E3039" s="179">
        <v>27273</v>
      </c>
      <c r="F3039" s="178" t="s">
        <v>224</v>
      </c>
      <c r="G3039" s="178" t="s">
        <v>28</v>
      </c>
      <c r="H3039" s="178" t="s">
        <v>55</v>
      </c>
      <c r="I3039" s="178">
        <v>1453</v>
      </c>
    </row>
    <row r="3040" spans="1:9" x14ac:dyDescent="0.25">
      <c r="A3040" s="178" t="s">
        <v>516</v>
      </c>
      <c r="B3040" s="178" t="s">
        <v>828</v>
      </c>
      <c r="C3040" s="178" t="s">
        <v>827</v>
      </c>
      <c r="D3040" s="178">
        <v>4128</v>
      </c>
      <c r="E3040" s="179">
        <v>10472</v>
      </c>
      <c r="F3040" s="178" t="s">
        <v>224</v>
      </c>
      <c r="G3040" s="178" t="s">
        <v>28</v>
      </c>
      <c r="H3040" s="178" t="s">
        <v>54</v>
      </c>
      <c r="I3040" s="178">
        <v>1453</v>
      </c>
    </row>
    <row r="3041" spans="1:9" x14ac:dyDescent="0.25">
      <c r="A3041" s="178" t="s">
        <v>516</v>
      </c>
      <c r="B3041" s="178" t="s">
        <v>828</v>
      </c>
      <c r="C3041" s="178" t="s">
        <v>827</v>
      </c>
      <c r="D3041" s="178">
        <v>11765</v>
      </c>
      <c r="E3041" s="179">
        <v>18872</v>
      </c>
      <c r="F3041" s="178" t="s">
        <v>224</v>
      </c>
      <c r="G3041" s="178" t="s">
        <v>28</v>
      </c>
      <c r="H3041" s="178" t="s">
        <v>55</v>
      </c>
      <c r="I3041" s="178">
        <v>1453</v>
      </c>
    </row>
    <row r="3042" spans="1:9" x14ac:dyDescent="0.25">
      <c r="A3042" s="178" t="s">
        <v>516</v>
      </c>
      <c r="B3042" s="178" t="s">
        <v>828</v>
      </c>
      <c r="C3042" s="178" t="s">
        <v>827</v>
      </c>
      <c r="D3042" s="178">
        <v>2029</v>
      </c>
      <c r="E3042" s="179">
        <v>20333</v>
      </c>
      <c r="F3042" s="178" t="s">
        <v>224</v>
      </c>
      <c r="G3042" s="178" t="s">
        <v>28</v>
      </c>
      <c r="H3042" s="178" t="s">
        <v>55</v>
      </c>
      <c r="I3042" s="178">
        <v>1453</v>
      </c>
    </row>
    <row r="3043" spans="1:9" x14ac:dyDescent="0.25">
      <c r="A3043" s="178" t="s">
        <v>516</v>
      </c>
      <c r="B3043" s="178" t="s">
        <v>828</v>
      </c>
      <c r="C3043" s="178" t="s">
        <v>827</v>
      </c>
      <c r="D3043" s="178">
        <v>9119</v>
      </c>
      <c r="E3043" s="179">
        <v>22890</v>
      </c>
      <c r="F3043" s="178" t="s">
        <v>224</v>
      </c>
      <c r="G3043" s="178" t="s">
        <v>28</v>
      </c>
      <c r="H3043" s="178" t="s">
        <v>55</v>
      </c>
      <c r="I3043" s="178">
        <v>1453</v>
      </c>
    </row>
    <row r="3044" spans="1:9" x14ac:dyDescent="0.25">
      <c r="A3044" s="178" t="s">
        <v>516</v>
      </c>
      <c r="B3044" s="178" t="s">
        <v>828</v>
      </c>
      <c r="C3044" s="178" t="s">
        <v>827</v>
      </c>
      <c r="D3044" s="178">
        <v>19933</v>
      </c>
      <c r="E3044" s="179">
        <v>24716</v>
      </c>
      <c r="F3044" s="178" t="s">
        <v>224</v>
      </c>
      <c r="G3044" s="178" t="s">
        <v>28</v>
      </c>
      <c r="H3044" s="178" t="s">
        <v>55</v>
      </c>
      <c r="I3044" s="178">
        <v>1453</v>
      </c>
    </row>
    <row r="3045" spans="1:9" x14ac:dyDescent="0.25">
      <c r="A3045" s="178" t="s">
        <v>516</v>
      </c>
      <c r="B3045" s="178" t="s">
        <v>826</v>
      </c>
      <c r="C3045" s="178" t="s">
        <v>825</v>
      </c>
      <c r="D3045" s="178">
        <v>43984</v>
      </c>
      <c r="E3045" s="179">
        <v>25082</v>
      </c>
      <c r="F3045" s="178" t="s">
        <v>224</v>
      </c>
      <c r="G3045" s="178" t="s">
        <v>28</v>
      </c>
      <c r="H3045" s="178" t="s">
        <v>54</v>
      </c>
      <c r="I3045" s="178">
        <v>1568</v>
      </c>
    </row>
    <row r="3046" spans="1:9" x14ac:dyDescent="0.25">
      <c r="A3046" s="178" t="s">
        <v>516</v>
      </c>
      <c r="B3046" s="178" t="s">
        <v>824</v>
      </c>
      <c r="C3046" s="178" t="s">
        <v>823</v>
      </c>
      <c r="D3046" s="178">
        <v>17300</v>
      </c>
      <c r="E3046" s="179">
        <v>34578</v>
      </c>
      <c r="F3046" s="178" t="s">
        <v>224</v>
      </c>
      <c r="G3046" s="178" t="s">
        <v>28</v>
      </c>
      <c r="H3046" s="178" t="s">
        <v>55</v>
      </c>
      <c r="I3046" s="178">
        <v>1440</v>
      </c>
    </row>
    <row r="3047" spans="1:9" x14ac:dyDescent="0.25">
      <c r="A3047" s="178" t="s">
        <v>516</v>
      </c>
      <c r="B3047" s="178" t="s">
        <v>824</v>
      </c>
      <c r="C3047" s="178" t="s">
        <v>823</v>
      </c>
      <c r="D3047" s="178">
        <v>91223</v>
      </c>
      <c r="E3047" s="179">
        <v>34578</v>
      </c>
      <c r="F3047" s="178" t="s">
        <v>224</v>
      </c>
      <c r="G3047" s="178" t="s">
        <v>28</v>
      </c>
      <c r="H3047" s="178" t="s">
        <v>56</v>
      </c>
      <c r="I3047" s="178">
        <v>1440</v>
      </c>
    </row>
    <row r="3048" spans="1:9" x14ac:dyDescent="0.25">
      <c r="A3048" s="178" t="s">
        <v>516</v>
      </c>
      <c r="B3048" s="178" t="s">
        <v>824</v>
      </c>
      <c r="C3048" s="178" t="s">
        <v>823</v>
      </c>
      <c r="D3048" s="178">
        <v>1620</v>
      </c>
      <c r="E3048" s="179">
        <v>34578</v>
      </c>
      <c r="F3048" s="178" t="s">
        <v>224</v>
      </c>
      <c r="G3048" s="178" t="s">
        <v>28</v>
      </c>
      <c r="H3048" s="178" t="s">
        <v>56</v>
      </c>
      <c r="I3048" s="178">
        <v>1440</v>
      </c>
    </row>
    <row r="3049" spans="1:9" x14ac:dyDescent="0.25">
      <c r="A3049" s="178" t="s">
        <v>516</v>
      </c>
      <c r="B3049" s="178" t="s">
        <v>824</v>
      </c>
      <c r="C3049" s="178" t="s">
        <v>823</v>
      </c>
      <c r="D3049" s="178">
        <v>29068</v>
      </c>
      <c r="E3049" s="179">
        <v>34578</v>
      </c>
      <c r="F3049" s="178" t="s">
        <v>224</v>
      </c>
      <c r="G3049" s="178" t="s">
        <v>28</v>
      </c>
      <c r="H3049" s="178" t="s">
        <v>56</v>
      </c>
      <c r="I3049" s="178">
        <v>1440</v>
      </c>
    </row>
    <row r="3050" spans="1:9" x14ac:dyDescent="0.25">
      <c r="A3050" s="178" t="s">
        <v>516</v>
      </c>
      <c r="B3050" s="178" t="s">
        <v>822</v>
      </c>
      <c r="C3050" s="178" t="s">
        <v>821</v>
      </c>
      <c r="D3050" s="178">
        <v>23203</v>
      </c>
      <c r="E3050" s="179">
        <v>22890</v>
      </c>
      <c r="F3050" s="178" t="s">
        <v>224</v>
      </c>
      <c r="G3050" s="178" t="s">
        <v>28</v>
      </c>
      <c r="H3050" s="178" t="s">
        <v>54</v>
      </c>
      <c r="I3050" s="178">
        <v>1437</v>
      </c>
    </row>
    <row r="3051" spans="1:9" x14ac:dyDescent="0.25">
      <c r="A3051" s="178" t="s">
        <v>516</v>
      </c>
      <c r="B3051" s="178" t="s">
        <v>822</v>
      </c>
      <c r="C3051" s="178" t="s">
        <v>821</v>
      </c>
      <c r="D3051" s="178">
        <v>8955</v>
      </c>
      <c r="E3051" s="179">
        <v>23255</v>
      </c>
      <c r="F3051" s="178" t="s">
        <v>224</v>
      </c>
      <c r="G3051" s="178" t="s">
        <v>28</v>
      </c>
      <c r="H3051" s="178" t="s">
        <v>55</v>
      </c>
      <c r="I3051" s="178">
        <v>1437</v>
      </c>
    </row>
    <row r="3052" spans="1:9" x14ac:dyDescent="0.25">
      <c r="A3052" s="178" t="s">
        <v>516</v>
      </c>
      <c r="B3052" s="178" t="s">
        <v>822</v>
      </c>
      <c r="C3052" s="178" t="s">
        <v>821</v>
      </c>
      <c r="D3052" s="178">
        <v>9324</v>
      </c>
      <c r="E3052" s="179">
        <v>24351</v>
      </c>
      <c r="F3052" s="178" t="s">
        <v>224</v>
      </c>
      <c r="G3052" s="178" t="s">
        <v>28</v>
      </c>
      <c r="H3052" s="178" t="s">
        <v>55</v>
      </c>
      <c r="I3052" s="178">
        <v>1437</v>
      </c>
    </row>
    <row r="3053" spans="1:9" x14ac:dyDescent="0.25">
      <c r="A3053" s="178" t="s">
        <v>516</v>
      </c>
      <c r="B3053" s="178" t="s">
        <v>822</v>
      </c>
      <c r="C3053" s="178" t="s">
        <v>821</v>
      </c>
      <c r="D3053" s="178">
        <v>5888</v>
      </c>
      <c r="E3053" s="179">
        <v>34213</v>
      </c>
      <c r="F3053" s="178" t="s">
        <v>224</v>
      </c>
      <c r="G3053" s="178" t="s">
        <v>28</v>
      </c>
      <c r="H3053" s="178" t="s">
        <v>55</v>
      </c>
      <c r="I3053" s="178">
        <v>1437</v>
      </c>
    </row>
    <row r="3054" spans="1:9" x14ac:dyDescent="0.25">
      <c r="A3054" s="178" t="s">
        <v>516</v>
      </c>
      <c r="B3054" s="178" t="s">
        <v>820</v>
      </c>
      <c r="C3054" s="178" t="s">
        <v>819</v>
      </c>
      <c r="D3054" s="178">
        <v>1141</v>
      </c>
      <c r="E3054" s="179">
        <v>36770</v>
      </c>
      <c r="F3054" s="178" t="s">
        <v>224</v>
      </c>
      <c r="G3054" s="178" t="s">
        <v>28</v>
      </c>
      <c r="H3054" s="178" t="s">
        <v>56</v>
      </c>
      <c r="I3054" s="178">
        <v>1354</v>
      </c>
    </row>
    <row r="3055" spans="1:9" x14ac:dyDescent="0.25">
      <c r="A3055" s="178" t="s">
        <v>516</v>
      </c>
      <c r="B3055" s="178" t="s">
        <v>820</v>
      </c>
      <c r="C3055" s="178" t="s">
        <v>819</v>
      </c>
      <c r="D3055" s="178">
        <v>21865</v>
      </c>
      <c r="E3055" s="179">
        <v>41153</v>
      </c>
      <c r="F3055" s="178" t="s">
        <v>224</v>
      </c>
      <c r="G3055" s="178" t="s">
        <v>28</v>
      </c>
      <c r="H3055" s="178" t="s">
        <v>55</v>
      </c>
      <c r="I3055" s="178">
        <v>1354</v>
      </c>
    </row>
    <row r="3056" spans="1:9" x14ac:dyDescent="0.25">
      <c r="A3056" s="178" t="s">
        <v>516</v>
      </c>
      <c r="B3056" s="178" t="s">
        <v>820</v>
      </c>
      <c r="C3056" s="178" t="s">
        <v>819</v>
      </c>
      <c r="D3056" s="178">
        <v>9516</v>
      </c>
      <c r="E3056" s="179">
        <v>36770</v>
      </c>
      <c r="F3056" s="178" t="s">
        <v>224</v>
      </c>
      <c r="G3056" s="178" t="s">
        <v>28</v>
      </c>
      <c r="H3056" s="178" t="s">
        <v>56</v>
      </c>
      <c r="I3056" s="178">
        <v>1354</v>
      </c>
    </row>
    <row r="3057" spans="1:9" x14ac:dyDescent="0.25">
      <c r="A3057" s="178" t="s">
        <v>516</v>
      </c>
      <c r="B3057" s="178" t="s">
        <v>820</v>
      </c>
      <c r="C3057" s="178" t="s">
        <v>819</v>
      </c>
      <c r="D3057" s="178">
        <v>42529</v>
      </c>
      <c r="E3057" s="179">
        <v>23986</v>
      </c>
      <c r="F3057" s="178" t="s">
        <v>224</v>
      </c>
      <c r="G3057" s="178" t="s">
        <v>28</v>
      </c>
      <c r="H3057" s="178" t="s">
        <v>55</v>
      </c>
      <c r="I3057" s="178">
        <v>1354</v>
      </c>
    </row>
    <row r="3058" spans="1:9" x14ac:dyDescent="0.25">
      <c r="A3058" s="178" t="s">
        <v>516</v>
      </c>
      <c r="B3058" s="178" t="s">
        <v>820</v>
      </c>
      <c r="C3058" s="178" t="s">
        <v>819</v>
      </c>
      <c r="D3058" s="178">
        <v>104114</v>
      </c>
      <c r="E3058" s="179">
        <v>24351</v>
      </c>
      <c r="F3058" s="178" t="s">
        <v>224</v>
      </c>
      <c r="G3058" s="178" t="s">
        <v>28</v>
      </c>
      <c r="H3058" s="178" t="s">
        <v>55</v>
      </c>
      <c r="I3058" s="178">
        <v>1354</v>
      </c>
    </row>
    <row r="3059" spans="1:9" x14ac:dyDescent="0.25">
      <c r="A3059" s="178" t="s">
        <v>516</v>
      </c>
      <c r="B3059" s="178" t="s">
        <v>820</v>
      </c>
      <c r="C3059" s="178" t="s">
        <v>819</v>
      </c>
      <c r="D3059" s="178">
        <v>20400</v>
      </c>
      <c r="E3059" s="179">
        <v>27638</v>
      </c>
      <c r="F3059" s="178" t="s">
        <v>224</v>
      </c>
      <c r="G3059" s="178" t="s">
        <v>28</v>
      </c>
      <c r="H3059" s="178" t="s">
        <v>55</v>
      </c>
      <c r="I3059" s="178">
        <v>1354</v>
      </c>
    </row>
    <row r="3060" spans="1:9" x14ac:dyDescent="0.25">
      <c r="A3060" s="178" t="s">
        <v>516</v>
      </c>
      <c r="B3060" s="178" t="s">
        <v>820</v>
      </c>
      <c r="C3060" s="178" t="s">
        <v>819</v>
      </c>
      <c r="D3060" s="178">
        <v>135576</v>
      </c>
      <c r="E3060" s="179">
        <v>23255</v>
      </c>
      <c r="F3060" s="178" t="s">
        <v>224</v>
      </c>
      <c r="G3060" s="178" t="s">
        <v>28</v>
      </c>
      <c r="H3060" s="178" t="s">
        <v>54</v>
      </c>
      <c r="I3060" s="178">
        <v>1354</v>
      </c>
    </row>
    <row r="3061" spans="1:9" x14ac:dyDescent="0.25">
      <c r="A3061" s="178" t="s">
        <v>516</v>
      </c>
      <c r="B3061" s="178" t="s">
        <v>818</v>
      </c>
      <c r="C3061" s="178" t="s">
        <v>817</v>
      </c>
      <c r="D3061" s="178">
        <v>101781</v>
      </c>
      <c r="E3061" s="179">
        <v>26177</v>
      </c>
      <c r="F3061" s="178" t="s">
        <v>224</v>
      </c>
      <c r="G3061" s="178" t="s">
        <v>28</v>
      </c>
      <c r="H3061" s="178" t="s">
        <v>54</v>
      </c>
      <c r="I3061" s="178">
        <v>1449</v>
      </c>
    </row>
    <row r="3062" spans="1:9" x14ac:dyDescent="0.25">
      <c r="A3062" s="178" t="s">
        <v>516</v>
      </c>
      <c r="B3062" s="178" t="s">
        <v>818</v>
      </c>
      <c r="C3062" s="178" t="s">
        <v>817</v>
      </c>
      <c r="D3062" s="178">
        <v>7602</v>
      </c>
      <c r="E3062" s="179">
        <v>34335</v>
      </c>
      <c r="F3062" s="178" t="s">
        <v>224</v>
      </c>
      <c r="G3062" s="178" t="s">
        <v>28</v>
      </c>
      <c r="H3062" s="178" t="s">
        <v>55</v>
      </c>
      <c r="I3062" s="178">
        <v>1449</v>
      </c>
    </row>
    <row r="3063" spans="1:9" x14ac:dyDescent="0.25">
      <c r="A3063" s="178" t="s">
        <v>516</v>
      </c>
      <c r="B3063" s="178" t="s">
        <v>818</v>
      </c>
      <c r="C3063" s="178" t="s">
        <v>817</v>
      </c>
      <c r="D3063" s="178">
        <v>10687</v>
      </c>
      <c r="E3063" s="179">
        <v>41153</v>
      </c>
      <c r="F3063" s="178" t="s">
        <v>224</v>
      </c>
      <c r="G3063" s="178" t="s">
        <v>28</v>
      </c>
      <c r="H3063" s="178" t="s">
        <v>56</v>
      </c>
      <c r="I3063" s="178">
        <v>1449</v>
      </c>
    </row>
    <row r="3064" spans="1:9" x14ac:dyDescent="0.25">
      <c r="A3064" s="178" t="s">
        <v>516</v>
      </c>
      <c r="B3064" s="178" t="s">
        <v>816</v>
      </c>
      <c r="C3064" s="178" t="s">
        <v>815</v>
      </c>
      <c r="D3064" s="178">
        <v>23307</v>
      </c>
      <c r="E3064" s="179">
        <v>42005</v>
      </c>
      <c r="F3064" s="178" t="s">
        <v>224</v>
      </c>
      <c r="G3064" s="178" t="s">
        <v>28</v>
      </c>
      <c r="H3064" s="178" t="s">
        <v>56</v>
      </c>
      <c r="I3064" s="178">
        <v>1352</v>
      </c>
    </row>
    <row r="3065" spans="1:9" x14ac:dyDescent="0.25">
      <c r="A3065" s="178" t="s">
        <v>516</v>
      </c>
      <c r="B3065" s="178" t="s">
        <v>816</v>
      </c>
      <c r="C3065" s="178" t="s">
        <v>815</v>
      </c>
      <c r="D3065" s="178">
        <v>49083</v>
      </c>
      <c r="E3065" s="179">
        <v>27638</v>
      </c>
      <c r="F3065" s="178" t="s">
        <v>224</v>
      </c>
      <c r="G3065" s="178" t="s">
        <v>28</v>
      </c>
      <c r="H3065" s="178" t="s">
        <v>54</v>
      </c>
      <c r="I3065" s="178">
        <v>1352</v>
      </c>
    </row>
    <row r="3066" spans="1:9" x14ac:dyDescent="0.25">
      <c r="A3066" s="178" t="s">
        <v>516</v>
      </c>
      <c r="B3066" s="178" t="s">
        <v>814</v>
      </c>
      <c r="C3066" s="178" t="s">
        <v>813</v>
      </c>
      <c r="D3066" s="178">
        <v>13050</v>
      </c>
      <c r="E3066" s="179">
        <v>41275</v>
      </c>
      <c r="F3066" s="178" t="s">
        <v>224</v>
      </c>
      <c r="G3066" s="178" t="s">
        <v>28</v>
      </c>
      <c r="H3066" s="178" t="s">
        <v>56</v>
      </c>
      <c r="I3066" s="178">
        <v>1471</v>
      </c>
    </row>
    <row r="3067" spans="1:9" x14ac:dyDescent="0.25">
      <c r="A3067" s="178" t="s">
        <v>516</v>
      </c>
      <c r="B3067" s="178" t="s">
        <v>814</v>
      </c>
      <c r="C3067" s="178" t="s">
        <v>813</v>
      </c>
      <c r="D3067" s="178">
        <v>21650</v>
      </c>
      <c r="E3067" s="179">
        <v>25812</v>
      </c>
      <c r="F3067" s="178" t="s">
        <v>224</v>
      </c>
      <c r="G3067" s="178" t="s">
        <v>28</v>
      </c>
      <c r="H3067" s="178" t="s">
        <v>54</v>
      </c>
      <c r="I3067" s="178">
        <v>1471</v>
      </c>
    </row>
    <row r="3068" spans="1:9" x14ac:dyDescent="0.25">
      <c r="A3068" s="178" t="s">
        <v>516</v>
      </c>
      <c r="B3068" s="178" t="s">
        <v>814</v>
      </c>
      <c r="C3068" s="178" t="s">
        <v>813</v>
      </c>
      <c r="D3068" s="178">
        <v>4536</v>
      </c>
      <c r="E3068" s="179">
        <v>35674</v>
      </c>
      <c r="F3068" s="178" t="s">
        <v>224</v>
      </c>
      <c r="G3068" s="178" t="s">
        <v>28</v>
      </c>
      <c r="H3068" s="178" t="s">
        <v>55</v>
      </c>
      <c r="I3068" s="178">
        <v>1471</v>
      </c>
    </row>
    <row r="3069" spans="1:9" x14ac:dyDescent="0.25">
      <c r="A3069" s="178" t="s">
        <v>516</v>
      </c>
      <c r="B3069" s="178" t="s">
        <v>812</v>
      </c>
      <c r="C3069" s="178" t="s">
        <v>811</v>
      </c>
      <c r="D3069" s="178">
        <v>25384</v>
      </c>
      <c r="E3069" s="179">
        <v>29099</v>
      </c>
      <c r="F3069" s="178" t="s">
        <v>224</v>
      </c>
      <c r="G3069" s="178" t="s">
        <v>28</v>
      </c>
      <c r="H3069" s="178" t="s">
        <v>55</v>
      </c>
      <c r="I3069" s="178">
        <v>1383</v>
      </c>
    </row>
    <row r="3070" spans="1:9" x14ac:dyDescent="0.25">
      <c r="A3070" s="178" t="s">
        <v>516</v>
      </c>
      <c r="B3070" s="178" t="s">
        <v>812</v>
      </c>
      <c r="C3070" s="178" t="s">
        <v>811</v>
      </c>
      <c r="D3070" s="178">
        <v>5851</v>
      </c>
      <c r="E3070" s="179">
        <v>33482</v>
      </c>
      <c r="F3070" s="178" t="s">
        <v>224</v>
      </c>
      <c r="G3070" s="178" t="s">
        <v>28</v>
      </c>
      <c r="H3070" s="178" t="s">
        <v>55</v>
      </c>
      <c r="I3070" s="178">
        <v>1383</v>
      </c>
    </row>
    <row r="3071" spans="1:9" x14ac:dyDescent="0.25">
      <c r="A3071" s="178" t="s">
        <v>516</v>
      </c>
      <c r="B3071" s="178" t="s">
        <v>812</v>
      </c>
      <c r="C3071" s="178" t="s">
        <v>811</v>
      </c>
      <c r="D3071" s="178">
        <v>13630</v>
      </c>
      <c r="E3071" s="179">
        <v>29099</v>
      </c>
      <c r="F3071" s="178" t="s">
        <v>224</v>
      </c>
      <c r="G3071" s="178" t="s">
        <v>28</v>
      </c>
      <c r="H3071" s="178" t="s">
        <v>56</v>
      </c>
      <c r="I3071" s="178">
        <v>1383</v>
      </c>
    </row>
    <row r="3072" spans="1:9" x14ac:dyDescent="0.25">
      <c r="A3072" s="178" t="s">
        <v>516</v>
      </c>
      <c r="B3072" s="178" t="s">
        <v>812</v>
      </c>
      <c r="C3072" s="178" t="s">
        <v>811</v>
      </c>
      <c r="D3072" s="178">
        <v>6687</v>
      </c>
      <c r="E3072" s="179">
        <v>29099</v>
      </c>
      <c r="F3072" s="178" t="s">
        <v>224</v>
      </c>
      <c r="G3072" s="178" t="s">
        <v>28</v>
      </c>
      <c r="H3072" s="178" t="s">
        <v>56</v>
      </c>
      <c r="I3072" s="178">
        <v>1383</v>
      </c>
    </row>
    <row r="3073" spans="1:9" x14ac:dyDescent="0.25">
      <c r="A3073" s="178" t="s">
        <v>516</v>
      </c>
      <c r="B3073" s="178" t="s">
        <v>812</v>
      </c>
      <c r="C3073" s="178" t="s">
        <v>811</v>
      </c>
      <c r="D3073" s="178">
        <v>2863</v>
      </c>
      <c r="E3073" s="179">
        <v>29099</v>
      </c>
      <c r="F3073" s="178" t="s">
        <v>224</v>
      </c>
      <c r="G3073" s="178" t="s">
        <v>28</v>
      </c>
      <c r="H3073" s="178" t="s">
        <v>56</v>
      </c>
      <c r="I3073" s="178">
        <v>1383</v>
      </c>
    </row>
    <row r="3074" spans="1:9" x14ac:dyDescent="0.25">
      <c r="A3074" s="178" t="s">
        <v>516</v>
      </c>
      <c r="B3074" s="178" t="s">
        <v>810</v>
      </c>
      <c r="C3074" s="178" t="s">
        <v>809</v>
      </c>
      <c r="D3074" s="178">
        <v>8400</v>
      </c>
      <c r="E3074" s="179">
        <v>33117</v>
      </c>
      <c r="F3074" s="178" t="s">
        <v>224</v>
      </c>
      <c r="G3074" s="178" t="s">
        <v>28</v>
      </c>
      <c r="H3074" s="178" t="s">
        <v>55</v>
      </c>
      <c r="I3074" s="178">
        <v>1423</v>
      </c>
    </row>
    <row r="3075" spans="1:9" x14ac:dyDescent="0.25">
      <c r="A3075" s="178" t="s">
        <v>516</v>
      </c>
      <c r="B3075" s="178" t="s">
        <v>810</v>
      </c>
      <c r="C3075" s="178" t="s">
        <v>809</v>
      </c>
      <c r="D3075" s="178">
        <v>39410</v>
      </c>
      <c r="E3075" s="179">
        <v>37500</v>
      </c>
      <c r="F3075" s="178" t="s">
        <v>224</v>
      </c>
      <c r="G3075" s="178" t="s">
        <v>28</v>
      </c>
      <c r="H3075" s="178" t="s">
        <v>56</v>
      </c>
      <c r="I3075" s="178">
        <v>1423</v>
      </c>
    </row>
    <row r="3076" spans="1:9" x14ac:dyDescent="0.25">
      <c r="A3076" s="178" t="s">
        <v>516</v>
      </c>
      <c r="B3076" s="178" t="s">
        <v>810</v>
      </c>
      <c r="C3076" s="178" t="s">
        <v>809</v>
      </c>
      <c r="D3076" s="178">
        <v>2689</v>
      </c>
      <c r="E3076" s="179">
        <v>37500</v>
      </c>
      <c r="F3076" s="178" t="s">
        <v>224</v>
      </c>
      <c r="G3076" s="178" t="s">
        <v>28</v>
      </c>
      <c r="H3076" s="178" t="s">
        <v>56</v>
      </c>
      <c r="I3076" s="178">
        <v>1423</v>
      </c>
    </row>
    <row r="3077" spans="1:9" x14ac:dyDescent="0.25">
      <c r="A3077" s="178" t="s">
        <v>516</v>
      </c>
      <c r="B3077" s="178" t="s">
        <v>808</v>
      </c>
      <c r="C3077" s="178" t="s">
        <v>807</v>
      </c>
      <c r="D3077" s="178">
        <v>22254</v>
      </c>
      <c r="E3077" s="179">
        <v>30560</v>
      </c>
      <c r="F3077" s="178" t="s">
        <v>224</v>
      </c>
      <c r="G3077" s="178" t="s">
        <v>28</v>
      </c>
      <c r="H3077" s="178" t="s">
        <v>55</v>
      </c>
      <c r="I3077" s="178">
        <v>1390</v>
      </c>
    </row>
    <row r="3078" spans="1:9" x14ac:dyDescent="0.25">
      <c r="A3078" s="178" t="s">
        <v>516</v>
      </c>
      <c r="B3078" s="178" t="s">
        <v>808</v>
      </c>
      <c r="C3078" s="178" t="s">
        <v>807</v>
      </c>
      <c r="D3078" s="178">
        <v>31304</v>
      </c>
      <c r="E3078" s="179">
        <v>32752</v>
      </c>
      <c r="F3078" s="178" t="s">
        <v>224</v>
      </c>
      <c r="G3078" s="178" t="s">
        <v>28</v>
      </c>
      <c r="H3078" s="178" t="s">
        <v>55</v>
      </c>
      <c r="I3078" s="178">
        <v>1390</v>
      </c>
    </row>
    <row r="3079" spans="1:9" x14ac:dyDescent="0.25">
      <c r="A3079" s="178" t="s">
        <v>516</v>
      </c>
      <c r="B3079" s="178" t="s">
        <v>808</v>
      </c>
      <c r="C3079" s="178" t="s">
        <v>807</v>
      </c>
      <c r="D3079" s="178">
        <v>116717</v>
      </c>
      <c r="E3079" s="179">
        <v>32752</v>
      </c>
      <c r="F3079" s="178" t="s">
        <v>224</v>
      </c>
      <c r="G3079" s="178" t="s">
        <v>28</v>
      </c>
      <c r="H3079" s="178" t="s">
        <v>56</v>
      </c>
      <c r="I3079" s="178">
        <v>1390</v>
      </c>
    </row>
    <row r="3080" spans="1:9" x14ac:dyDescent="0.25">
      <c r="A3080" s="178" t="s">
        <v>516</v>
      </c>
      <c r="B3080" s="178" t="s">
        <v>808</v>
      </c>
      <c r="C3080" s="178" t="s">
        <v>807</v>
      </c>
      <c r="D3080" s="178">
        <v>14142</v>
      </c>
      <c r="E3080" s="179">
        <v>37622</v>
      </c>
      <c r="F3080" s="178" t="s">
        <v>224</v>
      </c>
      <c r="G3080" s="178" t="s">
        <v>28</v>
      </c>
      <c r="H3080" s="178" t="s">
        <v>55</v>
      </c>
      <c r="I3080" s="178">
        <v>1390</v>
      </c>
    </row>
    <row r="3081" spans="1:9" x14ac:dyDescent="0.25">
      <c r="A3081" s="178" t="s">
        <v>516</v>
      </c>
      <c r="B3081" s="178" t="s">
        <v>806</v>
      </c>
      <c r="C3081" s="178" t="s">
        <v>805</v>
      </c>
      <c r="D3081" s="178">
        <v>142413</v>
      </c>
      <c r="E3081" s="179">
        <v>34943</v>
      </c>
      <c r="F3081" s="178" t="s">
        <v>224</v>
      </c>
      <c r="G3081" s="178" t="s">
        <v>28</v>
      </c>
      <c r="H3081" s="178" t="s">
        <v>56</v>
      </c>
      <c r="I3081" s="178">
        <v>1465</v>
      </c>
    </row>
    <row r="3082" spans="1:9" x14ac:dyDescent="0.25">
      <c r="A3082" s="178" t="s">
        <v>516</v>
      </c>
      <c r="B3082" s="178" t="s">
        <v>804</v>
      </c>
      <c r="C3082" s="178" t="s">
        <v>803</v>
      </c>
      <c r="D3082" s="178">
        <v>41480</v>
      </c>
      <c r="E3082" s="179">
        <v>28734</v>
      </c>
      <c r="F3082" s="178" t="s">
        <v>224</v>
      </c>
      <c r="G3082" s="178" t="s">
        <v>28</v>
      </c>
      <c r="H3082" s="178" t="s">
        <v>54</v>
      </c>
      <c r="I3082" s="178">
        <v>1362</v>
      </c>
    </row>
    <row r="3083" spans="1:9" x14ac:dyDescent="0.25">
      <c r="A3083" s="178" t="s">
        <v>516</v>
      </c>
      <c r="B3083" s="178" t="s">
        <v>802</v>
      </c>
      <c r="C3083" s="178" t="s">
        <v>801</v>
      </c>
      <c r="D3083" s="178">
        <v>7750</v>
      </c>
      <c r="E3083" s="179">
        <v>40422</v>
      </c>
      <c r="F3083" s="178" t="s">
        <v>224</v>
      </c>
      <c r="G3083" s="178" t="s">
        <v>28</v>
      </c>
      <c r="H3083" s="178" t="s">
        <v>56</v>
      </c>
      <c r="I3083" s="178">
        <v>1550</v>
      </c>
    </row>
    <row r="3084" spans="1:9" x14ac:dyDescent="0.25">
      <c r="A3084" s="178" t="s">
        <v>516</v>
      </c>
      <c r="B3084" s="178" t="s">
        <v>802</v>
      </c>
      <c r="C3084" s="178" t="s">
        <v>801</v>
      </c>
      <c r="D3084" s="178">
        <v>66921</v>
      </c>
      <c r="E3084" s="179">
        <v>39083</v>
      </c>
      <c r="F3084" s="178" t="s">
        <v>224</v>
      </c>
      <c r="G3084" s="178" t="s">
        <v>28</v>
      </c>
      <c r="H3084" s="178" t="s">
        <v>55</v>
      </c>
      <c r="I3084" s="178">
        <v>1550</v>
      </c>
    </row>
    <row r="3085" spans="1:9" x14ac:dyDescent="0.25">
      <c r="A3085" s="178" t="s">
        <v>516</v>
      </c>
      <c r="B3085" s="178" t="s">
        <v>802</v>
      </c>
      <c r="C3085" s="178" t="s">
        <v>801</v>
      </c>
      <c r="D3085" s="178">
        <v>7077</v>
      </c>
      <c r="E3085" s="179">
        <v>36404</v>
      </c>
      <c r="F3085" s="178" t="s">
        <v>224</v>
      </c>
      <c r="G3085" s="178" t="s">
        <v>28</v>
      </c>
      <c r="H3085" s="178" t="s">
        <v>56</v>
      </c>
      <c r="I3085" s="178">
        <v>1550</v>
      </c>
    </row>
    <row r="3086" spans="1:9" x14ac:dyDescent="0.25">
      <c r="A3086" s="178" t="s">
        <v>516</v>
      </c>
      <c r="B3086" s="178" t="s">
        <v>802</v>
      </c>
      <c r="C3086" s="178" t="s">
        <v>801</v>
      </c>
      <c r="D3086" s="178">
        <v>84196</v>
      </c>
      <c r="E3086" s="179">
        <v>22160</v>
      </c>
      <c r="F3086" s="178" t="s">
        <v>224</v>
      </c>
      <c r="G3086" s="178" t="s">
        <v>28</v>
      </c>
      <c r="H3086" s="178" t="s">
        <v>54</v>
      </c>
      <c r="I3086" s="178">
        <v>1550</v>
      </c>
    </row>
    <row r="3087" spans="1:9" x14ac:dyDescent="0.25">
      <c r="A3087" s="178" t="s">
        <v>516</v>
      </c>
      <c r="B3087" s="178" t="s">
        <v>802</v>
      </c>
      <c r="C3087" s="178" t="s">
        <v>801</v>
      </c>
      <c r="D3087" s="178">
        <v>32211</v>
      </c>
      <c r="E3087" s="179">
        <v>22525</v>
      </c>
      <c r="F3087" s="178" t="s">
        <v>224</v>
      </c>
      <c r="G3087" s="178" t="s">
        <v>28</v>
      </c>
      <c r="H3087" s="178" t="s">
        <v>55</v>
      </c>
      <c r="I3087" s="178">
        <v>1550</v>
      </c>
    </row>
    <row r="3088" spans="1:9" x14ac:dyDescent="0.25">
      <c r="A3088" s="178" t="s">
        <v>516</v>
      </c>
      <c r="B3088" s="178" t="s">
        <v>802</v>
      </c>
      <c r="C3088" s="178" t="s">
        <v>801</v>
      </c>
      <c r="D3088" s="178">
        <v>45346</v>
      </c>
      <c r="E3088" s="179">
        <v>24716</v>
      </c>
      <c r="F3088" s="178" t="s">
        <v>224</v>
      </c>
      <c r="G3088" s="178" t="s">
        <v>28</v>
      </c>
      <c r="H3088" s="178" t="s">
        <v>55</v>
      </c>
      <c r="I3088" s="178">
        <v>1550</v>
      </c>
    </row>
    <row r="3089" spans="1:9" x14ac:dyDescent="0.25">
      <c r="A3089" s="178" t="s">
        <v>516</v>
      </c>
      <c r="B3089" s="178" t="s">
        <v>802</v>
      </c>
      <c r="C3089" s="178" t="s">
        <v>801</v>
      </c>
      <c r="D3089" s="178">
        <v>21580</v>
      </c>
      <c r="E3089" s="179">
        <v>38596</v>
      </c>
      <c r="F3089" s="178" t="s">
        <v>224</v>
      </c>
      <c r="G3089" s="178" t="s">
        <v>28</v>
      </c>
      <c r="H3089" s="178" t="s">
        <v>56</v>
      </c>
      <c r="I3089" s="178">
        <v>1550</v>
      </c>
    </row>
    <row r="3090" spans="1:9" x14ac:dyDescent="0.25">
      <c r="A3090" s="178" t="s">
        <v>516</v>
      </c>
      <c r="B3090" s="178" t="s">
        <v>802</v>
      </c>
      <c r="C3090" s="178" t="s">
        <v>801</v>
      </c>
      <c r="D3090" s="178">
        <v>3000</v>
      </c>
      <c r="E3090" s="179">
        <v>42005</v>
      </c>
      <c r="F3090" s="178" t="s">
        <v>224</v>
      </c>
      <c r="G3090" s="178" t="s">
        <v>28</v>
      </c>
      <c r="H3090" s="178" t="s">
        <v>56</v>
      </c>
      <c r="I3090" s="178">
        <v>1550</v>
      </c>
    </row>
    <row r="3091" spans="1:9" x14ac:dyDescent="0.25">
      <c r="A3091" s="178" t="s">
        <v>516</v>
      </c>
      <c r="B3091" s="178" t="s">
        <v>802</v>
      </c>
      <c r="C3091" s="178" t="s">
        <v>801</v>
      </c>
      <c r="D3091" s="178">
        <v>13200</v>
      </c>
      <c r="E3091" s="179">
        <v>42005</v>
      </c>
      <c r="F3091" s="178" t="s">
        <v>224</v>
      </c>
      <c r="G3091" s="178" t="s">
        <v>28</v>
      </c>
      <c r="H3091" s="178" t="s">
        <v>56</v>
      </c>
      <c r="I3091" s="178">
        <v>1550</v>
      </c>
    </row>
    <row r="3092" spans="1:9" x14ac:dyDescent="0.25">
      <c r="A3092" s="178" t="s">
        <v>516</v>
      </c>
      <c r="B3092" s="178" t="s">
        <v>800</v>
      </c>
      <c r="C3092" s="178" t="s">
        <v>799</v>
      </c>
      <c r="D3092" s="178">
        <v>106801</v>
      </c>
      <c r="E3092" s="179">
        <v>25447</v>
      </c>
      <c r="F3092" s="178" t="s">
        <v>224</v>
      </c>
      <c r="G3092" s="178" t="s">
        <v>28</v>
      </c>
      <c r="H3092" s="178" t="s">
        <v>54</v>
      </c>
      <c r="I3092" s="178">
        <v>1330</v>
      </c>
    </row>
    <row r="3093" spans="1:9" x14ac:dyDescent="0.25">
      <c r="A3093" s="178" t="s">
        <v>516</v>
      </c>
      <c r="B3093" s="178" t="s">
        <v>800</v>
      </c>
      <c r="C3093" s="178" t="s">
        <v>799</v>
      </c>
      <c r="D3093" s="178">
        <v>33150</v>
      </c>
      <c r="E3093" s="179">
        <v>27273</v>
      </c>
      <c r="F3093" s="178" t="s">
        <v>224</v>
      </c>
      <c r="G3093" s="178" t="s">
        <v>28</v>
      </c>
      <c r="H3093" s="178" t="s">
        <v>55</v>
      </c>
      <c r="I3093" s="178">
        <v>1330</v>
      </c>
    </row>
    <row r="3094" spans="1:9" x14ac:dyDescent="0.25">
      <c r="A3094" s="178" t="s">
        <v>516</v>
      </c>
      <c r="B3094" s="178" t="s">
        <v>798</v>
      </c>
      <c r="C3094" s="178" t="s">
        <v>797</v>
      </c>
      <c r="D3094" s="178">
        <v>16455</v>
      </c>
      <c r="E3094" s="179">
        <v>42005</v>
      </c>
      <c r="F3094" s="178" t="s">
        <v>224</v>
      </c>
      <c r="G3094" s="178" t="s">
        <v>28</v>
      </c>
      <c r="H3094" s="178" t="s">
        <v>56</v>
      </c>
      <c r="I3094" s="178">
        <v>1563</v>
      </c>
    </row>
    <row r="3095" spans="1:9" x14ac:dyDescent="0.25">
      <c r="A3095" s="178" t="s">
        <v>516</v>
      </c>
      <c r="B3095" s="178" t="s">
        <v>798</v>
      </c>
      <c r="C3095" s="178" t="s">
        <v>797</v>
      </c>
      <c r="D3095" s="178">
        <v>41287</v>
      </c>
      <c r="E3095" s="179">
        <v>25812</v>
      </c>
      <c r="F3095" s="178" t="s">
        <v>224</v>
      </c>
      <c r="G3095" s="178" t="s">
        <v>28</v>
      </c>
      <c r="H3095" s="178" t="s">
        <v>54</v>
      </c>
      <c r="I3095" s="178">
        <v>1563</v>
      </c>
    </row>
    <row r="3096" spans="1:9" x14ac:dyDescent="0.25">
      <c r="A3096" s="178" t="s">
        <v>516</v>
      </c>
      <c r="B3096" s="178" t="s">
        <v>796</v>
      </c>
      <c r="C3096" s="178" t="s">
        <v>795</v>
      </c>
      <c r="D3096" s="178">
        <v>57857</v>
      </c>
      <c r="E3096" s="179">
        <v>25447</v>
      </c>
      <c r="F3096" s="178" t="s">
        <v>224</v>
      </c>
      <c r="G3096" s="178" t="s">
        <v>28</v>
      </c>
      <c r="H3096" s="178" t="s">
        <v>54</v>
      </c>
      <c r="I3096" s="178">
        <v>1554</v>
      </c>
    </row>
    <row r="3097" spans="1:9" x14ac:dyDescent="0.25">
      <c r="A3097" s="178" t="s">
        <v>516</v>
      </c>
      <c r="B3097" s="178" t="s">
        <v>794</v>
      </c>
      <c r="C3097" s="178" t="s">
        <v>793</v>
      </c>
      <c r="D3097" s="178">
        <v>191391</v>
      </c>
      <c r="E3097" s="179">
        <v>42736</v>
      </c>
      <c r="F3097" s="178" t="s">
        <v>224</v>
      </c>
      <c r="G3097" s="178" t="s">
        <v>28</v>
      </c>
      <c r="H3097" s="178" t="s">
        <v>54</v>
      </c>
      <c r="I3097" s="178">
        <v>2599</v>
      </c>
    </row>
    <row r="3098" spans="1:9" x14ac:dyDescent="0.25">
      <c r="A3098" s="178" t="s">
        <v>516</v>
      </c>
      <c r="B3098" s="178" t="s">
        <v>792</v>
      </c>
      <c r="C3098" s="178" t="s">
        <v>791</v>
      </c>
      <c r="D3098" s="178">
        <v>92391</v>
      </c>
      <c r="E3098" s="179">
        <v>41640</v>
      </c>
      <c r="F3098" s="178" t="s">
        <v>224</v>
      </c>
      <c r="G3098" s="178" t="s">
        <v>28</v>
      </c>
      <c r="H3098" s="178" t="s">
        <v>54</v>
      </c>
      <c r="I3098" s="178">
        <v>2555</v>
      </c>
    </row>
    <row r="3099" spans="1:9" x14ac:dyDescent="0.25">
      <c r="A3099" s="178" t="s">
        <v>516</v>
      </c>
      <c r="B3099" s="178" t="s">
        <v>790</v>
      </c>
      <c r="C3099" s="178" t="s">
        <v>789</v>
      </c>
      <c r="D3099" s="178">
        <v>7260</v>
      </c>
      <c r="E3099" s="179">
        <v>29099</v>
      </c>
      <c r="F3099" s="178" t="s">
        <v>224</v>
      </c>
      <c r="G3099" s="178" t="s">
        <v>28</v>
      </c>
      <c r="H3099" s="178" t="s">
        <v>55</v>
      </c>
      <c r="I3099" s="178">
        <v>1366</v>
      </c>
    </row>
    <row r="3100" spans="1:9" x14ac:dyDescent="0.25">
      <c r="A3100" s="178" t="s">
        <v>516</v>
      </c>
      <c r="B3100" s="178" t="s">
        <v>790</v>
      </c>
      <c r="C3100" s="178" t="s">
        <v>789</v>
      </c>
      <c r="D3100" s="178">
        <v>8400</v>
      </c>
      <c r="E3100" s="179">
        <v>33117</v>
      </c>
      <c r="F3100" s="178" t="s">
        <v>224</v>
      </c>
      <c r="G3100" s="178" t="s">
        <v>28</v>
      </c>
      <c r="H3100" s="178" t="s">
        <v>55</v>
      </c>
      <c r="I3100" s="178">
        <v>1366</v>
      </c>
    </row>
    <row r="3101" spans="1:9" x14ac:dyDescent="0.25">
      <c r="A3101" s="178" t="s">
        <v>516</v>
      </c>
      <c r="B3101" s="178" t="s">
        <v>790</v>
      </c>
      <c r="C3101" s="178" t="s">
        <v>789</v>
      </c>
      <c r="D3101" s="178">
        <v>29736</v>
      </c>
      <c r="E3101" s="179">
        <v>29099</v>
      </c>
      <c r="F3101" s="178" t="s">
        <v>224</v>
      </c>
      <c r="G3101" s="178" t="s">
        <v>28</v>
      </c>
      <c r="H3101" s="178" t="s">
        <v>56</v>
      </c>
      <c r="I3101" s="178">
        <v>1366</v>
      </c>
    </row>
    <row r="3102" spans="1:9" x14ac:dyDescent="0.25">
      <c r="A3102" s="178" t="s">
        <v>516</v>
      </c>
      <c r="B3102" s="178" t="s">
        <v>790</v>
      </c>
      <c r="C3102" s="178" t="s">
        <v>789</v>
      </c>
      <c r="D3102" s="178">
        <v>1614</v>
      </c>
      <c r="E3102" s="179">
        <v>29099</v>
      </c>
      <c r="F3102" s="178" t="s">
        <v>224</v>
      </c>
      <c r="G3102" s="178" t="s">
        <v>28</v>
      </c>
      <c r="H3102" s="178" t="s">
        <v>56</v>
      </c>
      <c r="I3102" s="178">
        <v>1366</v>
      </c>
    </row>
    <row r="3103" spans="1:9" x14ac:dyDescent="0.25">
      <c r="A3103" s="178" t="s">
        <v>516</v>
      </c>
      <c r="B3103" s="178" t="s">
        <v>788</v>
      </c>
      <c r="C3103" s="178" t="s">
        <v>787</v>
      </c>
      <c r="D3103" s="178">
        <v>332500</v>
      </c>
      <c r="E3103" s="179">
        <v>36770</v>
      </c>
      <c r="F3103" s="178" t="s">
        <v>224</v>
      </c>
      <c r="G3103" s="178" t="s">
        <v>28</v>
      </c>
      <c r="H3103" s="178" t="s">
        <v>54</v>
      </c>
      <c r="I3103" s="178">
        <v>2342</v>
      </c>
    </row>
    <row r="3104" spans="1:9" x14ac:dyDescent="0.25">
      <c r="A3104" s="178" t="s">
        <v>516</v>
      </c>
      <c r="B3104" s="178" t="s">
        <v>786</v>
      </c>
      <c r="C3104" s="178" t="s">
        <v>785</v>
      </c>
      <c r="D3104" s="178">
        <v>28690</v>
      </c>
      <c r="E3104" s="179">
        <v>19603</v>
      </c>
      <c r="F3104" s="178" t="s">
        <v>224</v>
      </c>
      <c r="G3104" s="178" t="s">
        <v>28</v>
      </c>
      <c r="H3104" s="178" t="s">
        <v>54</v>
      </c>
      <c r="I3104" s="178">
        <v>1426</v>
      </c>
    </row>
    <row r="3105" spans="1:9" x14ac:dyDescent="0.25">
      <c r="A3105" s="178" t="s">
        <v>516</v>
      </c>
      <c r="B3105" s="178" t="s">
        <v>786</v>
      </c>
      <c r="C3105" s="178" t="s">
        <v>785</v>
      </c>
      <c r="D3105" s="178">
        <v>5681</v>
      </c>
      <c r="E3105" s="179">
        <v>20333</v>
      </c>
      <c r="F3105" s="178" t="s">
        <v>224</v>
      </c>
      <c r="G3105" s="178" t="s">
        <v>28</v>
      </c>
      <c r="H3105" s="178" t="s">
        <v>55</v>
      </c>
      <c r="I3105" s="178">
        <v>1426</v>
      </c>
    </row>
    <row r="3106" spans="1:9" x14ac:dyDescent="0.25">
      <c r="A3106" s="178" t="s">
        <v>516</v>
      </c>
      <c r="B3106" s="178" t="s">
        <v>786</v>
      </c>
      <c r="C3106" s="178" t="s">
        <v>785</v>
      </c>
      <c r="D3106" s="178">
        <v>1600</v>
      </c>
      <c r="E3106" s="179">
        <v>25447</v>
      </c>
      <c r="F3106" s="178" t="s">
        <v>224</v>
      </c>
      <c r="G3106" s="178" t="s">
        <v>28</v>
      </c>
      <c r="H3106" s="178" t="s">
        <v>55</v>
      </c>
      <c r="I3106" s="178">
        <v>1426</v>
      </c>
    </row>
    <row r="3107" spans="1:9" x14ac:dyDescent="0.25">
      <c r="A3107" s="178" t="s">
        <v>516</v>
      </c>
      <c r="B3107" s="178" t="s">
        <v>784</v>
      </c>
      <c r="C3107" s="178" t="s">
        <v>783</v>
      </c>
      <c r="D3107" s="178">
        <v>107345</v>
      </c>
      <c r="E3107" s="179">
        <v>34578</v>
      </c>
      <c r="F3107" s="178" t="s">
        <v>782</v>
      </c>
      <c r="G3107" s="178" t="s">
        <v>28</v>
      </c>
      <c r="H3107" s="178" t="s">
        <v>56</v>
      </c>
      <c r="I3107" s="178">
        <v>1411</v>
      </c>
    </row>
    <row r="3108" spans="1:9" x14ac:dyDescent="0.25">
      <c r="A3108" s="178" t="s">
        <v>516</v>
      </c>
      <c r="B3108" s="178" t="s">
        <v>784</v>
      </c>
      <c r="C3108" s="178" t="s">
        <v>783</v>
      </c>
      <c r="D3108" s="178">
        <v>37198</v>
      </c>
      <c r="E3108" s="179">
        <v>34578</v>
      </c>
      <c r="F3108" s="178" t="s">
        <v>782</v>
      </c>
      <c r="G3108" s="178" t="s">
        <v>28</v>
      </c>
      <c r="H3108" s="178" t="s">
        <v>56</v>
      </c>
      <c r="I3108" s="178">
        <v>1411</v>
      </c>
    </row>
    <row r="3109" spans="1:9" x14ac:dyDescent="0.25">
      <c r="A3109" s="178" t="s">
        <v>516</v>
      </c>
      <c r="B3109" s="178" t="s">
        <v>784</v>
      </c>
      <c r="C3109" s="178" t="s">
        <v>783</v>
      </c>
      <c r="D3109" s="178">
        <v>3219</v>
      </c>
      <c r="E3109" s="179">
        <v>34578</v>
      </c>
      <c r="F3109" s="178" t="s">
        <v>782</v>
      </c>
      <c r="G3109" s="178" t="s">
        <v>28</v>
      </c>
      <c r="H3109" s="178" t="s">
        <v>56</v>
      </c>
      <c r="I3109" s="178">
        <v>1411</v>
      </c>
    </row>
    <row r="3110" spans="1:9" x14ac:dyDescent="0.25">
      <c r="A3110" s="178" t="s">
        <v>516</v>
      </c>
      <c r="B3110" s="178" t="s">
        <v>784</v>
      </c>
      <c r="C3110" s="178" t="s">
        <v>783</v>
      </c>
      <c r="D3110" s="178">
        <v>7185</v>
      </c>
      <c r="E3110" s="179">
        <v>32387</v>
      </c>
      <c r="F3110" s="178" t="s">
        <v>782</v>
      </c>
      <c r="G3110" s="178" t="s">
        <v>28</v>
      </c>
      <c r="H3110" s="178" t="s">
        <v>55</v>
      </c>
      <c r="I3110" s="178">
        <v>1411</v>
      </c>
    </row>
    <row r="3111" spans="1:9" x14ac:dyDescent="0.25">
      <c r="A3111" s="178" t="s">
        <v>516</v>
      </c>
      <c r="B3111" s="178" t="s">
        <v>784</v>
      </c>
      <c r="C3111" s="178" t="s">
        <v>783</v>
      </c>
      <c r="D3111" s="178">
        <v>38275</v>
      </c>
      <c r="E3111" s="179">
        <v>34335</v>
      </c>
      <c r="F3111" s="178" t="s">
        <v>782</v>
      </c>
      <c r="G3111" s="178" t="s">
        <v>28</v>
      </c>
      <c r="H3111" s="178" t="s">
        <v>55</v>
      </c>
      <c r="I3111" s="178">
        <v>1411</v>
      </c>
    </row>
    <row r="3112" spans="1:9" x14ac:dyDescent="0.25">
      <c r="A3112" s="178" t="s">
        <v>516</v>
      </c>
      <c r="B3112" s="178" t="s">
        <v>781</v>
      </c>
      <c r="C3112" s="178" t="s">
        <v>780</v>
      </c>
      <c r="D3112" s="178">
        <v>14645</v>
      </c>
      <c r="E3112" s="179">
        <v>25082</v>
      </c>
      <c r="F3112" s="178" t="s">
        <v>224</v>
      </c>
      <c r="G3112" s="178" t="s">
        <v>28</v>
      </c>
      <c r="H3112" s="178" t="s">
        <v>55</v>
      </c>
      <c r="I3112" s="178">
        <v>1559</v>
      </c>
    </row>
    <row r="3113" spans="1:9" x14ac:dyDescent="0.25">
      <c r="A3113" s="178" t="s">
        <v>516</v>
      </c>
      <c r="B3113" s="178" t="s">
        <v>781</v>
      </c>
      <c r="C3113" s="178" t="s">
        <v>780</v>
      </c>
      <c r="D3113" s="178">
        <v>20249</v>
      </c>
      <c r="E3113" s="179">
        <v>21916</v>
      </c>
      <c r="F3113" s="178" t="s">
        <v>224</v>
      </c>
      <c r="G3113" s="178" t="s">
        <v>28</v>
      </c>
      <c r="H3113" s="178" t="s">
        <v>54</v>
      </c>
      <c r="I3113" s="178">
        <v>1559</v>
      </c>
    </row>
    <row r="3114" spans="1:9" x14ac:dyDescent="0.25">
      <c r="A3114" s="178" t="s">
        <v>516</v>
      </c>
      <c r="B3114" s="178" t="s">
        <v>781</v>
      </c>
      <c r="C3114" s="178" t="s">
        <v>780</v>
      </c>
      <c r="D3114" s="178">
        <v>11665</v>
      </c>
      <c r="E3114" s="179">
        <v>22525</v>
      </c>
      <c r="F3114" s="178" t="s">
        <v>224</v>
      </c>
      <c r="G3114" s="178" t="s">
        <v>28</v>
      </c>
      <c r="H3114" s="178" t="s">
        <v>55</v>
      </c>
      <c r="I3114" s="178">
        <v>1559</v>
      </c>
    </row>
    <row r="3115" spans="1:9" x14ac:dyDescent="0.25">
      <c r="A3115" s="178" t="s">
        <v>516</v>
      </c>
      <c r="B3115" s="178" t="s">
        <v>779</v>
      </c>
      <c r="C3115" s="178" t="s">
        <v>778</v>
      </c>
      <c r="D3115" s="178">
        <v>5348</v>
      </c>
      <c r="E3115" s="179">
        <v>22525</v>
      </c>
      <c r="F3115" s="178" t="s">
        <v>224</v>
      </c>
      <c r="G3115" s="178" t="s">
        <v>28</v>
      </c>
      <c r="H3115" s="178" t="s">
        <v>55</v>
      </c>
      <c r="I3115" s="178">
        <v>1578</v>
      </c>
    </row>
    <row r="3116" spans="1:9" x14ac:dyDescent="0.25">
      <c r="A3116" s="178" t="s">
        <v>516</v>
      </c>
      <c r="B3116" s="178" t="s">
        <v>779</v>
      </c>
      <c r="C3116" s="178" t="s">
        <v>778</v>
      </c>
      <c r="D3116" s="178">
        <v>5549</v>
      </c>
      <c r="E3116" s="179">
        <v>23255</v>
      </c>
      <c r="F3116" s="178" t="s">
        <v>224</v>
      </c>
      <c r="G3116" s="178" t="s">
        <v>28</v>
      </c>
      <c r="H3116" s="178" t="s">
        <v>55</v>
      </c>
      <c r="I3116" s="178">
        <v>1578</v>
      </c>
    </row>
    <row r="3117" spans="1:9" x14ac:dyDescent="0.25">
      <c r="A3117" s="178" t="s">
        <v>516</v>
      </c>
      <c r="B3117" s="178" t="s">
        <v>779</v>
      </c>
      <c r="C3117" s="178" t="s">
        <v>778</v>
      </c>
      <c r="D3117" s="178">
        <v>12191</v>
      </c>
      <c r="E3117" s="179">
        <v>25447</v>
      </c>
      <c r="F3117" s="178" t="s">
        <v>224</v>
      </c>
      <c r="G3117" s="178" t="s">
        <v>28</v>
      </c>
      <c r="H3117" s="178" t="s">
        <v>55</v>
      </c>
      <c r="I3117" s="178">
        <v>1578</v>
      </c>
    </row>
    <row r="3118" spans="1:9" x14ac:dyDescent="0.25">
      <c r="A3118" s="178" t="s">
        <v>516</v>
      </c>
      <c r="B3118" s="178" t="s">
        <v>779</v>
      </c>
      <c r="C3118" s="178" t="s">
        <v>778</v>
      </c>
      <c r="D3118" s="178">
        <v>22560</v>
      </c>
      <c r="E3118" s="179">
        <v>22160</v>
      </c>
      <c r="F3118" s="178" t="s">
        <v>224</v>
      </c>
      <c r="G3118" s="178" t="s">
        <v>28</v>
      </c>
      <c r="H3118" s="178" t="s">
        <v>54</v>
      </c>
      <c r="I3118" s="178">
        <v>1578</v>
      </c>
    </row>
    <row r="3119" spans="1:9" x14ac:dyDescent="0.25">
      <c r="A3119" s="178" t="s">
        <v>516</v>
      </c>
      <c r="B3119" s="178" t="s">
        <v>777</v>
      </c>
      <c r="C3119" s="178" t="s">
        <v>776</v>
      </c>
      <c r="D3119" s="178">
        <v>114715</v>
      </c>
      <c r="E3119" s="179">
        <v>25082</v>
      </c>
      <c r="F3119" s="178" t="s">
        <v>224</v>
      </c>
      <c r="G3119" s="178" t="s">
        <v>28</v>
      </c>
      <c r="H3119" s="178" t="s">
        <v>54</v>
      </c>
      <c r="I3119" s="178">
        <v>1571</v>
      </c>
    </row>
    <row r="3120" spans="1:9" x14ac:dyDescent="0.25">
      <c r="A3120" s="178" t="s">
        <v>516</v>
      </c>
      <c r="B3120" s="178" t="s">
        <v>775</v>
      </c>
      <c r="C3120" s="178" t="s">
        <v>774</v>
      </c>
      <c r="D3120" s="178">
        <v>7598</v>
      </c>
      <c r="E3120" s="179">
        <v>41518</v>
      </c>
      <c r="F3120" s="178" t="s">
        <v>224</v>
      </c>
      <c r="G3120" s="178" t="s">
        <v>28</v>
      </c>
      <c r="H3120" s="178" t="s">
        <v>56</v>
      </c>
      <c r="I3120" s="178">
        <v>1365</v>
      </c>
    </row>
    <row r="3121" spans="1:9" x14ac:dyDescent="0.25">
      <c r="A3121" s="178" t="s">
        <v>516</v>
      </c>
      <c r="B3121" s="178" t="s">
        <v>775</v>
      </c>
      <c r="C3121" s="178" t="s">
        <v>774</v>
      </c>
      <c r="D3121" s="178">
        <v>4150</v>
      </c>
      <c r="E3121" s="179">
        <v>42736</v>
      </c>
      <c r="F3121" s="178" t="s">
        <v>224</v>
      </c>
      <c r="G3121" s="178" t="s">
        <v>28</v>
      </c>
      <c r="H3121" s="178" t="s">
        <v>56</v>
      </c>
      <c r="I3121" s="178">
        <v>1365</v>
      </c>
    </row>
    <row r="3122" spans="1:9" x14ac:dyDescent="0.25">
      <c r="A3122" s="178" t="s">
        <v>516</v>
      </c>
      <c r="B3122" s="178" t="s">
        <v>775</v>
      </c>
      <c r="C3122" s="178" t="s">
        <v>774</v>
      </c>
      <c r="D3122" s="178">
        <v>7500</v>
      </c>
      <c r="E3122" s="179">
        <v>42736</v>
      </c>
      <c r="F3122" s="178" t="s">
        <v>224</v>
      </c>
      <c r="G3122" s="178" t="s">
        <v>28</v>
      </c>
      <c r="H3122" s="178" t="s">
        <v>56</v>
      </c>
      <c r="I3122" s="178">
        <v>1365</v>
      </c>
    </row>
    <row r="3123" spans="1:9" x14ac:dyDescent="0.25">
      <c r="A3123" s="178" t="s">
        <v>516</v>
      </c>
      <c r="B3123" s="178" t="s">
        <v>775</v>
      </c>
      <c r="C3123" s="178" t="s">
        <v>774</v>
      </c>
      <c r="D3123" s="178">
        <v>147499</v>
      </c>
      <c r="E3123" s="179">
        <v>25812</v>
      </c>
      <c r="F3123" s="178" t="s">
        <v>224</v>
      </c>
      <c r="G3123" s="178" t="s">
        <v>28</v>
      </c>
      <c r="H3123" s="178" t="s">
        <v>54</v>
      </c>
      <c r="I3123" s="178">
        <v>1365</v>
      </c>
    </row>
    <row r="3124" spans="1:9" x14ac:dyDescent="0.25">
      <c r="A3124" s="178" t="s">
        <v>516</v>
      </c>
      <c r="B3124" s="178" t="s">
        <v>775</v>
      </c>
      <c r="C3124" s="178" t="s">
        <v>774</v>
      </c>
      <c r="D3124" s="178">
        <v>66060</v>
      </c>
      <c r="E3124" s="179">
        <v>28734</v>
      </c>
      <c r="F3124" s="178" t="s">
        <v>224</v>
      </c>
      <c r="G3124" s="178" t="s">
        <v>28</v>
      </c>
      <c r="H3124" s="178" t="s">
        <v>55</v>
      </c>
      <c r="I3124" s="178">
        <v>1365</v>
      </c>
    </row>
    <row r="3125" spans="1:9" x14ac:dyDescent="0.25">
      <c r="A3125" s="178" t="s">
        <v>516</v>
      </c>
      <c r="B3125" s="178" t="s">
        <v>775</v>
      </c>
      <c r="C3125" s="178" t="s">
        <v>774</v>
      </c>
      <c r="D3125" s="178">
        <v>4054</v>
      </c>
      <c r="E3125" s="179">
        <v>36770</v>
      </c>
      <c r="F3125" s="178" t="s">
        <v>224</v>
      </c>
      <c r="G3125" s="178" t="s">
        <v>28</v>
      </c>
      <c r="H3125" s="178" t="s">
        <v>56</v>
      </c>
      <c r="I3125" s="178">
        <v>1365</v>
      </c>
    </row>
    <row r="3126" spans="1:9" x14ac:dyDescent="0.25">
      <c r="A3126" s="178" t="s">
        <v>516</v>
      </c>
      <c r="B3126" s="178" t="s">
        <v>773</v>
      </c>
      <c r="C3126" s="178" t="s">
        <v>772</v>
      </c>
      <c r="D3126" s="178">
        <v>28397</v>
      </c>
      <c r="E3126" s="179">
        <v>30560</v>
      </c>
      <c r="F3126" s="178" t="s">
        <v>224</v>
      </c>
      <c r="G3126" s="178" t="s">
        <v>28</v>
      </c>
      <c r="H3126" s="178" t="s">
        <v>56</v>
      </c>
      <c r="I3126" s="178">
        <v>1408</v>
      </c>
    </row>
    <row r="3127" spans="1:9" x14ac:dyDescent="0.25">
      <c r="A3127" s="178" t="s">
        <v>516</v>
      </c>
      <c r="B3127" s="178" t="s">
        <v>773</v>
      </c>
      <c r="C3127" s="178" t="s">
        <v>772</v>
      </c>
      <c r="D3127" s="178">
        <v>18236</v>
      </c>
      <c r="E3127" s="179">
        <v>30560</v>
      </c>
      <c r="F3127" s="178" t="s">
        <v>224</v>
      </c>
      <c r="G3127" s="178" t="s">
        <v>28</v>
      </c>
      <c r="H3127" s="178" t="s">
        <v>56</v>
      </c>
      <c r="I3127" s="178">
        <v>1408</v>
      </c>
    </row>
    <row r="3128" spans="1:9" x14ac:dyDescent="0.25">
      <c r="A3128" s="178" t="s">
        <v>516</v>
      </c>
      <c r="B3128" s="178" t="s">
        <v>771</v>
      </c>
      <c r="C3128" s="178" t="s">
        <v>770</v>
      </c>
      <c r="D3128" s="178">
        <v>10981</v>
      </c>
      <c r="E3128" s="179">
        <v>22525</v>
      </c>
      <c r="F3128" s="178" t="s">
        <v>224</v>
      </c>
      <c r="G3128" s="178" t="s">
        <v>28</v>
      </c>
      <c r="H3128" s="178" t="s">
        <v>55</v>
      </c>
      <c r="I3128" s="178">
        <v>1549</v>
      </c>
    </row>
    <row r="3129" spans="1:9" x14ac:dyDescent="0.25">
      <c r="A3129" s="178" t="s">
        <v>516</v>
      </c>
      <c r="B3129" s="178" t="s">
        <v>771</v>
      </c>
      <c r="C3129" s="178" t="s">
        <v>770</v>
      </c>
      <c r="D3129" s="178">
        <v>16463</v>
      </c>
      <c r="E3129" s="179">
        <v>24351</v>
      </c>
      <c r="F3129" s="178" t="s">
        <v>224</v>
      </c>
      <c r="G3129" s="178" t="s">
        <v>28</v>
      </c>
      <c r="H3129" s="178" t="s">
        <v>55</v>
      </c>
      <c r="I3129" s="178">
        <v>1549</v>
      </c>
    </row>
    <row r="3130" spans="1:9" x14ac:dyDescent="0.25">
      <c r="A3130" s="178" t="s">
        <v>516</v>
      </c>
      <c r="B3130" s="178" t="s">
        <v>771</v>
      </c>
      <c r="C3130" s="178" t="s">
        <v>770</v>
      </c>
      <c r="D3130" s="178">
        <v>14972</v>
      </c>
      <c r="E3130" s="179">
        <v>21429</v>
      </c>
      <c r="F3130" s="178" t="s">
        <v>224</v>
      </c>
      <c r="G3130" s="178" t="s">
        <v>28</v>
      </c>
      <c r="H3130" s="178" t="s">
        <v>54</v>
      </c>
      <c r="I3130" s="178">
        <v>1549</v>
      </c>
    </row>
    <row r="3131" spans="1:9" x14ac:dyDescent="0.25">
      <c r="A3131" s="178" t="s">
        <v>516</v>
      </c>
      <c r="B3131" s="178" t="s">
        <v>769</v>
      </c>
      <c r="C3131" s="178" t="s">
        <v>768</v>
      </c>
      <c r="D3131" s="178">
        <v>115868</v>
      </c>
      <c r="E3131" s="179">
        <v>37500</v>
      </c>
      <c r="F3131" s="178" t="s">
        <v>224</v>
      </c>
      <c r="G3131" s="178" t="s">
        <v>28</v>
      </c>
      <c r="H3131" s="178" t="s">
        <v>54</v>
      </c>
      <c r="I3131" s="178">
        <v>1510</v>
      </c>
    </row>
    <row r="3132" spans="1:9" x14ac:dyDescent="0.25">
      <c r="A3132" s="178" t="s">
        <v>516</v>
      </c>
      <c r="B3132" s="178" t="s">
        <v>767</v>
      </c>
      <c r="C3132" s="178" t="s">
        <v>766</v>
      </c>
      <c r="D3132" s="178">
        <v>18870</v>
      </c>
      <c r="E3132" s="179">
        <v>22160</v>
      </c>
      <c r="F3132" s="178" t="s">
        <v>224</v>
      </c>
      <c r="G3132" s="178" t="s">
        <v>28</v>
      </c>
      <c r="H3132" s="178" t="s">
        <v>54</v>
      </c>
      <c r="I3132" s="178">
        <v>1447</v>
      </c>
    </row>
    <row r="3133" spans="1:9" x14ac:dyDescent="0.25">
      <c r="A3133" s="178" t="s">
        <v>516</v>
      </c>
      <c r="B3133" s="178" t="s">
        <v>767</v>
      </c>
      <c r="C3133" s="178" t="s">
        <v>766</v>
      </c>
      <c r="D3133" s="178">
        <v>10337</v>
      </c>
      <c r="E3133" s="179">
        <v>23986</v>
      </c>
      <c r="F3133" s="178" t="s">
        <v>224</v>
      </c>
      <c r="G3133" s="178" t="s">
        <v>28</v>
      </c>
      <c r="H3133" s="178" t="s">
        <v>55</v>
      </c>
      <c r="I3133" s="178">
        <v>1447</v>
      </c>
    </row>
    <row r="3134" spans="1:9" x14ac:dyDescent="0.25">
      <c r="A3134" s="178" t="s">
        <v>516</v>
      </c>
      <c r="B3134" s="178" t="s">
        <v>767</v>
      </c>
      <c r="C3134" s="178" t="s">
        <v>766</v>
      </c>
      <c r="D3134" s="178">
        <v>2929</v>
      </c>
      <c r="E3134" s="179">
        <v>25447</v>
      </c>
      <c r="F3134" s="178" t="s">
        <v>224</v>
      </c>
      <c r="G3134" s="178" t="s">
        <v>28</v>
      </c>
      <c r="H3134" s="178" t="s">
        <v>55</v>
      </c>
      <c r="I3134" s="178">
        <v>1447</v>
      </c>
    </row>
    <row r="3135" spans="1:9" x14ac:dyDescent="0.25">
      <c r="A3135" s="178" t="s">
        <v>516</v>
      </c>
      <c r="B3135" s="178" t="s">
        <v>767</v>
      </c>
      <c r="C3135" s="178" t="s">
        <v>766</v>
      </c>
      <c r="D3135" s="178">
        <v>3792</v>
      </c>
      <c r="E3135" s="179">
        <v>34578</v>
      </c>
      <c r="F3135" s="178" t="s">
        <v>224</v>
      </c>
      <c r="G3135" s="178" t="s">
        <v>28</v>
      </c>
      <c r="H3135" s="178" t="s">
        <v>55</v>
      </c>
      <c r="I3135" s="178">
        <v>1447</v>
      </c>
    </row>
    <row r="3136" spans="1:9" x14ac:dyDescent="0.25">
      <c r="A3136" s="178" t="s">
        <v>516</v>
      </c>
      <c r="B3136" s="178" t="s">
        <v>765</v>
      </c>
      <c r="C3136" s="178" t="s">
        <v>764</v>
      </c>
      <c r="D3136" s="178">
        <v>6846</v>
      </c>
      <c r="E3136" s="179">
        <v>42736</v>
      </c>
      <c r="F3136" s="178" t="s">
        <v>224</v>
      </c>
      <c r="G3136" s="178" t="s">
        <v>28</v>
      </c>
      <c r="H3136" s="178" t="s">
        <v>55</v>
      </c>
      <c r="I3136" s="178">
        <v>1536</v>
      </c>
    </row>
    <row r="3137" spans="1:9" x14ac:dyDescent="0.25">
      <c r="A3137" s="178" t="s">
        <v>516</v>
      </c>
      <c r="B3137" s="178" t="s">
        <v>765</v>
      </c>
      <c r="C3137" s="178" t="s">
        <v>764</v>
      </c>
      <c r="D3137" s="178">
        <v>17833</v>
      </c>
      <c r="E3137" s="179">
        <v>42736</v>
      </c>
      <c r="F3137" s="178" t="s">
        <v>224</v>
      </c>
      <c r="G3137" s="178" t="s">
        <v>28</v>
      </c>
      <c r="H3137" s="178" t="s">
        <v>56</v>
      </c>
      <c r="I3137" s="178">
        <v>1536</v>
      </c>
    </row>
    <row r="3138" spans="1:9" x14ac:dyDescent="0.25">
      <c r="A3138" s="178" t="s">
        <v>516</v>
      </c>
      <c r="B3138" s="178" t="s">
        <v>765</v>
      </c>
      <c r="C3138" s="178" t="s">
        <v>764</v>
      </c>
      <c r="D3138" s="178">
        <v>17043</v>
      </c>
      <c r="E3138" s="179">
        <v>25447</v>
      </c>
      <c r="F3138" s="178" t="s">
        <v>224</v>
      </c>
      <c r="G3138" s="178" t="s">
        <v>28</v>
      </c>
      <c r="H3138" s="178" t="s">
        <v>55</v>
      </c>
      <c r="I3138" s="178">
        <v>1536</v>
      </c>
    </row>
    <row r="3139" spans="1:9" x14ac:dyDescent="0.25">
      <c r="A3139" s="178" t="s">
        <v>516</v>
      </c>
      <c r="B3139" s="178" t="s">
        <v>765</v>
      </c>
      <c r="C3139" s="178" t="s">
        <v>764</v>
      </c>
      <c r="D3139" s="178">
        <v>20435</v>
      </c>
      <c r="E3139" s="179">
        <v>22160</v>
      </c>
      <c r="F3139" s="178" t="s">
        <v>224</v>
      </c>
      <c r="G3139" s="178" t="s">
        <v>28</v>
      </c>
      <c r="H3139" s="178" t="s">
        <v>54</v>
      </c>
      <c r="I3139" s="178">
        <v>1536</v>
      </c>
    </row>
    <row r="3140" spans="1:9" x14ac:dyDescent="0.25">
      <c r="A3140" s="178" t="s">
        <v>516</v>
      </c>
      <c r="B3140" s="178" t="s">
        <v>765</v>
      </c>
      <c r="C3140" s="178" t="s">
        <v>764</v>
      </c>
      <c r="D3140" s="178">
        <v>14583</v>
      </c>
      <c r="E3140" s="179">
        <v>23621</v>
      </c>
      <c r="F3140" s="178" t="s">
        <v>224</v>
      </c>
      <c r="G3140" s="178" t="s">
        <v>28</v>
      </c>
      <c r="H3140" s="178" t="s">
        <v>55</v>
      </c>
      <c r="I3140" s="178">
        <v>1536</v>
      </c>
    </row>
    <row r="3141" spans="1:9" x14ac:dyDescent="0.25">
      <c r="A3141" s="178" t="s">
        <v>516</v>
      </c>
      <c r="B3141" s="178" t="s">
        <v>763</v>
      </c>
      <c r="C3141" s="178" t="s">
        <v>762</v>
      </c>
      <c r="D3141" s="178">
        <v>4083</v>
      </c>
      <c r="E3141" s="179">
        <v>10472</v>
      </c>
      <c r="F3141" s="178" t="s">
        <v>224</v>
      </c>
      <c r="G3141" s="178" t="s">
        <v>28</v>
      </c>
      <c r="H3141" s="178" t="s">
        <v>54</v>
      </c>
      <c r="I3141" s="178">
        <v>1551</v>
      </c>
    </row>
    <row r="3142" spans="1:9" x14ac:dyDescent="0.25">
      <c r="A3142" s="178" t="s">
        <v>516</v>
      </c>
      <c r="B3142" s="178" t="s">
        <v>763</v>
      </c>
      <c r="C3142" s="178" t="s">
        <v>762</v>
      </c>
      <c r="D3142" s="178">
        <v>6721</v>
      </c>
      <c r="E3142" s="179">
        <v>19238</v>
      </c>
      <c r="F3142" s="178" t="s">
        <v>224</v>
      </c>
      <c r="G3142" s="178" t="s">
        <v>28</v>
      </c>
      <c r="H3142" s="178" t="s">
        <v>55</v>
      </c>
      <c r="I3142" s="178">
        <v>1551</v>
      </c>
    </row>
    <row r="3143" spans="1:9" x14ac:dyDescent="0.25">
      <c r="A3143" s="178" t="s">
        <v>516</v>
      </c>
      <c r="B3143" s="178" t="s">
        <v>763</v>
      </c>
      <c r="C3143" s="178" t="s">
        <v>762</v>
      </c>
      <c r="D3143" s="178">
        <v>10217</v>
      </c>
      <c r="E3143" s="179">
        <v>23621</v>
      </c>
      <c r="F3143" s="178" t="s">
        <v>224</v>
      </c>
      <c r="G3143" s="178" t="s">
        <v>28</v>
      </c>
      <c r="H3143" s="178" t="s">
        <v>55</v>
      </c>
      <c r="I3143" s="178">
        <v>1551</v>
      </c>
    </row>
    <row r="3144" spans="1:9" x14ac:dyDescent="0.25">
      <c r="A3144" s="178" t="s">
        <v>516</v>
      </c>
      <c r="B3144" s="178" t="s">
        <v>763</v>
      </c>
      <c r="C3144" s="178" t="s">
        <v>762</v>
      </c>
      <c r="D3144" s="178">
        <v>13367</v>
      </c>
      <c r="E3144" s="179">
        <v>24716</v>
      </c>
      <c r="F3144" s="178" t="s">
        <v>224</v>
      </c>
      <c r="G3144" s="178" t="s">
        <v>28</v>
      </c>
      <c r="H3144" s="178" t="s">
        <v>55</v>
      </c>
      <c r="I3144" s="178">
        <v>1551</v>
      </c>
    </row>
    <row r="3145" spans="1:9" x14ac:dyDescent="0.25">
      <c r="A3145" s="178" t="s">
        <v>516</v>
      </c>
      <c r="B3145" s="178" t="s">
        <v>763</v>
      </c>
      <c r="C3145" s="178" t="s">
        <v>762</v>
      </c>
      <c r="D3145" s="178">
        <v>10256</v>
      </c>
      <c r="E3145" s="179">
        <v>36770</v>
      </c>
      <c r="F3145" s="178" t="s">
        <v>224</v>
      </c>
      <c r="G3145" s="178" t="s">
        <v>28</v>
      </c>
      <c r="H3145" s="178" t="s">
        <v>55</v>
      </c>
      <c r="I3145" s="178">
        <v>1551</v>
      </c>
    </row>
    <row r="3146" spans="1:9" x14ac:dyDescent="0.25">
      <c r="A3146" s="178" t="s">
        <v>516</v>
      </c>
      <c r="B3146" s="178" t="s">
        <v>761</v>
      </c>
      <c r="C3146" s="178" t="s">
        <v>760</v>
      </c>
      <c r="D3146" s="178">
        <v>44293</v>
      </c>
      <c r="E3146" s="179">
        <v>19968</v>
      </c>
      <c r="F3146" s="178" t="s">
        <v>224</v>
      </c>
      <c r="G3146" s="178" t="s">
        <v>28</v>
      </c>
      <c r="H3146" s="178" t="s">
        <v>54</v>
      </c>
      <c r="I3146" s="178">
        <v>1422</v>
      </c>
    </row>
    <row r="3147" spans="1:9" x14ac:dyDescent="0.25">
      <c r="A3147" s="178" t="s">
        <v>516</v>
      </c>
      <c r="B3147" s="178" t="s">
        <v>761</v>
      </c>
      <c r="C3147" s="178" t="s">
        <v>760</v>
      </c>
      <c r="D3147" s="178">
        <v>38782</v>
      </c>
      <c r="E3147" s="179">
        <v>20333</v>
      </c>
      <c r="F3147" s="178" t="s">
        <v>224</v>
      </c>
      <c r="G3147" s="178" t="s">
        <v>28</v>
      </c>
      <c r="H3147" s="178" t="s">
        <v>55</v>
      </c>
      <c r="I3147" s="178">
        <v>1422</v>
      </c>
    </row>
    <row r="3148" spans="1:9" x14ac:dyDescent="0.25">
      <c r="A3148" s="178" t="s">
        <v>516</v>
      </c>
      <c r="B3148" s="178" t="s">
        <v>761</v>
      </c>
      <c r="C3148" s="178" t="s">
        <v>760</v>
      </c>
      <c r="D3148" s="178">
        <v>19969</v>
      </c>
      <c r="E3148" s="179">
        <v>23255</v>
      </c>
      <c r="F3148" s="178" t="s">
        <v>224</v>
      </c>
      <c r="G3148" s="178" t="s">
        <v>28</v>
      </c>
      <c r="H3148" s="178" t="s">
        <v>55</v>
      </c>
      <c r="I3148" s="178">
        <v>1422</v>
      </c>
    </row>
    <row r="3149" spans="1:9" x14ac:dyDescent="0.25">
      <c r="A3149" s="178" t="s">
        <v>516</v>
      </c>
      <c r="B3149" s="178" t="s">
        <v>761</v>
      </c>
      <c r="C3149" s="178" t="s">
        <v>760</v>
      </c>
      <c r="D3149" s="178">
        <v>6153</v>
      </c>
      <c r="E3149" s="179">
        <v>23986</v>
      </c>
      <c r="F3149" s="178" t="s">
        <v>224</v>
      </c>
      <c r="G3149" s="178" t="s">
        <v>28</v>
      </c>
      <c r="H3149" s="178" t="s">
        <v>55</v>
      </c>
      <c r="I3149" s="178">
        <v>1422</v>
      </c>
    </row>
    <row r="3150" spans="1:9" x14ac:dyDescent="0.25">
      <c r="A3150" s="178" t="s">
        <v>516</v>
      </c>
      <c r="B3150" s="178" t="s">
        <v>759</v>
      </c>
      <c r="C3150" s="178" t="s">
        <v>758</v>
      </c>
      <c r="D3150" s="178">
        <v>106701</v>
      </c>
      <c r="E3150" s="179">
        <v>23621</v>
      </c>
      <c r="F3150" s="178" t="s">
        <v>224</v>
      </c>
      <c r="G3150" s="178" t="s">
        <v>28</v>
      </c>
      <c r="H3150" s="178" t="s">
        <v>54</v>
      </c>
      <c r="I3150" s="178">
        <v>1485</v>
      </c>
    </row>
    <row r="3151" spans="1:9" x14ac:dyDescent="0.25">
      <c r="A3151" s="178" t="s">
        <v>516</v>
      </c>
      <c r="B3151" s="178" t="s">
        <v>759</v>
      </c>
      <c r="C3151" s="178" t="s">
        <v>758</v>
      </c>
      <c r="D3151" s="178">
        <v>26930</v>
      </c>
      <c r="E3151" s="179">
        <v>24351</v>
      </c>
      <c r="F3151" s="178" t="s">
        <v>224</v>
      </c>
      <c r="G3151" s="178" t="s">
        <v>28</v>
      </c>
      <c r="H3151" s="178" t="s">
        <v>55</v>
      </c>
      <c r="I3151" s="178">
        <v>1485</v>
      </c>
    </row>
    <row r="3152" spans="1:9" x14ac:dyDescent="0.25">
      <c r="A3152" s="178" t="s">
        <v>516</v>
      </c>
      <c r="B3152" s="178" t="s">
        <v>757</v>
      </c>
      <c r="C3152" s="178" t="s">
        <v>756</v>
      </c>
      <c r="D3152" s="178">
        <v>128381</v>
      </c>
      <c r="E3152" s="179">
        <v>25447</v>
      </c>
      <c r="F3152" s="178" t="s">
        <v>224</v>
      </c>
      <c r="G3152" s="178" t="s">
        <v>28</v>
      </c>
      <c r="H3152" s="178" t="s">
        <v>54</v>
      </c>
      <c r="I3152" s="178">
        <v>1427</v>
      </c>
    </row>
    <row r="3153" spans="1:9" x14ac:dyDescent="0.25">
      <c r="A3153" s="178" t="s">
        <v>516</v>
      </c>
      <c r="B3153" s="178" t="s">
        <v>757</v>
      </c>
      <c r="C3153" s="178" t="s">
        <v>756</v>
      </c>
      <c r="D3153" s="178">
        <v>8326</v>
      </c>
      <c r="E3153" s="179">
        <v>33848</v>
      </c>
      <c r="F3153" s="178" t="s">
        <v>224</v>
      </c>
      <c r="G3153" s="178" t="s">
        <v>28</v>
      </c>
      <c r="H3153" s="178" t="s">
        <v>55</v>
      </c>
      <c r="I3153" s="178">
        <v>1427</v>
      </c>
    </row>
    <row r="3154" spans="1:9" x14ac:dyDescent="0.25">
      <c r="A3154" s="178" t="s">
        <v>516</v>
      </c>
      <c r="B3154" s="178" t="s">
        <v>755</v>
      </c>
      <c r="C3154" s="178" t="s">
        <v>754</v>
      </c>
      <c r="D3154" s="178">
        <v>74520</v>
      </c>
      <c r="E3154" s="179">
        <v>37135</v>
      </c>
      <c r="F3154" s="178" t="s">
        <v>224</v>
      </c>
      <c r="G3154" s="178" t="s">
        <v>28</v>
      </c>
      <c r="H3154" s="178" t="s">
        <v>54</v>
      </c>
      <c r="I3154" s="178">
        <v>1523</v>
      </c>
    </row>
    <row r="3155" spans="1:9" x14ac:dyDescent="0.25">
      <c r="A3155" s="178" t="s">
        <v>516</v>
      </c>
      <c r="B3155" s="178" t="s">
        <v>753</v>
      </c>
      <c r="C3155" s="178" t="s">
        <v>752</v>
      </c>
      <c r="D3155" s="178">
        <v>32888</v>
      </c>
      <c r="E3155" s="179">
        <v>24716</v>
      </c>
      <c r="F3155" s="178" t="s">
        <v>224</v>
      </c>
      <c r="G3155" s="178" t="s">
        <v>28</v>
      </c>
      <c r="H3155" s="178" t="s">
        <v>54</v>
      </c>
      <c r="I3155" s="178">
        <v>1446</v>
      </c>
    </row>
    <row r="3156" spans="1:9" x14ac:dyDescent="0.25">
      <c r="A3156" s="178" t="s">
        <v>516</v>
      </c>
      <c r="B3156" s="178" t="s">
        <v>753</v>
      </c>
      <c r="C3156" s="178" t="s">
        <v>752</v>
      </c>
      <c r="D3156" s="178">
        <v>12513</v>
      </c>
      <c r="E3156" s="179">
        <v>37500</v>
      </c>
      <c r="F3156" s="178" t="s">
        <v>224</v>
      </c>
      <c r="G3156" s="178" t="s">
        <v>28</v>
      </c>
      <c r="H3156" s="178" t="s">
        <v>55</v>
      </c>
      <c r="I3156" s="178">
        <v>1446</v>
      </c>
    </row>
    <row r="3157" spans="1:9" x14ac:dyDescent="0.25">
      <c r="A3157" s="178" t="s">
        <v>516</v>
      </c>
      <c r="B3157" s="178" t="s">
        <v>751</v>
      </c>
      <c r="C3157" s="178" t="s">
        <v>750</v>
      </c>
      <c r="D3157" s="178">
        <v>67500</v>
      </c>
      <c r="E3157" s="179">
        <v>34213</v>
      </c>
      <c r="F3157" s="178" t="s">
        <v>224</v>
      </c>
      <c r="G3157" s="178" t="s">
        <v>28</v>
      </c>
      <c r="H3157" s="178" t="s">
        <v>238</v>
      </c>
      <c r="I3157" s="178">
        <v>1415</v>
      </c>
    </row>
    <row r="3158" spans="1:9" x14ac:dyDescent="0.25">
      <c r="A3158" s="178" t="s">
        <v>516</v>
      </c>
      <c r="B3158" s="178" t="s">
        <v>749</v>
      </c>
      <c r="C3158" s="178" t="s">
        <v>748</v>
      </c>
      <c r="D3158" s="178">
        <v>135000</v>
      </c>
      <c r="E3158" s="179">
        <v>40909</v>
      </c>
      <c r="F3158" s="178" t="s">
        <v>224</v>
      </c>
      <c r="G3158" s="178" t="s">
        <v>28</v>
      </c>
      <c r="H3158" s="178" t="s">
        <v>54</v>
      </c>
      <c r="I3158" s="178">
        <v>2562</v>
      </c>
    </row>
    <row r="3159" spans="1:9" x14ac:dyDescent="0.25">
      <c r="A3159" s="178" t="s">
        <v>516</v>
      </c>
      <c r="B3159" s="178" t="s">
        <v>747</v>
      </c>
      <c r="C3159" s="178" t="s">
        <v>746</v>
      </c>
      <c r="D3159" s="178">
        <v>9639</v>
      </c>
      <c r="E3159" s="179">
        <v>42370</v>
      </c>
      <c r="F3159" s="178" t="s">
        <v>224</v>
      </c>
      <c r="G3159" s="178" t="s">
        <v>28</v>
      </c>
      <c r="H3159" s="178" t="s">
        <v>56</v>
      </c>
      <c r="I3159" s="178">
        <v>1323</v>
      </c>
    </row>
    <row r="3160" spans="1:9" x14ac:dyDescent="0.25">
      <c r="A3160" s="178" t="s">
        <v>516</v>
      </c>
      <c r="B3160" s="178" t="s">
        <v>747</v>
      </c>
      <c r="C3160" s="178" t="s">
        <v>746</v>
      </c>
      <c r="D3160" s="178">
        <v>26400</v>
      </c>
      <c r="E3160" s="179">
        <v>27638</v>
      </c>
      <c r="F3160" s="178" t="s">
        <v>224</v>
      </c>
      <c r="G3160" s="178" t="s">
        <v>28</v>
      </c>
      <c r="H3160" s="178" t="s">
        <v>56</v>
      </c>
      <c r="I3160" s="178">
        <v>1323</v>
      </c>
    </row>
    <row r="3161" spans="1:9" x14ac:dyDescent="0.25">
      <c r="A3161" s="178" t="s">
        <v>516</v>
      </c>
      <c r="B3161" s="178" t="s">
        <v>747</v>
      </c>
      <c r="C3161" s="178" t="s">
        <v>746</v>
      </c>
      <c r="D3161" s="178">
        <v>152918</v>
      </c>
      <c r="E3161" s="179">
        <v>27638</v>
      </c>
      <c r="F3161" s="178" t="s">
        <v>224</v>
      </c>
      <c r="G3161" s="178" t="s">
        <v>28</v>
      </c>
      <c r="H3161" s="178" t="s">
        <v>55</v>
      </c>
      <c r="I3161" s="178">
        <v>1323</v>
      </c>
    </row>
    <row r="3162" spans="1:9" x14ac:dyDescent="0.25">
      <c r="A3162" s="178" t="s">
        <v>516</v>
      </c>
      <c r="B3162" s="178" t="s">
        <v>747</v>
      </c>
      <c r="C3162" s="178" t="s">
        <v>746</v>
      </c>
      <c r="D3162" s="178">
        <v>5888</v>
      </c>
      <c r="E3162" s="179">
        <v>33482</v>
      </c>
      <c r="F3162" s="178" t="s">
        <v>224</v>
      </c>
      <c r="G3162" s="178" t="s">
        <v>28</v>
      </c>
      <c r="H3162" s="178" t="s">
        <v>55</v>
      </c>
      <c r="I3162" s="178">
        <v>1323</v>
      </c>
    </row>
    <row r="3163" spans="1:9" x14ac:dyDescent="0.25">
      <c r="A3163" s="178" t="s">
        <v>516</v>
      </c>
      <c r="B3163" s="178" t="s">
        <v>745</v>
      </c>
      <c r="C3163" s="178" t="s">
        <v>744</v>
      </c>
      <c r="D3163" s="178">
        <v>129348</v>
      </c>
      <c r="E3163" s="179">
        <v>25082</v>
      </c>
      <c r="F3163" s="178" t="s">
        <v>224</v>
      </c>
      <c r="G3163" s="178" t="s">
        <v>28</v>
      </c>
      <c r="H3163" s="178" t="s">
        <v>54</v>
      </c>
      <c r="I3163" s="178">
        <v>1560</v>
      </c>
    </row>
    <row r="3164" spans="1:9" x14ac:dyDescent="0.25">
      <c r="A3164" s="178" t="s">
        <v>516</v>
      </c>
      <c r="B3164" s="178" t="s">
        <v>743</v>
      </c>
      <c r="C3164" s="178" t="s">
        <v>742</v>
      </c>
      <c r="D3164" s="178">
        <v>9997</v>
      </c>
      <c r="E3164" s="179">
        <v>38353</v>
      </c>
      <c r="F3164" s="178" t="s">
        <v>224</v>
      </c>
      <c r="G3164" s="178" t="s">
        <v>28</v>
      </c>
      <c r="H3164" s="178" t="s">
        <v>55</v>
      </c>
      <c r="I3164" s="178">
        <v>1527</v>
      </c>
    </row>
    <row r="3165" spans="1:9" x14ac:dyDescent="0.25">
      <c r="A3165" s="178" t="s">
        <v>516</v>
      </c>
      <c r="B3165" s="178" t="s">
        <v>743</v>
      </c>
      <c r="C3165" s="178" t="s">
        <v>742</v>
      </c>
      <c r="D3165" s="178">
        <v>90003</v>
      </c>
      <c r="E3165" s="179">
        <v>38353</v>
      </c>
      <c r="F3165" s="178" t="s">
        <v>224</v>
      </c>
      <c r="G3165" s="178" t="s">
        <v>28</v>
      </c>
      <c r="H3165" s="178" t="s">
        <v>54</v>
      </c>
      <c r="I3165" s="178">
        <v>1527</v>
      </c>
    </row>
    <row r="3166" spans="1:9" x14ac:dyDescent="0.25">
      <c r="A3166" s="178" t="s">
        <v>516</v>
      </c>
      <c r="B3166" s="178" t="s">
        <v>741</v>
      </c>
      <c r="C3166" s="178" t="s">
        <v>740</v>
      </c>
      <c r="D3166" s="178">
        <v>26040</v>
      </c>
      <c r="E3166" s="179">
        <v>24351</v>
      </c>
      <c r="F3166" s="178" t="s">
        <v>224</v>
      </c>
      <c r="G3166" s="178" t="s">
        <v>28</v>
      </c>
      <c r="H3166" s="178" t="s">
        <v>55</v>
      </c>
      <c r="I3166" s="178">
        <v>1434</v>
      </c>
    </row>
    <row r="3167" spans="1:9" x14ac:dyDescent="0.25">
      <c r="A3167" s="178" t="s">
        <v>516</v>
      </c>
      <c r="B3167" s="178" t="s">
        <v>741</v>
      </c>
      <c r="C3167" s="178" t="s">
        <v>740</v>
      </c>
      <c r="D3167" s="178">
        <v>70099</v>
      </c>
      <c r="E3167" s="179">
        <v>20699</v>
      </c>
      <c r="F3167" s="178" t="s">
        <v>224</v>
      </c>
      <c r="G3167" s="178" t="s">
        <v>28</v>
      </c>
      <c r="H3167" s="178" t="s">
        <v>54</v>
      </c>
      <c r="I3167" s="178">
        <v>1434</v>
      </c>
    </row>
    <row r="3168" spans="1:9" x14ac:dyDescent="0.25">
      <c r="A3168" s="178" t="s">
        <v>516</v>
      </c>
      <c r="B3168" s="178" t="s">
        <v>741</v>
      </c>
      <c r="C3168" s="178" t="s">
        <v>740</v>
      </c>
      <c r="D3168" s="178">
        <v>14274</v>
      </c>
      <c r="E3168" s="179">
        <v>23986</v>
      </c>
      <c r="F3168" s="178" t="s">
        <v>224</v>
      </c>
      <c r="G3168" s="178" t="s">
        <v>28</v>
      </c>
      <c r="H3168" s="178" t="s">
        <v>55</v>
      </c>
      <c r="I3168" s="178">
        <v>1434</v>
      </c>
    </row>
    <row r="3169" spans="1:9" x14ac:dyDescent="0.25">
      <c r="A3169" s="178" t="s">
        <v>516</v>
      </c>
      <c r="B3169" s="178" t="s">
        <v>739</v>
      </c>
      <c r="C3169" s="178" t="s">
        <v>738</v>
      </c>
      <c r="D3169" s="178">
        <v>56925</v>
      </c>
      <c r="E3169" s="179">
        <v>25447</v>
      </c>
      <c r="F3169" s="178" t="s">
        <v>224</v>
      </c>
      <c r="G3169" s="178" t="s">
        <v>28</v>
      </c>
      <c r="H3169" s="178" t="s">
        <v>54</v>
      </c>
      <c r="I3169" s="178">
        <v>1419</v>
      </c>
    </row>
    <row r="3170" spans="1:9" x14ac:dyDescent="0.25">
      <c r="A3170" s="178" t="s">
        <v>516</v>
      </c>
      <c r="B3170" s="178" t="s">
        <v>737</v>
      </c>
      <c r="C3170" s="178" t="s">
        <v>736</v>
      </c>
      <c r="D3170" s="178">
        <v>32749</v>
      </c>
      <c r="E3170" s="179">
        <v>24716</v>
      </c>
      <c r="F3170" s="178" t="s">
        <v>224</v>
      </c>
      <c r="G3170" s="178" t="s">
        <v>28</v>
      </c>
      <c r="H3170" s="178" t="s">
        <v>54</v>
      </c>
      <c r="I3170" s="178">
        <v>1438</v>
      </c>
    </row>
    <row r="3171" spans="1:9" x14ac:dyDescent="0.25">
      <c r="A3171" s="178" t="s">
        <v>516</v>
      </c>
      <c r="B3171" s="178" t="s">
        <v>737</v>
      </c>
      <c r="C3171" s="178" t="s">
        <v>736</v>
      </c>
      <c r="D3171" s="178">
        <v>4076</v>
      </c>
      <c r="E3171" s="179">
        <v>34213</v>
      </c>
      <c r="F3171" s="178" t="s">
        <v>224</v>
      </c>
      <c r="G3171" s="178" t="s">
        <v>28</v>
      </c>
      <c r="H3171" s="178" t="s">
        <v>55</v>
      </c>
      <c r="I3171" s="178">
        <v>1438</v>
      </c>
    </row>
    <row r="3172" spans="1:9" x14ac:dyDescent="0.25">
      <c r="A3172" s="178" t="s">
        <v>516</v>
      </c>
      <c r="B3172" s="178" t="s">
        <v>735</v>
      </c>
      <c r="C3172" s="178" t="s">
        <v>734</v>
      </c>
      <c r="D3172" s="178">
        <v>11393</v>
      </c>
      <c r="E3172" s="179">
        <v>27273</v>
      </c>
      <c r="F3172" s="178" t="s">
        <v>224</v>
      </c>
      <c r="G3172" s="178" t="s">
        <v>28</v>
      </c>
      <c r="H3172" s="178" t="s">
        <v>55</v>
      </c>
      <c r="I3172" s="178">
        <v>1376</v>
      </c>
    </row>
    <row r="3173" spans="1:9" x14ac:dyDescent="0.25">
      <c r="A3173" s="178" t="s">
        <v>516</v>
      </c>
      <c r="B3173" s="178" t="s">
        <v>735</v>
      </c>
      <c r="C3173" s="178" t="s">
        <v>734</v>
      </c>
      <c r="D3173" s="178">
        <v>29015</v>
      </c>
      <c r="E3173" s="179">
        <v>22890</v>
      </c>
      <c r="F3173" s="178" t="s">
        <v>224</v>
      </c>
      <c r="G3173" s="178" t="s">
        <v>28</v>
      </c>
      <c r="H3173" s="178" t="s">
        <v>54</v>
      </c>
      <c r="I3173" s="178">
        <v>1376</v>
      </c>
    </row>
    <row r="3174" spans="1:9" x14ac:dyDescent="0.25">
      <c r="A3174" s="178" t="s">
        <v>516</v>
      </c>
      <c r="B3174" s="178" t="s">
        <v>735</v>
      </c>
      <c r="C3174" s="178" t="s">
        <v>734</v>
      </c>
      <c r="D3174" s="178">
        <v>14235</v>
      </c>
      <c r="E3174" s="179">
        <v>24351</v>
      </c>
      <c r="F3174" s="178" t="s">
        <v>224</v>
      </c>
      <c r="G3174" s="178" t="s">
        <v>28</v>
      </c>
      <c r="H3174" s="178" t="s">
        <v>55</v>
      </c>
      <c r="I3174" s="178">
        <v>1376</v>
      </c>
    </row>
    <row r="3175" spans="1:9" x14ac:dyDescent="0.25">
      <c r="A3175" s="178" t="s">
        <v>516</v>
      </c>
      <c r="B3175" s="178" t="s">
        <v>733</v>
      </c>
      <c r="C3175" s="178" t="s">
        <v>732</v>
      </c>
      <c r="D3175" s="178">
        <v>5700</v>
      </c>
      <c r="E3175" s="179">
        <v>39814</v>
      </c>
      <c r="F3175" s="178" t="s">
        <v>224</v>
      </c>
      <c r="G3175" s="178" t="s">
        <v>28</v>
      </c>
      <c r="H3175" s="178" t="s">
        <v>56</v>
      </c>
      <c r="I3175" s="178">
        <v>1392</v>
      </c>
    </row>
    <row r="3176" spans="1:9" x14ac:dyDescent="0.25">
      <c r="A3176" s="178" t="s">
        <v>516</v>
      </c>
      <c r="B3176" s="178" t="s">
        <v>733</v>
      </c>
      <c r="C3176" s="178" t="s">
        <v>732</v>
      </c>
      <c r="D3176" s="178">
        <v>89448</v>
      </c>
      <c r="E3176" s="179">
        <v>23621</v>
      </c>
      <c r="F3176" s="178" t="s">
        <v>224</v>
      </c>
      <c r="G3176" s="178" t="s">
        <v>28</v>
      </c>
      <c r="H3176" s="178" t="s">
        <v>55</v>
      </c>
      <c r="I3176" s="178">
        <v>1392</v>
      </c>
    </row>
    <row r="3177" spans="1:9" x14ac:dyDescent="0.25">
      <c r="A3177" s="178" t="s">
        <v>516</v>
      </c>
      <c r="B3177" s="178" t="s">
        <v>733</v>
      </c>
      <c r="C3177" s="178" t="s">
        <v>732</v>
      </c>
      <c r="D3177" s="178">
        <v>35032</v>
      </c>
      <c r="E3177" s="179">
        <v>24716</v>
      </c>
      <c r="F3177" s="178" t="s">
        <v>224</v>
      </c>
      <c r="G3177" s="178" t="s">
        <v>28</v>
      </c>
      <c r="H3177" s="178" t="s">
        <v>55</v>
      </c>
      <c r="I3177" s="178">
        <v>1392</v>
      </c>
    </row>
    <row r="3178" spans="1:9" x14ac:dyDescent="0.25">
      <c r="A3178" s="178" t="s">
        <v>516</v>
      </c>
      <c r="B3178" s="178" t="s">
        <v>733</v>
      </c>
      <c r="C3178" s="178" t="s">
        <v>732</v>
      </c>
      <c r="D3178" s="178">
        <v>21005</v>
      </c>
      <c r="E3178" s="179">
        <v>28126</v>
      </c>
      <c r="F3178" s="178" t="s">
        <v>224</v>
      </c>
      <c r="G3178" s="178" t="s">
        <v>28</v>
      </c>
      <c r="H3178" s="178" t="s">
        <v>55</v>
      </c>
      <c r="I3178" s="178">
        <v>1392</v>
      </c>
    </row>
    <row r="3179" spans="1:9" x14ac:dyDescent="0.25">
      <c r="A3179" s="178" t="s">
        <v>516</v>
      </c>
      <c r="B3179" s="178" t="s">
        <v>733</v>
      </c>
      <c r="C3179" s="178" t="s">
        <v>732</v>
      </c>
      <c r="D3179" s="178">
        <v>143388</v>
      </c>
      <c r="E3179" s="179">
        <v>19968</v>
      </c>
      <c r="F3179" s="178" t="s">
        <v>224</v>
      </c>
      <c r="G3179" s="178" t="s">
        <v>28</v>
      </c>
      <c r="H3179" s="178" t="s">
        <v>54</v>
      </c>
      <c r="I3179" s="178">
        <v>1392</v>
      </c>
    </row>
    <row r="3180" spans="1:9" x14ac:dyDescent="0.25">
      <c r="A3180" s="178" t="s">
        <v>516</v>
      </c>
      <c r="B3180" s="178" t="s">
        <v>733</v>
      </c>
      <c r="C3180" s="178" t="s">
        <v>732</v>
      </c>
      <c r="D3180" s="178">
        <v>9767</v>
      </c>
      <c r="E3180" s="179">
        <v>21064</v>
      </c>
      <c r="F3180" s="178" t="s">
        <v>224</v>
      </c>
      <c r="G3180" s="178" t="s">
        <v>28</v>
      </c>
      <c r="H3180" s="178" t="s">
        <v>55</v>
      </c>
      <c r="I3180" s="178">
        <v>1392</v>
      </c>
    </row>
    <row r="3181" spans="1:9" x14ac:dyDescent="0.25">
      <c r="A3181" s="178" t="s">
        <v>516</v>
      </c>
      <c r="B3181" s="178" t="s">
        <v>733</v>
      </c>
      <c r="C3181" s="178" t="s">
        <v>732</v>
      </c>
      <c r="D3181" s="178">
        <v>12758</v>
      </c>
      <c r="E3181" s="179">
        <v>35674</v>
      </c>
      <c r="F3181" s="178" t="s">
        <v>224</v>
      </c>
      <c r="G3181" s="178" t="s">
        <v>28</v>
      </c>
      <c r="H3181" s="178" t="s">
        <v>56</v>
      </c>
      <c r="I3181" s="178">
        <v>1392</v>
      </c>
    </row>
    <row r="3182" spans="1:9" x14ac:dyDescent="0.25">
      <c r="A3182" s="178" t="s">
        <v>516</v>
      </c>
      <c r="B3182" s="178" t="s">
        <v>733</v>
      </c>
      <c r="C3182" s="178" t="s">
        <v>732</v>
      </c>
      <c r="D3182" s="178">
        <v>1278</v>
      </c>
      <c r="E3182" s="179">
        <v>38596</v>
      </c>
      <c r="F3182" s="178" t="s">
        <v>224</v>
      </c>
      <c r="G3182" s="178" t="s">
        <v>28</v>
      </c>
      <c r="H3182" s="178" t="s">
        <v>56</v>
      </c>
      <c r="I3182" s="178">
        <v>1392</v>
      </c>
    </row>
    <row r="3183" spans="1:9" x14ac:dyDescent="0.25">
      <c r="A3183" s="178" t="s">
        <v>516</v>
      </c>
      <c r="B3183" s="178" t="s">
        <v>731</v>
      </c>
      <c r="C3183" s="178" t="s">
        <v>730</v>
      </c>
      <c r="D3183" s="178">
        <v>8832</v>
      </c>
      <c r="E3183" s="179">
        <v>26908</v>
      </c>
      <c r="F3183" s="178" t="s">
        <v>224</v>
      </c>
      <c r="G3183" s="178" t="s">
        <v>28</v>
      </c>
      <c r="H3183" s="178" t="s">
        <v>56</v>
      </c>
      <c r="I3183" s="178">
        <v>1496</v>
      </c>
    </row>
    <row r="3184" spans="1:9" x14ac:dyDescent="0.25">
      <c r="A3184" s="178" t="s">
        <v>516</v>
      </c>
      <c r="B3184" s="178" t="s">
        <v>731</v>
      </c>
      <c r="C3184" s="178" t="s">
        <v>730</v>
      </c>
      <c r="D3184" s="178">
        <v>11144</v>
      </c>
      <c r="E3184" s="179">
        <v>23986</v>
      </c>
      <c r="F3184" s="178" t="s">
        <v>224</v>
      </c>
      <c r="G3184" s="178" t="s">
        <v>28</v>
      </c>
      <c r="H3184" s="178" t="s">
        <v>55</v>
      </c>
      <c r="I3184" s="178">
        <v>1496</v>
      </c>
    </row>
    <row r="3185" spans="1:9" x14ac:dyDescent="0.25">
      <c r="A3185" s="178" t="s">
        <v>516</v>
      </c>
      <c r="B3185" s="178" t="s">
        <v>731</v>
      </c>
      <c r="C3185" s="178" t="s">
        <v>730</v>
      </c>
      <c r="D3185" s="178">
        <v>9234</v>
      </c>
      <c r="E3185" s="179">
        <v>34578</v>
      </c>
      <c r="F3185" s="178" t="s">
        <v>224</v>
      </c>
      <c r="G3185" s="178" t="s">
        <v>28</v>
      </c>
      <c r="H3185" s="178" t="s">
        <v>56</v>
      </c>
      <c r="I3185" s="178">
        <v>1496</v>
      </c>
    </row>
    <row r="3186" spans="1:9" x14ac:dyDescent="0.25">
      <c r="A3186" s="178" t="s">
        <v>516</v>
      </c>
      <c r="B3186" s="178" t="s">
        <v>731</v>
      </c>
      <c r="C3186" s="178" t="s">
        <v>730</v>
      </c>
      <c r="D3186" s="178">
        <v>15774</v>
      </c>
      <c r="E3186" s="179">
        <v>36404</v>
      </c>
      <c r="F3186" s="178" t="s">
        <v>224</v>
      </c>
      <c r="G3186" s="178" t="s">
        <v>28</v>
      </c>
      <c r="H3186" s="178" t="s">
        <v>55</v>
      </c>
      <c r="I3186" s="178">
        <v>1496</v>
      </c>
    </row>
    <row r="3187" spans="1:9" x14ac:dyDescent="0.25">
      <c r="A3187" s="178" t="s">
        <v>516</v>
      </c>
      <c r="B3187" s="178" t="s">
        <v>731</v>
      </c>
      <c r="C3187" s="178" t="s">
        <v>730</v>
      </c>
      <c r="D3187" s="178">
        <v>7179</v>
      </c>
      <c r="E3187" s="179">
        <v>36404</v>
      </c>
      <c r="F3187" s="178" t="s">
        <v>224</v>
      </c>
      <c r="G3187" s="178" t="s">
        <v>28</v>
      </c>
      <c r="H3187" s="178" t="s">
        <v>56</v>
      </c>
      <c r="I3187" s="178">
        <v>1496</v>
      </c>
    </row>
    <row r="3188" spans="1:9" x14ac:dyDescent="0.25">
      <c r="A3188" s="178" t="s">
        <v>516</v>
      </c>
      <c r="B3188" s="178" t="s">
        <v>731</v>
      </c>
      <c r="C3188" s="178" t="s">
        <v>730</v>
      </c>
      <c r="D3188" s="178">
        <v>9392</v>
      </c>
      <c r="E3188" s="179">
        <v>36404</v>
      </c>
      <c r="F3188" s="178" t="s">
        <v>224</v>
      </c>
      <c r="G3188" s="178" t="s">
        <v>28</v>
      </c>
      <c r="H3188" s="178" t="s">
        <v>56</v>
      </c>
      <c r="I3188" s="178">
        <v>1496</v>
      </c>
    </row>
    <row r="3189" spans="1:9" x14ac:dyDescent="0.25">
      <c r="A3189" s="178" t="s">
        <v>516</v>
      </c>
      <c r="B3189" s="178" t="s">
        <v>729</v>
      </c>
      <c r="C3189" s="178" t="s">
        <v>728</v>
      </c>
      <c r="D3189" s="178">
        <v>51632</v>
      </c>
      <c r="E3189" s="179">
        <v>36404</v>
      </c>
      <c r="F3189" s="178" t="s">
        <v>224</v>
      </c>
      <c r="G3189" s="178" t="s">
        <v>28</v>
      </c>
      <c r="H3189" s="178" t="s">
        <v>56</v>
      </c>
      <c r="I3189" s="178">
        <v>1480</v>
      </c>
    </row>
    <row r="3190" spans="1:9" x14ac:dyDescent="0.25">
      <c r="A3190" s="178" t="s">
        <v>516</v>
      </c>
      <c r="B3190" s="178" t="s">
        <v>729</v>
      </c>
      <c r="C3190" s="178" t="s">
        <v>728</v>
      </c>
      <c r="D3190" s="178">
        <v>19168</v>
      </c>
      <c r="E3190" s="179">
        <v>36161</v>
      </c>
      <c r="F3190" s="178" t="s">
        <v>224</v>
      </c>
      <c r="G3190" s="178" t="s">
        <v>28</v>
      </c>
      <c r="H3190" s="178" t="s">
        <v>55</v>
      </c>
      <c r="I3190" s="178">
        <v>1480</v>
      </c>
    </row>
    <row r="3191" spans="1:9" x14ac:dyDescent="0.25">
      <c r="A3191" s="178" t="s">
        <v>516</v>
      </c>
      <c r="B3191" s="178" t="s">
        <v>727</v>
      </c>
      <c r="C3191" s="178" t="s">
        <v>440</v>
      </c>
      <c r="D3191" s="178">
        <v>7572</v>
      </c>
      <c r="E3191" s="179">
        <v>28734</v>
      </c>
      <c r="F3191" s="178" t="s">
        <v>224</v>
      </c>
      <c r="G3191" s="178" t="s">
        <v>28</v>
      </c>
      <c r="H3191" s="178" t="s">
        <v>56</v>
      </c>
      <c r="I3191" s="178">
        <v>1378</v>
      </c>
    </row>
    <row r="3192" spans="1:9" x14ac:dyDescent="0.25">
      <c r="A3192" s="178" t="s">
        <v>516</v>
      </c>
      <c r="B3192" s="178" t="s">
        <v>727</v>
      </c>
      <c r="C3192" s="178" t="s">
        <v>440</v>
      </c>
      <c r="D3192" s="178">
        <v>10268</v>
      </c>
      <c r="E3192" s="179">
        <v>28734</v>
      </c>
      <c r="F3192" s="178" t="s">
        <v>224</v>
      </c>
      <c r="G3192" s="178" t="s">
        <v>28</v>
      </c>
      <c r="H3192" s="178" t="s">
        <v>55</v>
      </c>
      <c r="I3192" s="178">
        <v>1378</v>
      </c>
    </row>
    <row r="3193" spans="1:9" x14ac:dyDescent="0.25">
      <c r="A3193" s="178" t="s">
        <v>516</v>
      </c>
      <c r="B3193" s="178" t="s">
        <v>727</v>
      </c>
      <c r="C3193" s="178" t="s">
        <v>440</v>
      </c>
      <c r="D3193" s="178">
        <v>8540</v>
      </c>
      <c r="E3193" s="179">
        <v>28734</v>
      </c>
      <c r="F3193" s="178" t="s">
        <v>224</v>
      </c>
      <c r="G3193" s="178" t="s">
        <v>28</v>
      </c>
      <c r="H3193" s="178" t="s">
        <v>56</v>
      </c>
      <c r="I3193" s="178">
        <v>1378</v>
      </c>
    </row>
    <row r="3194" spans="1:9" x14ac:dyDescent="0.25">
      <c r="A3194" s="178" t="s">
        <v>516</v>
      </c>
      <c r="B3194" s="178" t="s">
        <v>727</v>
      </c>
      <c r="C3194" s="178" t="s">
        <v>440</v>
      </c>
      <c r="D3194" s="178">
        <v>14120</v>
      </c>
      <c r="E3194" s="179">
        <v>43466</v>
      </c>
      <c r="F3194" s="178" t="s">
        <v>224</v>
      </c>
      <c r="G3194" s="178" t="s">
        <v>28</v>
      </c>
      <c r="H3194" s="178" t="s">
        <v>56</v>
      </c>
      <c r="I3194" s="178">
        <v>1378</v>
      </c>
    </row>
    <row r="3195" spans="1:9" x14ac:dyDescent="0.25">
      <c r="A3195" s="178" t="s">
        <v>516</v>
      </c>
      <c r="B3195" s="178" t="s">
        <v>726</v>
      </c>
      <c r="C3195" s="178" t="s">
        <v>725</v>
      </c>
      <c r="D3195" s="178">
        <v>5232</v>
      </c>
      <c r="E3195" s="179">
        <v>39448</v>
      </c>
      <c r="F3195" s="178" t="s">
        <v>224</v>
      </c>
      <c r="G3195" s="178" t="s">
        <v>28</v>
      </c>
      <c r="H3195" s="178" t="s">
        <v>56</v>
      </c>
      <c r="I3195" s="178">
        <v>1344</v>
      </c>
    </row>
    <row r="3196" spans="1:9" x14ac:dyDescent="0.25">
      <c r="A3196" s="178" t="s">
        <v>516</v>
      </c>
      <c r="B3196" s="178" t="s">
        <v>726</v>
      </c>
      <c r="C3196" s="178" t="s">
        <v>725</v>
      </c>
      <c r="D3196" s="178">
        <v>32127</v>
      </c>
      <c r="E3196" s="179">
        <v>24351</v>
      </c>
      <c r="F3196" s="178" t="s">
        <v>224</v>
      </c>
      <c r="G3196" s="178" t="s">
        <v>28</v>
      </c>
      <c r="H3196" s="178" t="s">
        <v>54</v>
      </c>
      <c r="I3196" s="178">
        <v>1344</v>
      </c>
    </row>
    <row r="3197" spans="1:9" x14ac:dyDescent="0.25">
      <c r="A3197" s="178" t="s">
        <v>516</v>
      </c>
      <c r="B3197" s="178" t="s">
        <v>726</v>
      </c>
      <c r="C3197" s="178" t="s">
        <v>725</v>
      </c>
      <c r="D3197" s="178">
        <v>8793</v>
      </c>
      <c r="E3197" s="179">
        <v>26543</v>
      </c>
      <c r="F3197" s="178" t="s">
        <v>224</v>
      </c>
      <c r="G3197" s="178" t="s">
        <v>28</v>
      </c>
      <c r="H3197" s="178" t="s">
        <v>55</v>
      </c>
      <c r="I3197" s="178">
        <v>1344</v>
      </c>
    </row>
    <row r="3198" spans="1:9" x14ac:dyDescent="0.25">
      <c r="A3198" s="178" t="s">
        <v>516</v>
      </c>
      <c r="B3198" s="178" t="s">
        <v>724</v>
      </c>
      <c r="C3198" s="178" t="s">
        <v>723</v>
      </c>
      <c r="D3198" s="178">
        <v>14490</v>
      </c>
      <c r="E3198" s="179">
        <v>40422</v>
      </c>
      <c r="F3198" s="178" t="s">
        <v>224</v>
      </c>
      <c r="G3198" s="178" t="s">
        <v>28</v>
      </c>
      <c r="H3198" s="178" t="s">
        <v>56</v>
      </c>
      <c r="I3198" s="178">
        <v>1387</v>
      </c>
    </row>
    <row r="3199" spans="1:9" x14ac:dyDescent="0.25">
      <c r="A3199" s="178" t="s">
        <v>516</v>
      </c>
      <c r="B3199" s="178" t="s">
        <v>724</v>
      </c>
      <c r="C3199" s="178" t="s">
        <v>723</v>
      </c>
      <c r="D3199" s="178">
        <v>15965</v>
      </c>
      <c r="E3199" s="179">
        <v>29099</v>
      </c>
      <c r="F3199" s="178" t="s">
        <v>224</v>
      </c>
      <c r="G3199" s="178" t="s">
        <v>28</v>
      </c>
      <c r="H3199" s="178" t="s">
        <v>55</v>
      </c>
      <c r="I3199" s="178">
        <v>1387</v>
      </c>
    </row>
    <row r="3200" spans="1:9" x14ac:dyDescent="0.25">
      <c r="A3200" s="178" t="s">
        <v>516</v>
      </c>
      <c r="B3200" s="178" t="s">
        <v>724</v>
      </c>
      <c r="C3200" s="178" t="s">
        <v>723</v>
      </c>
      <c r="D3200" s="178">
        <v>13261</v>
      </c>
      <c r="E3200" s="179">
        <v>29099</v>
      </c>
      <c r="F3200" s="178" t="s">
        <v>224</v>
      </c>
      <c r="G3200" s="178" t="s">
        <v>28</v>
      </c>
      <c r="H3200" s="178" t="s">
        <v>56</v>
      </c>
      <c r="I3200" s="178">
        <v>1387</v>
      </c>
    </row>
    <row r="3201" spans="1:9" x14ac:dyDescent="0.25">
      <c r="A3201" s="178" t="s">
        <v>516</v>
      </c>
      <c r="B3201" s="178" t="s">
        <v>724</v>
      </c>
      <c r="C3201" s="178" t="s">
        <v>723</v>
      </c>
      <c r="D3201" s="178">
        <v>6629</v>
      </c>
      <c r="E3201" s="179">
        <v>29099</v>
      </c>
      <c r="F3201" s="178" t="s">
        <v>224</v>
      </c>
      <c r="G3201" s="178" t="s">
        <v>28</v>
      </c>
      <c r="H3201" s="178" t="s">
        <v>56</v>
      </c>
      <c r="I3201" s="178">
        <v>1387</v>
      </c>
    </row>
    <row r="3202" spans="1:9" x14ac:dyDescent="0.25">
      <c r="A3202" s="178" t="s">
        <v>516</v>
      </c>
      <c r="B3202" s="178" t="s">
        <v>722</v>
      </c>
      <c r="C3202" s="178" t="s">
        <v>721</v>
      </c>
      <c r="D3202" s="178">
        <v>104254</v>
      </c>
      <c r="E3202" s="179">
        <v>26908</v>
      </c>
      <c r="F3202" s="178" t="s">
        <v>224</v>
      </c>
      <c r="G3202" s="178" t="s">
        <v>28</v>
      </c>
      <c r="H3202" s="178" t="s">
        <v>55</v>
      </c>
      <c r="I3202" s="178">
        <v>1483</v>
      </c>
    </row>
    <row r="3203" spans="1:9" x14ac:dyDescent="0.25">
      <c r="A3203" s="178" t="s">
        <v>516</v>
      </c>
      <c r="B3203" s="178" t="s">
        <v>722</v>
      </c>
      <c r="C3203" s="178" t="s">
        <v>721</v>
      </c>
      <c r="D3203" s="178">
        <v>15343</v>
      </c>
      <c r="E3203" s="179">
        <v>26908</v>
      </c>
      <c r="F3203" s="178" t="s">
        <v>224</v>
      </c>
      <c r="G3203" s="178" t="s">
        <v>28</v>
      </c>
      <c r="H3203" s="178" t="s">
        <v>56</v>
      </c>
      <c r="I3203" s="178">
        <v>1483</v>
      </c>
    </row>
    <row r="3204" spans="1:9" x14ac:dyDescent="0.25">
      <c r="A3204" s="178" t="s">
        <v>516</v>
      </c>
      <c r="B3204" s="178" t="s">
        <v>720</v>
      </c>
      <c r="C3204" s="178" t="s">
        <v>719</v>
      </c>
      <c r="D3204" s="178">
        <v>18147</v>
      </c>
      <c r="E3204" s="179">
        <v>19968</v>
      </c>
      <c r="F3204" s="178" t="s">
        <v>224</v>
      </c>
      <c r="G3204" s="178" t="s">
        <v>28</v>
      </c>
      <c r="H3204" s="178" t="s">
        <v>54</v>
      </c>
      <c r="I3204" s="178">
        <v>1455</v>
      </c>
    </row>
    <row r="3205" spans="1:9" x14ac:dyDescent="0.25">
      <c r="A3205" s="178" t="s">
        <v>516</v>
      </c>
      <c r="B3205" s="178" t="s">
        <v>720</v>
      </c>
      <c r="C3205" s="178" t="s">
        <v>719</v>
      </c>
      <c r="D3205" s="178">
        <v>4743</v>
      </c>
      <c r="E3205" s="179">
        <v>21064</v>
      </c>
      <c r="F3205" s="178" t="s">
        <v>224</v>
      </c>
      <c r="G3205" s="178" t="s">
        <v>28</v>
      </c>
      <c r="H3205" s="178" t="s">
        <v>55</v>
      </c>
      <c r="I3205" s="178">
        <v>1455</v>
      </c>
    </row>
    <row r="3206" spans="1:9" x14ac:dyDescent="0.25">
      <c r="A3206" s="178" t="s">
        <v>516</v>
      </c>
      <c r="B3206" s="178" t="s">
        <v>720</v>
      </c>
      <c r="C3206" s="178" t="s">
        <v>719</v>
      </c>
      <c r="D3206" s="178">
        <v>3253</v>
      </c>
      <c r="E3206" s="179">
        <v>25812</v>
      </c>
      <c r="F3206" s="178" t="s">
        <v>224</v>
      </c>
      <c r="G3206" s="178" t="s">
        <v>28</v>
      </c>
      <c r="H3206" s="178" t="s">
        <v>55</v>
      </c>
      <c r="I3206" s="178">
        <v>1455</v>
      </c>
    </row>
    <row r="3207" spans="1:9" x14ac:dyDescent="0.25">
      <c r="A3207" s="178" t="s">
        <v>516</v>
      </c>
      <c r="B3207" s="178" t="s">
        <v>720</v>
      </c>
      <c r="C3207" s="178" t="s">
        <v>719</v>
      </c>
      <c r="D3207" s="178">
        <v>14165</v>
      </c>
      <c r="E3207" s="179">
        <v>25812</v>
      </c>
      <c r="F3207" s="178" t="s">
        <v>224</v>
      </c>
      <c r="G3207" s="178" t="s">
        <v>28</v>
      </c>
      <c r="H3207" s="178" t="s">
        <v>55</v>
      </c>
      <c r="I3207" s="178">
        <v>1455</v>
      </c>
    </row>
    <row r="3208" spans="1:9" x14ac:dyDescent="0.25">
      <c r="A3208" s="178" t="s">
        <v>516</v>
      </c>
      <c r="B3208" s="178" t="s">
        <v>718</v>
      </c>
      <c r="C3208" s="178" t="s">
        <v>717</v>
      </c>
      <c r="D3208" s="178">
        <v>22332</v>
      </c>
      <c r="E3208" s="179">
        <v>43101</v>
      </c>
      <c r="F3208" s="178" t="s">
        <v>224</v>
      </c>
      <c r="G3208" s="178" t="s">
        <v>28</v>
      </c>
      <c r="H3208" s="178" t="s">
        <v>56</v>
      </c>
      <c r="I3208" s="178">
        <v>1373</v>
      </c>
    </row>
    <row r="3209" spans="1:9" x14ac:dyDescent="0.25">
      <c r="A3209" s="178" t="s">
        <v>516</v>
      </c>
      <c r="B3209" s="178" t="s">
        <v>718</v>
      </c>
      <c r="C3209" s="178" t="s">
        <v>717</v>
      </c>
      <c r="D3209" s="178">
        <v>38175</v>
      </c>
      <c r="E3209" s="179">
        <v>27273</v>
      </c>
      <c r="F3209" s="178" t="s">
        <v>224</v>
      </c>
      <c r="G3209" s="178" t="s">
        <v>28</v>
      </c>
      <c r="H3209" s="178" t="s">
        <v>54</v>
      </c>
      <c r="I3209" s="178">
        <v>1373</v>
      </c>
    </row>
    <row r="3210" spans="1:9" x14ac:dyDescent="0.25">
      <c r="A3210" s="178" t="s">
        <v>516</v>
      </c>
      <c r="B3210" s="178" t="s">
        <v>716</v>
      </c>
      <c r="C3210" s="178" t="s">
        <v>715</v>
      </c>
      <c r="D3210" s="178">
        <v>151163</v>
      </c>
      <c r="E3210" s="179">
        <v>26177</v>
      </c>
      <c r="F3210" s="178" t="s">
        <v>224</v>
      </c>
      <c r="G3210" s="178" t="s">
        <v>28</v>
      </c>
      <c r="H3210" s="178" t="s">
        <v>54</v>
      </c>
      <c r="I3210" s="178">
        <v>1569</v>
      </c>
    </row>
    <row r="3211" spans="1:9" x14ac:dyDescent="0.25">
      <c r="A3211" s="178" t="s">
        <v>516</v>
      </c>
      <c r="B3211" s="178" t="s">
        <v>714</v>
      </c>
      <c r="C3211" s="178" t="s">
        <v>713</v>
      </c>
      <c r="D3211" s="178">
        <v>122220</v>
      </c>
      <c r="E3211" s="179">
        <v>37500</v>
      </c>
      <c r="F3211" s="178" t="s">
        <v>224</v>
      </c>
      <c r="G3211" s="178" t="s">
        <v>28</v>
      </c>
      <c r="H3211" s="178" t="s">
        <v>54</v>
      </c>
      <c r="I3211" s="178">
        <v>1520</v>
      </c>
    </row>
    <row r="3212" spans="1:9" x14ac:dyDescent="0.25">
      <c r="A3212" s="178" t="s">
        <v>516</v>
      </c>
      <c r="B3212" s="178" t="s">
        <v>714</v>
      </c>
      <c r="C3212" s="178" t="s">
        <v>713</v>
      </c>
      <c r="D3212" s="178">
        <v>16681</v>
      </c>
      <c r="E3212" s="179">
        <v>39083</v>
      </c>
      <c r="F3212" s="178" t="s">
        <v>224</v>
      </c>
      <c r="G3212" s="178" t="s">
        <v>28</v>
      </c>
      <c r="H3212" s="178" t="s">
        <v>55</v>
      </c>
      <c r="I3212" s="178">
        <v>1520</v>
      </c>
    </row>
    <row r="3213" spans="1:9" x14ac:dyDescent="0.25">
      <c r="A3213" s="178" t="s">
        <v>516</v>
      </c>
      <c r="B3213" s="178" t="s">
        <v>712</v>
      </c>
      <c r="C3213" s="178" t="s">
        <v>711</v>
      </c>
      <c r="D3213" s="178">
        <v>18888</v>
      </c>
      <c r="E3213" s="179">
        <v>24716</v>
      </c>
      <c r="F3213" s="178" t="s">
        <v>224</v>
      </c>
      <c r="G3213" s="178" t="s">
        <v>28</v>
      </c>
      <c r="H3213" s="178" t="s">
        <v>55</v>
      </c>
      <c r="I3213" s="178">
        <v>1567</v>
      </c>
    </row>
    <row r="3214" spans="1:9" x14ac:dyDescent="0.25">
      <c r="A3214" s="178" t="s">
        <v>516</v>
      </c>
      <c r="B3214" s="178" t="s">
        <v>712</v>
      </c>
      <c r="C3214" s="178" t="s">
        <v>711</v>
      </c>
      <c r="D3214" s="178">
        <v>39435</v>
      </c>
      <c r="E3214" s="179">
        <v>23255</v>
      </c>
      <c r="F3214" s="178" t="s">
        <v>224</v>
      </c>
      <c r="G3214" s="178" t="s">
        <v>28</v>
      </c>
      <c r="H3214" s="178" t="s">
        <v>54</v>
      </c>
      <c r="I3214" s="178">
        <v>1567</v>
      </c>
    </row>
    <row r="3215" spans="1:9" x14ac:dyDescent="0.25">
      <c r="A3215" s="178" t="s">
        <v>516</v>
      </c>
      <c r="B3215" s="178" t="s">
        <v>710</v>
      </c>
      <c r="C3215" s="178" t="s">
        <v>709</v>
      </c>
      <c r="D3215" s="178">
        <v>42559</v>
      </c>
      <c r="E3215" s="179">
        <v>24351</v>
      </c>
      <c r="F3215" s="178" t="s">
        <v>224</v>
      </c>
      <c r="G3215" s="178" t="s">
        <v>28</v>
      </c>
      <c r="H3215" s="178" t="s">
        <v>54</v>
      </c>
      <c r="I3215" s="178">
        <v>1555</v>
      </c>
    </row>
    <row r="3216" spans="1:9" x14ac:dyDescent="0.25">
      <c r="A3216" s="178" t="s">
        <v>516</v>
      </c>
      <c r="B3216" s="178" t="s">
        <v>710</v>
      </c>
      <c r="C3216" s="178" t="s">
        <v>709</v>
      </c>
      <c r="D3216" s="178">
        <v>1438</v>
      </c>
      <c r="E3216" s="179">
        <v>25447</v>
      </c>
      <c r="F3216" s="178" t="s">
        <v>224</v>
      </c>
      <c r="G3216" s="178" t="s">
        <v>28</v>
      </c>
      <c r="H3216" s="178" t="s">
        <v>55</v>
      </c>
      <c r="I3216" s="178">
        <v>1555</v>
      </c>
    </row>
    <row r="3217" spans="1:9" x14ac:dyDescent="0.25">
      <c r="A3217" s="178" t="s">
        <v>516</v>
      </c>
      <c r="B3217" s="178" t="s">
        <v>708</v>
      </c>
      <c r="C3217" s="178" t="s">
        <v>707</v>
      </c>
      <c r="D3217" s="178">
        <v>128381</v>
      </c>
      <c r="E3217" s="179">
        <v>26908</v>
      </c>
      <c r="F3217" s="178" t="s">
        <v>224</v>
      </c>
      <c r="G3217" s="178" t="s">
        <v>28</v>
      </c>
      <c r="H3217" s="178" t="s">
        <v>54</v>
      </c>
      <c r="I3217" s="178">
        <v>1552</v>
      </c>
    </row>
    <row r="3218" spans="1:9" x14ac:dyDescent="0.25">
      <c r="A3218" s="178" t="s">
        <v>516</v>
      </c>
      <c r="B3218" s="178" t="s">
        <v>706</v>
      </c>
      <c r="C3218" s="178" t="s">
        <v>705</v>
      </c>
      <c r="D3218" s="178">
        <v>20612</v>
      </c>
      <c r="E3218" s="179">
        <v>13759</v>
      </c>
      <c r="F3218" s="178" t="s">
        <v>224</v>
      </c>
      <c r="G3218" s="178" t="s">
        <v>28</v>
      </c>
      <c r="H3218" s="178" t="s">
        <v>54</v>
      </c>
      <c r="I3218" s="178">
        <v>1534</v>
      </c>
    </row>
    <row r="3219" spans="1:9" x14ac:dyDescent="0.25">
      <c r="A3219" s="178" t="s">
        <v>516</v>
      </c>
      <c r="B3219" s="178" t="s">
        <v>706</v>
      </c>
      <c r="C3219" s="178" t="s">
        <v>705</v>
      </c>
      <c r="D3219" s="178">
        <v>15917</v>
      </c>
      <c r="E3219" s="179">
        <v>16681</v>
      </c>
      <c r="F3219" s="178" t="s">
        <v>224</v>
      </c>
      <c r="G3219" s="178" t="s">
        <v>28</v>
      </c>
      <c r="H3219" s="178" t="s">
        <v>55</v>
      </c>
      <c r="I3219" s="178">
        <v>1534</v>
      </c>
    </row>
    <row r="3220" spans="1:9" x14ac:dyDescent="0.25">
      <c r="A3220" s="178" t="s">
        <v>516</v>
      </c>
      <c r="B3220" s="178" t="s">
        <v>706</v>
      </c>
      <c r="C3220" s="178" t="s">
        <v>705</v>
      </c>
      <c r="D3220" s="178">
        <v>14869</v>
      </c>
      <c r="E3220" s="179">
        <v>19603</v>
      </c>
      <c r="F3220" s="178" t="s">
        <v>224</v>
      </c>
      <c r="G3220" s="178" t="s">
        <v>28</v>
      </c>
      <c r="H3220" s="178" t="s">
        <v>55</v>
      </c>
      <c r="I3220" s="178">
        <v>1534</v>
      </c>
    </row>
    <row r="3221" spans="1:9" x14ac:dyDescent="0.25">
      <c r="A3221" s="178" t="s">
        <v>516</v>
      </c>
      <c r="B3221" s="178" t="s">
        <v>706</v>
      </c>
      <c r="C3221" s="178" t="s">
        <v>705</v>
      </c>
      <c r="D3221" s="178">
        <v>12892</v>
      </c>
      <c r="E3221" s="179">
        <v>21064</v>
      </c>
      <c r="F3221" s="178" t="s">
        <v>224</v>
      </c>
      <c r="G3221" s="178" t="s">
        <v>28</v>
      </c>
      <c r="H3221" s="178" t="s">
        <v>55</v>
      </c>
      <c r="I3221" s="178">
        <v>1534</v>
      </c>
    </row>
    <row r="3222" spans="1:9" x14ac:dyDescent="0.25">
      <c r="A3222" s="178" t="s">
        <v>516</v>
      </c>
      <c r="B3222" s="178" t="s">
        <v>706</v>
      </c>
      <c r="C3222" s="178" t="s">
        <v>705</v>
      </c>
      <c r="D3222" s="178">
        <v>29753</v>
      </c>
      <c r="E3222" s="179">
        <v>22890</v>
      </c>
      <c r="F3222" s="178" t="s">
        <v>224</v>
      </c>
      <c r="G3222" s="178" t="s">
        <v>28</v>
      </c>
      <c r="H3222" s="178" t="s">
        <v>55</v>
      </c>
      <c r="I3222" s="178">
        <v>1534</v>
      </c>
    </row>
    <row r="3223" spans="1:9" x14ac:dyDescent="0.25">
      <c r="A3223" s="178" t="s">
        <v>516</v>
      </c>
      <c r="B3223" s="178" t="s">
        <v>706</v>
      </c>
      <c r="C3223" s="178" t="s">
        <v>705</v>
      </c>
      <c r="D3223" s="178">
        <v>47082</v>
      </c>
      <c r="E3223" s="179">
        <v>25447</v>
      </c>
      <c r="F3223" s="178" t="s">
        <v>224</v>
      </c>
      <c r="G3223" s="178" t="s">
        <v>28</v>
      </c>
      <c r="H3223" s="178" t="s">
        <v>55</v>
      </c>
      <c r="I3223" s="178">
        <v>1534</v>
      </c>
    </row>
    <row r="3224" spans="1:9" x14ac:dyDescent="0.25">
      <c r="A3224" s="178" t="s">
        <v>516</v>
      </c>
      <c r="B3224" s="178" t="s">
        <v>704</v>
      </c>
      <c r="C3224" s="178" t="s">
        <v>703</v>
      </c>
      <c r="D3224" s="178">
        <v>13545</v>
      </c>
      <c r="E3224" s="179">
        <v>42005</v>
      </c>
      <c r="F3224" s="178" t="s">
        <v>224</v>
      </c>
      <c r="G3224" s="178" t="s">
        <v>28</v>
      </c>
      <c r="H3224" s="178" t="s">
        <v>56</v>
      </c>
      <c r="I3224" s="178">
        <v>1553</v>
      </c>
    </row>
    <row r="3225" spans="1:9" x14ac:dyDescent="0.25">
      <c r="A3225" s="178" t="s">
        <v>516</v>
      </c>
      <c r="B3225" s="178" t="s">
        <v>704</v>
      </c>
      <c r="C3225" s="178" t="s">
        <v>703</v>
      </c>
      <c r="D3225" s="178">
        <v>36831</v>
      </c>
      <c r="E3225" s="179">
        <v>25447</v>
      </c>
      <c r="F3225" s="178" t="s">
        <v>224</v>
      </c>
      <c r="G3225" s="178" t="s">
        <v>28</v>
      </c>
      <c r="H3225" s="178" t="s">
        <v>54</v>
      </c>
      <c r="I3225" s="178">
        <v>1553</v>
      </c>
    </row>
    <row r="3226" spans="1:9" x14ac:dyDescent="0.25">
      <c r="A3226" s="178" t="s">
        <v>516</v>
      </c>
      <c r="B3226" s="178" t="s">
        <v>704</v>
      </c>
      <c r="C3226" s="178" t="s">
        <v>703</v>
      </c>
      <c r="D3226" s="178">
        <v>7275</v>
      </c>
      <c r="E3226" s="179">
        <v>36039</v>
      </c>
      <c r="F3226" s="178" t="s">
        <v>224</v>
      </c>
      <c r="G3226" s="178" t="s">
        <v>28</v>
      </c>
      <c r="H3226" s="178" t="s">
        <v>55</v>
      </c>
      <c r="I3226" s="178">
        <v>1553</v>
      </c>
    </row>
    <row r="3227" spans="1:9" x14ac:dyDescent="0.25">
      <c r="A3227" s="178" t="s">
        <v>516</v>
      </c>
      <c r="B3227" s="178" t="s">
        <v>702</v>
      </c>
      <c r="C3227" s="178" t="s">
        <v>701</v>
      </c>
      <c r="D3227" s="178">
        <v>111780</v>
      </c>
      <c r="E3227" s="179">
        <v>28369</v>
      </c>
      <c r="F3227" s="178" t="s">
        <v>224</v>
      </c>
      <c r="G3227" s="178" t="s">
        <v>28</v>
      </c>
      <c r="H3227" s="178" t="s">
        <v>54</v>
      </c>
      <c r="I3227" s="178">
        <v>1363</v>
      </c>
    </row>
    <row r="3228" spans="1:9" x14ac:dyDescent="0.25">
      <c r="A3228" s="178" t="s">
        <v>516</v>
      </c>
      <c r="B3228" s="178" t="s">
        <v>702</v>
      </c>
      <c r="C3228" s="178" t="s">
        <v>701</v>
      </c>
      <c r="D3228" s="178">
        <v>9020</v>
      </c>
      <c r="E3228" s="179">
        <v>33848</v>
      </c>
      <c r="F3228" s="178" t="s">
        <v>224</v>
      </c>
      <c r="G3228" s="178" t="s">
        <v>28</v>
      </c>
      <c r="H3228" s="178" t="s">
        <v>55</v>
      </c>
      <c r="I3228" s="178">
        <v>1363</v>
      </c>
    </row>
    <row r="3229" spans="1:9" x14ac:dyDescent="0.25">
      <c r="A3229" s="178" t="s">
        <v>516</v>
      </c>
      <c r="B3229" s="178" t="s">
        <v>700</v>
      </c>
      <c r="C3229" s="178" t="s">
        <v>699</v>
      </c>
      <c r="D3229" s="178">
        <v>86814</v>
      </c>
      <c r="E3229" s="179">
        <v>35796</v>
      </c>
      <c r="F3229" s="178" t="s">
        <v>224</v>
      </c>
      <c r="G3229" s="178" t="s">
        <v>28</v>
      </c>
      <c r="H3229" s="178" t="s">
        <v>54</v>
      </c>
      <c r="I3229" s="178">
        <v>1466</v>
      </c>
    </row>
    <row r="3230" spans="1:9" x14ac:dyDescent="0.25">
      <c r="A3230" s="178" t="s">
        <v>516</v>
      </c>
      <c r="B3230" s="178" t="s">
        <v>698</v>
      </c>
      <c r="C3230" s="178" t="s">
        <v>697</v>
      </c>
      <c r="D3230" s="178">
        <v>20368</v>
      </c>
      <c r="E3230" s="179">
        <v>40179</v>
      </c>
      <c r="F3230" s="178" t="s">
        <v>224</v>
      </c>
      <c r="G3230" s="178" t="s">
        <v>28</v>
      </c>
      <c r="H3230" s="178" t="s">
        <v>56</v>
      </c>
      <c r="I3230" s="178">
        <v>1580</v>
      </c>
    </row>
    <row r="3231" spans="1:9" x14ac:dyDescent="0.25">
      <c r="A3231" s="178" t="s">
        <v>516</v>
      </c>
      <c r="B3231" s="178" t="s">
        <v>698</v>
      </c>
      <c r="C3231" s="178" t="s">
        <v>697</v>
      </c>
      <c r="D3231" s="178">
        <v>107148</v>
      </c>
      <c r="E3231" s="179">
        <v>26543</v>
      </c>
      <c r="F3231" s="178" t="s">
        <v>224</v>
      </c>
      <c r="G3231" s="178" t="s">
        <v>28</v>
      </c>
      <c r="H3231" s="178" t="s">
        <v>54</v>
      </c>
      <c r="I3231" s="178">
        <v>1580</v>
      </c>
    </row>
    <row r="3232" spans="1:9" x14ac:dyDescent="0.25">
      <c r="A3232" s="178" t="s">
        <v>516</v>
      </c>
      <c r="B3232" s="178" t="s">
        <v>696</v>
      </c>
      <c r="C3232" s="178" t="s">
        <v>695</v>
      </c>
      <c r="D3232" s="178">
        <v>86814</v>
      </c>
      <c r="E3232" s="179">
        <v>34578</v>
      </c>
      <c r="F3232" s="178" t="s">
        <v>224</v>
      </c>
      <c r="G3232" s="178" t="s">
        <v>28</v>
      </c>
      <c r="H3232" s="178" t="s">
        <v>54</v>
      </c>
      <c r="I3232" s="178">
        <v>1439</v>
      </c>
    </row>
    <row r="3233" spans="1:9" x14ac:dyDescent="0.25">
      <c r="A3233" s="178" t="s">
        <v>516</v>
      </c>
      <c r="B3233" s="178" t="s">
        <v>694</v>
      </c>
      <c r="C3233" s="178" t="s">
        <v>693</v>
      </c>
      <c r="D3233" s="178">
        <v>76842</v>
      </c>
      <c r="E3233" s="179">
        <v>37500</v>
      </c>
      <c r="F3233" s="178" t="s">
        <v>224</v>
      </c>
      <c r="G3233" s="178" t="s">
        <v>28</v>
      </c>
      <c r="H3233" s="178" t="s">
        <v>54</v>
      </c>
      <c r="I3233" s="178">
        <v>1358</v>
      </c>
    </row>
    <row r="3234" spans="1:9" x14ac:dyDescent="0.25">
      <c r="A3234" s="178" t="s">
        <v>516</v>
      </c>
      <c r="B3234" s="178" t="s">
        <v>692</v>
      </c>
      <c r="C3234" s="178" t="s">
        <v>691</v>
      </c>
      <c r="D3234" s="178">
        <v>38063</v>
      </c>
      <c r="E3234" s="179">
        <v>23621</v>
      </c>
      <c r="F3234" s="178" t="s">
        <v>224</v>
      </c>
      <c r="G3234" s="178" t="s">
        <v>28</v>
      </c>
      <c r="H3234" s="178" t="s">
        <v>54</v>
      </c>
      <c r="I3234" s="178">
        <v>1535</v>
      </c>
    </row>
    <row r="3235" spans="1:9" x14ac:dyDescent="0.25">
      <c r="A3235" s="178" t="s">
        <v>516</v>
      </c>
      <c r="B3235" s="178" t="s">
        <v>692</v>
      </c>
      <c r="C3235" s="178" t="s">
        <v>691</v>
      </c>
      <c r="D3235" s="178">
        <v>15184</v>
      </c>
      <c r="E3235" s="179">
        <v>24351</v>
      </c>
      <c r="F3235" s="178" t="s">
        <v>224</v>
      </c>
      <c r="G3235" s="178" t="s">
        <v>28</v>
      </c>
      <c r="H3235" s="178" t="s">
        <v>55</v>
      </c>
      <c r="I3235" s="178">
        <v>1535</v>
      </c>
    </row>
    <row r="3236" spans="1:9" x14ac:dyDescent="0.25">
      <c r="A3236" s="178" t="s">
        <v>516</v>
      </c>
      <c r="B3236" s="178" t="s">
        <v>690</v>
      </c>
      <c r="C3236" s="178" t="s">
        <v>689</v>
      </c>
      <c r="D3236" s="178">
        <v>37372</v>
      </c>
      <c r="E3236" s="179">
        <v>29099</v>
      </c>
      <c r="F3236" s="178" t="s">
        <v>224</v>
      </c>
      <c r="G3236" s="178" t="s">
        <v>28</v>
      </c>
      <c r="H3236" s="178" t="s">
        <v>55</v>
      </c>
      <c r="I3236" s="178">
        <v>1379</v>
      </c>
    </row>
    <row r="3237" spans="1:9" x14ac:dyDescent="0.25">
      <c r="A3237" s="178" t="s">
        <v>516</v>
      </c>
      <c r="B3237" s="178" t="s">
        <v>690</v>
      </c>
      <c r="C3237" s="178" t="s">
        <v>689</v>
      </c>
      <c r="D3237" s="178">
        <v>26822</v>
      </c>
      <c r="E3237" s="179">
        <v>29099</v>
      </c>
      <c r="F3237" s="178" t="s">
        <v>224</v>
      </c>
      <c r="G3237" s="178" t="s">
        <v>28</v>
      </c>
      <c r="H3237" s="178" t="s">
        <v>56</v>
      </c>
      <c r="I3237" s="178">
        <v>1379</v>
      </c>
    </row>
    <row r="3238" spans="1:9" x14ac:dyDescent="0.25">
      <c r="A3238" s="178" t="s">
        <v>516</v>
      </c>
      <c r="B3238" s="178" t="s">
        <v>688</v>
      </c>
      <c r="C3238" s="178" t="s">
        <v>687</v>
      </c>
      <c r="D3238" s="178">
        <v>4079</v>
      </c>
      <c r="E3238" s="179">
        <v>36039</v>
      </c>
      <c r="F3238" s="178" t="s">
        <v>224</v>
      </c>
      <c r="G3238" s="178" t="s">
        <v>28</v>
      </c>
      <c r="H3238" s="178" t="s">
        <v>56</v>
      </c>
      <c r="I3238" s="178">
        <v>1333</v>
      </c>
    </row>
    <row r="3239" spans="1:9" x14ac:dyDescent="0.25">
      <c r="A3239" s="178" t="s">
        <v>516</v>
      </c>
      <c r="B3239" s="178" t="s">
        <v>688</v>
      </c>
      <c r="C3239" s="178" t="s">
        <v>687</v>
      </c>
      <c r="D3239" s="178">
        <v>7640</v>
      </c>
      <c r="E3239" s="179">
        <v>43466</v>
      </c>
      <c r="F3239" s="178" t="s">
        <v>224</v>
      </c>
      <c r="G3239" s="178" t="s">
        <v>28</v>
      </c>
      <c r="H3239" s="178" t="s">
        <v>56</v>
      </c>
      <c r="I3239" s="178">
        <v>1333</v>
      </c>
    </row>
    <row r="3240" spans="1:9" x14ac:dyDescent="0.25">
      <c r="A3240" s="178" t="s">
        <v>516</v>
      </c>
      <c r="B3240" s="178" t="s">
        <v>688</v>
      </c>
      <c r="C3240" s="178" t="s">
        <v>687</v>
      </c>
      <c r="D3240" s="178">
        <v>11585</v>
      </c>
      <c r="E3240" s="179">
        <v>43466</v>
      </c>
      <c r="F3240" s="178" t="s">
        <v>224</v>
      </c>
      <c r="G3240" s="178" t="s">
        <v>28</v>
      </c>
      <c r="H3240" s="178" t="s">
        <v>56</v>
      </c>
      <c r="I3240" s="178">
        <v>1333</v>
      </c>
    </row>
    <row r="3241" spans="1:9" x14ac:dyDescent="0.25">
      <c r="A3241" s="178" t="s">
        <v>516</v>
      </c>
      <c r="B3241" s="178" t="s">
        <v>688</v>
      </c>
      <c r="C3241" s="178" t="s">
        <v>687</v>
      </c>
      <c r="D3241" s="178">
        <v>10078</v>
      </c>
      <c r="E3241" s="179">
        <v>43466</v>
      </c>
      <c r="F3241" s="178" t="s">
        <v>224</v>
      </c>
      <c r="G3241" s="178" t="s">
        <v>28</v>
      </c>
      <c r="H3241" s="178" t="s">
        <v>56</v>
      </c>
      <c r="I3241" s="178">
        <v>1333</v>
      </c>
    </row>
    <row r="3242" spans="1:9" x14ac:dyDescent="0.25">
      <c r="A3242" s="178" t="s">
        <v>516</v>
      </c>
      <c r="B3242" s="178" t="s">
        <v>688</v>
      </c>
      <c r="C3242" s="178" t="s">
        <v>687</v>
      </c>
      <c r="D3242" s="178">
        <v>162102</v>
      </c>
      <c r="E3242" s="179">
        <v>25812</v>
      </c>
      <c r="F3242" s="178" t="s">
        <v>224</v>
      </c>
      <c r="G3242" s="178" t="s">
        <v>28</v>
      </c>
      <c r="H3242" s="178" t="s">
        <v>54</v>
      </c>
      <c r="I3242" s="178">
        <v>1333</v>
      </c>
    </row>
    <row r="3243" spans="1:9" x14ac:dyDescent="0.25">
      <c r="A3243" s="178" t="s">
        <v>516</v>
      </c>
      <c r="B3243" s="178" t="s">
        <v>688</v>
      </c>
      <c r="C3243" s="178" t="s">
        <v>687</v>
      </c>
      <c r="D3243" s="178">
        <v>48097</v>
      </c>
      <c r="E3243" s="179">
        <v>27273</v>
      </c>
      <c r="F3243" s="178" t="s">
        <v>224</v>
      </c>
      <c r="G3243" s="178" t="s">
        <v>28</v>
      </c>
      <c r="H3243" s="178" t="s">
        <v>55</v>
      </c>
      <c r="I3243" s="178">
        <v>1333</v>
      </c>
    </row>
    <row r="3244" spans="1:9" x14ac:dyDescent="0.25">
      <c r="A3244" s="178" t="s">
        <v>516</v>
      </c>
      <c r="B3244" s="178" t="s">
        <v>686</v>
      </c>
      <c r="C3244" s="178" t="s">
        <v>685</v>
      </c>
      <c r="D3244" s="178">
        <v>59444</v>
      </c>
      <c r="E3244" s="179">
        <v>27273</v>
      </c>
      <c r="F3244" s="178" t="s">
        <v>224</v>
      </c>
      <c r="G3244" s="178" t="s">
        <v>28</v>
      </c>
      <c r="H3244" s="178" t="s">
        <v>54</v>
      </c>
      <c r="I3244" s="178">
        <v>1331</v>
      </c>
    </row>
    <row r="3245" spans="1:9" x14ac:dyDescent="0.25">
      <c r="A3245" s="178" t="s">
        <v>516</v>
      </c>
      <c r="B3245" s="178" t="s">
        <v>684</v>
      </c>
      <c r="C3245" s="178" t="s">
        <v>683</v>
      </c>
      <c r="D3245" s="178">
        <v>14639</v>
      </c>
      <c r="E3245" s="179">
        <v>23743</v>
      </c>
      <c r="F3245" s="178" t="s">
        <v>224</v>
      </c>
      <c r="G3245" s="178" t="s">
        <v>28</v>
      </c>
      <c r="H3245" s="178" t="s">
        <v>55</v>
      </c>
      <c r="I3245" s="178">
        <v>1336</v>
      </c>
    </row>
    <row r="3246" spans="1:9" x14ac:dyDescent="0.25">
      <c r="A3246" s="178" t="s">
        <v>516</v>
      </c>
      <c r="B3246" s="178" t="s">
        <v>684</v>
      </c>
      <c r="C3246" s="178" t="s">
        <v>683</v>
      </c>
      <c r="D3246" s="178">
        <v>9091</v>
      </c>
      <c r="E3246" s="179">
        <v>26299</v>
      </c>
      <c r="F3246" s="178" t="s">
        <v>224</v>
      </c>
      <c r="G3246" s="178" t="s">
        <v>28</v>
      </c>
      <c r="H3246" s="178" t="s">
        <v>55</v>
      </c>
      <c r="I3246" s="178">
        <v>1336</v>
      </c>
    </row>
    <row r="3247" spans="1:9" x14ac:dyDescent="0.25">
      <c r="A3247" s="178" t="s">
        <v>516</v>
      </c>
      <c r="B3247" s="178" t="s">
        <v>684</v>
      </c>
      <c r="C3247" s="178" t="s">
        <v>683</v>
      </c>
      <c r="D3247" s="178">
        <v>128918</v>
      </c>
      <c r="E3247" s="179">
        <v>23986</v>
      </c>
      <c r="F3247" s="178" t="s">
        <v>224</v>
      </c>
      <c r="G3247" s="178" t="s">
        <v>28</v>
      </c>
      <c r="H3247" s="178" t="s">
        <v>55</v>
      </c>
      <c r="I3247" s="178">
        <v>1336</v>
      </c>
    </row>
    <row r="3248" spans="1:9" x14ac:dyDescent="0.25">
      <c r="A3248" s="178" t="s">
        <v>516</v>
      </c>
      <c r="B3248" s="178" t="s">
        <v>684</v>
      </c>
      <c r="C3248" s="178" t="s">
        <v>683</v>
      </c>
      <c r="D3248" s="178">
        <v>91420</v>
      </c>
      <c r="E3248" s="179">
        <v>27395</v>
      </c>
      <c r="F3248" s="178" t="s">
        <v>224</v>
      </c>
      <c r="G3248" s="178" t="s">
        <v>28</v>
      </c>
      <c r="H3248" s="178" t="s">
        <v>55</v>
      </c>
      <c r="I3248" s="178">
        <v>1336</v>
      </c>
    </row>
    <row r="3249" spans="1:9" x14ac:dyDescent="0.25">
      <c r="A3249" s="178" t="s">
        <v>516</v>
      </c>
      <c r="B3249" s="178" t="s">
        <v>684</v>
      </c>
      <c r="C3249" s="178" t="s">
        <v>683</v>
      </c>
      <c r="D3249" s="178">
        <v>1748</v>
      </c>
      <c r="E3249" s="179">
        <v>30317</v>
      </c>
      <c r="F3249" s="178" t="s">
        <v>224</v>
      </c>
      <c r="G3249" s="178" t="s">
        <v>28</v>
      </c>
      <c r="H3249" s="178" t="s">
        <v>55</v>
      </c>
      <c r="I3249" s="178">
        <v>1336</v>
      </c>
    </row>
    <row r="3250" spans="1:9" x14ac:dyDescent="0.25">
      <c r="A3250" s="178" t="s">
        <v>516</v>
      </c>
      <c r="B3250" s="178" t="s">
        <v>684</v>
      </c>
      <c r="C3250" s="178" t="s">
        <v>683</v>
      </c>
      <c r="D3250" s="178">
        <v>23326</v>
      </c>
      <c r="E3250" s="179">
        <v>22282</v>
      </c>
      <c r="F3250" s="178" t="s">
        <v>224</v>
      </c>
      <c r="G3250" s="178" t="s">
        <v>28</v>
      </c>
      <c r="H3250" s="178" t="s">
        <v>54</v>
      </c>
      <c r="I3250" s="178">
        <v>1336</v>
      </c>
    </row>
    <row r="3251" spans="1:9" x14ac:dyDescent="0.25">
      <c r="A3251" s="178" t="s">
        <v>516</v>
      </c>
      <c r="B3251" s="178" t="s">
        <v>684</v>
      </c>
      <c r="C3251" s="178" t="s">
        <v>683</v>
      </c>
      <c r="D3251" s="178">
        <v>11166</v>
      </c>
      <c r="E3251" s="179">
        <v>43831</v>
      </c>
      <c r="F3251" s="178" t="s">
        <v>224</v>
      </c>
      <c r="G3251" s="178" t="s">
        <v>28</v>
      </c>
      <c r="H3251" s="178" t="s">
        <v>56</v>
      </c>
      <c r="I3251" s="178">
        <v>1336</v>
      </c>
    </row>
    <row r="3252" spans="1:9" x14ac:dyDescent="0.25">
      <c r="A3252" s="178" t="s">
        <v>516</v>
      </c>
      <c r="B3252" s="178" t="s">
        <v>684</v>
      </c>
      <c r="C3252" s="178" t="s">
        <v>683</v>
      </c>
      <c r="D3252" s="178">
        <v>10500</v>
      </c>
      <c r="E3252" s="179">
        <v>43831</v>
      </c>
      <c r="F3252" s="178" t="s">
        <v>224</v>
      </c>
      <c r="G3252" s="178" t="s">
        <v>28</v>
      </c>
      <c r="H3252" s="178" t="s">
        <v>56</v>
      </c>
      <c r="I3252" s="178">
        <v>1336</v>
      </c>
    </row>
    <row r="3253" spans="1:9" x14ac:dyDescent="0.25">
      <c r="A3253" s="178" t="s">
        <v>516</v>
      </c>
      <c r="B3253" s="178" t="s">
        <v>684</v>
      </c>
      <c r="C3253" s="178" t="s">
        <v>683</v>
      </c>
      <c r="D3253" s="178">
        <v>6100</v>
      </c>
      <c r="E3253" s="179">
        <v>40422</v>
      </c>
      <c r="F3253" s="178" t="s">
        <v>224</v>
      </c>
      <c r="G3253" s="178" t="s">
        <v>28</v>
      </c>
      <c r="H3253" s="178" t="s">
        <v>56</v>
      </c>
      <c r="I3253" s="178">
        <v>1336</v>
      </c>
    </row>
    <row r="3254" spans="1:9" x14ac:dyDescent="0.25">
      <c r="A3254" s="178" t="s">
        <v>516</v>
      </c>
      <c r="B3254" s="178" t="s">
        <v>684</v>
      </c>
      <c r="C3254" s="178" t="s">
        <v>683</v>
      </c>
      <c r="D3254" s="178">
        <v>34819</v>
      </c>
      <c r="E3254" s="179">
        <v>40057</v>
      </c>
      <c r="F3254" s="178" t="s">
        <v>224</v>
      </c>
      <c r="G3254" s="178" t="s">
        <v>28</v>
      </c>
      <c r="H3254" s="178" t="s">
        <v>55</v>
      </c>
      <c r="I3254" s="178">
        <v>1336</v>
      </c>
    </row>
    <row r="3255" spans="1:9" x14ac:dyDescent="0.25">
      <c r="A3255" s="178" t="s">
        <v>516</v>
      </c>
      <c r="B3255" s="178" t="s">
        <v>684</v>
      </c>
      <c r="C3255" s="178" t="s">
        <v>683</v>
      </c>
      <c r="D3255" s="178">
        <v>44441</v>
      </c>
      <c r="E3255" s="179">
        <v>40422</v>
      </c>
      <c r="F3255" s="178" t="s">
        <v>224</v>
      </c>
      <c r="G3255" s="178" t="s">
        <v>28</v>
      </c>
      <c r="H3255" s="178" t="s">
        <v>55</v>
      </c>
      <c r="I3255" s="178">
        <v>1336</v>
      </c>
    </row>
    <row r="3256" spans="1:9" x14ac:dyDescent="0.25">
      <c r="A3256" s="178" t="s">
        <v>516</v>
      </c>
      <c r="B3256" s="178" t="s">
        <v>684</v>
      </c>
      <c r="C3256" s="178" t="s">
        <v>683</v>
      </c>
      <c r="D3256" s="178">
        <v>2856</v>
      </c>
      <c r="E3256" s="179">
        <v>35674</v>
      </c>
      <c r="F3256" s="178" t="s">
        <v>224</v>
      </c>
      <c r="G3256" s="178" t="s">
        <v>28</v>
      </c>
      <c r="H3256" s="178" t="s">
        <v>56</v>
      </c>
      <c r="I3256" s="178">
        <v>1336</v>
      </c>
    </row>
    <row r="3257" spans="1:9" x14ac:dyDescent="0.25">
      <c r="A3257" s="178" t="s">
        <v>516</v>
      </c>
      <c r="B3257" s="178" t="s">
        <v>682</v>
      </c>
      <c r="C3257" s="178" t="s">
        <v>681</v>
      </c>
      <c r="D3257" s="178">
        <v>15225</v>
      </c>
      <c r="E3257" s="179">
        <v>29099</v>
      </c>
      <c r="F3257" s="178" t="s">
        <v>224</v>
      </c>
      <c r="G3257" s="178" t="s">
        <v>28</v>
      </c>
      <c r="H3257" s="178" t="s">
        <v>55</v>
      </c>
      <c r="I3257" s="178">
        <v>1367</v>
      </c>
    </row>
    <row r="3258" spans="1:9" x14ac:dyDescent="0.25">
      <c r="A3258" s="178" t="s">
        <v>516</v>
      </c>
      <c r="B3258" s="178" t="s">
        <v>682</v>
      </c>
      <c r="C3258" s="178" t="s">
        <v>681</v>
      </c>
      <c r="D3258" s="178">
        <v>4684</v>
      </c>
      <c r="E3258" s="179">
        <v>35674</v>
      </c>
      <c r="F3258" s="178" t="s">
        <v>224</v>
      </c>
      <c r="G3258" s="178" t="s">
        <v>28</v>
      </c>
      <c r="H3258" s="178" t="s">
        <v>55</v>
      </c>
      <c r="I3258" s="178">
        <v>1367</v>
      </c>
    </row>
    <row r="3259" spans="1:9" x14ac:dyDescent="0.25">
      <c r="A3259" s="178" t="s">
        <v>516</v>
      </c>
      <c r="B3259" s="178" t="s">
        <v>682</v>
      </c>
      <c r="C3259" s="178" t="s">
        <v>681</v>
      </c>
      <c r="D3259" s="178">
        <v>19245</v>
      </c>
      <c r="E3259" s="179">
        <v>29099</v>
      </c>
      <c r="F3259" s="178" t="s">
        <v>224</v>
      </c>
      <c r="G3259" s="178" t="s">
        <v>28</v>
      </c>
      <c r="H3259" s="178" t="s">
        <v>56</v>
      </c>
      <c r="I3259" s="178">
        <v>1367</v>
      </c>
    </row>
    <row r="3260" spans="1:9" x14ac:dyDescent="0.25">
      <c r="A3260" s="178" t="s">
        <v>516</v>
      </c>
      <c r="B3260" s="178" t="s">
        <v>682</v>
      </c>
      <c r="C3260" s="178" t="s">
        <v>681</v>
      </c>
      <c r="D3260" s="178">
        <v>9219</v>
      </c>
      <c r="E3260" s="179">
        <v>29099</v>
      </c>
      <c r="F3260" s="178" t="s">
        <v>224</v>
      </c>
      <c r="G3260" s="178" t="s">
        <v>28</v>
      </c>
      <c r="H3260" s="178" t="s">
        <v>56</v>
      </c>
      <c r="I3260" s="178">
        <v>1367</v>
      </c>
    </row>
    <row r="3261" spans="1:9" x14ac:dyDescent="0.25">
      <c r="A3261" s="178" t="s">
        <v>516</v>
      </c>
      <c r="B3261" s="178" t="s">
        <v>682</v>
      </c>
      <c r="C3261" s="178" t="s">
        <v>681</v>
      </c>
      <c r="D3261" s="178">
        <v>5730</v>
      </c>
      <c r="E3261" s="179">
        <v>29099</v>
      </c>
      <c r="F3261" s="178" t="s">
        <v>224</v>
      </c>
      <c r="G3261" s="178" t="s">
        <v>28</v>
      </c>
      <c r="H3261" s="178" t="s">
        <v>56</v>
      </c>
      <c r="I3261" s="178">
        <v>1367</v>
      </c>
    </row>
    <row r="3262" spans="1:9" x14ac:dyDescent="0.25">
      <c r="A3262" s="178" t="s">
        <v>516</v>
      </c>
      <c r="B3262" s="178" t="s">
        <v>680</v>
      </c>
      <c r="C3262" s="178" t="s">
        <v>679</v>
      </c>
      <c r="D3262" s="178">
        <v>52565</v>
      </c>
      <c r="E3262" s="179">
        <v>25447</v>
      </c>
      <c r="F3262" s="178" t="s">
        <v>224</v>
      </c>
      <c r="G3262" s="178" t="s">
        <v>28</v>
      </c>
      <c r="H3262" s="178" t="s">
        <v>54</v>
      </c>
      <c r="I3262" s="178">
        <v>1575</v>
      </c>
    </row>
    <row r="3263" spans="1:9" x14ac:dyDescent="0.25">
      <c r="A3263" s="178" t="s">
        <v>516</v>
      </c>
      <c r="B3263" s="178" t="s">
        <v>678</v>
      </c>
      <c r="C3263" s="178" t="s">
        <v>677</v>
      </c>
      <c r="D3263" s="178">
        <v>129348</v>
      </c>
      <c r="E3263" s="179">
        <v>26543</v>
      </c>
      <c r="F3263" s="178" t="s">
        <v>224</v>
      </c>
      <c r="G3263" s="178" t="s">
        <v>28</v>
      </c>
      <c r="H3263" s="178" t="s">
        <v>54</v>
      </c>
      <c r="I3263" s="178">
        <v>1420</v>
      </c>
    </row>
    <row r="3264" spans="1:9" x14ac:dyDescent="0.25">
      <c r="A3264" s="178" t="s">
        <v>516</v>
      </c>
      <c r="B3264" s="178" t="s">
        <v>676</v>
      </c>
      <c r="C3264" s="178" t="s">
        <v>675</v>
      </c>
      <c r="D3264" s="178">
        <v>54506</v>
      </c>
      <c r="E3264" s="179">
        <v>26177</v>
      </c>
      <c r="F3264" s="178" t="s">
        <v>224</v>
      </c>
      <c r="G3264" s="178" t="s">
        <v>28</v>
      </c>
      <c r="H3264" s="178" t="s">
        <v>54</v>
      </c>
      <c r="I3264" s="178">
        <v>1441</v>
      </c>
    </row>
    <row r="3265" spans="1:9" x14ac:dyDescent="0.25">
      <c r="A3265" s="178" t="s">
        <v>516</v>
      </c>
      <c r="B3265" s="178" t="s">
        <v>674</v>
      </c>
      <c r="C3265" s="178" t="s">
        <v>673</v>
      </c>
      <c r="D3265" s="178">
        <v>51408</v>
      </c>
      <c r="E3265" s="179">
        <v>27273</v>
      </c>
      <c r="F3265" s="178" t="s">
        <v>224</v>
      </c>
      <c r="G3265" s="178" t="s">
        <v>28</v>
      </c>
      <c r="H3265" s="178" t="s">
        <v>54</v>
      </c>
      <c r="I3265" s="178">
        <v>1326</v>
      </c>
    </row>
    <row r="3266" spans="1:9" x14ac:dyDescent="0.25">
      <c r="A3266" s="178" t="s">
        <v>516</v>
      </c>
      <c r="B3266" s="178" t="s">
        <v>674</v>
      </c>
      <c r="C3266" s="178" t="s">
        <v>673</v>
      </c>
      <c r="D3266" s="178">
        <v>8862</v>
      </c>
      <c r="E3266" s="179">
        <v>41153</v>
      </c>
      <c r="F3266" s="178" t="s">
        <v>224</v>
      </c>
      <c r="G3266" s="178" t="s">
        <v>28</v>
      </c>
      <c r="H3266" s="178" t="s">
        <v>56</v>
      </c>
      <c r="I3266" s="178">
        <v>1326</v>
      </c>
    </row>
    <row r="3267" spans="1:9" x14ac:dyDescent="0.25">
      <c r="A3267" s="178" t="s">
        <v>516</v>
      </c>
      <c r="B3267" s="178" t="s">
        <v>672</v>
      </c>
      <c r="C3267" s="178" t="s">
        <v>671</v>
      </c>
      <c r="D3267" s="178">
        <v>102471</v>
      </c>
      <c r="E3267" s="179">
        <v>22890</v>
      </c>
      <c r="F3267" s="178" t="s">
        <v>224</v>
      </c>
      <c r="G3267" s="178" t="s">
        <v>28</v>
      </c>
      <c r="H3267" s="178" t="s">
        <v>54</v>
      </c>
      <c r="I3267" s="178">
        <v>1462</v>
      </c>
    </row>
    <row r="3268" spans="1:9" x14ac:dyDescent="0.25">
      <c r="A3268" s="178" t="s">
        <v>516</v>
      </c>
      <c r="B3268" s="178" t="s">
        <v>672</v>
      </c>
      <c r="C3268" s="178" t="s">
        <v>671</v>
      </c>
      <c r="D3268" s="178">
        <v>7977</v>
      </c>
      <c r="E3268" s="179">
        <v>23621</v>
      </c>
      <c r="F3268" s="178" t="s">
        <v>224</v>
      </c>
      <c r="G3268" s="178" t="s">
        <v>28</v>
      </c>
      <c r="H3268" s="178" t="s">
        <v>55</v>
      </c>
      <c r="I3268" s="178">
        <v>1462</v>
      </c>
    </row>
    <row r="3269" spans="1:9" x14ac:dyDescent="0.25">
      <c r="A3269" s="178" t="s">
        <v>516</v>
      </c>
      <c r="B3269" s="178" t="s">
        <v>672</v>
      </c>
      <c r="C3269" s="178" t="s">
        <v>671</v>
      </c>
      <c r="D3269" s="178">
        <v>9744</v>
      </c>
      <c r="E3269" s="179">
        <v>23986</v>
      </c>
      <c r="F3269" s="178" t="s">
        <v>224</v>
      </c>
      <c r="G3269" s="178" t="s">
        <v>28</v>
      </c>
      <c r="H3269" s="178" t="s">
        <v>55</v>
      </c>
      <c r="I3269" s="178">
        <v>1462</v>
      </c>
    </row>
    <row r="3270" spans="1:9" x14ac:dyDescent="0.25">
      <c r="A3270" s="178" t="s">
        <v>516</v>
      </c>
      <c r="B3270" s="178" t="s">
        <v>670</v>
      </c>
      <c r="C3270" s="178" t="s">
        <v>669</v>
      </c>
      <c r="D3270" s="178">
        <v>76842</v>
      </c>
      <c r="E3270" s="179">
        <v>37500</v>
      </c>
      <c r="F3270" s="178" t="s">
        <v>224</v>
      </c>
      <c r="G3270" s="178" t="s">
        <v>28</v>
      </c>
      <c r="H3270" s="178" t="s">
        <v>54</v>
      </c>
      <c r="I3270" s="178">
        <v>1532</v>
      </c>
    </row>
    <row r="3271" spans="1:9" x14ac:dyDescent="0.25">
      <c r="A3271" s="178" t="s">
        <v>516</v>
      </c>
      <c r="B3271" s="178" t="s">
        <v>668</v>
      </c>
      <c r="C3271" s="178" t="s">
        <v>667</v>
      </c>
      <c r="D3271" s="178">
        <v>88221</v>
      </c>
      <c r="E3271" s="179">
        <v>38231</v>
      </c>
      <c r="F3271" s="178" t="s">
        <v>224</v>
      </c>
      <c r="G3271" s="178" t="s">
        <v>28</v>
      </c>
      <c r="H3271" s="178" t="s">
        <v>54</v>
      </c>
      <c r="I3271" s="178">
        <v>1495</v>
      </c>
    </row>
    <row r="3272" spans="1:9" x14ac:dyDescent="0.25">
      <c r="A3272" s="178" t="s">
        <v>516</v>
      </c>
      <c r="B3272" s="178" t="s">
        <v>668</v>
      </c>
      <c r="C3272" s="178" t="s">
        <v>667</v>
      </c>
      <c r="D3272" s="178">
        <v>9022</v>
      </c>
      <c r="E3272" s="179">
        <v>38231</v>
      </c>
      <c r="F3272" s="178" t="s">
        <v>224</v>
      </c>
      <c r="G3272" s="178" t="s">
        <v>28</v>
      </c>
      <c r="H3272" s="178" t="s">
        <v>55</v>
      </c>
      <c r="I3272" s="178">
        <v>1495</v>
      </c>
    </row>
    <row r="3273" spans="1:9" x14ac:dyDescent="0.25">
      <c r="A3273" s="178" t="s">
        <v>516</v>
      </c>
      <c r="B3273" s="178" t="s">
        <v>666</v>
      </c>
      <c r="C3273" s="178" t="s">
        <v>665</v>
      </c>
      <c r="D3273" s="178">
        <v>17847</v>
      </c>
      <c r="E3273" s="179">
        <v>26177</v>
      </c>
      <c r="F3273" s="178" t="s">
        <v>224</v>
      </c>
      <c r="G3273" s="178" t="s">
        <v>28</v>
      </c>
      <c r="H3273" s="178" t="s">
        <v>55</v>
      </c>
      <c r="I3273" s="178">
        <v>1561</v>
      </c>
    </row>
    <row r="3274" spans="1:9" x14ac:dyDescent="0.25">
      <c r="A3274" s="178" t="s">
        <v>516</v>
      </c>
      <c r="B3274" s="178" t="s">
        <v>666</v>
      </c>
      <c r="C3274" s="178" t="s">
        <v>665</v>
      </c>
      <c r="D3274" s="178">
        <v>20058</v>
      </c>
      <c r="E3274" s="179">
        <v>22890</v>
      </c>
      <c r="F3274" s="178" t="s">
        <v>224</v>
      </c>
      <c r="G3274" s="178" t="s">
        <v>28</v>
      </c>
      <c r="H3274" s="178" t="s">
        <v>54</v>
      </c>
      <c r="I3274" s="178">
        <v>1561</v>
      </c>
    </row>
    <row r="3275" spans="1:9" x14ac:dyDescent="0.25">
      <c r="A3275" s="178" t="s">
        <v>516</v>
      </c>
      <c r="B3275" s="178" t="s">
        <v>666</v>
      </c>
      <c r="C3275" s="178" t="s">
        <v>665</v>
      </c>
      <c r="D3275" s="178">
        <v>11007</v>
      </c>
      <c r="E3275" s="179">
        <v>23621</v>
      </c>
      <c r="F3275" s="178" t="s">
        <v>224</v>
      </c>
      <c r="G3275" s="178" t="s">
        <v>28</v>
      </c>
      <c r="H3275" s="178" t="s">
        <v>55</v>
      </c>
      <c r="I3275" s="178">
        <v>1561</v>
      </c>
    </row>
    <row r="3276" spans="1:9" x14ac:dyDescent="0.25">
      <c r="A3276" s="178" t="s">
        <v>516</v>
      </c>
      <c r="B3276" s="178" t="s">
        <v>664</v>
      </c>
      <c r="C3276" s="178" t="s">
        <v>663</v>
      </c>
      <c r="D3276" s="178">
        <v>24698</v>
      </c>
      <c r="E3276" s="179">
        <v>23621</v>
      </c>
      <c r="F3276" s="178" t="s">
        <v>224</v>
      </c>
      <c r="G3276" s="178" t="s">
        <v>28</v>
      </c>
      <c r="H3276" s="178" t="s">
        <v>54</v>
      </c>
      <c r="I3276" s="178">
        <v>1460</v>
      </c>
    </row>
    <row r="3277" spans="1:9" x14ac:dyDescent="0.25">
      <c r="A3277" s="178" t="s">
        <v>516</v>
      </c>
      <c r="B3277" s="178" t="s">
        <v>664</v>
      </c>
      <c r="C3277" s="178" t="s">
        <v>663</v>
      </c>
      <c r="D3277" s="178">
        <v>13968</v>
      </c>
      <c r="E3277" s="179">
        <v>23986</v>
      </c>
      <c r="F3277" s="178" t="s">
        <v>224</v>
      </c>
      <c r="G3277" s="178" t="s">
        <v>28</v>
      </c>
      <c r="H3277" s="178" t="s">
        <v>55</v>
      </c>
      <c r="I3277" s="178">
        <v>1460</v>
      </c>
    </row>
    <row r="3278" spans="1:9" x14ac:dyDescent="0.25">
      <c r="A3278" s="178" t="s">
        <v>516</v>
      </c>
      <c r="B3278" s="178" t="s">
        <v>664</v>
      </c>
      <c r="C3278" s="178" t="s">
        <v>663</v>
      </c>
      <c r="D3278" s="178">
        <v>7238</v>
      </c>
      <c r="E3278" s="179">
        <v>25812</v>
      </c>
      <c r="F3278" s="178" t="s">
        <v>224</v>
      </c>
      <c r="G3278" s="178" t="s">
        <v>28</v>
      </c>
      <c r="H3278" s="178" t="s">
        <v>55</v>
      </c>
      <c r="I3278" s="178">
        <v>1460</v>
      </c>
    </row>
    <row r="3279" spans="1:9" x14ac:dyDescent="0.25">
      <c r="A3279" s="178" t="s">
        <v>516</v>
      </c>
      <c r="B3279" s="178" t="s">
        <v>664</v>
      </c>
      <c r="C3279" s="178" t="s">
        <v>663</v>
      </c>
      <c r="D3279" s="178">
        <v>7258</v>
      </c>
      <c r="E3279" s="179">
        <v>35674</v>
      </c>
      <c r="F3279" s="178" t="s">
        <v>224</v>
      </c>
      <c r="G3279" s="178" t="s">
        <v>28</v>
      </c>
      <c r="H3279" s="178" t="s">
        <v>55</v>
      </c>
      <c r="I3279" s="178">
        <v>1460</v>
      </c>
    </row>
    <row r="3280" spans="1:9" x14ac:dyDescent="0.25">
      <c r="A3280" s="178" t="s">
        <v>516</v>
      </c>
      <c r="B3280" s="178" t="s">
        <v>662</v>
      </c>
      <c r="C3280" s="178" t="s">
        <v>661</v>
      </c>
      <c r="D3280" s="178">
        <v>10216</v>
      </c>
      <c r="E3280" s="179">
        <v>36770</v>
      </c>
      <c r="F3280" s="178" t="s">
        <v>224</v>
      </c>
      <c r="G3280" s="178" t="s">
        <v>28</v>
      </c>
      <c r="H3280" s="178" t="s">
        <v>55</v>
      </c>
      <c r="I3280" s="178">
        <v>1474</v>
      </c>
    </row>
    <row r="3281" spans="1:9" x14ac:dyDescent="0.25">
      <c r="A3281" s="178" t="s">
        <v>516</v>
      </c>
      <c r="B3281" s="178" t="s">
        <v>662</v>
      </c>
      <c r="C3281" s="178" t="s">
        <v>661</v>
      </c>
      <c r="D3281" s="178">
        <v>10100</v>
      </c>
      <c r="E3281" s="179">
        <v>42005</v>
      </c>
      <c r="F3281" s="178" t="s">
        <v>224</v>
      </c>
      <c r="G3281" s="178" t="s">
        <v>28</v>
      </c>
      <c r="H3281" s="178" t="s">
        <v>56</v>
      </c>
      <c r="I3281" s="178">
        <v>1474</v>
      </c>
    </row>
    <row r="3282" spans="1:9" x14ac:dyDescent="0.25">
      <c r="A3282" s="178" t="s">
        <v>516</v>
      </c>
      <c r="B3282" s="178" t="s">
        <v>662</v>
      </c>
      <c r="C3282" s="178" t="s">
        <v>661</v>
      </c>
      <c r="D3282" s="178">
        <v>42152</v>
      </c>
      <c r="E3282" s="179">
        <v>24716</v>
      </c>
      <c r="F3282" s="178" t="s">
        <v>224</v>
      </c>
      <c r="G3282" s="178" t="s">
        <v>28</v>
      </c>
      <c r="H3282" s="178" t="s">
        <v>54</v>
      </c>
      <c r="I3282" s="178">
        <v>1474</v>
      </c>
    </row>
    <row r="3283" spans="1:9" x14ac:dyDescent="0.25">
      <c r="A3283" s="178" t="s">
        <v>516</v>
      </c>
      <c r="B3283" s="178" t="s">
        <v>662</v>
      </c>
      <c r="C3283" s="178" t="s">
        <v>661</v>
      </c>
      <c r="D3283" s="178">
        <v>5674</v>
      </c>
      <c r="E3283" s="179">
        <v>25447</v>
      </c>
      <c r="F3283" s="178" t="s">
        <v>224</v>
      </c>
      <c r="G3283" s="178" t="s">
        <v>28</v>
      </c>
      <c r="H3283" s="178" t="s">
        <v>55</v>
      </c>
      <c r="I3283" s="178">
        <v>1474</v>
      </c>
    </row>
    <row r="3284" spans="1:9" x14ac:dyDescent="0.25">
      <c r="A3284" s="178" t="s">
        <v>516</v>
      </c>
      <c r="B3284" s="178" t="s">
        <v>660</v>
      </c>
      <c r="C3284" s="178" t="s">
        <v>659</v>
      </c>
      <c r="D3284" s="178">
        <v>22390</v>
      </c>
      <c r="E3284" s="179">
        <v>22525</v>
      </c>
      <c r="F3284" s="178" t="s">
        <v>224</v>
      </c>
      <c r="G3284" s="178" t="s">
        <v>28</v>
      </c>
      <c r="H3284" s="178" t="s">
        <v>54</v>
      </c>
      <c r="I3284" s="178">
        <v>1445</v>
      </c>
    </row>
    <row r="3285" spans="1:9" x14ac:dyDescent="0.25">
      <c r="A3285" s="178" t="s">
        <v>516</v>
      </c>
      <c r="B3285" s="178" t="s">
        <v>660</v>
      </c>
      <c r="C3285" s="178" t="s">
        <v>659</v>
      </c>
      <c r="D3285" s="178">
        <v>9869</v>
      </c>
      <c r="E3285" s="179">
        <v>23255</v>
      </c>
      <c r="F3285" s="178" t="s">
        <v>224</v>
      </c>
      <c r="G3285" s="178" t="s">
        <v>28</v>
      </c>
      <c r="H3285" s="178" t="s">
        <v>55</v>
      </c>
      <c r="I3285" s="178">
        <v>1445</v>
      </c>
    </row>
    <row r="3286" spans="1:9" x14ac:dyDescent="0.25">
      <c r="A3286" s="178" t="s">
        <v>516</v>
      </c>
      <c r="B3286" s="178" t="s">
        <v>660</v>
      </c>
      <c r="C3286" s="178" t="s">
        <v>659</v>
      </c>
      <c r="D3286" s="178">
        <v>12864</v>
      </c>
      <c r="E3286" s="179">
        <v>23621</v>
      </c>
      <c r="F3286" s="178" t="s">
        <v>224</v>
      </c>
      <c r="G3286" s="178" t="s">
        <v>28</v>
      </c>
      <c r="H3286" s="178" t="s">
        <v>55</v>
      </c>
      <c r="I3286" s="178">
        <v>1445</v>
      </c>
    </row>
    <row r="3287" spans="1:9" x14ac:dyDescent="0.25">
      <c r="A3287" s="178" t="s">
        <v>516</v>
      </c>
      <c r="B3287" s="178" t="s">
        <v>658</v>
      </c>
      <c r="C3287" s="178" t="s">
        <v>657</v>
      </c>
      <c r="D3287" s="178">
        <v>11183</v>
      </c>
      <c r="E3287" s="179">
        <v>37500</v>
      </c>
      <c r="F3287" s="178" t="s">
        <v>224</v>
      </c>
      <c r="G3287" s="178" t="s">
        <v>28</v>
      </c>
      <c r="H3287" s="178" t="s">
        <v>55</v>
      </c>
      <c r="I3287" s="178">
        <v>1452</v>
      </c>
    </row>
    <row r="3288" spans="1:9" x14ac:dyDescent="0.25">
      <c r="A3288" s="178" t="s">
        <v>516</v>
      </c>
      <c r="B3288" s="178" t="s">
        <v>658</v>
      </c>
      <c r="C3288" s="178" t="s">
        <v>657</v>
      </c>
      <c r="D3288" s="178">
        <v>51026</v>
      </c>
      <c r="E3288" s="179">
        <v>25082</v>
      </c>
      <c r="F3288" s="178" t="s">
        <v>224</v>
      </c>
      <c r="G3288" s="178" t="s">
        <v>28</v>
      </c>
      <c r="H3288" s="178" t="s">
        <v>54</v>
      </c>
      <c r="I3288" s="178">
        <v>1452</v>
      </c>
    </row>
    <row r="3289" spans="1:9" x14ac:dyDescent="0.25">
      <c r="A3289" s="178" t="s">
        <v>516</v>
      </c>
      <c r="B3289" s="178" t="s">
        <v>656</v>
      </c>
      <c r="C3289" s="178" t="s">
        <v>655</v>
      </c>
      <c r="D3289" s="178">
        <v>38092</v>
      </c>
      <c r="E3289" s="179">
        <v>28369</v>
      </c>
      <c r="F3289" s="178" t="s">
        <v>224</v>
      </c>
      <c r="G3289" s="178" t="s">
        <v>28</v>
      </c>
      <c r="H3289" s="178" t="s">
        <v>54</v>
      </c>
      <c r="I3289" s="178">
        <v>1359</v>
      </c>
    </row>
    <row r="3290" spans="1:9" x14ac:dyDescent="0.25">
      <c r="A3290" s="178" t="s">
        <v>516</v>
      </c>
      <c r="B3290" s="178" t="s">
        <v>656</v>
      </c>
      <c r="C3290" s="178" t="s">
        <v>655</v>
      </c>
      <c r="D3290" s="178">
        <v>3150</v>
      </c>
      <c r="E3290" s="179">
        <v>33117</v>
      </c>
      <c r="F3290" s="178" t="s">
        <v>224</v>
      </c>
      <c r="G3290" s="178" t="s">
        <v>28</v>
      </c>
      <c r="H3290" s="178" t="s">
        <v>55</v>
      </c>
      <c r="I3290" s="178">
        <v>1359</v>
      </c>
    </row>
    <row r="3291" spans="1:9" x14ac:dyDescent="0.25">
      <c r="A3291" s="178" t="s">
        <v>516</v>
      </c>
      <c r="B3291" s="178" t="s">
        <v>654</v>
      </c>
      <c r="C3291" s="178" t="s">
        <v>653</v>
      </c>
      <c r="D3291" s="178">
        <v>95329</v>
      </c>
      <c r="E3291" s="179">
        <v>22890</v>
      </c>
      <c r="F3291" s="178" t="s">
        <v>224</v>
      </c>
      <c r="G3291" s="178" t="s">
        <v>28</v>
      </c>
      <c r="H3291" s="178" t="s">
        <v>54</v>
      </c>
      <c r="I3291" s="178">
        <v>1430</v>
      </c>
    </row>
    <row r="3292" spans="1:9" x14ac:dyDescent="0.25">
      <c r="A3292" s="178" t="s">
        <v>516</v>
      </c>
      <c r="B3292" s="178" t="s">
        <v>654</v>
      </c>
      <c r="C3292" s="178" t="s">
        <v>653</v>
      </c>
      <c r="D3292" s="178">
        <v>4300</v>
      </c>
      <c r="E3292" s="179">
        <v>33239</v>
      </c>
      <c r="F3292" s="178" t="s">
        <v>224</v>
      </c>
      <c r="G3292" s="178" t="s">
        <v>28</v>
      </c>
      <c r="H3292" s="178" t="s">
        <v>55</v>
      </c>
      <c r="I3292" s="178">
        <v>1430</v>
      </c>
    </row>
    <row r="3293" spans="1:9" x14ac:dyDescent="0.25">
      <c r="A3293" s="178" t="s">
        <v>516</v>
      </c>
      <c r="B3293" s="178" t="s">
        <v>654</v>
      </c>
      <c r="C3293" s="178" t="s">
        <v>653</v>
      </c>
      <c r="D3293" s="178">
        <v>6068</v>
      </c>
      <c r="E3293" s="179">
        <v>34213</v>
      </c>
      <c r="F3293" s="178" t="s">
        <v>224</v>
      </c>
      <c r="G3293" s="178" t="s">
        <v>28</v>
      </c>
      <c r="H3293" s="178" t="s">
        <v>55</v>
      </c>
      <c r="I3293" s="178">
        <v>1430</v>
      </c>
    </row>
    <row r="3294" spans="1:9" x14ac:dyDescent="0.25">
      <c r="A3294" s="178" t="s">
        <v>516</v>
      </c>
      <c r="B3294" s="178" t="s">
        <v>652</v>
      </c>
      <c r="C3294" s="178" t="s">
        <v>651</v>
      </c>
      <c r="D3294" s="178">
        <v>14716</v>
      </c>
      <c r="E3294" s="179">
        <v>19968</v>
      </c>
      <c r="F3294" s="178" t="s">
        <v>224</v>
      </c>
      <c r="G3294" s="178" t="s">
        <v>28</v>
      </c>
      <c r="H3294" s="178" t="s">
        <v>54</v>
      </c>
      <c r="I3294" s="178">
        <v>1451</v>
      </c>
    </row>
    <row r="3295" spans="1:9" x14ac:dyDescent="0.25">
      <c r="A3295" s="178" t="s">
        <v>516</v>
      </c>
      <c r="B3295" s="178" t="s">
        <v>652</v>
      </c>
      <c r="C3295" s="178" t="s">
        <v>651</v>
      </c>
      <c r="D3295" s="178">
        <v>17461</v>
      </c>
      <c r="E3295" s="179">
        <v>20699</v>
      </c>
      <c r="F3295" s="178" t="s">
        <v>224</v>
      </c>
      <c r="G3295" s="178" t="s">
        <v>28</v>
      </c>
      <c r="H3295" s="178" t="s">
        <v>55</v>
      </c>
      <c r="I3295" s="178">
        <v>1451</v>
      </c>
    </row>
    <row r="3296" spans="1:9" x14ac:dyDescent="0.25">
      <c r="A3296" s="178" t="s">
        <v>516</v>
      </c>
      <c r="B3296" s="178" t="s">
        <v>652</v>
      </c>
      <c r="C3296" s="178" t="s">
        <v>651</v>
      </c>
      <c r="D3296" s="178">
        <v>5241</v>
      </c>
      <c r="E3296" s="179">
        <v>21794</v>
      </c>
      <c r="F3296" s="178" t="s">
        <v>224</v>
      </c>
      <c r="G3296" s="178" t="s">
        <v>28</v>
      </c>
      <c r="H3296" s="178" t="s">
        <v>55</v>
      </c>
      <c r="I3296" s="178">
        <v>1451</v>
      </c>
    </row>
    <row r="3297" spans="1:9" x14ac:dyDescent="0.25">
      <c r="A3297" s="178" t="s">
        <v>516</v>
      </c>
      <c r="B3297" s="178" t="s">
        <v>652</v>
      </c>
      <c r="C3297" s="178" t="s">
        <v>651</v>
      </c>
      <c r="D3297" s="178">
        <v>13389</v>
      </c>
      <c r="E3297" s="179">
        <v>24351</v>
      </c>
      <c r="F3297" s="178" t="s">
        <v>224</v>
      </c>
      <c r="G3297" s="178" t="s">
        <v>28</v>
      </c>
      <c r="H3297" s="178" t="s">
        <v>55</v>
      </c>
      <c r="I3297" s="178">
        <v>1451</v>
      </c>
    </row>
    <row r="3298" spans="1:9" x14ac:dyDescent="0.25">
      <c r="A3298" s="178" t="s">
        <v>516</v>
      </c>
      <c r="B3298" s="178" t="s">
        <v>652</v>
      </c>
      <c r="C3298" s="178" t="s">
        <v>651</v>
      </c>
      <c r="D3298" s="178">
        <v>7142</v>
      </c>
      <c r="E3298" s="179">
        <v>34943</v>
      </c>
      <c r="F3298" s="178" t="s">
        <v>224</v>
      </c>
      <c r="G3298" s="178" t="s">
        <v>28</v>
      </c>
      <c r="H3298" s="178" t="s">
        <v>55</v>
      </c>
      <c r="I3298" s="178">
        <v>1451</v>
      </c>
    </row>
    <row r="3299" spans="1:9" x14ac:dyDescent="0.25">
      <c r="A3299" s="178" t="s">
        <v>516</v>
      </c>
      <c r="B3299" s="178" t="s">
        <v>650</v>
      </c>
      <c r="C3299" s="178" t="s">
        <v>649</v>
      </c>
      <c r="D3299" s="178">
        <v>77646</v>
      </c>
      <c r="E3299" s="179">
        <v>39083</v>
      </c>
      <c r="F3299" s="178" t="s">
        <v>224</v>
      </c>
      <c r="G3299" s="178" t="s">
        <v>28</v>
      </c>
      <c r="H3299" s="178" t="s">
        <v>54</v>
      </c>
      <c r="I3299" s="178">
        <v>2409</v>
      </c>
    </row>
    <row r="3300" spans="1:9" x14ac:dyDescent="0.25">
      <c r="A3300" s="178" t="s">
        <v>516</v>
      </c>
      <c r="B3300" s="178" t="s">
        <v>648</v>
      </c>
      <c r="C3300" s="178" t="s">
        <v>647</v>
      </c>
      <c r="D3300" s="178">
        <v>333000</v>
      </c>
      <c r="E3300" s="179">
        <v>36770</v>
      </c>
      <c r="F3300" s="178" t="s">
        <v>224</v>
      </c>
      <c r="G3300" s="178" t="s">
        <v>28</v>
      </c>
      <c r="H3300" s="178" t="s">
        <v>238</v>
      </c>
      <c r="I3300" s="178">
        <v>1380</v>
      </c>
    </row>
    <row r="3301" spans="1:9" x14ac:dyDescent="0.25">
      <c r="A3301" s="178" t="s">
        <v>516</v>
      </c>
      <c r="B3301" s="178" t="s">
        <v>648</v>
      </c>
      <c r="C3301" s="178" t="s">
        <v>647</v>
      </c>
      <c r="D3301" s="178">
        <v>22000</v>
      </c>
      <c r="E3301" s="179">
        <v>23621</v>
      </c>
      <c r="F3301" s="178" t="s">
        <v>224</v>
      </c>
      <c r="G3301" s="178" t="s">
        <v>28</v>
      </c>
      <c r="H3301" s="178" t="s">
        <v>55</v>
      </c>
      <c r="I3301" s="178">
        <v>1380</v>
      </c>
    </row>
    <row r="3302" spans="1:9" x14ac:dyDescent="0.25">
      <c r="A3302" s="178" t="s">
        <v>516</v>
      </c>
      <c r="B3302" s="178" t="s">
        <v>646</v>
      </c>
      <c r="C3302" s="178" t="s">
        <v>645</v>
      </c>
      <c r="D3302" s="178">
        <v>38950</v>
      </c>
      <c r="E3302" s="179">
        <v>23621</v>
      </c>
      <c r="F3302" s="178" t="s">
        <v>224</v>
      </c>
      <c r="G3302" s="178" t="s">
        <v>28</v>
      </c>
      <c r="H3302" s="178" t="s">
        <v>54</v>
      </c>
      <c r="I3302" s="178">
        <v>1444</v>
      </c>
    </row>
    <row r="3303" spans="1:9" x14ac:dyDescent="0.25">
      <c r="A3303" s="178" t="s">
        <v>516</v>
      </c>
      <c r="B3303" s="178" t="s">
        <v>646</v>
      </c>
      <c r="C3303" s="178" t="s">
        <v>645</v>
      </c>
      <c r="D3303" s="178">
        <v>2477</v>
      </c>
      <c r="E3303" s="179">
        <v>25812</v>
      </c>
      <c r="F3303" s="178" t="s">
        <v>224</v>
      </c>
      <c r="G3303" s="178" t="s">
        <v>28</v>
      </c>
      <c r="H3303" s="178" t="s">
        <v>55</v>
      </c>
      <c r="I3303" s="178">
        <v>1444</v>
      </c>
    </row>
    <row r="3304" spans="1:9" x14ac:dyDescent="0.25">
      <c r="A3304" s="178" t="s">
        <v>516</v>
      </c>
      <c r="B3304" s="178" t="s">
        <v>644</v>
      </c>
      <c r="C3304" s="178" t="s">
        <v>643</v>
      </c>
      <c r="D3304" s="178">
        <v>82759</v>
      </c>
      <c r="E3304" s="179">
        <v>40422</v>
      </c>
      <c r="F3304" s="178" t="s">
        <v>224</v>
      </c>
      <c r="G3304" s="178" t="s">
        <v>28</v>
      </c>
      <c r="H3304" s="178" t="s">
        <v>54</v>
      </c>
      <c r="I3304" s="178">
        <v>2399</v>
      </c>
    </row>
    <row r="3305" spans="1:9" x14ac:dyDescent="0.25">
      <c r="A3305" s="178" t="s">
        <v>516</v>
      </c>
      <c r="B3305" s="178" t="s">
        <v>642</v>
      </c>
      <c r="C3305" s="178" t="s">
        <v>641</v>
      </c>
      <c r="D3305" s="178">
        <v>32780</v>
      </c>
      <c r="E3305" s="179">
        <v>25447</v>
      </c>
      <c r="F3305" s="178" t="s">
        <v>224</v>
      </c>
      <c r="G3305" s="178" t="s">
        <v>28</v>
      </c>
      <c r="H3305" s="178" t="s">
        <v>54</v>
      </c>
      <c r="I3305" s="178">
        <v>1435</v>
      </c>
    </row>
    <row r="3306" spans="1:9" x14ac:dyDescent="0.25">
      <c r="A3306" s="178" t="s">
        <v>516</v>
      </c>
      <c r="B3306" s="178" t="s">
        <v>642</v>
      </c>
      <c r="C3306" s="178" t="s">
        <v>641</v>
      </c>
      <c r="D3306" s="178">
        <v>5888</v>
      </c>
      <c r="E3306" s="179">
        <v>34213</v>
      </c>
      <c r="F3306" s="178" t="s">
        <v>224</v>
      </c>
      <c r="G3306" s="178" t="s">
        <v>28</v>
      </c>
      <c r="H3306" s="178" t="s">
        <v>55</v>
      </c>
      <c r="I3306" s="178">
        <v>1435</v>
      </c>
    </row>
    <row r="3307" spans="1:9" x14ac:dyDescent="0.25">
      <c r="A3307" s="178" t="s">
        <v>516</v>
      </c>
      <c r="B3307" s="178" t="s">
        <v>642</v>
      </c>
      <c r="C3307" s="178" t="s">
        <v>641</v>
      </c>
      <c r="D3307" s="178">
        <v>8981</v>
      </c>
      <c r="E3307" s="179">
        <v>35674</v>
      </c>
      <c r="F3307" s="178" t="s">
        <v>224</v>
      </c>
      <c r="G3307" s="178" t="s">
        <v>28</v>
      </c>
      <c r="H3307" s="178" t="s">
        <v>55</v>
      </c>
      <c r="I3307" s="178">
        <v>1435</v>
      </c>
    </row>
    <row r="3308" spans="1:9" x14ac:dyDescent="0.25">
      <c r="A3308" s="178" t="s">
        <v>516</v>
      </c>
      <c r="B3308" s="178" t="s">
        <v>640</v>
      </c>
      <c r="C3308" s="178" t="s">
        <v>639</v>
      </c>
      <c r="D3308" s="178">
        <v>2984</v>
      </c>
      <c r="E3308" s="179">
        <v>36770</v>
      </c>
      <c r="F3308" s="178" t="s">
        <v>224</v>
      </c>
      <c r="G3308" s="178" t="s">
        <v>28</v>
      </c>
      <c r="H3308" s="178" t="s">
        <v>56</v>
      </c>
      <c r="I3308" s="178">
        <v>1355</v>
      </c>
    </row>
    <row r="3309" spans="1:9" x14ac:dyDescent="0.25">
      <c r="A3309" s="178" t="s">
        <v>516</v>
      </c>
      <c r="B3309" s="178" t="s">
        <v>640</v>
      </c>
      <c r="C3309" s="178" t="s">
        <v>639</v>
      </c>
      <c r="D3309" s="178">
        <v>24416</v>
      </c>
      <c r="E3309" s="179">
        <v>28734</v>
      </c>
      <c r="F3309" s="178" t="s">
        <v>224</v>
      </c>
      <c r="G3309" s="178" t="s">
        <v>28</v>
      </c>
      <c r="H3309" s="178" t="s">
        <v>54</v>
      </c>
      <c r="I3309" s="178">
        <v>1355</v>
      </c>
    </row>
    <row r="3310" spans="1:9" x14ac:dyDescent="0.25">
      <c r="A3310" s="178" t="s">
        <v>516</v>
      </c>
      <c r="B3310" s="178" t="s">
        <v>638</v>
      </c>
      <c r="C3310" s="178" t="s">
        <v>637</v>
      </c>
      <c r="D3310" s="178">
        <v>22724</v>
      </c>
      <c r="E3310" s="179">
        <v>40422</v>
      </c>
      <c r="F3310" s="178" t="s">
        <v>224</v>
      </c>
      <c r="G3310" s="178" t="s">
        <v>28</v>
      </c>
      <c r="H3310" s="178" t="s">
        <v>56</v>
      </c>
      <c r="I3310" s="178">
        <v>1353</v>
      </c>
    </row>
    <row r="3311" spans="1:9" x14ac:dyDescent="0.25">
      <c r="A3311" s="178" t="s">
        <v>516</v>
      </c>
      <c r="B3311" s="178" t="s">
        <v>638</v>
      </c>
      <c r="C3311" s="178" t="s">
        <v>637</v>
      </c>
      <c r="D3311" s="178">
        <v>41005</v>
      </c>
      <c r="E3311" s="179">
        <v>27638</v>
      </c>
      <c r="F3311" s="178" t="s">
        <v>224</v>
      </c>
      <c r="G3311" s="178" t="s">
        <v>28</v>
      </c>
      <c r="H3311" s="178" t="s">
        <v>54</v>
      </c>
      <c r="I3311" s="178">
        <v>1353</v>
      </c>
    </row>
    <row r="3312" spans="1:9" x14ac:dyDescent="0.25">
      <c r="A3312" s="178" t="s">
        <v>516</v>
      </c>
      <c r="B3312" s="178" t="s">
        <v>636</v>
      </c>
      <c r="C3312" s="178" t="s">
        <v>635</v>
      </c>
      <c r="D3312" s="178">
        <v>254878</v>
      </c>
      <c r="E3312" s="179">
        <v>41275</v>
      </c>
      <c r="F3312" s="178" t="s">
        <v>224</v>
      </c>
      <c r="G3312" s="178" t="s">
        <v>28</v>
      </c>
      <c r="H3312" s="178" t="s">
        <v>238</v>
      </c>
      <c r="I3312" s="178">
        <v>1389</v>
      </c>
    </row>
    <row r="3313" spans="1:9" x14ac:dyDescent="0.25">
      <c r="A3313" s="178" t="s">
        <v>516</v>
      </c>
      <c r="B3313" s="178" t="s">
        <v>636</v>
      </c>
      <c r="C3313" s="178" t="s">
        <v>635</v>
      </c>
      <c r="D3313" s="178">
        <v>32130</v>
      </c>
      <c r="E3313" s="179">
        <v>38231</v>
      </c>
      <c r="F3313" s="178" t="s">
        <v>224</v>
      </c>
      <c r="G3313" s="178" t="s">
        <v>28</v>
      </c>
      <c r="H3313" s="178" t="s">
        <v>55</v>
      </c>
      <c r="I3313" s="178">
        <v>1389</v>
      </c>
    </row>
    <row r="3314" spans="1:9" x14ac:dyDescent="0.25">
      <c r="A3314" s="178" t="s">
        <v>516</v>
      </c>
      <c r="B3314" s="178" t="s">
        <v>634</v>
      </c>
      <c r="C3314" s="178" t="s">
        <v>633</v>
      </c>
      <c r="D3314" s="178">
        <v>106801</v>
      </c>
      <c r="E3314" s="179">
        <v>26543</v>
      </c>
      <c r="F3314" s="178" t="s">
        <v>224</v>
      </c>
      <c r="G3314" s="178" t="s">
        <v>28</v>
      </c>
      <c r="H3314" s="178" t="s">
        <v>54</v>
      </c>
      <c r="I3314" s="178">
        <v>1468</v>
      </c>
    </row>
    <row r="3315" spans="1:9" x14ac:dyDescent="0.25">
      <c r="A3315" s="178" t="s">
        <v>516</v>
      </c>
      <c r="B3315" s="178" t="s">
        <v>632</v>
      </c>
      <c r="C3315" s="178" t="s">
        <v>631</v>
      </c>
      <c r="D3315" s="178">
        <v>33812</v>
      </c>
      <c r="E3315" s="179">
        <v>23255</v>
      </c>
      <c r="F3315" s="178" t="s">
        <v>224</v>
      </c>
      <c r="G3315" s="178" t="s">
        <v>28</v>
      </c>
      <c r="H3315" s="178" t="s">
        <v>54</v>
      </c>
      <c r="I3315" s="178">
        <v>1467</v>
      </c>
    </row>
    <row r="3316" spans="1:9" x14ac:dyDescent="0.25">
      <c r="A3316" s="178" t="s">
        <v>516</v>
      </c>
      <c r="B3316" s="178" t="s">
        <v>632</v>
      </c>
      <c r="C3316" s="178" t="s">
        <v>631</v>
      </c>
      <c r="D3316" s="178">
        <v>8256</v>
      </c>
      <c r="E3316" s="179">
        <v>23621</v>
      </c>
      <c r="F3316" s="178" t="s">
        <v>224</v>
      </c>
      <c r="G3316" s="178" t="s">
        <v>28</v>
      </c>
      <c r="H3316" s="178" t="s">
        <v>55</v>
      </c>
      <c r="I3316" s="178">
        <v>1467</v>
      </c>
    </row>
    <row r="3317" spans="1:9" x14ac:dyDescent="0.25">
      <c r="A3317" s="178" t="s">
        <v>516</v>
      </c>
      <c r="B3317" s="178" t="s">
        <v>632</v>
      </c>
      <c r="C3317" s="178" t="s">
        <v>631</v>
      </c>
      <c r="D3317" s="178">
        <v>3037</v>
      </c>
      <c r="E3317" s="179">
        <v>25447</v>
      </c>
      <c r="F3317" s="178" t="s">
        <v>224</v>
      </c>
      <c r="G3317" s="178" t="s">
        <v>28</v>
      </c>
      <c r="H3317" s="178" t="s">
        <v>55</v>
      </c>
      <c r="I3317" s="178">
        <v>1467</v>
      </c>
    </row>
    <row r="3318" spans="1:9" x14ac:dyDescent="0.25">
      <c r="A3318" s="178" t="s">
        <v>516</v>
      </c>
      <c r="B3318" s="178" t="s">
        <v>632</v>
      </c>
      <c r="C3318" s="178" t="s">
        <v>631</v>
      </c>
      <c r="D3318" s="178">
        <v>9763</v>
      </c>
      <c r="E3318" s="179">
        <v>36770</v>
      </c>
      <c r="F3318" s="178" t="s">
        <v>224</v>
      </c>
      <c r="G3318" s="178" t="s">
        <v>28</v>
      </c>
      <c r="H3318" s="178" t="s">
        <v>55</v>
      </c>
      <c r="I3318" s="178">
        <v>1467</v>
      </c>
    </row>
    <row r="3319" spans="1:9" x14ac:dyDescent="0.25">
      <c r="A3319" s="178" t="s">
        <v>516</v>
      </c>
      <c r="B3319" s="178" t="s">
        <v>630</v>
      </c>
      <c r="C3319" s="178" t="s">
        <v>629</v>
      </c>
      <c r="D3319" s="178">
        <v>56132</v>
      </c>
      <c r="E3319" s="179">
        <v>26543</v>
      </c>
      <c r="F3319" s="178" t="s">
        <v>224</v>
      </c>
      <c r="G3319" s="178" t="s">
        <v>28</v>
      </c>
      <c r="H3319" s="178" t="s">
        <v>54</v>
      </c>
      <c r="I3319" s="178">
        <v>1340</v>
      </c>
    </row>
    <row r="3320" spans="1:9" x14ac:dyDescent="0.25">
      <c r="A3320" s="178" t="s">
        <v>516</v>
      </c>
      <c r="B3320" s="178" t="s">
        <v>630</v>
      </c>
      <c r="C3320" s="178" t="s">
        <v>629</v>
      </c>
      <c r="D3320" s="178">
        <v>2889</v>
      </c>
      <c r="E3320" s="179">
        <v>26543</v>
      </c>
      <c r="F3320" s="178" t="s">
        <v>224</v>
      </c>
      <c r="G3320" s="178" t="s">
        <v>28</v>
      </c>
      <c r="H3320" s="178" t="s">
        <v>55</v>
      </c>
      <c r="I3320" s="178">
        <v>1340</v>
      </c>
    </row>
    <row r="3321" spans="1:9" x14ac:dyDescent="0.25">
      <c r="A3321" s="178" t="s">
        <v>516</v>
      </c>
      <c r="B3321" s="178" t="s">
        <v>628</v>
      </c>
      <c r="C3321" s="178" t="s">
        <v>627</v>
      </c>
      <c r="D3321" s="178">
        <v>57046</v>
      </c>
      <c r="E3321" s="179">
        <v>38231</v>
      </c>
      <c r="F3321" s="178" t="s">
        <v>224</v>
      </c>
      <c r="G3321" s="178" t="s">
        <v>28</v>
      </c>
      <c r="H3321" s="178" t="s">
        <v>55</v>
      </c>
      <c r="I3321" s="178">
        <v>1573</v>
      </c>
    </row>
    <row r="3322" spans="1:9" x14ac:dyDescent="0.25">
      <c r="A3322" s="178" t="s">
        <v>516</v>
      </c>
      <c r="B3322" s="178" t="s">
        <v>628</v>
      </c>
      <c r="C3322" s="178" t="s">
        <v>627</v>
      </c>
      <c r="D3322" s="178">
        <v>32666</v>
      </c>
      <c r="E3322" s="179">
        <v>38231</v>
      </c>
      <c r="F3322" s="178" t="s">
        <v>224</v>
      </c>
      <c r="G3322" s="178" t="s">
        <v>28</v>
      </c>
      <c r="H3322" s="178" t="s">
        <v>56</v>
      </c>
      <c r="I3322" s="178">
        <v>1573</v>
      </c>
    </row>
    <row r="3323" spans="1:9" x14ac:dyDescent="0.25">
      <c r="A3323" s="178" t="s">
        <v>516</v>
      </c>
      <c r="B3323" s="178" t="s">
        <v>626</v>
      </c>
      <c r="C3323" s="178" t="s">
        <v>625</v>
      </c>
      <c r="D3323" s="178">
        <v>6365</v>
      </c>
      <c r="E3323" s="179">
        <v>41275</v>
      </c>
      <c r="F3323" s="178" t="s">
        <v>224</v>
      </c>
      <c r="G3323" s="178" t="s">
        <v>28</v>
      </c>
      <c r="H3323" s="178" t="s">
        <v>56</v>
      </c>
      <c r="I3323" s="178">
        <v>1482</v>
      </c>
    </row>
    <row r="3324" spans="1:9" x14ac:dyDescent="0.25">
      <c r="A3324" s="178" t="s">
        <v>516</v>
      </c>
      <c r="B3324" s="178" t="s">
        <v>626</v>
      </c>
      <c r="C3324" s="178" t="s">
        <v>625</v>
      </c>
      <c r="D3324" s="178">
        <v>2861</v>
      </c>
      <c r="E3324" s="179">
        <v>39326</v>
      </c>
      <c r="F3324" s="178" t="s">
        <v>224</v>
      </c>
      <c r="G3324" s="178" t="s">
        <v>28</v>
      </c>
      <c r="H3324" s="178" t="s">
        <v>56</v>
      </c>
      <c r="I3324" s="178">
        <v>1482</v>
      </c>
    </row>
    <row r="3325" spans="1:9" x14ac:dyDescent="0.25">
      <c r="A3325" s="178" t="s">
        <v>516</v>
      </c>
      <c r="B3325" s="178" t="s">
        <v>626</v>
      </c>
      <c r="C3325" s="178" t="s">
        <v>625</v>
      </c>
      <c r="D3325" s="178">
        <v>6167</v>
      </c>
      <c r="E3325" s="179">
        <v>35796</v>
      </c>
      <c r="F3325" s="178" t="s">
        <v>224</v>
      </c>
      <c r="G3325" s="178" t="s">
        <v>28</v>
      </c>
      <c r="H3325" s="178" t="s">
        <v>56</v>
      </c>
      <c r="I3325" s="178">
        <v>1482</v>
      </c>
    </row>
    <row r="3326" spans="1:9" x14ac:dyDescent="0.25">
      <c r="A3326" s="178" t="s">
        <v>516</v>
      </c>
      <c r="B3326" s="178" t="s">
        <v>626</v>
      </c>
      <c r="C3326" s="178" t="s">
        <v>625</v>
      </c>
      <c r="D3326" s="178">
        <v>48780</v>
      </c>
      <c r="E3326" s="179">
        <v>39448</v>
      </c>
      <c r="F3326" s="178" t="s">
        <v>224</v>
      </c>
      <c r="G3326" s="178" t="s">
        <v>28</v>
      </c>
      <c r="H3326" s="178" t="s">
        <v>55</v>
      </c>
      <c r="I3326" s="178">
        <v>1482</v>
      </c>
    </row>
    <row r="3327" spans="1:9" x14ac:dyDescent="0.25">
      <c r="A3327" s="178" t="s">
        <v>516</v>
      </c>
      <c r="B3327" s="178" t="s">
        <v>626</v>
      </c>
      <c r="C3327" s="178" t="s">
        <v>625</v>
      </c>
      <c r="D3327" s="178">
        <v>55409</v>
      </c>
      <c r="E3327" s="179">
        <v>25812</v>
      </c>
      <c r="F3327" s="178" t="s">
        <v>224</v>
      </c>
      <c r="G3327" s="178" t="s">
        <v>28</v>
      </c>
      <c r="H3327" s="178" t="s">
        <v>55</v>
      </c>
      <c r="I3327" s="178">
        <v>1482</v>
      </c>
    </row>
    <row r="3328" spans="1:9" x14ac:dyDescent="0.25">
      <c r="A3328" s="178" t="s">
        <v>516</v>
      </c>
      <c r="B3328" s="178" t="s">
        <v>626</v>
      </c>
      <c r="C3328" s="178" t="s">
        <v>625</v>
      </c>
      <c r="D3328" s="178">
        <v>184163</v>
      </c>
      <c r="E3328" s="179">
        <v>25082</v>
      </c>
      <c r="F3328" s="178" t="s">
        <v>224</v>
      </c>
      <c r="G3328" s="178" t="s">
        <v>28</v>
      </c>
      <c r="H3328" s="178" t="s">
        <v>54</v>
      </c>
      <c r="I3328" s="178">
        <v>1482</v>
      </c>
    </row>
    <row r="3329" spans="1:9" x14ac:dyDescent="0.25">
      <c r="A3329" s="178" t="s">
        <v>516</v>
      </c>
      <c r="B3329" s="178" t="s">
        <v>624</v>
      </c>
      <c r="C3329" s="178" t="s">
        <v>623</v>
      </c>
      <c r="D3329" s="178">
        <v>11462</v>
      </c>
      <c r="E3329" s="179">
        <v>37500</v>
      </c>
      <c r="F3329" s="178" t="s">
        <v>224</v>
      </c>
      <c r="G3329" s="178" t="s">
        <v>28</v>
      </c>
      <c r="H3329" s="178" t="s">
        <v>55</v>
      </c>
      <c r="I3329" s="178">
        <v>1511</v>
      </c>
    </row>
    <row r="3330" spans="1:9" x14ac:dyDescent="0.25">
      <c r="A3330" s="178" t="s">
        <v>516</v>
      </c>
      <c r="B3330" s="178" t="s">
        <v>624</v>
      </c>
      <c r="C3330" s="178" t="s">
        <v>623</v>
      </c>
      <c r="D3330" s="178">
        <v>19929</v>
      </c>
      <c r="E3330" s="179">
        <v>36770</v>
      </c>
      <c r="F3330" s="178" t="s">
        <v>224</v>
      </c>
      <c r="G3330" s="178" t="s">
        <v>28</v>
      </c>
      <c r="H3330" s="178" t="s">
        <v>56</v>
      </c>
      <c r="I3330" s="178">
        <v>1511</v>
      </c>
    </row>
    <row r="3331" spans="1:9" x14ac:dyDescent="0.25">
      <c r="A3331" s="178" t="s">
        <v>516</v>
      </c>
      <c r="B3331" s="178" t="s">
        <v>624</v>
      </c>
      <c r="C3331" s="178" t="s">
        <v>623</v>
      </c>
      <c r="D3331" s="178">
        <v>27188</v>
      </c>
      <c r="E3331" s="179">
        <v>26177</v>
      </c>
      <c r="F3331" s="178" t="s">
        <v>224</v>
      </c>
      <c r="G3331" s="178" t="s">
        <v>28</v>
      </c>
      <c r="H3331" s="178" t="s">
        <v>54</v>
      </c>
      <c r="I3331" s="178">
        <v>1511</v>
      </c>
    </row>
    <row r="3332" spans="1:9" x14ac:dyDescent="0.25">
      <c r="A3332" s="178" t="s">
        <v>516</v>
      </c>
      <c r="B3332" s="178" t="s">
        <v>622</v>
      </c>
      <c r="C3332" s="178" t="s">
        <v>621</v>
      </c>
      <c r="D3332" s="178">
        <v>76137</v>
      </c>
      <c r="E3332" s="179">
        <v>36892</v>
      </c>
      <c r="F3332" s="178" t="s">
        <v>224</v>
      </c>
      <c r="G3332" s="178" t="s">
        <v>28</v>
      </c>
      <c r="H3332" s="178" t="s">
        <v>54</v>
      </c>
      <c r="I3332" s="178">
        <v>1509</v>
      </c>
    </row>
    <row r="3333" spans="1:9" x14ac:dyDescent="0.25">
      <c r="A3333" s="178" t="s">
        <v>516</v>
      </c>
      <c r="B3333" s="178" t="s">
        <v>620</v>
      </c>
      <c r="C3333" s="178" t="s">
        <v>619</v>
      </c>
      <c r="D3333" s="178">
        <v>7543</v>
      </c>
      <c r="E3333" s="179">
        <v>36039</v>
      </c>
      <c r="F3333" s="178" t="s">
        <v>224</v>
      </c>
      <c r="G3333" s="178" t="s">
        <v>28</v>
      </c>
      <c r="H3333" s="178" t="s">
        <v>55</v>
      </c>
      <c r="I3333" s="178">
        <v>1425</v>
      </c>
    </row>
    <row r="3334" spans="1:9" x14ac:dyDescent="0.25">
      <c r="A3334" s="178" t="s">
        <v>516</v>
      </c>
      <c r="B3334" s="178" t="s">
        <v>620</v>
      </c>
      <c r="C3334" s="178" t="s">
        <v>619</v>
      </c>
      <c r="D3334" s="178">
        <v>54435</v>
      </c>
      <c r="E3334" s="179">
        <v>26177</v>
      </c>
      <c r="F3334" s="178" t="s">
        <v>224</v>
      </c>
      <c r="G3334" s="178" t="s">
        <v>28</v>
      </c>
      <c r="H3334" s="178" t="s">
        <v>54</v>
      </c>
      <c r="I3334" s="178">
        <v>1425</v>
      </c>
    </row>
    <row r="3335" spans="1:9" x14ac:dyDescent="0.25">
      <c r="A3335" s="178" t="s">
        <v>516</v>
      </c>
      <c r="B3335" s="178" t="s">
        <v>618</v>
      </c>
      <c r="C3335" s="178" t="s">
        <v>617</v>
      </c>
      <c r="D3335" s="178">
        <v>77586</v>
      </c>
      <c r="E3335" s="179">
        <v>38231</v>
      </c>
      <c r="F3335" s="178" t="s">
        <v>224</v>
      </c>
      <c r="G3335" s="178" t="s">
        <v>28</v>
      </c>
      <c r="H3335" s="178" t="s">
        <v>54</v>
      </c>
      <c r="I3335" s="178">
        <v>1519</v>
      </c>
    </row>
    <row r="3336" spans="1:9" x14ac:dyDescent="0.25">
      <c r="A3336" s="178" t="s">
        <v>516</v>
      </c>
      <c r="B3336" s="178" t="s">
        <v>616</v>
      </c>
      <c r="C3336" s="178" t="s">
        <v>615</v>
      </c>
      <c r="D3336" s="178">
        <v>7953</v>
      </c>
      <c r="E3336" s="179">
        <v>39326</v>
      </c>
      <c r="F3336" s="178" t="s">
        <v>224</v>
      </c>
      <c r="G3336" s="178" t="s">
        <v>28</v>
      </c>
      <c r="H3336" s="178" t="s">
        <v>56</v>
      </c>
      <c r="I3336" s="178">
        <v>1557</v>
      </c>
    </row>
    <row r="3337" spans="1:9" x14ac:dyDescent="0.25">
      <c r="A3337" s="178" t="s">
        <v>516</v>
      </c>
      <c r="B3337" s="178" t="s">
        <v>616</v>
      </c>
      <c r="C3337" s="178" t="s">
        <v>615</v>
      </c>
      <c r="D3337" s="178">
        <v>13241</v>
      </c>
      <c r="E3337" s="179">
        <v>39448</v>
      </c>
      <c r="F3337" s="178" t="s">
        <v>224</v>
      </c>
      <c r="G3337" s="178" t="s">
        <v>28</v>
      </c>
      <c r="H3337" s="178" t="s">
        <v>55</v>
      </c>
      <c r="I3337" s="178">
        <v>1557</v>
      </c>
    </row>
    <row r="3338" spans="1:9" x14ac:dyDescent="0.25">
      <c r="A3338" s="178" t="s">
        <v>516</v>
      </c>
      <c r="B3338" s="178" t="s">
        <v>616</v>
      </c>
      <c r="C3338" s="178" t="s">
        <v>615</v>
      </c>
      <c r="D3338" s="178">
        <v>50650</v>
      </c>
      <c r="E3338" s="179">
        <v>39448</v>
      </c>
      <c r="F3338" s="178" t="s">
        <v>224</v>
      </c>
      <c r="G3338" s="178" t="s">
        <v>28</v>
      </c>
      <c r="H3338" s="178" t="s">
        <v>55</v>
      </c>
      <c r="I3338" s="178">
        <v>1557</v>
      </c>
    </row>
    <row r="3339" spans="1:9" x14ac:dyDescent="0.25">
      <c r="A3339" s="178" t="s">
        <v>516</v>
      </c>
      <c r="B3339" s="178" t="s">
        <v>616</v>
      </c>
      <c r="C3339" s="178" t="s">
        <v>615</v>
      </c>
      <c r="D3339" s="178">
        <v>121680</v>
      </c>
      <c r="E3339" s="179">
        <v>23986</v>
      </c>
      <c r="F3339" s="178" t="s">
        <v>224</v>
      </c>
      <c r="G3339" s="178" t="s">
        <v>28</v>
      </c>
      <c r="H3339" s="178" t="s">
        <v>54</v>
      </c>
      <c r="I3339" s="178">
        <v>1557</v>
      </c>
    </row>
    <row r="3340" spans="1:9" x14ac:dyDescent="0.25">
      <c r="A3340" s="178" t="s">
        <v>516</v>
      </c>
      <c r="B3340" s="178" t="s">
        <v>616</v>
      </c>
      <c r="C3340" s="178" t="s">
        <v>615</v>
      </c>
      <c r="D3340" s="178">
        <v>59318</v>
      </c>
      <c r="E3340" s="179">
        <v>25082</v>
      </c>
      <c r="F3340" s="178" t="s">
        <v>224</v>
      </c>
      <c r="G3340" s="178" t="s">
        <v>28</v>
      </c>
      <c r="H3340" s="178" t="s">
        <v>55</v>
      </c>
      <c r="I3340" s="178">
        <v>1557</v>
      </c>
    </row>
    <row r="3341" spans="1:9" x14ac:dyDescent="0.25">
      <c r="A3341" s="178" t="s">
        <v>516</v>
      </c>
      <c r="B3341" s="178" t="s">
        <v>616</v>
      </c>
      <c r="C3341" s="178" t="s">
        <v>615</v>
      </c>
      <c r="D3341" s="178">
        <v>8538</v>
      </c>
      <c r="E3341" s="179">
        <v>29830</v>
      </c>
      <c r="F3341" s="178" t="s">
        <v>224</v>
      </c>
      <c r="G3341" s="178" t="s">
        <v>28</v>
      </c>
      <c r="H3341" s="178" t="s">
        <v>55</v>
      </c>
      <c r="I3341" s="178">
        <v>1557</v>
      </c>
    </row>
    <row r="3342" spans="1:9" x14ac:dyDescent="0.25">
      <c r="A3342" s="178" t="s">
        <v>516</v>
      </c>
      <c r="B3342" s="178" t="s">
        <v>616</v>
      </c>
      <c r="C3342" s="178" t="s">
        <v>615</v>
      </c>
      <c r="D3342" s="178">
        <v>5921</v>
      </c>
      <c r="E3342" s="179">
        <v>39448</v>
      </c>
      <c r="F3342" s="178" t="s">
        <v>224</v>
      </c>
      <c r="G3342" s="178" t="s">
        <v>28</v>
      </c>
      <c r="H3342" s="178" t="s">
        <v>55</v>
      </c>
      <c r="I3342" s="178">
        <v>1557</v>
      </c>
    </row>
    <row r="3343" spans="1:9" x14ac:dyDescent="0.25">
      <c r="A3343" s="178" t="s">
        <v>516</v>
      </c>
      <c r="B3343" s="178" t="s">
        <v>616</v>
      </c>
      <c r="C3343" s="178" t="s">
        <v>615</v>
      </c>
      <c r="D3343" s="178">
        <v>2000</v>
      </c>
      <c r="E3343" s="179">
        <v>44075</v>
      </c>
      <c r="F3343" s="178" t="s">
        <v>224</v>
      </c>
      <c r="G3343" s="178" t="s">
        <v>28</v>
      </c>
      <c r="H3343" s="178" t="s">
        <v>55</v>
      </c>
      <c r="I3343" s="178">
        <v>1557</v>
      </c>
    </row>
    <row r="3344" spans="1:9" x14ac:dyDescent="0.25">
      <c r="A3344" s="178" t="s">
        <v>516</v>
      </c>
      <c r="B3344" s="178" t="s">
        <v>616</v>
      </c>
      <c r="C3344" s="178" t="s">
        <v>615</v>
      </c>
      <c r="D3344" s="178">
        <v>12641</v>
      </c>
      <c r="E3344" s="179">
        <v>43831</v>
      </c>
      <c r="F3344" s="178" t="s">
        <v>224</v>
      </c>
      <c r="G3344" s="178" t="s">
        <v>28</v>
      </c>
      <c r="H3344" s="178" t="s">
        <v>56</v>
      </c>
      <c r="I3344" s="178">
        <v>1557</v>
      </c>
    </row>
    <row r="3345" spans="1:9" x14ac:dyDescent="0.25">
      <c r="A3345" s="178" t="s">
        <v>516</v>
      </c>
      <c r="B3345" s="178" t="s">
        <v>614</v>
      </c>
      <c r="C3345" s="178" t="s">
        <v>613</v>
      </c>
      <c r="D3345" s="178">
        <v>56300</v>
      </c>
      <c r="E3345" s="179">
        <v>28369</v>
      </c>
      <c r="F3345" s="178" t="s">
        <v>224</v>
      </c>
      <c r="G3345" s="178" t="s">
        <v>28</v>
      </c>
      <c r="H3345" s="178" t="s">
        <v>54</v>
      </c>
      <c r="I3345" s="178">
        <v>1393</v>
      </c>
    </row>
    <row r="3346" spans="1:9" x14ac:dyDescent="0.25">
      <c r="A3346" s="178" t="s">
        <v>516</v>
      </c>
      <c r="B3346" s="178" t="s">
        <v>614</v>
      </c>
      <c r="C3346" s="178" t="s">
        <v>613</v>
      </c>
      <c r="D3346" s="178">
        <v>4296</v>
      </c>
      <c r="E3346" s="179">
        <v>32752</v>
      </c>
      <c r="F3346" s="178" t="s">
        <v>224</v>
      </c>
      <c r="G3346" s="178" t="s">
        <v>28</v>
      </c>
      <c r="H3346" s="178" t="s">
        <v>55</v>
      </c>
      <c r="I3346" s="178">
        <v>1393</v>
      </c>
    </row>
    <row r="3347" spans="1:9" x14ac:dyDescent="0.25">
      <c r="A3347" s="178" t="s">
        <v>516</v>
      </c>
      <c r="B3347" s="178" t="s">
        <v>612</v>
      </c>
      <c r="C3347" s="178" t="s">
        <v>611</v>
      </c>
      <c r="D3347" s="178">
        <v>19398</v>
      </c>
      <c r="E3347" s="179">
        <v>22160</v>
      </c>
      <c r="F3347" s="178" t="s">
        <v>224</v>
      </c>
      <c r="G3347" s="178" t="s">
        <v>28</v>
      </c>
      <c r="H3347" s="178" t="s">
        <v>54</v>
      </c>
      <c r="I3347" s="178">
        <v>1481</v>
      </c>
    </row>
    <row r="3348" spans="1:9" x14ac:dyDescent="0.25">
      <c r="A3348" s="178" t="s">
        <v>516</v>
      </c>
      <c r="B3348" s="178" t="s">
        <v>612</v>
      </c>
      <c r="C3348" s="178" t="s">
        <v>611</v>
      </c>
      <c r="D3348" s="178">
        <v>11986</v>
      </c>
      <c r="E3348" s="179">
        <v>23255</v>
      </c>
      <c r="F3348" s="178" t="s">
        <v>224</v>
      </c>
      <c r="G3348" s="178" t="s">
        <v>28</v>
      </c>
      <c r="H3348" s="178" t="s">
        <v>55</v>
      </c>
      <c r="I3348" s="178">
        <v>1481</v>
      </c>
    </row>
    <row r="3349" spans="1:9" x14ac:dyDescent="0.25">
      <c r="A3349" s="178" t="s">
        <v>516</v>
      </c>
      <c r="B3349" s="178" t="s">
        <v>612</v>
      </c>
      <c r="C3349" s="178" t="s">
        <v>611</v>
      </c>
      <c r="D3349" s="178">
        <v>3443</v>
      </c>
      <c r="E3349" s="179">
        <v>26177</v>
      </c>
      <c r="F3349" s="178" t="s">
        <v>224</v>
      </c>
      <c r="G3349" s="178" t="s">
        <v>28</v>
      </c>
      <c r="H3349" s="178" t="s">
        <v>55</v>
      </c>
      <c r="I3349" s="178">
        <v>1481</v>
      </c>
    </row>
    <row r="3350" spans="1:9" x14ac:dyDescent="0.25">
      <c r="A3350" s="178" t="s">
        <v>516</v>
      </c>
      <c r="B3350" s="178" t="s">
        <v>612</v>
      </c>
      <c r="C3350" s="178" t="s">
        <v>611</v>
      </c>
      <c r="D3350" s="178">
        <v>6510</v>
      </c>
      <c r="E3350" s="179">
        <v>35674</v>
      </c>
      <c r="F3350" s="178" t="s">
        <v>224</v>
      </c>
      <c r="G3350" s="178" t="s">
        <v>28</v>
      </c>
      <c r="H3350" s="178" t="s">
        <v>55</v>
      </c>
      <c r="I3350" s="178">
        <v>1481</v>
      </c>
    </row>
    <row r="3351" spans="1:9" x14ac:dyDescent="0.25">
      <c r="A3351" s="178" t="s">
        <v>516</v>
      </c>
      <c r="B3351" s="178" t="s">
        <v>610</v>
      </c>
      <c r="C3351" s="178" t="s">
        <v>609</v>
      </c>
      <c r="D3351" s="178">
        <v>7776</v>
      </c>
      <c r="E3351" s="179">
        <v>33482</v>
      </c>
      <c r="F3351" s="178" t="s">
        <v>224</v>
      </c>
      <c r="G3351" s="178" t="s">
        <v>28</v>
      </c>
      <c r="H3351" s="178" t="s">
        <v>55</v>
      </c>
      <c r="I3351" s="178">
        <v>1428</v>
      </c>
    </row>
    <row r="3352" spans="1:9" x14ac:dyDescent="0.25">
      <c r="A3352" s="178" t="s">
        <v>516</v>
      </c>
      <c r="B3352" s="178" t="s">
        <v>610</v>
      </c>
      <c r="C3352" s="178" t="s">
        <v>609</v>
      </c>
      <c r="D3352" s="178">
        <v>102646</v>
      </c>
      <c r="E3352" s="179">
        <v>24716</v>
      </c>
      <c r="F3352" s="178" t="s">
        <v>224</v>
      </c>
      <c r="G3352" s="178" t="s">
        <v>28</v>
      </c>
      <c r="H3352" s="178" t="s">
        <v>54</v>
      </c>
      <c r="I3352" s="178">
        <v>1428</v>
      </c>
    </row>
    <row r="3353" spans="1:9" x14ac:dyDescent="0.25">
      <c r="A3353" s="178" t="s">
        <v>516</v>
      </c>
      <c r="B3353" s="178" t="s">
        <v>608</v>
      </c>
      <c r="C3353" s="178" t="s">
        <v>607</v>
      </c>
      <c r="D3353" s="178">
        <v>8400</v>
      </c>
      <c r="E3353" s="179">
        <v>33117</v>
      </c>
      <c r="F3353" s="178" t="s">
        <v>224</v>
      </c>
      <c r="G3353" s="178" t="s">
        <v>28</v>
      </c>
      <c r="H3353" s="178" t="s">
        <v>55</v>
      </c>
      <c r="I3353" s="178">
        <v>1391</v>
      </c>
    </row>
    <row r="3354" spans="1:9" x14ac:dyDescent="0.25">
      <c r="A3354" s="178" t="s">
        <v>516</v>
      </c>
      <c r="B3354" s="178" t="s">
        <v>608</v>
      </c>
      <c r="C3354" s="178" t="s">
        <v>607</v>
      </c>
      <c r="D3354" s="178">
        <v>51294</v>
      </c>
      <c r="E3354" s="179">
        <v>28734</v>
      </c>
      <c r="F3354" s="178" t="s">
        <v>224</v>
      </c>
      <c r="G3354" s="178" t="s">
        <v>28</v>
      </c>
      <c r="H3354" s="178" t="s">
        <v>56</v>
      </c>
      <c r="I3354" s="178">
        <v>1391</v>
      </c>
    </row>
    <row r="3355" spans="1:9" x14ac:dyDescent="0.25">
      <c r="A3355" s="178" t="s">
        <v>516</v>
      </c>
      <c r="B3355" s="178" t="s">
        <v>608</v>
      </c>
      <c r="C3355" s="178" t="s">
        <v>607</v>
      </c>
      <c r="D3355" s="178">
        <v>5397</v>
      </c>
      <c r="E3355" s="179">
        <v>28734</v>
      </c>
      <c r="F3355" s="178" t="s">
        <v>224</v>
      </c>
      <c r="G3355" s="178" t="s">
        <v>28</v>
      </c>
      <c r="H3355" s="178" t="s">
        <v>56</v>
      </c>
      <c r="I3355" s="178">
        <v>1391</v>
      </c>
    </row>
    <row r="3356" spans="1:9" x14ac:dyDescent="0.25">
      <c r="A3356" s="178" t="s">
        <v>516</v>
      </c>
      <c r="B3356" s="178" t="s">
        <v>608</v>
      </c>
      <c r="C3356" s="178" t="s">
        <v>607</v>
      </c>
      <c r="D3356" s="178">
        <v>5800</v>
      </c>
      <c r="E3356" s="179">
        <v>28734</v>
      </c>
      <c r="F3356" s="178" t="s">
        <v>224</v>
      </c>
      <c r="G3356" s="178" t="s">
        <v>28</v>
      </c>
      <c r="H3356" s="178" t="s">
        <v>55</v>
      </c>
      <c r="I3356" s="178">
        <v>1391</v>
      </c>
    </row>
    <row r="3357" spans="1:9" x14ac:dyDescent="0.25">
      <c r="A3357" s="178" t="s">
        <v>516</v>
      </c>
      <c r="B3357" s="178" t="s">
        <v>606</v>
      </c>
      <c r="C3357" s="178" t="s">
        <v>605</v>
      </c>
      <c r="D3357" s="178">
        <v>16585</v>
      </c>
      <c r="E3357" s="179">
        <v>41640</v>
      </c>
      <c r="F3357" s="178" t="s">
        <v>224</v>
      </c>
      <c r="G3357" s="178" t="s">
        <v>28</v>
      </c>
      <c r="H3357" s="178" t="s">
        <v>56</v>
      </c>
      <c r="I3357" s="178">
        <v>1450</v>
      </c>
    </row>
    <row r="3358" spans="1:9" x14ac:dyDescent="0.25">
      <c r="A3358" s="178" t="s">
        <v>516</v>
      </c>
      <c r="B3358" s="178" t="s">
        <v>606</v>
      </c>
      <c r="C3358" s="178" t="s">
        <v>605</v>
      </c>
      <c r="D3358" s="178">
        <v>21255</v>
      </c>
      <c r="E3358" s="179">
        <v>24351</v>
      </c>
      <c r="F3358" s="178" t="s">
        <v>224</v>
      </c>
      <c r="G3358" s="178" t="s">
        <v>28</v>
      </c>
      <c r="H3358" s="178" t="s">
        <v>54</v>
      </c>
      <c r="I3358" s="178">
        <v>1450</v>
      </c>
    </row>
    <row r="3359" spans="1:9" x14ac:dyDescent="0.25">
      <c r="A3359" s="178" t="s">
        <v>516</v>
      </c>
      <c r="B3359" s="178" t="s">
        <v>606</v>
      </c>
      <c r="C3359" s="178" t="s">
        <v>605</v>
      </c>
      <c r="D3359" s="178">
        <v>13722</v>
      </c>
      <c r="E3359" s="179">
        <v>25082</v>
      </c>
      <c r="F3359" s="178" t="s">
        <v>224</v>
      </c>
      <c r="G3359" s="178" t="s">
        <v>28</v>
      </c>
      <c r="H3359" s="178" t="s">
        <v>55</v>
      </c>
      <c r="I3359" s="178">
        <v>1450</v>
      </c>
    </row>
    <row r="3360" spans="1:9" x14ac:dyDescent="0.25">
      <c r="A3360" s="178" t="s">
        <v>516</v>
      </c>
      <c r="B3360" s="178" t="s">
        <v>606</v>
      </c>
      <c r="C3360" s="178" t="s">
        <v>605</v>
      </c>
      <c r="D3360" s="178">
        <v>5327</v>
      </c>
      <c r="E3360" s="179">
        <v>34578</v>
      </c>
      <c r="F3360" s="178" t="s">
        <v>224</v>
      </c>
      <c r="G3360" s="178" t="s">
        <v>28</v>
      </c>
      <c r="H3360" s="178" t="s">
        <v>55</v>
      </c>
      <c r="I3360" s="178">
        <v>1450</v>
      </c>
    </row>
    <row r="3361" spans="1:9" x14ac:dyDescent="0.25">
      <c r="A3361" s="178" t="s">
        <v>516</v>
      </c>
      <c r="B3361" s="178" t="s">
        <v>604</v>
      </c>
      <c r="C3361" s="178" t="s">
        <v>603</v>
      </c>
      <c r="D3361" s="178">
        <v>83482</v>
      </c>
      <c r="E3361" s="179">
        <v>37500</v>
      </c>
      <c r="F3361" s="178" t="s">
        <v>224</v>
      </c>
      <c r="G3361" s="178" t="s">
        <v>28</v>
      </c>
      <c r="H3361" s="178" t="s">
        <v>238</v>
      </c>
      <c r="I3361" s="178">
        <v>1372</v>
      </c>
    </row>
    <row r="3362" spans="1:9" x14ac:dyDescent="0.25">
      <c r="A3362" s="178" t="s">
        <v>516</v>
      </c>
      <c r="B3362" s="178" t="s">
        <v>602</v>
      </c>
      <c r="C3362" s="178" t="s">
        <v>601</v>
      </c>
      <c r="D3362" s="178">
        <v>17877</v>
      </c>
      <c r="E3362" s="179">
        <v>37500</v>
      </c>
      <c r="F3362" s="178" t="s">
        <v>224</v>
      </c>
      <c r="G3362" s="178" t="s">
        <v>28</v>
      </c>
      <c r="H3362" s="178" t="s">
        <v>55</v>
      </c>
      <c r="I3362" s="178">
        <v>1476</v>
      </c>
    </row>
    <row r="3363" spans="1:9" x14ac:dyDescent="0.25">
      <c r="A3363" s="178" t="s">
        <v>516</v>
      </c>
      <c r="B3363" s="178" t="s">
        <v>602</v>
      </c>
      <c r="C3363" s="178" t="s">
        <v>601</v>
      </c>
      <c r="D3363" s="178">
        <v>35815</v>
      </c>
      <c r="E3363" s="179">
        <v>25812</v>
      </c>
      <c r="F3363" s="178" t="s">
        <v>224</v>
      </c>
      <c r="G3363" s="178" t="s">
        <v>28</v>
      </c>
      <c r="H3363" s="178" t="s">
        <v>55</v>
      </c>
      <c r="I3363" s="178">
        <v>1476</v>
      </c>
    </row>
    <row r="3364" spans="1:9" x14ac:dyDescent="0.25">
      <c r="A3364" s="178" t="s">
        <v>516</v>
      </c>
      <c r="B3364" s="178" t="s">
        <v>602</v>
      </c>
      <c r="C3364" s="178" t="s">
        <v>601</v>
      </c>
      <c r="D3364" s="178">
        <v>14854</v>
      </c>
      <c r="E3364" s="179">
        <v>25812</v>
      </c>
      <c r="F3364" s="178" t="s">
        <v>224</v>
      </c>
      <c r="G3364" s="178" t="s">
        <v>28</v>
      </c>
      <c r="H3364" s="178" t="s">
        <v>56</v>
      </c>
      <c r="I3364" s="178">
        <v>1476</v>
      </c>
    </row>
    <row r="3365" spans="1:9" x14ac:dyDescent="0.25">
      <c r="A3365" s="178" t="s">
        <v>516</v>
      </c>
      <c r="B3365" s="178" t="s">
        <v>600</v>
      </c>
      <c r="C3365" s="178" t="s">
        <v>599</v>
      </c>
      <c r="D3365" s="178">
        <v>45132</v>
      </c>
      <c r="E3365" s="179">
        <v>28734</v>
      </c>
      <c r="F3365" s="178" t="s">
        <v>224</v>
      </c>
      <c r="G3365" s="178" t="s">
        <v>28</v>
      </c>
      <c r="H3365" s="178" t="s">
        <v>54</v>
      </c>
      <c r="I3365" s="178">
        <v>1361</v>
      </c>
    </row>
    <row r="3366" spans="1:9" x14ac:dyDescent="0.25">
      <c r="A3366" s="178" t="s">
        <v>516</v>
      </c>
      <c r="B3366" s="178" t="s">
        <v>598</v>
      </c>
      <c r="C3366" s="178" t="s">
        <v>597</v>
      </c>
      <c r="D3366" s="178">
        <v>64800</v>
      </c>
      <c r="E3366" s="179">
        <v>28734</v>
      </c>
      <c r="F3366" s="178" t="s">
        <v>224</v>
      </c>
      <c r="G3366" s="178" t="s">
        <v>28</v>
      </c>
      <c r="H3366" s="178" t="s">
        <v>54</v>
      </c>
      <c r="I3366" s="178">
        <v>1386</v>
      </c>
    </row>
    <row r="3367" spans="1:9" x14ac:dyDescent="0.25">
      <c r="A3367" s="178" t="s">
        <v>516</v>
      </c>
      <c r="B3367" s="178" t="s">
        <v>596</v>
      </c>
      <c r="C3367" s="178" t="s">
        <v>595</v>
      </c>
      <c r="D3367" s="178">
        <v>48852</v>
      </c>
      <c r="E3367" s="179">
        <v>25082</v>
      </c>
      <c r="F3367" s="178" t="s">
        <v>224</v>
      </c>
      <c r="G3367" s="178" t="s">
        <v>28</v>
      </c>
      <c r="H3367" s="178" t="s">
        <v>54</v>
      </c>
      <c r="I3367" s="178">
        <v>1418</v>
      </c>
    </row>
    <row r="3368" spans="1:9" x14ac:dyDescent="0.25">
      <c r="A3368" s="178" t="s">
        <v>516</v>
      </c>
      <c r="B3368" s="178" t="s">
        <v>594</v>
      </c>
      <c r="C3368" s="178" t="s">
        <v>593</v>
      </c>
      <c r="D3368" s="178">
        <v>56252</v>
      </c>
      <c r="E3368" s="179">
        <v>25082</v>
      </c>
      <c r="F3368" s="178" t="s">
        <v>224</v>
      </c>
      <c r="G3368" s="178" t="s">
        <v>28</v>
      </c>
      <c r="H3368" s="178" t="s">
        <v>54</v>
      </c>
      <c r="I3368" s="178">
        <v>1454</v>
      </c>
    </row>
    <row r="3369" spans="1:9" x14ac:dyDescent="0.25">
      <c r="A3369" s="178" t="s">
        <v>516</v>
      </c>
      <c r="B3369" s="178" t="s">
        <v>592</v>
      </c>
      <c r="C3369" s="178" t="s">
        <v>591</v>
      </c>
      <c r="D3369" s="178">
        <v>5802</v>
      </c>
      <c r="E3369" s="179">
        <v>28734</v>
      </c>
      <c r="F3369" s="178" t="s">
        <v>224</v>
      </c>
      <c r="G3369" s="178" t="s">
        <v>28</v>
      </c>
      <c r="H3369" s="178" t="s">
        <v>55</v>
      </c>
      <c r="I3369" s="178">
        <v>1369</v>
      </c>
    </row>
    <row r="3370" spans="1:9" x14ac:dyDescent="0.25">
      <c r="A3370" s="178" t="s">
        <v>516</v>
      </c>
      <c r="B3370" s="178" t="s">
        <v>592</v>
      </c>
      <c r="C3370" s="178" t="s">
        <v>591</v>
      </c>
      <c r="D3370" s="178">
        <v>5898</v>
      </c>
      <c r="E3370" s="179">
        <v>32752</v>
      </c>
      <c r="F3370" s="178" t="s">
        <v>224</v>
      </c>
      <c r="G3370" s="178" t="s">
        <v>28</v>
      </c>
      <c r="H3370" s="178" t="s">
        <v>55</v>
      </c>
      <c r="I3370" s="178">
        <v>1369</v>
      </c>
    </row>
    <row r="3371" spans="1:9" x14ac:dyDescent="0.25">
      <c r="A3371" s="178" t="s">
        <v>516</v>
      </c>
      <c r="B3371" s="178" t="s">
        <v>592</v>
      </c>
      <c r="C3371" s="178" t="s">
        <v>591</v>
      </c>
      <c r="D3371" s="178">
        <v>4790</v>
      </c>
      <c r="E3371" s="179">
        <v>35674</v>
      </c>
      <c r="F3371" s="178" t="s">
        <v>224</v>
      </c>
      <c r="G3371" s="178" t="s">
        <v>28</v>
      </c>
      <c r="H3371" s="178" t="s">
        <v>55</v>
      </c>
      <c r="I3371" s="178">
        <v>1369</v>
      </c>
    </row>
    <row r="3372" spans="1:9" x14ac:dyDescent="0.25">
      <c r="A3372" s="178" t="s">
        <v>516</v>
      </c>
      <c r="B3372" s="178" t="s">
        <v>592</v>
      </c>
      <c r="C3372" s="178" t="s">
        <v>591</v>
      </c>
      <c r="D3372" s="178">
        <v>30566</v>
      </c>
      <c r="E3372" s="179">
        <v>28734</v>
      </c>
      <c r="F3372" s="178" t="s">
        <v>224</v>
      </c>
      <c r="G3372" s="178" t="s">
        <v>28</v>
      </c>
      <c r="H3372" s="178" t="s">
        <v>56</v>
      </c>
      <c r="I3372" s="178">
        <v>1369</v>
      </c>
    </row>
    <row r="3373" spans="1:9" x14ac:dyDescent="0.25">
      <c r="A3373" s="178" t="s">
        <v>516</v>
      </c>
      <c r="B3373" s="178" t="s">
        <v>592</v>
      </c>
      <c r="C3373" s="178" t="s">
        <v>591</v>
      </c>
      <c r="D3373" s="178">
        <v>9532</v>
      </c>
      <c r="E3373" s="179">
        <v>28734</v>
      </c>
      <c r="F3373" s="178" t="s">
        <v>224</v>
      </c>
      <c r="G3373" s="178" t="s">
        <v>28</v>
      </c>
      <c r="H3373" s="178" t="s">
        <v>56</v>
      </c>
      <c r="I3373" s="178">
        <v>1369</v>
      </c>
    </row>
    <row r="3374" spans="1:9" x14ac:dyDescent="0.25">
      <c r="A3374" s="178" t="s">
        <v>516</v>
      </c>
      <c r="B3374" s="178" t="s">
        <v>590</v>
      </c>
      <c r="C3374" s="178" t="s">
        <v>589</v>
      </c>
      <c r="D3374" s="178">
        <v>306474</v>
      </c>
      <c r="E3374" s="179">
        <v>27030</v>
      </c>
      <c r="F3374" s="178" t="s">
        <v>224</v>
      </c>
      <c r="G3374" s="178" t="s">
        <v>28</v>
      </c>
      <c r="H3374" s="178" t="s">
        <v>54</v>
      </c>
      <c r="I3374" s="178">
        <v>1324</v>
      </c>
    </row>
    <row r="3375" spans="1:9" x14ac:dyDescent="0.25">
      <c r="A3375" s="178" t="s">
        <v>516</v>
      </c>
      <c r="B3375" s="178" t="s">
        <v>590</v>
      </c>
      <c r="C3375" s="178" t="s">
        <v>589</v>
      </c>
      <c r="D3375" s="178">
        <v>7044</v>
      </c>
      <c r="E3375" s="179">
        <v>33117</v>
      </c>
      <c r="F3375" s="178" t="s">
        <v>224</v>
      </c>
      <c r="G3375" s="178" t="s">
        <v>28</v>
      </c>
      <c r="H3375" s="178" t="s">
        <v>55</v>
      </c>
      <c r="I3375" s="178">
        <v>1324</v>
      </c>
    </row>
    <row r="3376" spans="1:9" x14ac:dyDescent="0.25">
      <c r="A3376" s="178" t="s">
        <v>516</v>
      </c>
      <c r="B3376" s="178" t="s">
        <v>590</v>
      </c>
      <c r="C3376" s="178" t="s">
        <v>589</v>
      </c>
      <c r="D3376" s="178">
        <v>4590</v>
      </c>
      <c r="E3376" s="179">
        <v>43101</v>
      </c>
      <c r="F3376" s="178" t="s">
        <v>224</v>
      </c>
      <c r="G3376" s="178" t="s">
        <v>28</v>
      </c>
      <c r="H3376" s="178" t="s">
        <v>56</v>
      </c>
      <c r="I3376" s="178">
        <v>1324</v>
      </c>
    </row>
    <row r="3377" spans="1:9" x14ac:dyDescent="0.25">
      <c r="A3377" s="178" t="s">
        <v>516</v>
      </c>
      <c r="B3377" s="178" t="s">
        <v>590</v>
      </c>
      <c r="C3377" s="178" t="s">
        <v>589</v>
      </c>
      <c r="D3377" s="178">
        <v>3094</v>
      </c>
      <c r="E3377" s="179">
        <v>38596</v>
      </c>
      <c r="F3377" s="178" t="s">
        <v>224</v>
      </c>
      <c r="G3377" s="178" t="s">
        <v>28</v>
      </c>
      <c r="H3377" s="178" t="s">
        <v>56</v>
      </c>
      <c r="I3377" s="178">
        <v>1324</v>
      </c>
    </row>
    <row r="3378" spans="1:9" x14ac:dyDescent="0.25">
      <c r="A3378" s="178" t="s">
        <v>516</v>
      </c>
      <c r="B3378" s="178" t="s">
        <v>590</v>
      </c>
      <c r="C3378" s="178" t="s">
        <v>589</v>
      </c>
      <c r="D3378" s="178">
        <v>6256</v>
      </c>
      <c r="E3378" s="179">
        <v>34700</v>
      </c>
      <c r="F3378" s="178" t="s">
        <v>224</v>
      </c>
      <c r="G3378" s="178" t="s">
        <v>28</v>
      </c>
      <c r="H3378" s="178" t="s">
        <v>56</v>
      </c>
      <c r="I3378" s="178">
        <v>1324</v>
      </c>
    </row>
    <row r="3379" spans="1:9" x14ac:dyDescent="0.25">
      <c r="A3379" s="178" t="s">
        <v>516</v>
      </c>
      <c r="B3379" s="178" t="s">
        <v>588</v>
      </c>
      <c r="C3379" s="178" t="s">
        <v>587</v>
      </c>
      <c r="D3379" s="178">
        <v>81705</v>
      </c>
      <c r="E3379" s="179">
        <v>38961</v>
      </c>
      <c r="F3379" s="178" t="s">
        <v>224</v>
      </c>
      <c r="G3379" s="178" t="s">
        <v>28</v>
      </c>
      <c r="H3379" s="178" t="s">
        <v>54</v>
      </c>
      <c r="I3379" s="178">
        <v>2397</v>
      </c>
    </row>
    <row r="3380" spans="1:9" x14ac:dyDescent="0.25">
      <c r="A3380" s="178" t="s">
        <v>516</v>
      </c>
      <c r="B3380" s="178" t="s">
        <v>586</v>
      </c>
      <c r="C3380" s="178" t="s">
        <v>585</v>
      </c>
      <c r="D3380" s="178">
        <v>76200</v>
      </c>
      <c r="E3380" s="179">
        <v>37500</v>
      </c>
      <c r="F3380" s="178" t="s">
        <v>224</v>
      </c>
      <c r="G3380" s="178" t="s">
        <v>28</v>
      </c>
      <c r="H3380" s="178" t="s">
        <v>54</v>
      </c>
      <c r="I3380" s="178">
        <v>1528</v>
      </c>
    </row>
    <row r="3381" spans="1:9" x14ac:dyDescent="0.25">
      <c r="A3381" s="178" t="s">
        <v>516</v>
      </c>
      <c r="B3381" s="178" t="s">
        <v>584</v>
      </c>
      <c r="C3381" s="178" t="s">
        <v>583</v>
      </c>
      <c r="D3381" s="178">
        <v>56252</v>
      </c>
      <c r="E3381" s="179">
        <v>25082</v>
      </c>
      <c r="F3381" s="178" t="s">
        <v>224</v>
      </c>
      <c r="G3381" s="178" t="s">
        <v>28</v>
      </c>
      <c r="H3381" s="178" t="s">
        <v>54</v>
      </c>
      <c r="I3381" s="178">
        <v>1463</v>
      </c>
    </row>
    <row r="3382" spans="1:9" x14ac:dyDescent="0.25">
      <c r="A3382" s="178" t="s">
        <v>516</v>
      </c>
      <c r="B3382" s="178" t="s">
        <v>582</v>
      </c>
      <c r="C3382" s="178" t="s">
        <v>581</v>
      </c>
      <c r="D3382" s="178">
        <v>23581</v>
      </c>
      <c r="E3382" s="179">
        <v>22890</v>
      </c>
      <c r="F3382" s="178" t="s">
        <v>224</v>
      </c>
      <c r="G3382" s="178" t="s">
        <v>28</v>
      </c>
      <c r="H3382" s="178" t="s">
        <v>54</v>
      </c>
      <c r="I3382" s="178">
        <v>1558</v>
      </c>
    </row>
    <row r="3383" spans="1:9" x14ac:dyDescent="0.25">
      <c r="A3383" s="178" t="s">
        <v>516</v>
      </c>
      <c r="B3383" s="178" t="s">
        <v>582</v>
      </c>
      <c r="C3383" s="178" t="s">
        <v>581</v>
      </c>
      <c r="D3383" s="178">
        <v>19043</v>
      </c>
      <c r="E3383" s="179">
        <v>24716</v>
      </c>
      <c r="F3383" s="178" t="s">
        <v>224</v>
      </c>
      <c r="G3383" s="178" t="s">
        <v>28</v>
      </c>
      <c r="H3383" s="178" t="s">
        <v>55</v>
      </c>
      <c r="I3383" s="178">
        <v>1558</v>
      </c>
    </row>
    <row r="3384" spans="1:9" x14ac:dyDescent="0.25">
      <c r="A3384" s="178" t="s">
        <v>516</v>
      </c>
      <c r="B3384" s="178" t="s">
        <v>580</v>
      </c>
      <c r="C3384" s="178" t="s">
        <v>579</v>
      </c>
      <c r="D3384" s="178">
        <v>133631</v>
      </c>
      <c r="E3384" s="179">
        <v>24716</v>
      </c>
      <c r="F3384" s="178" t="s">
        <v>224</v>
      </c>
      <c r="G3384" s="178" t="s">
        <v>28</v>
      </c>
      <c r="H3384" s="178" t="s">
        <v>54</v>
      </c>
      <c r="I3384" s="178">
        <v>1546</v>
      </c>
    </row>
    <row r="3385" spans="1:9" x14ac:dyDescent="0.25">
      <c r="A3385" s="178" t="s">
        <v>516</v>
      </c>
      <c r="B3385" s="178" t="s">
        <v>578</v>
      </c>
      <c r="C3385" s="178" t="s">
        <v>577</v>
      </c>
      <c r="D3385" s="178">
        <v>14772</v>
      </c>
      <c r="E3385" s="179">
        <v>20699</v>
      </c>
      <c r="F3385" s="178" t="s">
        <v>224</v>
      </c>
      <c r="G3385" s="178" t="s">
        <v>28</v>
      </c>
      <c r="H3385" s="178" t="s">
        <v>54</v>
      </c>
      <c r="I3385" s="178">
        <v>1357</v>
      </c>
    </row>
    <row r="3386" spans="1:9" x14ac:dyDescent="0.25">
      <c r="A3386" s="178" t="s">
        <v>516</v>
      </c>
      <c r="B3386" s="178" t="s">
        <v>578</v>
      </c>
      <c r="C3386" s="178" t="s">
        <v>577</v>
      </c>
      <c r="D3386" s="178">
        <v>2611</v>
      </c>
      <c r="E3386" s="179">
        <v>21794</v>
      </c>
      <c r="F3386" s="178" t="s">
        <v>224</v>
      </c>
      <c r="G3386" s="178" t="s">
        <v>28</v>
      </c>
      <c r="H3386" s="178" t="s">
        <v>55</v>
      </c>
      <c r="I3386" s="178">
        <v>1357</v>
      </c>
    </row>
    <row r="3387" spans="1:9" x14ac:dyDescent="0.25">
      <c r="A3387" s="178" t="s">
        <v>516</v>
      </c>
      <c r="B3387" s="178" t="s">
        <v>578</v>
      </c>
      <c r="C3387" s="178" t="s">
        <v>577</v>
      </c>
      <c r="D3387" s="178">
        <v>2912</v>
      </c>
      <c r="E3387" s="179">
        <v>27638</v>
      </c>
      <c r="F3387" s="178" t="s">
        <v>224</v>
      </c>
      <c r="G3387" s="178" t="s">
        <v>28</v>
      </c>
      <c r="H3387" s="178" t="s">
        <v>55</v>
      </c>
      <c r="I3387" s="178">
        <v>1357</v>
      </c>
    </row>
    <row r="3388" spans="1:9" x14ac:dyDescent="0.25">
      <c r="A3388" s="178" t="s">
        <v>516</v>
      </c>
      <c r="B3388" s="178" t="s">
        <v>578</v>
      </c>
      <c r="C3388" s="178" t="s">
        <v>577</v>
      </c>
      <c r="D3388" s="178">
        <v>17495</v>
      </c>
      <c r="E3388" s="179">
        <v>29952</v>
      </c>
      <c r="F3388" s="178" t="s">
        <v>224</v>
      </c>
      <c r="G3388" s="178" t="s">
        <v>28</v>
      </c>
      <c r="H3388" s="178" t="s">
        <v>55</v>
      </c>
      <c r="I3388" s="178">
        <v>1357</v>
      </c>
    </row>
    <row r="3389" spans="1:9" x14ac:dyDescent="0.25">
      <c r="A3389" s="178" t="s">
        <v>516</v>
      </c>
      <c r="B3389" s="178" t="s">
        <v>576</v>
      </c>
      <c r="C3389" s="178" t="s">
        <v>575</v>
      </c>
      <c r="D3389" s="178">
        <v>79757</v>
      </c>
      <c r="E3389" s="179">
        <v>34943</v>
      </c>
      <c r="F3389" s="178" t="s">
        <v>224</v>
      </c>
      <c r="G3389" s="178" t="s">
        <v>28</v>
      </c>
      <c r="H3389" s="178" t="s">
        <v>54</v>
      </c>
      <c r="I3389" s="178">
        <v>1433</v>
      </c>
    </row>
    <row r="3390" spans="1:9" x14ac:dyDescent="0.25">
      <c r="A3390" s="178" t="s">
        <v>516</v>
      </c>
      <c r="B3390" s="178" t="s">
        <v>574</v>
      </c>
      <c r="C3390" s="178" t="s">
        <v>573</v>
      </c>
      <c r="D3390" s="178">
        <v>8716</v>
      </c>
      <c r="E3390" s="179">
        <v>23621</v>
      </c>
      <c r="F3390" s="178" t="s">
        <v>224</v>
      </c>
      <c r="G3390" s="178" t="s">
        <v>28</v>
      </c>
      <c r="H3390" s="178" t="s">
        <v>55</v>
      </c>
      <c r="I3390" s="178">
        <v>1538</v>
      </c>
    </row>
    <row r="3391" spans="1:9" x14ac:dyDescent="0.25">
      <c r="A3391" s="178" t="s">
        <v>516</v>
      </c>
      <c r="B3391" s="178" t="s">
        <v>574</v>
      </c>
      <c r="C3391" s="178" t="s">
        <v>573</v>
      </c>
      <c r="D3391" s="178">
        <v>12969</v>
      </c>
      <c r="E3391" s="179">
        <v>24716</v>
      </c>
      <c r="F3391" s="178" t="s">
        <v>224</v>
      </c>
      <c r="G3391" s="178" t="s">
        <v>28</v>
      </c>
      <c r="H3391" s="178" t="s">
        <v>55</v>
      </c>
      <c r="I3391" s="178">
        <v>1538</v>
      </c>
    </row>
    <row r="3392" spans="1:9" x14ac:dyDescent="0.25">
      <c r="A3392" s="178" t="s">
        <v>516</v>
      </c>
      <c r="B3392" s="178" t="s">
        <v>574</v>
      </c>
      <c r="C3392" s="178" t="s">
        <v>573</v>
      </c>
      <c r="D3392" s="178">
        <v>7742</v>
      </c>
      <c r="E3392" s="179">
        <v>19603</v>
      </c>
      <c r="F3392" s="178" t="s">
        <v>224</v>
      </c>
      <c r="G3392" s="178" t="s">
        <v>28</v>
      </c>
      <c r="H3392" s="178" t="s">
        <v>54</v>
      </c>
      <c r="I3392" s="178">
        <v>1538</v>
      </c>
    </row>
    <row r="3393" spans="1:9" x14ac:dyDescent="0.25">
      <c r="A3393" s="178" t="s">
        <v>516</v>
      </c>
      <c r="B3393" s="178" t="s">
        <v>574</v>
      </c>
      <c r="C3393" s="178" t="s">
        <v>573</v>
      </c>
      <c r="D3393" s="178">
        <v>10277</v>
      </c>
      <c r="E3393" s="179">
        <v>22890</v>
      </c>
      <c r="F3393" s="178" t="s">
        <v>224</v>
      </c>
      <c r="G3393" s="178" t="s">
        <v>28</v>
      </c>
      <c r="H3393" s="178" t="s">
        <v>55</v>
      </c>
      <c r="I3393" s="178">
        <v>1538</v>
      </c>
    </row>
    <row r="3394" spans="1:9" x14ac:dyDescent="0.25">
      <c r="A3394" s="178" t="s">
        <v>516</v>
      </c>
      <c r="B3394" s="178" t="s">
        <v>572</v>
      </c>
      <c r="C3394" s="178" t="s">
        <v>571</v>
      </c>
      <c r="D3394" s="178">
        <v>42888</v>
      </c>
      <c r="E3394" s="179">
        <v>26177</v>
      </c>
      <c r="F3394" s="178" t="s">
        <v>224</v>
      </c>
      <c r="G3394" s="178" t="s">
        <v>28</v>
      </c>
      <c r="H3394" s="178" t="s">
        <v>54</v>
      </c>
      <c r="I3394" s="178">
        <v>2522</v>
      </c>
    </row>
    <row r="3395" spans="1:9" x14ac:dyDescent="0.25">
      <c r="A3395" s="178" t="s">
        <v>516</v>
      </c>
      <c r="B3395" s="178" t="s">
        <v>570</v>
      </c>
      <c r="C3395" s="178" t="s">
        <v>569</v>
      </c>
      <c r="D3395" s="178">
        <v>36558</v>
      </c>
      <c r="E3395" s="179">
        <v>33117</v>
      </c>
      <c r="F3395" s="178" t="s">
        <v>224</v>
      </c>
      <c r="G3395" s="178" t="s">
        <v>28</v>
      </c>
      <c r="H3395" s="178" t="s">
        <v>55</v>
      </c>
      <c r="I3395" s="178">
        <v>1414</v>
      </c>
    </row>
    <row r="3396" spans="1:9" x14ac:dyDescent="0.25">
      <c r="A3396" s="178" t="s">
        <v>516</v>
      </c>
      <c r="B3396" s="178" t="s">
        <v>570</v>
      </c>
      <c r="C3396" s="178" t="s">
        <v>569</v>
      </c>
      <c r="D3396" s="178">
        <v>16955</v>
      </c>
      <c r="E3396" s="179">
        <v>33117</v>
      </c>
      <c r="F3396" s="178" t="s">
        <v>224</v>
      </c>
      <c r="G3396" s="178" t="s">
        <v>28</v>
      </c>
      <c r="H3396" s="178" t="s">
        <v>56</v>
      </c>
      <c r="I3396" s="178">
        <v>1414</v>
      </c>
    </row>
    <row r="3397" spans="1:9" x14ac:dyDescent="0.25">
      <c r="A3397" s="178" t="s">
        <v>516</v>
      </c>
      <c r="B3397" s="178" t="s">
        <v>570</v>
      </c>
      <c r="C3397" s="178" t="s">
        <v>569</v>
      </c>
      <c r="D3397" s="178">
        <v>5987</v>
      </c>
      <c r="E3397" s="179">
        <v>33117</v>
      </c>
      <c r="F3397" s="178" t="s">
        <v>224</v>
      </c>
      <c r="G3397" s="178" t="s">
        <v>28</v>
      </c>
      <c r="H3397" s="178" t="s">
        <v>56</v>
      </c>
      <c r="I3397" s="178">
        <v>1414</v>
      </c>
    </row>
    <row r="3398" spans="1:9" x14ac:dyDescent="0.25">
      <c r="A3398" s="178" t="s">
        <v>516</v>
      </c>
      <c r="B3398" s="178" t="s">
        <v>568</v>
      </c>
      <c r="C3398" s="178" t="s">
        <v>567</v>
      </c>
      <c r="D3398" s="178">
        <v>7243</v>
      </c>
      <c r="E3398" s="179">
        <v>36039</v>
      </c>
      <c r="F3398" s="178" t="s">
        <v>224</v>
      </c>
      <c r="G3398" s="178" t="s">
        <v>28</v>
      </c>
      <c r="H3398" s="178" t="s">
        <v>55</v>
      </c>
      <c r="I3398" s="178">
        <v>1382</v>
      </c>
    </row>
    <row r="3399" spans="1:9" x14ac:dyDescent="0.25">
      <c r="A3399" s="178" t="s">
        <v>516</v>
      </c>
      <c r="B3399" s="178" t="s">
        <v>568</v>
      </c>
      <c r="C3399" s="178" t="s">
        <v>567</v>
      </c>
      <c r="D3399" s="178">
        <v>33264</v>
      </c>
      <c r="E3399" s="179">
        <v>24351</v>
      </c>
      <c r="F3399" s="178" t="s">
        <v>224</v>
      </c>
      <c r="G3399" s="178" t="s">
        <v>28</v>
      </c>
      <c r="H3399" s="178" t="s">
        <v>54</v>
      </c>
      <c r="I3399" s="178">
        <v>1382</v>
      </c>
    </row>
    <row r="3400" spans="1:9" x14ac:dyDescent="0.25">
      <c r="A3400" s="178" t="s">
        <v>516</v>
      </c>
      <c r="B3400" s="178" t="s">
        <v>568</v>
      </c>
      <c r="C3400" s="178" t="s">
        <v>567</v>
      </c>
      <c r="D3400" s="178">
        <v>14956</v>
      </c>
      <c r="E3400" s="179">
        <v>25447</v>
      </c>
      <c r="F3400" s="178" t="s">
        <v>224</v>
      </c>
      <c r="G3400" s="178" t="s">
        <v>28</v>
      </c>
      <c r="H3400" s="178" t="s">
        <v>55</v>
      </c>
      <c r="I3400" s="178">
        <v>1382</v>
      </c>
    </row>
    <row r="3401" spans="1:9" x14ac:dyDescent="0.25">
      <c r="A3401" s="178" t="s">
        <v>516</v>
      </c>
      <c r="B3401" s="178" t="s">
        <v>568</v>
      </c>
      <c r="C3401" s="178" t="s">
        <v>567</v>
      </c>
      <c r="D3401" s="178">
        <v>15530</v>
      </c>
      <c r="E3401" s="179">
        <v>28734</v>
      </c>
      <c r="F3401" s="178" t="s">
        <v>224</v>
      </c>
      <c r="G3401" s="178" t="s">
        <v>28</v>
      </c>
      <c r="H3401" s="178" t="s">
        <v>55</v>
      </c>
      <c r="I3401" s="178">
        <v>1382</v>
      </c>
    </row>
    <row r="3402" spans="1:9" x14ac:dyDescent="0.25">
      <c r="A3402" s="178" t="s">
        <v>516</v>
      </c>
      <c r="B3402" s="178" t="s">
        <v>566</v>
      </c>
      <c r="C3402" s="178" t="s">
        <v>565</v>
      </c>
      <c r="D3402" s="178">
        <v>10160</v>
      </c>
      <c r="E3402" s="179">
        <v>34943</v>
      </c>
      <c r="F3402" s="178" t="s">
        <v>224</v>
      </c>
      <c r="G3402" s="178" t="s">
        <v>28</v>
      </c>
      <c r="H3402" s="178" t="s">
        <v>55</v>
      </c>
      <c r="I3402" s="178">
        <v>1458</v>
      </c>
    </row>
    <row r="3403" spans="1:9" x14ac:dyDescent="0.25">
      <c r="A3403" s="178" t="s">
        <v>516</v>
      </c>
      <c r="B3403" s="178" t="s">
        <v>566</v>
      </c>
      <c r="C3403" s="178" t="s">
        <v>565</v>
      </c>
      <c r="D3403" s="178">
        <v>85663</v>
      </c>
      <c r="E3403" s="179">
        <v>34943</v>
      </c>
      <c r="F3403" s="178" t="s">
        <v>224</v>
      </c>
      <c r="G3403" s="178" t="s">
        <v>28</v>
      </c>
      <c r="H3403" s="178" t="s">
        <v>56</v>
      </c>
      <c r="I3403" s="178">
        <v>1458</v>
      </c>
    </row>
    <row r="3404" spans="1:9" x14ac:dyDescent="0.25">
      <c r="A3404" s="178" t="s">
        <v>516</v>
      </c>
      <c r="B3404" s="178" t="s">
        <v>566</v>
      </c>
      <c r="C3404" s="178" t="s">
        <v>565</v>
      </c>
      <c r="D3404" s="178">
        <v>6039</v>
      </c>
      <c r="E3404" s="179">
        <v>34943</v>
      </c>
      <c r="F3404" s="178" t="s">
        <v>224</v>
      </c>
      <c r="G3404" s="178" t="s">
        <v>28</v>
      </c>
      <c r="H3404" s="178" t="s">
        <v>56</v>
      </c>
      <c r="I3404" s="178">
        <v>1458</v>
      </c>
    </row>
    <row r="3405" spans="1:9" x14ac:dyDescent="0.25">
      <c r="A3405" s="178" t="s">
        <v>516</v>
      </c>
      <c r="B3405" s="178" t="s">
        <v>564</v>
      </c>
      <c r="C3405" s="178" t="s">
        <v>563</v>
      </c>
      <c r="D3405" s="178">
        <v>7218</v>
      </c>
      <c r="E3405" s="179">
        <v>43466</v>
      </c>
      <c r="F3405" s="178" t="s">
        <v>224</v>
      </c>
      <c r="G3405" s="178" t="s">
        <v>28</v>
      </c>
      <c r="H3405" s="178" t="s">
        <v>56</v>
      </c>
      <c r="I3405" s="178">
        <v>1338</v>
      </c>
    </row>
    <row r="3406" spans="1:9" x14ac:dyDescent="0.25">
      <c r="A3406" s="178" t="s">
        <v>516</v>
      </c>
      <c r="B3406" s="178" t="s">
        <v>564</v>
      </c>
      <c r="C3406" s="178" t="s">
        <v>563</v>
      </c>
      <c r="D3406" s="178">
        <v>22210</v>
      </c>
      <c r="E3406" s="179">
        <v>27273</v>
      </c>
      <c r="F3406" s="178" t="s">
        <v>224</v>
      </c>
      <c r="G3406" s="178" t="s">
        <v>28</v>
      </c>
      <c r="H3406" s="178" t="s">
        <v>55</v>
      </c>
      <c r="I3406" s="178">
        <v>1338</v>
      </c>
    </row>
    <row r="3407" spans="1:9" x14ac:dyDescent="0.25">
      <c r="A3407" s="178" t="s">
        <v>516</v>
      </c>
      <c r="B3407" s="178" t="s">
        <v>564</v>
      </c>
      <c r="C3407" s="178" t="s">
        <v>563</v>
      </c>
      <c r="D3407" s="178">
        <v>4084</v>
      </c>
      <c r="E3407" s="179">
        <v>32752</v>
      </c>
      <c r="F3407" s="178" t="s">
        <v>224</v>
      </c>
      <c r="G3407" s="178" t="s">
        <v>28</v>
      </c>
      <c r="H3407" s="178" t="s">
        <v>55</v>
      </c>
      <c r="I3407" s="178">
        <v>1338</v>
      </c>
    </row>
    <row r="3408" spans="1:9" x14ac:dyDescent="0.25">
      <c r="A3408" s="178" t="s">
        <v>516</v>
      </c>
      <c r="B3408" s="178" t="s">
        <v>564</v>
      </c>
      <c r="C3408" s="178" t="s">
        <v>563</v>
      </c>
      <c r="D3408" s="178">
        <v>21950</v>
      </c>
      <c r="E3408" s="179">
        <v>27273</v>
      </c>
      <c r="F3408" s="178" t="s">
        <v>224</v>
      </c>
      <c r="G3408" s="178" t="s">
        <v>28</v>
      </c>
      <c r="H3408" s="178" t="s">
        <v>56</v>
      </c>
      <c r="I3408" s="178">
        <v>1338</v>
      </c>
    </row>
    <row r="3409" spans="1:9" x14ac:dyDescent="0.25">
      <c r="A3409" s="178" t="s">
        <v>516</v>
      </c>
      <c r="B3409" s="178" t="s">
        <v>564</v>
      </c>
      <c r="C3409" s="178" t="s">
        <v>563</v>
      </c>
      <c r="D3409" s="178">
        <v>4522</v>
      </c>
      <c r="E3409" s="179">
        <v>27273</v>
      </c>
      <c r="F3409" s="178" t="s">
        <v>224</v>
      </c>
      <c r="G3409" s="178" t="s">
        <v>28</v>
      </c>
      <c r="H3409" s="178" t="s">
        <v>56</v>
      </c>
      <c r="I3409" s="178">
        <v>1338</v>
      </c>
    </row>
    <row r="3410" spans="1:9" x14ac:dyDescent="0.25">
      <c r="A3410" s="178" t="s">
        <v>516</v>
      </c>
      <c r="B3410" s="178" t="s">
        <v>564</v>
      </c>
      <c r="C3410" s="178" t="s">
        <v>563</v>
      </c>
      <c r="D3410" s="178">
        <v>4340</v>
      </c>
      <c r="E3410" s="179">
        <v>27273</v>
      </c>
      <c r="F3410" s="178" t="s">
        <v>224</v>
      </c>
      <c r="G3410" s="178" t="s">
        <v>28</v>
      </c>
      <c r="H3410" s="178" t="s">
        <v>56</v>
      </c>
      <c r="I3410" s="178">
        <v>1338</v>
      </c>
    </row>
    <row r="3411" spans="1:9" x14ac:dyDescent="0.25">
      <c r="A3411" s="178" t="s">
        <v>516</v>
      </c>
      <c r="B3411" s="178" t="s">
        <v>562</v>
      </c>
      <c r="C3411" s="178" t="s">
        <v>561</v>
      </c>
      <c r="D3411" s="178">
        <v>69920</v>
      </c>
      <c r="E3411" s="179">
        <v>38596</v>
      </c>
      <c r="F3411" s="178" t="s">
        <v>224</v>
      </c>
      <c r="G3411" s="178" t="s">
        <v>28</v>
      </c>
      <c r="H3411" s="178" t="s">
        <v>54</v>
      </c>
      <c r="I3411" s="178">
        <v>1533</v>
      </c>
    </row>
    <row r="3412" spans="1:9" x14ac:dyDescent="0.25">
      <c r="A3412" s="178" t="s">
        <v>516</v>
      </c>
      <c r="B3412" s="178" t="s">
        <v>562</v>
      </c>
      <c r="C3412" s="178" t="s">
        <v>561</v>
      </c>
      <c r="D3412" s="178">
        <v>6413</v>
      </c>
      <c r="E3412" s="179">
        <v>34700</v>
      </c>
      <c r="F3412" s="178" t="s">
        <v>224</v>
      </c>
      <c r="G3412" s="178" t="s">
        <v>28</v>
      </c>
      <c r="H3412" s="178" t="s">
        <v>55</v>
      </c>
      <c r="I3412" s="178">
        <v>1533</v>
      </c>
    </row>
    <row r="3413" spans="1:9" x14ac:dyDescent="0.25">
      <c r="A3413" s="178" t="s">
        <v>516</v>
      </c>
      <c r="B3413" s="178" t="s">
        <v>560</v>
      </c>
      <c r="C3413" s="178" t="s">
        <v>559</v>
      </c>
      <c r="D3413" s="178">
        <v>1900</v>
      </c>
      <c r="E3413" s="179">
        <v>39448</v>
      </c>
      <c r="F3413" s="178" t="s">
        <v>224</v>
      </c>
      <c r="G3413" s="178" t="s">
        <v>28</v>
      </c>
      <c r="H3413" s="178" t="s">
        <v>56</v>
      </c>
      <c r="I3413" s="178">
        <v>1394</v>
      </c>
    </row>
    <row r="3414" spans="1:9" x14ac:dyDescent="0.25">
      <c r="A3414" s="178" t="s">
        <v>516</v>
      </c>
      <c r="B3414" s="178" t="s">
        <v>560</v>
      </c>
      <c r="C3414" s="178" t="s">
        <v>559</v>
      </c>
      <c r="D3414" s="178">
        <v>7673</v>
      </c>
      <c r="E3414" s="179">
        <v>39326</v>
      </c>
      <c r="F3414" s="178" t="s">
        <v>224</v>
      </c>
      <c r="G3414" s="178" t="s">
        <v>28</v>
      </c>
      <c r="H3414" s="178" t="s">
        <v>56</v>
      </c>
      <c r="I3414" s="178">
        <v>1394</v>
      </c>
    </row>
    <row r="3415" spans="1:9" x14ac:dyDescent="0.25">
      <c r="A3415" s="178" t="s">
        <v>516</v>
      </c>
      <c r="B3415" s="178" t="s">
        <v>560</v>
      </c>
      <c r="C3415" s="178" t="s">
        <v>559</v>
      </c>
      <c r="D3415" s="178">
        <v>23100</v>
      </c>
      <c r="E3415" s="179">
        <v>43101</v>
      </c>
      <c r="F3415" s="178" t="s">
        <v>224</v>
      </c>
      <c r="G3415" s="178" t="s">
        <v>28</v>
      </c>
      <c r="H3415" s="178" t="s">
        <v>56</v>
      </c>
      <c r="I3415" s="178">
        <v>1394</v>
      </c>
    </row>
    <row r="3416" spans="1:9" x14ac:dyDescent="0.25">
      <c r="A3416" s="178" t="s">
        <v>516</v>
      </c>
      <c r="B3416" s="178" t="s">
        <v>560</v>
      </c>
      <c r="C3416" s="178" t="s">
        <v>559</v>
      </c>
      <c r="D3416" s="178">
        <v>960</v>
      </c>
      <c r="E3416" s="179">
        <v>43101</v>
      </c>
      <c r="F3416" s="178" t="s">
        <v>224</v>
      </c>
      <c r="G3416" s="178" t="s">
        <v>28</v>
      </c>
      <c r="H3416" s="178" t="s">
        <v>56</v>
      </c>
      <c r="I3416" s="178">
        <v>1394</v>
      </c>
    </row>
    <row r="3417" spans="1:9" x14ac:dyDescent="0.25">
      <c r="A3417" s="178" t="s">
        <v>516</v>
      </c>
      <c r="B3417" s="178" t="s">
        <v>560</v>
      </c>
      <c r="C3417" s="178" t="s">
        <v>559</v>
      </c>
      <c r="D3417" s="178">
        <v>160700</v>
      </c>
      <c r="E3417" s="179">
        <v>31656</v>
      </c>
      <c r="F3417" s="178" t="s">
        <v>224</v>
      </c>
      <c r="G3417" s="178" t="s">
        <v>28</v>
      </c>
      <c r="H3417" s="178" t="s">
        <v>56</v>
      </c>
      <c r="I3417" s="178">
        <v>1394</v>
      </c>
    </row>
    <row r="3418" spans="1:9" x14ac:dyDescent="0.25">
      <c r="A3418" s="178" t="s">
        <v>516</v>
      </c>
      <c r="B3418" s="178" t="s">
        <v>560</v>
      </c>
      <c r="C3418" s="178" t="s">
        <v>559</v>
      </c>
      <c r="D3418" s="178">
        <v>75054</v>
      </c>
      <c r="E3418" s="179">
        <v>31656</v>
      </c>
      <c r="F3418" s="178" t="s">
        <v>224</v>
      </c>
      <c r="G3418" s="178" t="s">
        <v>28</v>
      </c>
      <c r="H3418" s="178" t="s">
        <v>56</v>
      </c>
      <c r="I3418" s="178">
        <v>1394</v>
      </c>
    </row>
    <row r="3419" spans="1:9" x14ac:dyDescent="0.25">
      <c r="A3419" s="178" t="s">
        <v>516</v>
      </c>
      <c r="B3419" s="178" t="s">
        <v>560</v>
      </c>
      <c r="C3419" s="178" t="s">
        <v>559</v>
      </c>
      <c r="D3419" s="178">
        <v>3907</v>
      </c>
      <c r="E3419" s="179">
        <v>30195</v>
      </c>
      <c r="F3419" s="178" t="s">
        <v>224</v>
      </c>
      <c r="G3419" s="178" t="s">
        <v>28</v>
      </c>
      <c r="H3419" s="178" t="s">
        <v>55</v>
      </c>
      <c r="I3419" s="178">
        <v>1394</v>
      </c>
    </row>
    <row r="3420" spans="1:9" x14ac:dyDescent="0.25">
      <c r="A3420" s="178" t="s">
        <v>516</v>
      </c>
      <c r="B3420" s="178" t="s">
        <v>560</v>
      </c>
      <c r="C3420" s="178" t="s">
        <v>559</v>
      </c>
      <c r="D3420" s="178">
        <v>50752</v>
      </c>
      <c r="E3420" s="179">
        <v>30682</v>
      </c>
      <c r="F3420" s="178" t="s">
        <v>224</v>
      </c>
      <c r="G3420" s="178" t="s">
        <v>28</v>
      </c>
      <c r="H3420" s="178" t="s">
        <v>55</v>
      </c>
      <c r="I3420" s="178">
        <v>1394</v>
      </c>
    </row>
    <row r="3421" spans="1:9" x14ac:dyDescent="0.25">
      <c r="A3421" s="178" t="s">
        <v>516</v>
      </c>
      <c r="B3421" s="178" t="s">
        <v>560</v>
      </c>
      <c r="C3421" s="178" t="s">
        <v>559</v>
      </c>
      <c r="D3421" s="178">
        <v>20829</v>
      </c>
      <c r="E3421" s="179">
        <v>30926</v>
      </c>
      <c r="F3421" s="178" t="s">
        <v>224</v>
      </c>
      <c r="G3421" s="178" t="s">
        <v>28</v>
      </c>
      <c r="H3421" s="178" t="s">
        <v>55</v>
      </c>
      <c r="I3421" s="178">
        <v>1394</v>
      </c>
    </row>
    <row r="3422" spans="1:9" x14ac:dyDescent="0.25">
      <c r="A3422" s="178" t="s">
        <v>516</v>
      </c>
      <c r="B3422" s="178" t="s">
        <v>558</v>
      </c>
      <c r="C3422" s="178" t="s">
        <v>557</v>
      </c>
      <c r="D3422" s="178">
        <v>59897</v>
      </c>
      <c r="E3422" s="179">
        <v>20455</v>
      </c>
      <c r="F3422" s="178" t="s">
        <v>224</v>
      </c>
      <c r="G3422" s="178" t="s">
        <v>28</v>
      </c>
      <c r="H3422" s="178" t="s">
        <v>54</v>
      </c>
      <c r="I3422" s="178">
        <v>1576</v>
      </c>
    </row>
    <row r="3423" spans="1:9" x14ac:dyDescent="0.25">
      <c r="A3423" s="178" t="s">
        <v>516</v>
      </c>
      <c r="B3423" s="178" t="s">
        <v>558</v>
      </c>
      <c r="C3423" s="178" t="s">
        <v>557</v>
      </c>
      <c r="D3423" s="178">
        <v>11096</v>
      </c>
      <c r="E3423" s="179">
        <v>36404</v>
      </c>
      <c r="F3423" s="178" t="s">
        <v>224</v>
      </c>
      <c r="G3423" s="178" t="s">
        <v>28</v>
      </c>
      <c r="H3423" s="178" t="s">
        <v>56</v>
      </c>
      <c r="I3423" s="178">
        <v>1576</v>
      </c>
    </row>
    <row r="3424" spans="1:9" x14ac:dyDescent="0.25">
      <c r="A3424" s="178" t="s">
        <v>516</v>
      </c>
      <c r="B3424" s="178" t="s">
        <v>556</v>
      </c>
      <c r="C3424" s="178" t="s">
        <v>555</v>
      </c>
      <c r="D3424" s="178">
        <v>6250</v>
      </c>
      <c r="E3424" s="179">
        <v>36404</v>
      </c>
      <c r="F3424" s="178" t="s">
        <v>224</v>
      </c>
      <c r="G3424" s="178" t="s">
        <v>28</v>
      </c>
      <c r="H3424" s="178" t="s">
        <v>56</v>
      </c>
      <c r="I3424" s="178">
        <v>1410</v>
      </c>
    </row>
    <row r="3425" spans="1:9" x14ac:dyDescent="0.25">
      <c r="A3425" s="178" t="s">
        <v>516</v>
      </c>
      <c r="B3425" s="178" t="s">
        <v>556</v>
      </c>
      <c r="C3425" s="178" t="s">
        <v>555</v>
      </c>
      <c r="D3425" s="178">
        <v>31294</v>
      </c>
      <c r="E3425" s="179">
        <v>30926</v>
      </c>
      <c r="F3425" s="178" t="s">
        <v>224</v>
      </c>
      <c r="G3425" s="178" t="s">
        <v>28</v>
      </c>
      <c r="H3425" s="178" t="s">
        <v>56</v>
      </c>
      <c r="I3425" s="178">
        <v>1410</v>
      </c>
    </row>
    <row r="3426" spans="1:9" x14ac:dyDescent="0.25">
      <c r="A3426" s="178" t="s">
        <v>516</v>
      </c>
      <c r="B3426" s="178" t="s">
        <v>556</v>
      </c>
      <c r="C3426" s="178" t="s">
        <v>555</v>
      </c>
      <c r="D3426" s="178">
        <v>10184</v>
      </c>
      <c r="E3426" s="179">
        <v>38231</v>
      </c>
      <c r="F3426" s="178" t="s">
        <v>224</v>
      </c>
      <c r="G3426" s="178" t="s">
        <v>28</v>
      </c>
      <c r="H3426" s="178" t="s">
        <v>55</v>
      </c>
      <c r="I3426" s="178">
        <v>1410</v>
      </c>
    </row>
    <row r="3427" spans="1:9" x14ac:dyDescent="0.25">
      <c r="A3427" s="178" t="s">
        <v>516</v>
      </c>
      <c r="B3427" s="178" t="s">
        <v>556</v>
      </c>
      <c r="C3427" s="178" t="s">
        <v>555</v>
      </c>
      <c r="D3427" s="178">
        <v>14800</v>
      </c>
      <c r="E3427" s="179">
        <v>43101</v>
      </c>
      <c r="F3427" s="178" t="s">
        <v>224</v>
      </c>
      <c r="G3427" s="178" t="s">
        <v>28</v>
      </c>
      <c r="H3427" s="178" t="s">
        <v>56</v>
      </c>
      <c r="I3427" s="178">
        <v>1410</v>
      </c>
    </row>
    <row r="3428" spans="1:9" x14ac:dyDescent="0.25">
      <c r="A3428" s="178" t="s">
        <v>516</v>
      </c>
      <c r="B3428" s="178" t="s">
        <v>556</v>
      </c>
      <c r="C3428" s="178" t="s">
        <v>555</v>
      </c>
      <c r="D3428" s="178">
        <v>8760</v>
      </c>
      <c r="E3428" s="179">
        <v>30926</v>
      </c>
      <c r="F3428" s="178" t="s">
        <v>224</v>
      </c>
      <c r="G3428" s="178" t="s">
        <v>28</v>
      </c>
      <c r="H3428" s="178" t="s">
        <v>55</v>
      </c>
      <c r="I3428" s="178">
        <v>1410</v>
      </c>
    </row>
    <row r="3429" spans="1:9" x14ac:dyDescent="0.25">
      <c r="A3429" s="178" t="s">
        <v>516</v>
      </c>
      <c r="B3429" s="178" t="s">
        <v>556</v>
      </c>
      <c r="C3429" s="178" t="s">
        <v>555</v>
      </c>
      <c r="D3429" s="178">
        <v>8088</v>
      </c>
      <c r="E3429" s="179">
        <v>32509</v>
      </c>
      <c r="F3429" s="178" t="s">
        <v>224</v>
      </c>
      <c r="G3429" s="178" t="s">
        <v>28</v>
      </c>
      <c r="H3429" s="178" t="s">
        <v>55</v>
      </c>
      <c r="I3429" s="178">
        <v>1410</v>
      </c>
    </row>
    <row r="3430" spans="1:9" x14ac:dyDescent="0.25">
      <c r="A3430" s="178" t="s">
        <v>516</v>
      </c>
      <c r="B3430" s="178" t="s">
        <v>556</v>
      </c>
      <c r="C3430" s="178" t="s">
        <v>555</v>
      </c>
      <c r="D3430" s="178">
        <v>4200</v>
      </c>
      <c r="E3430" s="179">
        <v>32874</v>
      </c>
      <c r="F3430" s="178" t="s">
        <v>224</v>
      </c>
      <c r="G3430" s="178" t="s">
        <v>28</v>
      </c>
      <c r="H3430" s="178" t="s">
        <v>55</v>
      </c>
      <c r="I3430" s="178">
        <v>1410</v>
      </c>
    </row>
    <row r="3431" spans="1:9" x14ac:dyDescent="0.25">
      <c r="A3431" s="178" t="s">
        <v>516</v>
      </c>
      <c r="B3431" s="178" t="s">
        <v>556</v>
      </c>
      <c r="C3431" s="178" t="s">
        <v>555</v>
      </c>
      <c r="D3431" s="178">
        <v>83746</v>
      </c>
      <c r="E3431" s="179">
        <v>30926</v>
      </c>
      <c r="F3431" s="178" t="s">
        <v>224</v>
      </c>
      <c r="G3431" s="178" t="s">
        <v>28</v>
      </c>
      <c r="H3431" s="178" t="s">
        <v>56</v>
      </c>
      <c r="I3431" s="178">
        <v>1410</v>
      </c>
    </row>
    <row r="3432" spans="1:9" x14ac:dyDescent="0.25">
      <c r="A3432" s="178" t="s">
        <v>516</v>
      </c>
      <c r="B3432" s="178" t="s">
        <v>554</v>
      </c>
      <c r="C3432" s="178" t="s">
        <v>553</v>
      </c>
      <c r="D3432" s="178">
        <v>3498</v>
      </c>
      <c r="E3432" s="179">
        <v>30682</v>
      </c>
      <c r="F3432" s="178" t="s">
        <v>224</v>
      </c>
      <c r="G3432" s="178" t="s">
        <v>28</v>
      </c>
      <c r="H3432" s="178" t="s">
        <v>55</v>
      </c>
      <c r="I3432" s="178">
        <v>1409</v>
      </c>
    </row>
    <row r="3433" spans="1:9" x14ac:dyDescent="0.25">
      <c r="A3433" s="178" t="s">
        <v>516</v>
      </c>
      <c r="B3433" s="178" t="s">
        <v>554</v>
      </c>
      <c r="C3433" s="178" t="s">
        <v>553</v>
      </c>
      <c r="D3433" s="178">
        <v>14624</v>
      </c>
      <c r="E3433" s="179">
        <v>30560</v>
      </c>
      <c r="F3433" s="178" t="s">
        <v>224</v>
      </c>
      <c r="G3433" s="178" t="s">
        <v>28</v>
      </c>
      <c r="H3433" s="178" t="s">
        <v>56</v>
      </c>
      <c r="I3433" s="178">
        <v>1409</v>
      </c>
    </row>
    <row r="3434" spans="1:9" x14ac:dyDescent="0.25">
      <c r="A3434" s="178" t="s">
        <v>516</v>
      </c>
      <c r="B3434" s="178" t="s">
        <v>554</v>
      </c>
      <c r="C3434" s="178" t="s">
        <v>553</v>
      </c>
      <c r="D3434" s="178">
        <v>21239</v>
      </c>
      <c r="E3434" s="179">
        <v>30682</v>
      </c>
      <c r="F3434" s="178" t="s">
        <v>224</v>
      </c>
      <c r="G3434" s="178" t="s">
        <v>28</v>
      </c>
      <c r="H3434" s="178" t="s">
        <v>56</v>
      </c>
      <c r="I3434" s="178">
        <v>1409</v>
      </c>
    </row>
    <row r="3435" spans="1:9" x14ac:dyDescent="0.25">
      <c r="A3435" s="178" t="s">
        <v>516</v>
      </c>
      <c r="B3435" s="178" t="s">
        <v>552</v>
      </c>
      <c r="C3435" s="178" t="s">
        <v>551</v>
      </c>
      <c r="D3435" s="178">
        <v>161678</v>
      </c>
      <c r="E3435" s="179">
        <v>25812</v>
      </c>
      <c r="F3435" s="178" t="s">
        <v>224</v>
      </c>
      <c r="G3435" s="178" t="s">
        <v>28</v>
      </c>
      <c r="H3435" s="178" t="s">
        <v>54</v>
      </c>
      <c r="I3435" s="178">
        <v>1566</v>
      </c>
    </row>
    <row r="3436" spans="1:9" x14ac:dyDescent="0.25">
      <c r="A3436" s="178" t="s">
        <v>516</v>
      </c>
      <c r="B3436" s="178" t="s">
        <v>550</v>
      </c>
      <c r="C3436" s="178" t="s">
        <v>549</v>
      </c>
      <c r="D3436" s="178">
        <v>15649</v>
      </c>
      <c r="E3436" s="179">
        <v>20333</v>
      </c>
      <c r="F3436" s="178" t="s">
        <v>224</v>
      </c>
      <c r="G3436" s="178" t="s">
        <v>28</v>
      </c>
      <c r="H3436" s="178" t="s">
        <v>54</v>
      </c>
      <c r="I3436" s="178">
        <v>1345</v>
      </c>
    </row>
    <row r="3437" spans="1:9" x14ac:dyDescent="0.25">
      <c r="A3437" s="178" t="s">
        <v>516</v>
      </c>
      <c r="B3437" s="178" t="s">
        <v>550</v>
      </c>
      <c r="C3437" s="178" t="s">
        <v>549</v>
      </c>
      <c r="D3437" s="178">
        <v>7552</v>
      </c>
      <c r="E3437" s="179">
        <v>36770</v>
      </c>
      <c r="F3437" s="178" t="s">
        <v>224</v>
      </c>
      <c r="G3437" s="178" t="s">
        <v>28</v>
      </c>
      <c r="H3437" s="178" t="s">
        <v>55</v>
      </c>
      <c r="I3437" s="178">
        <v>1345</v>
      </c>
    </row>
    <row r="3438" spans="1:9" x14ac:dyDescent="0.25">
      <c r="A3438" s="178" t="s">
        <v>516</v>
      </c>
      <c r="B3438" s="178" t="s">
        <v>550</v>
      </c>
      <c r="C3438" s="178" t="s">
        <v>549</v>
      </c>
      <c r="D3438" s="178">
        <v>8759</v>
      </c>
      <c r="E3438" s="179">
        <v>20699</v>
      </c>
      <c r="F3438" s="178" t="s">
        <v>224</v>
      </c>
      <c r="G3438" s="178" t="s">
        <v>28</v>
      </c>
      <c r="H3438" s="178" t="s">
        <v>55</v>
      </c>
      <c r="I3438" s="178">
        <v>1345</v>
      </c>
    </row>
    <row r="3439" spans="1:9" x14ac:dyDescent="0.25">
      <c r="A3439" s="178" t="s">
        <v>516</v>
      </c>
      <c r="B3439" s="178" t="s">
        <v>550</v>
      </c>
      <c r="C3439" s="178" t="s">
        <v>549</v>
      </c>
      <c r="D3439" s="178">
        <v>5551</v>
      </c>
      <c r="E3439" s="179">
        <v>22890</v>
      </c>
      <c r="F3439" s="178" t="s">
        <v>224</v>
      </c>
      <c r="G3439" s="178" t="s">
        <v>28</v>
      </c>
      <c r="H3439" s="178" t="s">
        <v>55</v>
      </c>
      <c r="I3439" s="178">
        <v>1345</v>
      </c>
    </row>
    <row r="3440" spans="1:9" x14ac:dyDescent="0.25">
      <c r="A3440" s="178" t="s">
        <v>516</v>
      </c>
      <c r="B3440" s="178" t="s">
        <v>550</v>
      </c>
      <c r="C3440" s="178" t="s">
        <v>549</v>
      </c>
      <c r="D3440" s="178">
        <v>10347</v>
      </c>
      <c r="E3440" s="179">
        <v>26543</v>
      </c>
      <c r="F3440" s="178" t="s">
        <v>224</v>
      </c>
      <c r="G3440" s="178" t="s">
        <v>28</v>
      </c>
      <c r="H3440" s="178" t="s">
        <v>55</v>
      </c>
      <c r="I3440" s="178">
        <v>1345</v>
      </c>
    </row>
    <row r="3441" spans="1:9" x14ac:dyDescent="0.25">
      <c r="A3441" s="178" t="s">
        <v>516</v>
      </c>
      <c r="B3441" s="178" t="s">
        <v>548</v>
      </c>
      <c r="C3441" s="178" t="s">
        <v>547</v>
      </c>
      <c r="D3441" s="178">
        <v>56910</v>
      </c>
      <c r="E3441" s="179">
        <v>25082</v>
      </c>
      <c r="F3441" s="178" t="s">
        <v>224</v>
      </c>
      <c r="G3441" s="178" t="s">
        <v>28</v>
      </c>
      <c r="H3441" s="178" t="s">
        <v>54</v>
      </c>
      <c r="I3441" s="178">
        <v>1461</v>
      </c>
    </row>
    <row r="3442" spans="1:9" x14ac:dyDescent="0.25">
      <c r="A3442" s="178" t="s">
        <v>516</v>
      </c>
      <c r="B3442" s="178" t="s">
        <v>548</v>
      </c>
      <c r="C3442" s="178" t="s">
        <v>547</v>
      </c>
      <c r="D3442" s="178">
        <v>6522</v>
      </c>
      <c r="E3442" s="179">
        <v>36039</v>
      </c>
      <c r="F3442" s="178" t="s">
        <v>224</v>
      </c>
      <c r="G3442" s="178" t="s">
        <v>28</v>
      </c>
      <c r="H3442" s="178" t="s">
        <v>55</v>
      </c>
      <c r="I3442" s="178">
        <v>1461</v>
      </c>
    </row>
    <row r="3443" spans="1:9" x14ac:dyDescent="0.25">
      <c r="A3443" s="178" t="s">
        <v>516</v>
      </c>
      <c r="B3443" s="178" t="s">
        <v>546</v>
      </c>
      <c r="C3443" s="178" t="s">
        <v>545</v>
      </c>
      <c r="D3443" s="178">
        <v>133631</v>
      </c>
      <c r="E3443" s="179">
        <v>25082</v>
      </c>
      <c r="F3443" s="178" t="s">
        <v>224</v>
      </c>
      <c r="G3443" s="178" t="s">
        <v>28</v>
      </c>
      <c r="H3443" s="178" t="s">
        <v>54</v>
      </c>
      <c r="I3443" s="178">
        <v>1537</v>
      </c>
    </row>
    <row r="3444" spans="1:9" x14ac:dyDescent="0.25">
      <c r="A3444" s="178" t="s">
        <v>516</v>
      </c>
      <c r="B3444" s="178" t="s">
        <v>544</v>
      </c>
      <c r="C3444" s="178" t="s">
        <v>543</v>
      </c>
      <c r="D3444" s="178">
        <v>38979</v>
      </c>
      <c r="E3444" s="179">
        <v>43101</v>
      </c>
      <c r="F3444" s="178" t="s">
        <v>224</v>
      </c>
      <c r="G3444" s="178" t="s">
        <v>28</v>
      </c>
      <c r="H3444" s="178" t="s">
        <v>55</v>
      </c>
      <c r="I3444" s="178">
        <v>1443</v>
      </c>
    </row>
    <row r="3445" spans="1:9" x14ac:dyDescent="0.25">
      <c r="A3445" s="178" t="s">
        <v>516</v>
      </c>
      <c r="B3445" s="178" t="s">
        <v>544</v>
      </c>
      <c r="C3445" s="178" t="s">
        <v>543</v>
      </c>
      <c r="D3445" s="178">
        <v>13051</v>
      </c>
      <c r="E3445" s="179">
        <v>42736</v>
      </c>
      <c r="F3445" s="178" t="s">
        <v>224</v>
      </c>
      <c r="G3445" s="178" t="s">
        <v>28</v>
      </c>
      <c r="H3445" s="178" t="s">
        <v>56</v>
      </c>
      <c r="I3445" s="178">
        <v>1443</v>
      </c>
    </row>
    <row r="3446" spans="1:9" x14ac:dyDescent="0.25">
      <c r="A3446" s="178" t="s">
        <v>516</v>
      </c>
      <c r="B3446" s="178" t="s">
        <v>544</v>
      </c>
      <c r="C3446" s="178" t="s">
        <v>543</v>
      </c>
      <c r="D3446" s="178">
        <v>39146</v>
      </c>
      <c r="E3446" s="179">
        <v>23621</v>
      </c>
      <c r="F3446" s="178" t="s">
        <v>224</v>
      </c>
      <c r="G3446" s="178" t="s">
        <v>28</v>
      </c>
      <c r="H3446" s="178" t="s">
        <v>54</v>
      </c>
      <c r="I3446" s="178">
        <v>1443</v>
      </c>
    </row>
    <row r="3447" spans="1:9" x14ac:dyDescent="0.25">
      <c r="A3447" s="178" t="s">
        <v>516</v>
      </c>
      <c r="B3447" s="178" t="s">
        <v>544</v>
      </c>
      <c r="C3447" s="178" t="s">
        <v>543</v>
      </c>
      <c r="D3447" s="178">
        <v>3129</v>
      </c>
      <c r="E3447" s="179">
        <v>26177</v>
      </c>
      <c r="F3447" s="178" t="s">
        <v>224</v>
      </c>
      <c r="G3447" s="178" t="s">
        <v>28</v>
      </c>
      <c r="H3447" s="178" t="s">
        <v>55</v>
      </c>
      <c r="I3447" s="178">
        <v>1443</v>
      </c>
    </row>
    <row r="3448" spans="1:9" x14ac:dyDescent="0.25">
      <c r="A3448" s="178" t="s">
        <v>516</v>
      </c>
      <c r="B3448" s="178" t="s">
        <v>542</v>
      </c>
      <c r="C3448" s="178" t="s">
        <v>541</v>
      </c>
      <c r="D3448" s="178">
        <v>21889</v>
      </c>
      <c r="E3448" s="179">
        <v>42370</v>
      </c>
      <c r="F3448" s="178" t="s">
        <v>224</v>
      </c>
      <c r="G3448" s="178" t="s">
        <v>28</v>
      </c>
      <c r="H3448" s="178" t="s">
        <v>56</v>
      </c>
      <c r="I3448" s="178">
        <v>1388</v>
      </c>
    </row>
    <row r="3449" spans="1:9" x14ac:dyDescent="0.25">
      <c r="A3449" s="178" t="s">
        <v>516</v>
      </c>
      <c r="B3449" s="178" t="s">
        <v>542</v>
      </c>
      <c r="C3449" s="178" t="s">
        <v>541</v>
      </c>
      <c r="D3449" s="178">
        <v>24210</v>
      </c>
      <c r="E3449" s="179">
        <v>28734</v>
      </c>
      <c r="F3449" s="178" t="s">
        <v>224</v>
      </c>
      <c r="G3449" s="178" t="s">
        <v>28</v>
      </c>
      <c r="H3449" s="178" t="s">
        <v>54</v>
      </c>
      <c r="I3449" s="178">
        <v>1388</v>
      </c>
    </row>
    <row r="3450" spans="1:9" x14ac:dyDescent="0.25">
      <c r="A3450" s="178" t="s">
        <v>516</v>
      </c>
      <c r="B3450" s="178" t="s">
        <v>542</v>
      </c>
      <c r="C3450" s="178" t="s">
        <v>541</v>
      </c>
      <c r="D3450" s="178">
        <v>4380</v>
      </c>
      <c r="E3450" s="179">
        <v>32752</v>
      </c>
      <c r="F3450" s="178" t="s">
        <v>224</v>
      </c>
      <c r="G3450" s="178" t="s">
        <v>28</v>
      </c>
      <c r="H3450" s="178" t="s">
        <v>55</v>
      </c>
      <c r="I3450" s="178">
        <v>1388</v>
      </c>
    </row>
    <row r="3451" spans="1:9" x14ac:dyDescent="0.25">
      <c r="A3451" s="178" t="s">
        <v>516</v>
      </c>
      <c r="B3451" s="178" t="s">
        <v>542</v>
      </c>
      <c r="C3451" s="178" t="s">
        <v>541</v>
      </c>
      <c r="D3451" s="178">
        <v>5785</v>
      </c>
      <c r="E3451" s="179">
        <v>36770</v>
      </c>
      <c r="F3451" s="178" t="s">
        <v>224</v>
      </c>
      <c r="G3451" s="178" t="s">
        <v>28</v>
      </c>
      <c r="H3451" s="178" t="s">
        <v>55</v>
      </c>
      <c r="I3451" s="178">
        <v>1388</v>
      </c>
    </row>
    <row r="3452" spans="1:9" x14ac:dyDescent="0.25">
      <c r="A3452" s="178" t="s">
        <v>516</v>
      </c>
      <c r="B3452" s="178" t="s">
        <v>540</v>
      </c>
      <c r="C3452" s="178" t="s">
        <v>539</v>
      </c>
      <c r="D3452" s="178">
        <v>48231</v>
      </c>
      <c r="E3452" s="179">
        <v>25082</v>
      </c>
      <c r="F3452" s="178" t="s">
        <v>224</v>
      </c>
      <c r="G3452" s="178" t="s">
        <v>28</v>
      </c>
      <c r="H3452" s="178" t="s">
        <v>54</v>
      </c>
      <c r="I3452" s="178">
        <v>1424</v>
      </c>
    </row>
    <row r="3453" spans="1:9" x14ac:dyDescent="0.25">
      <c r="A3453" s="178" t="s">
        <v>516</v>
      </c>
      <c r="B3453" s="178" t="s">
        <v>540</v>
      </c>
      <c r="C3453" s="178" t="s">
        <v>539</v>
      </c>
      <c r="D3453" s="178">
        <v>4200</v>
      </c>
      <c r="E3453" s="179">
        <v>33117</v>
      </c>
      <c r="F3453" s="178" t="s">
        <v>224</v>
      </c>
      <c r="G3453" s="178" t="s">
        <v>28</v>
      </c>
      <c r="H3453" s="178" t="s">
        <v>55</v>
      </c>
      <c r="I3453" s="178">
        <v>1424</v>
      </c>
    </row>
    <row r="3454" spans="1:9" x14ac:dyDescent="0.25">
      <c r="A3454" s="178" t="s">
        <v>516</v>
      </c>
      <c r="B3454" s="178" t="s">
        <v>538</v>
      </c>
      <c r="C3454" s="178" t="s">
        <v>537</v>
      </c>
      <c r="D3454" s="178">
        <v>94975</v>
      </c>
      <c r="E3454" s="179">
        <v>39692</v>
      </c>
      <c r="F3454" s="178" t="s">
        <v>224</v>
      </c>
      <c r="G3454" s="178" t="s">
        <v>28</v>
      </c>
      <c r="H3454" s="178" t="s">
        <v>54</v>
      </c>
      <c r="I3454" s="178">
        <v>2401</v>
      </c>
    </row>
    <row r="3455" spans="1:9" x14ac:dyDescent="0.25">
      <c r="A3455" s="178" t="s">
        <v>516</v>
      </c>
      <c r="B3455" s="178" t="s">
        <v>536</v>
      </c>
      <c r="C3455" s="178" t="s">
        <v>535</v>
      </c>
      <c r="D3455" s="178">
        <v>3964</v>
      </c>
      <c r="E3455" s="179">
        <v>32752</v>
      </c>
      <c r="F3455" s="178" t="s">
        <v>224</v>
      </c>
      <c r="G3455" s="178" t="s">
        <v>28</v>
      </c>
      <c r="H3455" s="178" t="s">
        <v>55</v>
      </c>
      <c r="I3455" s="178">
        <v>1564</v>
      </c>
    </row>
    <row r="3456" spans="1:9" x14ac:dyDescent="0.25">
      <c r="A3456" s="178" t="s">
        <v>516</v>
      </c>
      <c r="B3456" s="178" t="s">
        <v>536</v>
      </c>
      <c r="C3456" s="178" t="s">
        <v>535</v>
      </c>
      <c r="D3456" s="178">
        <v>13053</v>
      </c>
      <c r="E3456" s="179">
        <v>37135</v>
      </c>
      <c r="F3456" s="178" t="s">
        <v>224</v>
      </c>
      <c r="G3456" s="178" t="s">
        <v>28</v>
      </c>
      <c r="H3456" s="178" t="s">
        <v>55</v>
      </c>
      <c r="I3456" s="178">
        <v>1564</v>
      </c>
    </row>
    <row r="3457" spans="1:9" x14ac:dyDescent="0.25">
      <c r="A3457" s="178" t="s">
        <v>516</v>
      </c>
      <c r="B3457" s="178" t="s">
        <v>536</v>
      </c>
      <c r="C3457" s="178" t="s">
        <v>535</v>
      </c>
      <c r="D3457" s="178">
        <v>19000</v>
      </c>
      <c r="E3457" s="179">
        <v>42005</v>
      </c>
      <c r="F3457" s="178" t="s">
        <v>224</v>
      </c>
      <c r="G3457" s="178" t="s">
        <v>28</v>
      </c>
      <c r="H3457" s="178" t="s">
        <v>56</v>
      </c>
      <c r="I3457" s="178">
        <v>1564</v>
      </c>
    </row>
    <row r="3458" spans="1:9" x14ac:dyDescent="0.25">
      <c r="A3458" s="178" t="s">
        <v>516</v>
      </c>
      <c r="B3458" s="178" t="s">
        <v>536</v>
      </c>
      <c r="C3458" s="178" t="s">
        <v>535</v>
      </c>
      <c r="D3458" s="178">
        <v>20812</v>
      </c>
      <c r="E3458" s="179">
        <v>25082</v>
      </c>
      <c r="F3458" s="178" t="s">
        <v>224</v>
      </c>
      <c r="G3458" s="178" t="s">
        <v>28</v>
      </c>
      <c r="H3458" s="178" t="s">
        <v>54</v>
      </c>
      <c r="I3458" s="178">
        <v>1564</v>
      </c>
    </row>
    <row r="3459" spans="1:9" x14ac:dyDescent="0.25">
      <c r="A3459" s="178" t="s">
        <v>516</v>
      </c>
      <c r="B3459" s="178" t="s">
        <v>534</v>
      </c>
      <c r="C3459" s="178" t="s">
        <v>533</v>
      </c>
      <c r="D3459" s="178">
        <v>129348</v>
      </c>
      <c r="E3459" s="179">
        <v>25812</v>
      </c>
      <c r="F3459" s="178" t="s">
        <v>224</v>
      </c>
      <c r="G3459" s="178" t="s">
        <v>28</v>
      </c>
      <c r="H3459" s="178" t="s">
        <v>54</v>
      </c>
      <c r="I3459" s="178">
        <v>1541</v>
      </c>
    </row>
    <row r="3460" spans="1:9" x14ac:dyDescent="0.25">
      <c r="A3460" s="178" t="s">
        <v>516</v>
      </c>
      <c r="B3460" s="178" t="s">
        <v>532</v>
      </c>
      <c r="C3460" s="178" t="s">
        <v>531</v>
      </c>
      <c r="D3460" s="178">
        <v>6935</v>
      </c>
      <c r="E3460" s="179">
        <v>30317</v>
      </c>
      <c r="F3460" s="178" t="s">
        <v>224</v>
      </c>
      <c r="G3460" s="178" t="s">
        <v>28</v>
      </c>
      <c r="H3460" s="178" t="s">
        <v>55</v>
      </c>
      <c r="I3460" s="178">
        <v>1339</v>
      </c>
    </row>
    <row r="3461" spans="1:9" x14ac:dyDescent="0.25">
      <c r="A3461" s="178" t="s">
        <v>516</v>
      </c>
      <c r="B3461" s="178" t="s">
        <v>532</v>
      </c>
      <c r="C3461" s="178" t="s">
        <v>531</v>
      </c>
      <c r="D3461" s="178">
        <v>56252</v>
      </c>
      <c r="E3461" s="179">
        <v>30195</v>
      </c>
      <c r="F3461" s="178" t="s">
        <v>224</v>
      </c>
      <c r="G3461" s="178" t="s">
        <v>28</v>
      </c>
      <c r="H3461" s="178" t="s">
        <v>56</v>
      </c>
      <c r="I3461" s="178">
        <v>1339</v>
      </c>
    </row>
    <row r="3462" spans="1:9" x14ac:dyDescent="0.25">
      <c r="A3462" s="178" t="s">
        <v>516</v>
      </c>
      <c r="B3462" s="178" t="s">
        <v>532</v>
      </c>
      <c r="C3462" s="178" t="s">
        <v>531</v>
      </c>
      <c r="D3462" s="178">
        <v>22695</v>
      </c>
      <c r="E3462" s="179">
        <v>30195</v>
      </c>
      <c r="F3462" s="178" t="s">
        <v>224</v>
      </c>
      <c r="G3462" s="178" t="s">
        <v>28</v>
      </c>
      <c r="H3462" s="178" t="s">
        <v>56</v>
      </c>
      <c r="I3462" s="178">
        <v>1339</v>
      </c>
    </row>
    <row r="3463" spans="1:9" x14ac:dyDescent="0.25">
      <c r="A3463" s="178" t="s">
        <v>516</v>
      </c>
      <c r="B3463" s="178" t="s">
        <v>530</v>
      </c>
      <c r="C3463" s="178" t="s">
        <v>529</v>
      </c>
      <c r="D3463" s="178">
        <v>38583</v>
      </c>
      <c r="E3463" s="179">
        <v>38596</v>
      </c>
      <c r="F3463" s="178" t="s">
        <v>224</v>
      </c>
      <c r="G3463" s="178" t="s">
        <v>28</v>
      </c>
      <c r="H3463" s="178" t="s">
        <v>56</v>
      </c>
      <c r="I3463" s="178">
        <v>2523</v>
      </c>
    </row>
    <row r="3464" spans="1:9" x14ac:dyDescent="0.25">
      <c r="A3464" s="178" t="s">
        <v>516</v>
      </c>
      <c r="B3464" s="178" t="s">
        <v>528</v>
      </c>
      <c r="C3464" s="178" t="s">
        <v>527</v>
      </c>
      <c r="D3464" s="178">
        <v>4181</v>
      </c>
      <c r="E3464" s="179">
        <v>34578</v>
      </c>
      <c r="F3464" s="178" t="s">
        <v>224</v>
      </c>
      <c r="G3464" s="178" t="s">
        <v>28</v>
      </c>
      <c r="H3464" s="178" t="s">
        <v>55</v>
      </c>
      <c r="I3464" s="178">
        <v>1368</v>
      </c>
    </row>
    <row r="3465" spans="1:9" x14ac:dyDescent="0.25">
      <c r="A3465" s="178" t="s">
        <v>516</v>
      </c>
      <c r="B3465" s="178" t="s">
        <v>528</v>
      </c>
      <c r="C3465" s="178" t="s">
        <v>527</v>
      </c>
      <c r="D3465" s="178">
        <v>60270</v>
      </c>
      <c r="E3465" s="179">
        <v>28004</v>
      </c>
      <c r="F3465" s="178" t="s">
        <v>224</v>
      </c>
      <c r="G3465" s="178" t="s">
        <v>28</v>
      </c>
      <c r="H3465" s="178" t="s">
        <v>54</v>
      </c>
      <c r="I3465" s="178">
        <v>1368</v>
      </c>
    </row>
    <row r="3466" spans="1:9" x14ac:dyDescent="0.25">
      <c r="A3466" s="178" t="s">
        <v>516</v>
      </c>
      <c r="B3466" s="178" t="s">
        <v>526</v>
      </c>
      <c r="C3466" s="178" t="s">
        <v>525</v>
      </c>
      <c r="D3466" s="178">
        <v>106318</v>
      </c>
      <c r="E3466" s="179">
        <v>23621</v>
      </c>
      <c r="F3466" s="178" t="s">
        <v>224</v>
      </c>
      <c r="G3466" s="178" t="s">
        <v>28</v>
      </c>
      <c r="H3466" s="178" t="s">
        <v>54</v>
      </c>
      <c r="I3466" s="178">
        <v>1539</v>
      </c>
    </row>
    <row r="3467" spans="1:9" x14ac:dyDescent="0.25">
      <c r="A3467" s="178" t="s">
        <v>516</v>
      </c>
      <c r="B3467" s="178" t="s">
        <v>524</v>
      </c>
      <c r="C3467" s="178" t="s">
        <v>523</v>
      </c>
      <c r="D3467" s="178">
        <v>432579</v>
      </c>
      <c r="E3467" s="179">
        <v>38718</v>
      </c>
      <c r="F3467" s="178" t="s">
        <v>224</v>
      </c>
      <c r="G3467" s="178" t="s">
        <v>28</v>
      </c>
      <c r="H3467" s="178" t="s">
        <v>54</v>
      </c>
      <c r="I3467" s="178">
        <v>2403</v>
      </c>
    </row>
    <row r="3468" spans="1:9" x14ac:dyDescent="0.25">
      <c r="A3468" s="178" t="s">
        <v>516</v>
      </c>
      <c r="B3468" s="178" t="s">
        <v>522</v>
      </c>
      <c r="C3468" s="178" t="s">
        <v>521</v>
      </c>
      <c r="D3468" s="178">
        <v>27067</v>
      </c>
      <c r="E3468" s="179">
        <v>23621</v>
      </c>
      <c r="F3468" s="178" t="s">
        <v>224</v>
      </c>
      <c r="G3468" s="178" t="s">
        <v>28</v>
      </c>
      <c r="H3468" s="178" t="s">
        <v>54</v>
      </c>
      <c r="I3468" s="178">
        <v>1456</v>
      </c>
    </row>
    <row r="3469" spans="1:9" x14ac:dyDescent="0.25">
      <c r="A3469" s="178" t="s">
        <v>516</v>
      </c>
      <c r="B3469" s="178" t="s">
        <v>522</v>
      </c>
      <c r="C3469" s="178" t="s">
        <v>521</v>
      </c>
      <c r="D3469" s="178">
        <v>19744</v>
      </c>
      <c r="E3469" s="179">
        <v>25082</v>
      </c>
      <c r="F3469" s="178" t="s">
        <v>224</v>
      </c>
      <c r="G3469" s="178" t="s">
        <v>28</v>
      </c>
      <c r="H3469" s="178" t="s">
        <v>55</v>
      </c>
      <c r="I3469" s="178">
        <v>1456</v>
      </c>
    </row>
    <row r="3470" spans="1:9" x14ac:dyDescent="0.25">
      <c r="A3470" s="178" t="s">
        <v>516</v>
      </c>
      <c r="B3470" s="178" t="s">
        <v>522</v>
      </c>
      <c r="C3470" s="178" t="s">
        <v>521</v>
      </c>
      <c r="D3470" s="178">
        <v>9290</v>
      </c>
      <c r="E3470" s="179">
        <v>34700</v>
      </c>
      <c r="F3470" s="178" t="s">
        <v>224</v>
      </c>
      <c r="G3470" s="178" t="s">
        <v>28</v>
      </c>
      <c r="H3470" s="178" t="s">
        <v>55</v>
      </c>
      <c r="I3470" s="178">
        <v>1456</v>
      </c>
    </row>
    <row r="3471" spans="1:9" x14ac:dyDescent="0.25">
      <c r="A3471" s="178" t="s">
        <v>516</v>
      </c>
      <c r="B3471" s="178" t="s">
        <v>520</v>
      </c>
      <c r="C3471" s="178" t="s">
        <v>519</v>
      </c>
      <c r="D3471" s="178">
        <v>8108</v>
      </c>
      <c r="E3471" s="179">
        <v>29099</v>
      </c>
      <c r="F3471" s="178" t="s">
        <v>224</v>
      </c>
      <c r="G3471" s="178" t="s">
        <v>28</v>
      </c>
      <c r="H3471" s="178" t="s">
        <v>55</v>
      </c>
      <c r="I3471" s="178">
        <v>1370</v>
      </c>
    </row>
    <row r="3472" spans="1:9" x14ac:dyDescent="0.25">
      <c r="A3472" s="178" t="s">
        <v>516</v>
      </c>
      <c r="B3472" s="178" t="s">
        <v>520</v>
      </c>
      <c r="C3472" s="178" t="s">
        <v>519</v>
      </c>
      <c r="D3472" s="178">
        <v>4030</v>
      </c>
      <c r="E3472" s="179">
        <v>34578</v>
      </c>
      <c r="F3472" s="178" t="s">
        <v>224</v>
      </c>
      <c r="G3472" s="178" t="s">
        <v>28</v>
      </c>
      <c r="H3472" s="178" t="s">
        <v>55</v>
      </c>
      <c r="I3472" s="178">
        <v>1370</v>
      </c>
    </row>
    <row r="3473" spans="1:9" x14ac:dyDescent="0.25">
      <c r="A3473" s="178" t="s">
        <v>516</v>
      </c>
      <c r="B3473" s="178" t="s">
        <v>520</v>
      </c>
      <c r="C3473" s="178" t="s">
        <v>519</v>
      </c>
      <c r="D3473" s="178">
        <v>17029</v>
      </c>
      <c r="E3473" s="179">
        <v>29099</v>
      </c>
      <c r="F3473" s="178" t="s">
        <v>224</v>
      </c>
      <c r="G3473" s="178" t="s">
        <v>28</v>
      </c>
      <c r="H3473" s="178" t="s">
        <v>56</v>
      </c>
      <c r="I3473" s="178">
        <v>1370</v>
      </c>
    </row>
    <row r="3474" spans="1:9" x14ac:dyDescent="0.25">
      <c r="A3474" s="178" t="s">
        <v>516</v>
      </c>
      <c r="B3474" s="178" t="s">
        <v>520</v>
      </c>
      <c r="C3474" s="178" t="s">
        <v>519</v>
      </c>
      <c r="D3474" s="178">
        <v>2520</v>
      </c>
      <c r="E3474" s="179">
        <v>29099</v>
      </c>
      <c r="F3474" s="178" t="s">
        <v>224</v>
      </c>
      <c r="G3474" s="178" t="s">
        <v>28</v>
      </c>
      <c r="H3474" s="178" t="s">
        <v>56</v>
      </c>
      <c r="I3474" s="178">
        <v>1370</v>
      </c>
    </row>
    <row r="3475" spans="1:9" x14ac:dyDescent="0.25">
      <c r="A3475" s="178" t="s">
        <v>516</v>
      </c>
      <c r="B3475" s="178" t="s">
        <v>518</v>
      </c>
      <c r="C3475" s="178" t="s">
        <v>517</v>
      </c>
      <c r="D3475" s="178">
        <v>84660</v>
      </c>
      <c r="E3475" s="179">
        <v>36404</v>
      </c>
      <c r="F3475" s="178" t="s">
        <v>224</v>
      </c>
      <c r="G3475" s="178" t="s">
        <v>28</v>
      </c>
      <c r="H3475" s="178" t="s">
        <v>54</v>
      </c>
      <c r="I3475" s="178">
        <v>1494</v>
      </c>
    </row>
    <row r="3476" spans="1:9" x14ac:dyDescent="0.25">
      <c r="A3476" s="178" t="s">
        <v>516</v>
      </c>
      <c r="B3476" s="178" t="s">
        <v>515</v>
      </c>
      <c r="C3476" s="178" t="s">
        <v>514</v>
      </c>
      <c r="D3476" s="178">
        <v>47855</v>
      </c>
      <c r="E3476" s="179">
        <v>24716</v>
      </c>
      <c r="F3476" s="178" t="s">
        <v>224</v>
      </c>
      <c r="G3476" s="178" t="s">
        <v>28</v>
      </c>
      <c r="H3476" s="178" t="s">
        <v>54</v>
      </c>
      <c r="I3476" s="178">
        <v>1547</v>
      </c>
    </row>
    <row r="3477" spans="1:9" x14ac:dyDescent="0.25">
      <c r="A3477" s="178" t="s">
        <v>487</v>
      </c>
      <c r="B3477" s="178" t="s">
        <v>513</v>
      </c>
      <c r="C3477" s="178" t="s">
        <v>512</v>
      </c>
      <c r="D3477" s="178">
        <v>61958</v>
      </c>
      <c r="E3477" s="179">
        <v>33482</v>
      </c>
      <c r="F3477" s="178" t="s">
        <v>224</v>
      </c>
      <c r="G3477" s="178" t="s">
        <v>28</v>
      </c>
      <c r="H3477" s="178" t="s">
        <v>54</v>
      </c>
      <c r="I3477" s="178">
        <v>1594</v>
      </c>
    </row>
    <row r="3478" spans="1:9" x14ac:dyDescent="0.25">
      <c r="A3478" s="178" t="s">
        <v>487</v>
      </c>
      <c r="B3478" s="178" t="s">
        <v>513</v>
      </c>
      <c r="C3478" s="178" t="s">
        <v>512</v>
      </c>
      <c r="D3478" s="178">
        <v>2016</v>
      </c>
      <c r="E3478" s="179">
        <v>34943</v>
      </c>
      <c r="F3478" s="178" t="s">
        <v>224</v>
      </c>
      <c r="G3478" s="178" t="s">
        <v>28</v>
      </c>
      <c r="H3478" s="178" t="s">
        <v>55</v>
      </c>
      <c r="I3478" s="178">
        <v>1594</v>
      </c>
    </row>
    <row r="3479" spans="1:9" x14ac:dyDescent="0.25">
      <c r="A3479" s="178" t="s">
        <v>487</v>
      </c>
      <c r="B3479" s="178" t="s">
        <v>513</v>
      </c>
      <c r="C3479" s="178" t="s">
        <v>512</v>
      </c>
      <c r="D3479" s="178">
        <v>2016</v>
      </c>
      <c r="E3479" s="179">
        <v>35674</v>
      </c>
      <c r="F3479" s="178" t="s">
        <v>224</v>
      </c>
      <c r="G3479" s="178" t="s">
        <v>28</v>
      </c>
      <c r="H3479" s="178" t="s">
        <v>55</v>
      </c>
      <c r="I3479" s="178">
        <v>1594</v>
      </c>
    </row>
    <row r="3480" spans="1:9" x14ac:dyDescent="0.25">
      <c r="A3480" s="178" t="s">
        <v>487</v>
      </c>
      <c r="B3480" s="178" t="s">
        <v>511</v>
      </c>
      <c r="C3480" s="178" t="s">
        <v>510</v>
      </c>
      <c r="D3480" s="178">
        <v>29400</v>
      </c>
      <c r="E3480" s="179">
        <v>37865</v>
      </c>
      <c r="F3480" s="178" t="s">
        <v>224</v>
      </c>
      <c r="G3480" s="178" t="s">
        <v>28</v>
      </c>
      <c r="H3480" s="178" t="s">
        <v>56</v>
      </c>
      <c r="I3480" s="178">
        <v>1585</v>
      </c>
    </row>
    <row r="3481" spans="1:9" x14ac:dyDescent="0.25">
      <c r="A3481" s="178" t="s">
        <v>487</v>
      </c>
      <c r="B3481" s="178" t="s">
        <v>511</v>
      </c>
      <c r="C3481" s="178" t="s">
        <v>510</v>
      </c>
      <c r="D3481" s="178">
        <v>14000</v>
      </c>
      <c r="E3481" s="179">
        <v>37622</v>
      </c>
      <c r="F3481" s="178" t="s">
        <v>224</v>
      </c>
      <c r="G3481" s="178" t="s">
        <v>28</v>
      </c>
      <c r="H3481" s="178" t="s">
        <v>55</v>
      </c>
      <c r="I3481" s="178">
        <v>1585</v>
      </c>
    </row>
    <row r="3482" spans="1:9" x14ac:dyDescent="0.25">
      <c r="A3482" s="178" t="s">
        <v>487</v>
      </c>
      <c r="B3482" s="178" t="s">
        <v>511</v>
      </c>
      <c r="C3482" s="178" t="s">
        <v>510</v>
      </c>
      <c r="D3482" s="178">
        <v>5800</v>
      </c>
      <c r="E3482" s="179">
        <v>37987</v>
      </c>
      <c r="F3482" s="178" t="s">
        <v>224</v>
      </c>
      <c r="G3482" s="178" t="s">
        <v>28</v>
      </c>
      <c r="H3482" s="178" t="s">
        <v>55</v>
      </c>
      <c r="I3482" s="178">
        <v>1585</v>
      </c>
    </row>
    <row r="3483" spans="1:9" x14ac:dyDescent="0.25">
      <c r="A3483" s="178" t="s">
        <v>487</v>
      </c>
      <c r="B3483" s="178" t="s">
        <v>511</v>
      </c>
      <c r="C3483" s="178" t="s">
        <v>510</v>
      </c>
      <c r="D3483" s="178">
        <v>13155</v>
      </c>
      <c r="E3483" s="179">
        <v>37865</v>
      </c>
      <c r="F3483" s="178" t="s">
        <v>224</v>
      </c>
      <c r="G3483" s="178" t="s">
        <v>28</v>
      </c>
      <c r="H3483" s="178" t="s">
        <v>56</v>
      </c>
      <c r="I3483" s="178">
        <v>1585</v>
      </c>
    </row>
    <row r="3484" spans="1:9" x14ac:dyDescent="0.25">
      <c r="A3484" s="178" t="s">
        <v>487</v>
      </c>
      <c r="B3484" s="178" t="s">
        <v>509</v>
      </c>
      <c r="C3484" s="178" t="s">
        <v>508</v>
      </c>
      <c r="D3484" s="178">
        <v>86230</v>
      </c>
      <c r="E3484" s="179">
        <v>29099</v>
      </c>
      <c r="F3484" s="178" t="s">
        <v>224</v>
      </c>
      <c r="G3484" s="178" t="s">
        <v>28</v>
      </c>
      <c r="H3484" s="178" t="s">
        <v>54</v>
      </c>
      <c r="I3484" s="178">
        <v>1584</v>
      </c>
    </row>
    <row r="3485" spans="1:9" x14ac:dyDescent="0.25">
      <c r="A3485" s="178" t="s">
        <v>487</v>
      </c>
      <c r="B3485" s="178" t="s">
        <v>507</v>
      </c>
      <c r="C3485" s="178" t="s">
        <v>506</v>
      </c>
      <c r="D3485" s="178">
        <v>27657</v>
      </c>
      <c r="E3485" s="179">
        <v>36039</v>
      </c>
      <c r="F3485" s="178" t="s">
        <v>224</v>
      </c>
      <c r="G3485" s="178" t="s">
        <v>28</v>
      </c>
      <c r="H3485" s="178" t="s">
        <v>55</v>
      </c>
      <c r="I3485" s="178">
        <v>1591</v>
      </c>
    </row>
    <row r="3486" spans="1:9" x14ac:dyDescent="0.25">
      <c r="A3486" s="178" t="s">
        <v>487</v>
      </c>
      <c r="B3486" s="178" t="s">
        <v>507</v>
      </c>
      <c r="C3486" s="178" t="s">
        <v>506</v>
      </c>
      <c r="D3486" s="178">
        <v>6966</v>
      </c>
      <c r="E3486" s="179">
        <v>36039</v>
      </c>
      <c r="F3486" s="178" t="s">
        <v>224</v>
      </c>
      <c r="G3486" s="178" t="s">
        <v>28</v>
      </c>
      <c r="H3486" s="178" t="s">
        <v>56</v>
      </c>
      <c r="I3486" s="178">
        <v>1591</v>
      </c>
    </row>
    <row r="3487" spans="1:9" x14ac:dyDescent="0.25">
      <c r="A3487" s="178" t="s">
        <v>487</v>
      </c>
      <c r="B3487" s="178" t="s">
        <v>507</v>
      </c>
      <c r="C3487" s="178" t="s">
        <v>506</v>
      </c>
      <c r="D3487" s="178">
        <v>5745</v>
      </c>
      <c r="E3487" s="179">
        <v>36039</v>
      </c>
      <c r="F3487" s="178" t="s">
        <v>224</v>
      </c>
      <c r="G3487" s="178" t="s">
        <v>28</v>
      </c>
      <c r="H3487" s="178" t="s">
        <v>56</v>
      </c>
      <c r="I3487" s="178">
        <v>1591</v>
      </c>
    </row>
    <row r="3488" spans="1:9" x14ac:dyDescent="0.25">
      <c r="A3488" s="178" t="s">
        <v>487</v>
      </c>
      <c r="B3488" s="178" t="s">
        <v>507</v>
      </c>
      <c r="C3488" s="178" t="s">
        <v>506</v>
      </c>
      <c r="D3488" s="178">
        <v>10200</v>
      </c>
      <c r="E3488" s="179">
        <v>36039</v>
      </c>
      <c r="F3488" s="178" t="s">
        <v>224</v>
      </c>
      <c r="G3488" s="178" t="s">
        <v>28</v>
      </c>
      <c r="H3488" s="178" t="s">
        <v>56</v>
      </c>
      <c r="I3488" s="178">
        <v>1591</v>
      </c>
    </row>
    <row r="3489" spans="1:9" x14ac:dyDescent="0.25">
      <c r="A3489" s="178" t="s">
        <v>487</v>
      </c>
      <c r="B3489" s="178" t="s">
        <v>505</v>
      </c>
      <c r="C3489" s="178" t="s">
        <v>504</v>
      </c>
      <c r="D3489" s="178">
        <v>8952</v>
      </c>
      <c r="E3489" s="179">
        <v>43344</v>
      </c>
      <c r="F3489" s="178" t="s">
        <v>224</v>
      </c>
      <c r="G3489" s="178" t="s">
        <v>28</v>
      </c>
      <c r="H3489" s="178" t="s">
        <v>55</v>
      </c>
      <c r="I3489" s="178">
        <v>1589</v>
      </c>
    </row>
    <row r="3490" spans="1:9" x14ac:dyDescent="0.25">
      <c r="A3490" s="178" t="s">
        <v>487</v>
      </c>
      <c r="B3490" s="178" t="s">
        <v>505</v>
      </c>
      <c r="C3490" s="178" t="s">
        <v>504</v>
      </c>
      <c r="D3490" s="178">
        <v>57500</v>
      </c>
      <c r="E3490" s="179">
        <v>34943</v>
      </c>
      <c r="F3490" s="178" t="s">
        <v>224</v>
      </c>
      <c r="G3490" s="178" t="s">
        <v>28</v>
      </c>
      <c r="H3490" s="178" t="s">
        <v>54</v>
      </c>
      <c r="I3490" s="178">
        <v>1589</v>
      </c>
    </row>
    <row r="3491" spans="1:9" x14ac:dyDescent="0.25">
      <c r="A3491" s="178" t="s">
        <v>487</v>
      </c>
      <c r="B3491" s="178" t="s">
        <v>503</v>
      </c>
      <c r="C3491" s="178" t="s">
        <v>502</v>
      </c>
      <c r="D3491" s="178">
        <v>12810</v>
      </c>
      <c r="E3491" s="179">
        <v>41153</v>
      </c>
      <c r="F3491" s="178" t="s">
        <v>224</v>
      </c>
      <c r="G3491" s="178" t="s">
        <v>28</v>
      </c>
      <c r="H3491" s="178" t="s">
        <v>55</v>
      </c>
      <c r="I3491" s="178">
        <v>1590</v>
      </c>
    </row>
    <row r="3492" spans="1:9" x14ac:dyDescent="0.25">
      <c r="A3492" s="178" t="s">
        <v>487</v>
      </c>
      <c r="B3492" s="178" t="s">
        <v>503</v>
      </c>
      <c r="C3492" s="178" t="s">
        <v>502</v>
      </c>
      <c r="D3492" s="178">
        <v>27144</v>
      </c>
      <c r="E3492" s="179">
        <v>37135</v>
      </c>
      <c r="F3492" s="178" t="s">
        <v>224</v>
      </c>
      <c r="G3492" s="178" t="s">
        <v>28</v>
      </c>
      <c r="H3492" s="178" t="s">
        <v>56</v>
      </c>
      <c r="I3492" s="178">
        <v>1590</v>
      </c>
    </row>
    <row r="3493" spans="1:9" x14ac:dyDescent="0.25">
      <c r="A3493" s="178" t="s">
        <v>487</v>
      </c>
      <c r="B3493" s="178" t="s">
        <v>503</v>
      </c>
      <c r="C3493" s="178" t="s">
        <v>502</v>
      </c>
      <c r="D3493" s="178">
        <v>8285</v>
      </c>
      <c r="E3493" s="179">
        <v>37135</v>
      </c>
      <c r="F3493" s="178" t="s">
        <v>224</v>
      </c>
      <c r="G3493" s="178" t="s">
        <v>28</v>
      </c>
      <c r="H3493" s="178" t="s">
        <v>56</v>
      </c>
      <c r="I3493" s="178">
        <v>1590</v>
      </c>
    </row>
    <row r="3494" spans="1:9" x14ac:dyDescent="0.25">
      <c r="A3494" s="178" t="s">
        <v>487</v>
      </c>
      <c r="B3494" s="178" t="s">
        <v>503</v>
      </c>
      <c r="C3494" s="178" t="s">
        <v>502</v>
      </c>
      <c r="D3494" s="178">
        <v>6018</v>
      </c>
      <c r="E3494" s="179">
        <v>37135</v>
      </c>
      <c r="F3494" s="178" t="s">
        <v>224</v>
      </c>
      <c r="G3494" s="178" t="s">
        <v>28</v>
      </c>
      <c r="H3494" s="178" t="s">
        <v>56</v>
      </c>
      <c r="I3494" s="178">
        <v>1590</v>
      </c>
    </row>
    <row r="3495" spans="1:9" x14ac:dyDescent="0.25">
      <c r="A3495" s="178" t="s">
        <v>487</v>
      </c>
      <c r="B3495" s="178" t="s">
        <v>503</v>
      </c>
      <c r="C3495" s="178" t="s">
        <v>502</v>
      </c>
      <c r="D3495" s="178">
        <v>9753</v>
      </c>
      <c r="E3495" s="179">
        <v>37135</v>
      </c>
      <c r="F3495" s="178" t="s">
        <v>224</v>
      </c>
      <c r="G3495" s="178" t="s">
        <v>28</v>
      </c>
      <c r="H3495" s="178" t="s">
        <v>55</v>
      </c>
      <c r="I3495" s="178">
        <v>1590</v>
      </c>
    </row>
    <row r="3496" spans="1:9" x14ac:dyDescent="0.25">
      <c r="A3496" s="178" t="s">
        <v>487</v>
      </c>
      <c r="B3496" s="178" t="s">
        <v>501</v>
      </c>
      <c r="C3496" s="178" t="s">
        <v>500</v>
      </c>
      <c r="D3496" s="178">
        <v>20169</v>
      </c>
      <c r="E3496" s="179">
        <v>40057</v>
      </c>
      <c r="F3496" s="178" t="s">
        <v>224</v>
      </c>
      <c r="G3496" s="178" t="s">
        <v>28</v>
      </c>
      <c r="H3496" s="178" t="s">
        <v>55</v>
      </c>
      <c r="I3496" s="178">
        <v>1587</v>
      </c>
    </row>
    <row r="3497" spans="1:9" x14ac:dyDescent="0.25">
      <c r="A3497" s="178" t="s">
        <v>487</v>
      </c>
      <c r="B3497" s="178" t="s">
        <v>501</v>
      </c>
      <c r="C3497" s="178" t="s">
        <v>500</v>
      </c>
      <c r="D3497" s="178">
        <v>11316</v>
      </c>
      <c r="E3497" s="179">
        <v>40057</v>
      </c>
      <c r="F3497" s="178" t="s">
        <v>224</v>
      </c>
      <c r="G3497" s="178" t="s">
        <v>28</v>
      </c>
      <c r="H3497" s="178" t="s">
        <v>56</v>
      </c>
      <c r="I3497" s="178">
        <v>1587</v>
      </c>
    </row>
    <row r="3498" spans="1:9" x14ac:dyDescent="0.25">
      <c r="A3498" s="178" t="s">
        <v>487</v>
      </c>
      <c r="B3498" s="178" t="s">
        <v>501</v>
      </c>
      <c r="C3498" s="178" t="s">
        <v>500</v>
      </c>
      <c r="D3498" s="178">
        <v>21018</v>
      </c>
      <c r="E3498" s="179">
        <v>40057</v>
      </c>
      <c r="F3498" s="178" t="s">
        <v>224</v>
      </c>
      <c r="G3498" s="178" t="s">
        <v>28</v>
      </c>
      <c r="H3498" s="178" t="s">
        <v>56</v>
      </c>
      <c r="I3498" s="178">
        <v>1587</v>
      </c>
    </row>
    <row r="3499" spans="1:9" x14ac:dyDescent="0.25">
      <c r="A3499" s="178" t="s">
        <v>487</v>
      </c>
      <c r="B3499" s="178" t="s">
        <v>501</v>
      </c>
      <c r="C3499" s="178" t="s">
        <v>500</v>
      </c>
      <c r="D3499" s="178">
        <v>4307</v>
      </c>
      <c r="E3499" s="179">
        <v>39814</v>
      </c>
      <c r="F3499" s="178" t="s">
        <v>224</v>
      </c>
      <c r="G3499" s="178" t="s">
        <v>28</v>
      </c>
      <c r="H3499" s="178" t="s">
        <v>56</v>
      </c>
      <c r="I3499" s="178">
        <v>1587</v>
      </c>
    </row>
    <row r="3500" spans="1:9" x14ac:dyDescent="0.25">
      <c r="A3500" s="178" t="s">
        <v>487</v>
      </c>
      <c r="B3500" s="178" t="s">
        <v>501</v>
      </c>
      <c r="C3500" s="178" t="s">
        <v>500</v>
      </c>
      <c r="D3500" s="178">
        <v>17079</v>
      </c>
      <c r="E3500" s="179">
        <v>20455</v>
      </c>
      <c r="F3500" s="178" t="s">
        <v>224</v>
      </c>
      <c r="G3500" s="178" t="s">
        <v>28</v>
      </c>
      <c r="H3500" s="178" t="s">
        <v>54</v>
      </c>
      <c r="I3500" s="178">
        <v>1587</v>
      </c>
    </row>
    <row r="3501" spans="1:9" x14ac:dyDescent="0.25">
      <c r="A3501" s="178" t="s">
        <v>487</v>
      </c>
      <c r="B3501" s="178" t="s">
        <v>499</v>
      </c>
      <c r="C3501" s="178" t="s">
        <v>498</v>
      </c>
      <c r="D3501" s="178">
        <v>189785</v>
      </c>
      <c r="E3501" s="179">
        <v>36039</v>
      </c>
      <c r="F3501" s="178" t="s">
        <v>224</v>
      </c>
      <c r="G3501" s="178" t="s">
        <v>28</v>
      </c>
      <c r="H3501" s="178" t="s">
        <v>54</v>
      </c>
      <c r="I3501" s="178">
        <v>1596</v>
      </c>
    </row>
    <row r="3502" spans="1:9" x14ac:dyDescent="0.25">
      <c r="A3502" s="178" t="s">
        <v>487</v>
      </c>
      <c r="B3502" s="178" t="s">
        <v>497</v>
      </c>
      <c r="C3502" s="178" t="s">
        <v>496</v>
      </c>
      <c r="D3502" s="178">
        <v>68221</v>
      </c>
      <c r="E3502" s="179">
        <v>38231</v>
      </c>
      <c r="F3502" s="178" t="s">
        <v>224</v>
      </c>
      <c r="G3502" s="178" t="s">
        <v>28</v>
      </c>
      <c r="H3502" s="178" t="s">
        <v>54</v>
      </c>
      <c r="I3502" s="178">
        <v>2370</v>
      </c>
    </row>
    <row r="3503" spans="1:9" x14ac:dyDescent="0.25">
      <c r="A3503" s="178" t="s">
        <v>487</v>
      </c>
      <c r="B3503" s="178" t="s">
        <v>495</v>
      </c>
      <c r="C3503" s="178" t="s">
        <v>494</v>
      </c>
      <c r="D3503" s="178">
        <v>110427</v>
      </c>
      <c r="E3503" s="179">
        <v>39326</v>
      </c>
      <c r="F3503" s="178" t="s">
        <v>224</v>
      </c>
      <c r="G3503" s="178" t="s">
        <v>28</v>
      </c>
      <c r="H3503" s="178" t="s">
        <v>54</v>
      </c>
      <c r="I3503" s="178">
        <v>2537</v>
      </c>
    </row>
    <row r="3504" spans="1:9" x14ac:dyDescent="0.25">
      <c r="A3504" s="178" t="s">
        <v>487</v>
      </c>
      <c r="B3504" s="178" t="s">
        <v>493</v>
      </c>
      <c r="C3504" s="178" t="s">
        <v>492</v>
      </c>
      <c r="D3504" s="178">
        <v>100884</v>
      </c>
      <c r="E3504" s="179">
        <v>41153</v>
      </c>
      <c r="F3504" s="178" t="s">
        <v>224</v>
      </c>
      <c r="G3504" s="178" t="s">
        <v>28</v>
      </c>
      <c r="H3504" s="178" t="s">
        <v>54</v>
      </c>
      <c r="I3504" s="178">
        <v>2563</v>
      </c>
    </row>
    <row r="3505" spans="1:9" x14ac:dyDescent="0.25">
      <c r="A3505" s="178" t="s">
        <v>487</v>
      </c>
      <c r="B3505" s="178" t="s">
        <v>491</v>
      </c>
      <c r="C3505" s="178" t="s">
        <v>490</v>
      </c>
      <c r="D3505" s="178">
        <v>204785</v>
      </c>
      <c r="E3505" s="179">
        <v>37500</v>
      </c>
      <c r="F3505" s="178" t="s">
        <v>224</v>
      </c>
      <c r="G3505" s="178" t="s">
        <v>28</v>
      </c>
      <c r="H3505" s="178" t="s">
        <v>56</v>
      </c>
      <c r="I3505" s="178">
        <v>1581</v>
      </c>
    </row>
    <row r="3506" spans="1:9" x14ac:dyDescent="0.25">
      <c r="A3506" s="178" t="s">
        <v>487</v>
      </c>
      <c r="B3506" s="178" t="s">
        <v>491</v>
      </c>
      <c r="C3506" s="178" t="s">
        <v>490</v>
      </c>
      <c r="D3506" s="178">
        <v>6792</v>
      </c>
      <c r="E3506" s="179">
        <v>37257</v>
      </c>
      <c r="F3506" s="178" t="s">
        <v>224</v>
      </c>
      <c r="G3506" s="178" t="s">
        <v>28</v>
      </c>
      <c r="H3506" s="178" t="s">
        <v>55</v>
      </c>
      <c r="I3506" s="178">
        <v>1581</v>
      </c>
    </row>
    <row r="3507" spans="1:9" x14ac:dyDescent="0.25">
      <c r="A3507" s="178" t="s">
        <v>487</v>
      </c>
      <c r="B3507" s="178" t="s">
        <v>489</v>
      </c>
      <c r="C3507" s="178" t="s">
        <v>488</v>
      </c>
      <c r="D3507" s="178">
        <v>9520</v>
      </c>
      <c r="E3507" s="179">
        <v>42370</v>
      </c>
      <c r="F3507" s="178" t="s">
        <v>224</v>
      </c>
      <c r="G3507" s="178" t="s">
        <v>28</v>
      </c>
      <c r="H3507" s="178" t="s">
        <v>56</v>
      </c>
      <c r="I3507" s="178">
        <v>1586</v>
      </c>
    </row>
    <row r="3508" spans="1:9" x14ac:dyDescent="0.25">
      <c r="A3508" s="178" t="s">
        <v>487</v>
      </c>
      <c r="B3508" s="178" t="s">
        <v>489</v>
      </c>
      <c r="C3508" s="178" t="s">
        <v>488</v>
      </c>
      <c r="D3508" s="178">
        <v>21201</v>
      </c>
      <c r="E3508" s="179">
        <v>42370</v>
      </c>
      <c r="F3508" s="178" t="s">
        <v>224</v>
      </c>
      <c r="G3508" s="178" t="s">
        <v>28</v>
      </c>
      <c r="H3508" s="178" t="s">
        <v>56</v>
      </c>
      <c r="I3508" s="178">
        <v>1586</v>
      </c>
    </row>
    <row r="3509" spans="1:9" x14ac:dyDescent="0.25">
      <c r="A3509" s="178" t="s">
        <v>487</v>
      </c>
      <c r="B3509" s="178" t="s">
        <v>489</v>
      </c>
      <c r="C3509" s="178" t="s">
        <v>488</v>
      </c>
      <c r="D3509" s="178">
        <v>10565</v>
      </c>
      <c r="E3509" s="179">
        <v>42614</v>
      </c>
      <c r="F3509" s="178" t="s">
        <v>224</v>
      </c>
      <c r="G3509" s="178" t="s">
        <v>28</v>
      </c>
      <c r="H3509" s="178" t="s">
        <v>55</v>
      </c>
      <c r="I3509" s="178">
        <v>1586</v>
      </c>
    </row>
    <row r="3510" spans="1:9" x14ac:dyDescent="0.25">
      <c r="A3510" s="178" t="s">
        <v>487</v>
      </c>
      <c r="B3510" s="178" t="s">
        <v>489</v>
      </c>
      <c r="C3510" s="178" t="s">
        <v>488</v>
      </c>
      <c r="D3510" s="178">
        <v>6076</v>
      </c>
      <c r="E3510" s="179">
        <v>42370</v>
      </c>
      <c r="F3510" s="178" t="s">
        <v>224</v>
      </c>
      <c r="G3510" s="178" t="s">
        <v>28</v>
      </c>
      <c r="H3510" s="178" t="s">
        <v>56</v>
      </c>
      <c r="I3510" s="178">
        <v>1586</v>
      </c>
    </row>
    <row r="3511" spans="1:9" x14ac:dyDescent="0.25">
      <c r="A3511" s="178" t="s">
        <v>487</v>
      </c>
      <c r="B3511" s="178" t="s">
        <v>489</v>
      </c>
      <c r="C3511" s="178" t="s">
        <v>488</v>
      </c>
      <c r="D3511" s="178">
        <v>8825</v>
      </c>
      <c r="E3511" s="179">
        <v>42370</v>
      </c>
      <c r="F3511" s="178" t="s">
        <v>224</v>
      </c>
      <c r="G3511" s="178" t="s">
        <v>28</v>
      </c>
      <c r="H3511" s="178" t="s">
        <v>56</v>
      </c>
      <c r="I3511" s="178">
        <v>1586</v>
      </c>
    </row>
    <row r="3512" spans="1:9" x14ac:dyDescent="0.25">
      <c r="A3512" s="178" t="s">
        <v>487</v>
      </c>
      <c r="B3512" s="178" t="s">
        <v>489</v>
      </c>
      <c r="C3512" s="178" t="s">
        <v>488</v>
      </c>
      <c r="D3512" s="178">
        <v>41048</v>
      </c>
      <c r="E3512" s="179">
        <v>42370</v>
      </c>
      <c r="F3512" s="178" t="s">
        <v>224</v>
      </c>
      <c r="G3512" s="178" t="s">
        <v>28</v>
      </c>
      <c r="H3512" s="178" t="s">
        <v>56</v>
      </c>
      <c r="I3512" s="178">
        <v>1586</v>
      </c>
    </row>
    <row r="3513" spans="1:9" x14ac:dyDescent="0.25">
      <c r="A3513" s="178" t="s">
        <v>487</v>
      </c>
      <c r="B3513" s="178" t="s">
        <v>486</v>
      </c>
      <c r="C3513" s="178" t="s">
        <v>485</v>
      </c>
      <c r="D3513" s="178">
        <v>5742</v>
      </c>
      <c r="E3513" s="179">
        <v>36404</v>
      </c>
      <c r="F3513" s="178" t="s">
        <v>224</v>
      </c>
      <c r="G3513" s="178" t="s">
        <v>28</v>
      </c>
      <c r="H3513" s="178" t="s">
        <v>56</v>
      </c>
      <c r="I3513" s="178">
        <v>1592</v>
      </c>
    </row>
    <row r="3514" spans="1:9" x14ac:dyDescent="0.25">
      <c r="A3514" s="178" t="s">
        <v>487</v>
      </c>
      <c r="B3514" s="178" t="s">
        <v>486</v>
      </c>
      <c r="C3514" s="178" t="s">
        <v>485</v>
      </c>
      <c r="D3514" s="178">
        <v>24631</v>
      </c>
      <c r="E3514" s="179">
        <v>36404</v>
      </c>
      <c r="F3514" s="178" t="s">
        <v>224</v>
      </c>
      <c r="G3514" s="178" t="s">
        <v>28</v>
      </c>
      <c r="H3514" s="178" t="s">
        <v>55</v>
      </c>
      <c r="I3514" s="178">
        <v>1592</v>
      </c>
    </row>
    <row r="3515" spans="1:9" x14ac:dyDescent="0.25">
      <c r="A3515" s="178" t="s">
        <v>487</v>
      </c>
      <c r="B3515" s="178" t="s">
        <v>486</v>
      </c>
      <c r="C3515" s="178" t="s">
        <v>485</v>
      </c>
      <c r="D3515" s="178">
        <v>6720</v>
      </c>
      <c r="E3515" s="179">
        <v>36404</v>
      </c>
      <c r="F3515" s="178" t="s">
        <v>224</v>
      </c>
      <c r="G3515" s="178" t="s">
        <v>28</v>
      </c>
      <c r="H3515" s="178" t="s">
        <v>56</v>
      </c>
      <c r="I3515" s="178">
        <v>1592</v>
      </c>
    </row>
    <row r="3516" spans="1:9" x14ac:dyDescent="0.25">
      <c r="A3516" s="178" t="s">
        <v>487</v>
      </c>
      <c r="B3516" s="178" t="s">
        <v>486</v>
      </c>
      <c r="C3516" s="178" t="s">
        <v>485</v>
      </c>
      <c r="D3516" s="178">
        <v>7897</v>
      </c>
      <c r="E3516" s="179">
        <v>36404</v>
      </c>
      <c r="F3516" s="178" t="s">
        <v>224</v>
      </c>
      <c r="G3516" s="178" t="s">
        <v>28</v>
      </c>
      <c r="H3516" s="178" t="s">
        <v>56</v>
      </c>
      <c r="I3516" s="178">
        <v>1592</v>
      </c>
    </row>
    <row r="3517" spans="1:9" x14ac:dyDescent="0.25">
      <c r="A3517" s="178" t="s">
        <v>487</v>
      </c>
      <c r="B3517" s="178" t="s">
        <v>486</v>
      </c>
      <c r="C3517" s="178" t="s">
        <v>485</v>
      </c>
      <c r="D3517" s="178">
        <v>10120</v>
      </c>
      <c r="E3517" s="179">
        <v>36404</v>
      </c>
      <c r="F3517" s="178" t="s">
        <v>224</v>
      </c>
      <c r="G3517" s="178" t="s">
        <v>28</v>
      </c>
      <c r="H3517" s="178" t="s">
        <v>56</v>
      </c>
      <c r="I3517" s="178">
        <v>1592</v>
      </c>
    </row>
    <row r="3518" spans="1:9" x14ac:dyDescent="0.25">
      <c r="A3518" s="178" t="s">
        <v>466</v>
      </c>
      <c r="B3518" s="178" t="s">
        <v>484</v>
      </c>
      <c r="C3518" s="178" t="s">
        <v>483</v>
      </c>
      <c r="D3518" s="178">
        <v>4483</v>
      </c>
      <c r="E3518" s="179">
        <v>38961</v>
      </c>
      <c r="F3518" s="178" t="s">
        <v>224</v>
      </c>
      <c r="G3518" s="178" t="s">
        <v>28</v>
      </c>
      <c r="H3518" s="178" t="s">
        <v>55</v>
      </c>
      <c r="I3518" s="178">
        <v>1601</v>
      </c>
    </row>
    <row r="3519" spans="1:9" x14ac:dyDescent="0.25">
      <c r="A3519" s="178" t="s">
        <v>466</v>
      </c>
      <c r="B3519" s="178" t="s">
        <v>484</v>
      </c>
      <c r="C3519" s="178" t="s">
        <v>483</v>
      </c>
      <c r="D3519" s="178">
        <v>64228</v>
      </c>
      <c r="E3519" s="179">
        <v>39083</v>
      </c>
      <c r="F3519" s="178" t="s">
        <v>224</v>
      </c>
      <c r="G3519" s="178" t="s">
        <v>28</v>
      </c>
      <c r="H3519" s="178" t="s">
        <v>56</v>
      </c>
      <c r="I3519" s="178">
        <v>1601</v>
      </c>
    </row>
    <row r="3520" spans="1:9" x14ac:dyDescent="0.25">
      <c r="A3520" s="178" t="s">
        <v>466</v>
      </c>
      <c r="B3520" s="178" t="s">
        <v>482</v>
      </c>
      <c r="C3520" s="178" t="s">
        <v>481</v>
      </c>
      <c r="D3520" s="178">
        <v>40792</v>
      </c>
      <c r="E3520" s="179">
        <v>35431</v>
      </c>
      <c r="F3520" s="178" t="s">
        <v>224</v>
      </c>
      <c r="G3520" s="178" t="s">
        <v>28</v>
      </c>
      <c r="H3520" s="178" t="s">
        <v>56</v>
      </c>
      <c r="I3520" s="178">
        <v>1600</v>
      </c>
    </row>
    <row r="3521" spans="1:9" x14ac:dyDescent="0.25">
      <c r="A3521" s="178" t="s">
        <v>466</v>
      </c>
      <c r="B3521" s="178" t="s">
        <v>482</v>
      </c>
      <c r="C3521" s="178" t="s">
        <v>481</v>
      </c>
      <c r="D3521" s="178">
        <v>42678</v>
      </c>
      <c r="E3521" s="179">
        <v>35674</v>
      </c>
      <c r="F3521" s="178" t="s">
        <v>224</v>
      </c>
      <c r="G3521" s="178" t="s">
        <v>28</v>
      </c>
      <c r="H3521" s="178" t="s">
        <v>56</v>
      </c>
      <c r="I3521" s="178">
        <v>1600</v>
      </c>
    </row>
    <row r="3522" spans="1:9" x14ac:dyDescent="0.25">
      <c r="A3522" s="178" t="s">
        <v>466</v>
      </c>
      <c r="B3522" s="178" t="s">
        <v>482</v>
      </c>
      <c r="C3522" s="178" t="s">
        <v>481</v>
      </c>
      <c r="D3522" s="178">
        <v>10530</v>
      </c>
      <c r="E3522" s="179">
        <v>42736</v>
      </c>
      <c r="F3522" s="178" t="s">
        <v>224</v>
      </c>
      <c r="G3522" s="178" t="s">
        <v>28</v>
      </c>
      <c r="H3522" s="178" t="s">
        <v>56</v>
      </c>
      <c r="I3522" s="178">
        <v>1600</v>
      </c>
    </row>
    <row r="3523" spans="1:9" x14ac:dyDescent="0.25">
      <c r="A3523" s="178" t="s">
        <v>466</v>
      </c>
      <c r="B3523" s="178" t="s">
        <v>482</v>
      </c>
      <c r="C3523" s="178" t="s">
        <v>481</v>
      </c>
      <c r="D3523" s="178">
        <v>1929</v>
      </c>
      <c r="E3523" s="179">
        <v>42736</v>
      </c>
      <c r="F3523" s="178" t="s">
        <v>224</v>
      </c>
      <c r="G3523" s="178" t="s">
        <v>28</v>
      </c>
      <c r="H3523" s="178" t="s">
        <v>55</v>
      </c>
      <c r="I3523" s="178">
        <v>1600</v>
      </c>
    </row>
    <row r="3524" spans="1:9" x14ac:dyDescent="0.25">
      <c r="A3524" s="178" t="s">
        <v>466</v>
      </c>
      <c r="B3524" s="178" t="s">
        <v>482</v>
      </c>
      <c r="C3524" s="178" t="s">
        <v>481</v>
      </c>
      <c r="D3524" s="178">
        <v>348</v>
      </c>
      <c r="E3524" s="179">
        <v>35431</v>
      </c>
      <c r="F3524" s="178" t="s">
        <v>224</v>
      </c>
      <c r="G3524" s="178" t="s">
        <v>28</v>
      </c>
      <c r="H3524" s="178" t="s">
        <v>55</v>
      </c>
      <c r="I3524" s="178">
        <v>1600</v>
      </c>
    </row>
    <row r="3525" spans="1:9" x14ac:dyDescent="0.25">
      <c r="A3525" s="178" t="s">
        <v>466</v>
      </c>
      <c r="B3525" s="178" t="s">
        <v>480</v>
      </c>
      <c r="C3525" s="178" t="s">
        <v>479</v>
      </c>
      <c r="D3525" s="178">
        <v>7200</v>
      </c>
      <c r="E3525" s="179">
        <v>25082</v>
      </c>
      <c r="F3525" s="178" t="s">
        <v>224</v>
      </c>
      <c r="G3525" s="178" t="s">
        <v>28</v>
      </c>
      <c r="H3525" s="178" t="s">
        <v>55</v>
      </c>
      <c r="I3525" s="178">
        <v>1603</v>
      </c>
    </row>
    <row r="3526" spans="1:9" x14ac:dyDescent="0.25">
      <c r="A3526" s="178" t="s">
        <v>466</v>
      </c>
      <c r="B3526" s="178" t="s">
        <v>480</v>
      </c>
      <c r="C3526" s="178" t="s">
        <v>479</v>
      </c>
      <c r="D3526" s="178">
        <v>22262</v>
      </c>
      <c r="E3526" s="179">
        <v>28734</v>
      </c>
      <c r="F3526" s="178" t="s">
        <v>224</v>
      </c>
      <c r="G3526" s="178" t="s">
        <v>28</v>
      </c>
      <c r="H3526" s="178" t="s">
        <v>55</v>
      </c>
      <c r="I3526" s="178">
        <v>1603</v>
      </c>
    </row>
    <row r="3527" spans="1:9" x14ac:dyDescent="0.25">
      <c r="A3527" s="178" t="s">
        <v>466</v>
      </c>
      <c r="B3527" s="178" t="s">
        <v>478</v>
      </c>
      <c r="C3527" s="178" t="s">
        <v>477</v>
      </c>
      <c r="D3527" s="178">
        <v>4565</v>
      </c>
      <c r="E3527" s="179">
        <v>22890</v>
      </c>
      <c r="F3527" s="178" t="s">
        <v>224</v>
      </c>
      <c r="G3527" s="178" t="s">
        <v>28</v>
      </c>
      <c r="H3527" s="178" t="s">
        <v>54</v>
      </c>
      <c r="I3527" s="178">
        <v>1606</v>
      </c>
    </row>
    <row r="3528" spans="1:9" x14ac:dyDescent="0.25">
      <c r="A3528" s="178" t="s">
        <v>466</v>
      </c>
      <c r="B3528" s="178" t="s">
        <v>478</v>
      </c>
      <c r="C3528" s="178" t="s">
        <v>477</v>
      </c>
      <c r="D3528" s="178">
        <v>4049</v>
      </c>
      <c r="E3528" s="179">
        <v>29099</v>
      </c>
      <c r="F3528" s="178" t="s">
        <v>224</v>
      </c>
      <c r="G3528" s="178" t="s">
        <v>28</v>
      </c>
      <c r="H3528" s="178" t="s">
        <v>55</v>
      </c>
      <c r="I3528" s="178">
        <v>1606</v>
      </c>
    </row>
    <row r="3529" spans="1:9" x14ac:dyDescent="0.25">
      <c r="A3529" s="178" t="s">
        <v>466</v>
      </c>
      <c r="B3529" s="178" t="s">
        <v>476</v>
      </c>
      <c r="C3529" s="178" t="s">
        <v>475</v>
      </c>
      <c r="D3529" s="178">
        <v>29337</v>
      </c>
      <c r="E3529" s="179">
        <v>30195</v>
      </c>
      <c r="F3529" s="178" t="s">
        <v>224</v>
      </c>
      <c r="G3529" s="178" t="s">
        <v>28</v>
      </c>
      <c r="H3529" s="178" t="s">
        <v>55</v>
      </c>
      <c r="I3529" s="178">
        <v>1609</v>
      </c>
    </row>
    <row r="3530" spans="1:9" x14ac:dyDescent="0.25">
      <c r="A3530" s="178" t="s">
        <v>466</v>
      </c>
      <c r="B3530" s="178" t="s">
        <v>476</v>
      </c>
      <c r="C3530" s="178" t="s">
        <v>475</v>
      </c>
      <c r="D3530" s="178">
        <v>10279</v>
      </c>
      <c r="E3530" s="179">
        <v>34943</v>
      </c>
      <c r="F3530" s="178" t="s">
        <v>224</v>
      </c>
      <c r="G3530" s="178" t="s">
        <v>28</v>
      </c>
      <c r="H3530" s="178" t="s">
        <v>55</v>
      </c>
      <c r="I3530" s="178">
        <v>1609</v>
      </c>
    </row>
    <row r="3531" spans="1:9" x14ac:dyDescent="0.25">
      <c r="A3531" s="178" t="s">
        <v>466</v>
      </c>
      <c r="B3531" s="178" t="s">
        <v>476</v>
      </c>
      <c r="C3531" s="178" t="s">
        <v>475</v>
      </c>
      <c r="D3531" s="178">
        <v>23504</v>
      </c>
      <c r="E3531" s="179">
        <v>30195</v>
      </c>
      <c r="F3531" s="178" t="s">
        <v>224</v>
      </c>
      <c r="G3531" s="178" t="s">
        <v>28</v>
      </c>
      <c r="H3531" s="178" t="s">
        <v>56</v>
      </c>
      <c r="I3531" s="178">
        <v>1609</v>
      </c>
    </row>
    <row r="3532" spans="1:9" x14ac:dyDescent="0.25">
      <c r="A3532" s="178" t="s">
        <v>466</v>
      </c>
      <c r="B3532" s="178" t="s">
        <v>476</v>
      </c>
      <c r="C3532" s="178" t="s">
        <v>475</v>
      </c>
      <c r="D3532" s="178">
        <v>400</v>
      </c>
      <c r="E3532" s="179">
        <v>41883</v>
      </c>
      <c r="F3532" s="178" t="s">
        <v>224</v>
      </c>
      <c r="G3532" s="178" t="s">
        <v>28</v>
      </c>
      <c r="H3532" s="178" t="s">
        <v>55</v>
      </c>
      <c r="I3532" s="178">
        <v>1609</v>
      </c>
    </row>
    <row r="3533" spans="1:9" x14ac:dyDescent="0.25">
      <c r="A3533" s="178" t="s">
        <v>466</v>
      </c>
      <c r="B3533" s="178" t="s">
        <v>474</v>
      </c>
      <c r="C3533" s="178" t="s">
        <v>473</v>
      </c>
      <c r="D3533" s="178">
        <v>36532</v>
      </c>
      <c r="E3533" s="179">
        <v>29099</v>
      </c>
      <c r="F3533" s="178" t="s">
        <v>224</v>
      </c>
      <c r="G3533" s="178" t="s">
        <v>28</v>
      </c>
      <c r="H3533" s="178" t="s">
        <v>54</v>
      </c>
      <c r="I3533" s="178">
        <v>1605</v>
      </c>
    </row>
    <row r="3534" spans="1:9" x14ac:dyDescent="0.25">
      <c r="A3534" s="178" t="s">
        <v>466</v>
      </c>
      <c r="B3534" s="178" t="s">
        <v>474</v>
      </c>
      <c r="C3534" s="178" t="s">
        <v>473</v>
      </c>
      <c r="D3534" s="178">
        <v>4100</v>
      </c>
      <c r="E3534" s="179">
        <v>33117</v>
      </c>
      <c r="F3534" s="178" t="s">
        <v>224</v>
      </c>
      <c r="G3534" s="178" t="s">
        <v>28</v>
      </c>
      <c r="H3534" s="178" t="s">
        <v>55</v>
      </c>
      <c r="I3534" s="178">
        <v>1605</v>
      </c>
    </row>
    <row r="3535" spans="1:9" x14ac:dyDescent="0.25">
      <c r="A3535" s="178" t="s">
        <v>466</v>
      </c>
      <c r="B3535" s="178" t="s">
        <v>474</v>
      </c>
      <c r="C3535" s="178" t="s">
        <v>473</v>
      </c>
      <c r="D3535" s="178">
        <v>3142</v>
      </c>
      <c r="E3535" s="179">
        <v>35309</v>
      </c>
      <c r="F3535" s="178" t="s">
        <v>224</v>
      </c>
      <c r="G3535" s="178" t="s">
        <v>28</v>
      </c>
      <c r="H3535" s="178" t="s">
        <v>55</v>
      </c>
      <c r="I3535" s="178">
        <v>1605</v>
      </c>
    </row>
    <row r="3536" spans="1:9" x14ac:dyDescent="0.25">
      <c r="A3536" s="178" t="s">
        <v>466</v>
      </c>
      <c r="B3536" s="178" t="s">
        <v>472</v>
      </c>
      <c r="C3536" s="178" t="s">
        <v>471</v>
      </c>
      <c r="D3536" s="178">
        <v>49500</v>
      </c>
      <c r="E3536" s="179">
        <v>28004</v>
      </c>
      <c r="F3536" s="178" t="s">
        <v>224</v>
      </c>
      <c r="G3536" s="178" t="s">
        <v>28</v>
      </c>
      <c r="H3536" s="178" t="s">
        <v>54</v>
      </c>
      <c r="I3536" s="178">
        <v>1599</v>
      </c>
    </row>
    <row r="3537" spans="1:9" x14ac:dyDescent="0.25">
      <c r="A3537" s="178" t="s">
        <v>466</v>
      </c>
      <c r="B3537" s="178" t="s">
        <v>470</v>
      </c>
      <c r="C3537" s="178" t="s">
        <v>469</v>
      </c>
      <c r="D3537" s="178">
        <v>103846</v>
      </c>
      <c r="E3537" s="179">
        <v>43709</v>
      </c>
      <c r="F3537" s="178" t="s">
        <v>224</v>
      </c>
      <c r="G3537" s="178" t="s">
        <v>28</v>
      </c>
      <c r="H3537" s="178" t="s">
        <v>54</v>
      </c>
      <c r="I3537" s="178">
        <v>2688</v>
      </c>
    </row>
    <row r="3538" spans="1:9" x14ac:dyDescent="0.25">
      <c r="A3538" s="178" t="s">
        <v>466</v>
      </c>
      <c r="B3538" s="178" t="s">
        <v>468</v>
      </c>
      <c r="C3538" s="178" t="s">
        <v>467</v>
      </c>
      <c r="D3538" s="178">
        <v>77652</v>
      </c>
      <c r="E3538" s="179">
        <v>39448</v>
      </c>
      <c r="F3538" s="178" t="s">
        <v>224</v>
      </c>
      <c r="G3538" s="178" t="s">
        <v>28</v>
      </c>
      <c r="H3538" s="178" t="s">
        <v>54</v>
      </c>
      <c r="I3538" s="178">
        <v>2535</v>
      </c>
    </row>
    <row r="3539" spans="1:9" x14ac:dyDescent="0.25">
      <c r="A3539" s="178" t="s">
        <v>466</v>
      </c>
      <c r="B3539" s="178" t="s">
        <v>465</v>
      </c>
      <c r="C3539" s="178" t="s">
        <v>464</v>
      </c>
      <c r="D3539" s="178">
        <v>4000</v>
      </c>
      <c r="E3539" s="179">
        <v>28734</v>
      </c>
      <c r="F3539" s="178" t="s">
        <v>224</v>
      </c>
      <c r="G3539" s="178" t="s">
        <v>28</v>
      </c>
      <c r="H3539" s="178" t="s">
        <v>54</v>
      </c>
      <c r="I3539" s="178">
        <v>1598</v>
      </c>
    </row>
    <row r="3540" spans="1:9" x14ac:dyDescent="0.25">
      <c r="A3540" s="178" t="s">
        <v>466</v>
      </c>
      <c r="B3540" s="178" t="s">
        <v>465</v>
      </c>
      <c r="C3540" s="178" t="s">
        <v>464</v>
      </c>
      <c r="D3540" s="178">
        <v>126000</v>
      </c>
      <c r="E3540" s="179">
        <v>40909</v>
      </c>
      <c r="F3540" s="178" t="s">
        <v>224</v>
      </c>
      <c r="G3540" s="178" t="s">
        <v>28</v>
      </c>
      <c r="H3540" s="178" t="s">
        <v>56</v>
      </c>
      <c r="I3540" s="178">
        <v>1598</v>
      </c>
    </row>
    <row r="3541" spans="1:9" x14ac:dyDescent="0.25">
      <c r="A3541" s="178" t="s">
        <v>411</v>
      </c>
      <c r="B3541" s="178" t="s">
        <v>463</v>
      </c>
      <c r="C3541" s="178" t="s">
        <v>462</v>
      </c>
      <c r="D3541" s="178">
        <v>13918</v>
      </c>
      <c r="E3541" s="179">
        <v>37865</v>
      </c>
      <c r="F3541" s="178" t="s">
        <v>224</v>
      </c>
      <c r="G3541" s="178" t="s">
        <v>28</v>
      </c>
      <c r="H3541" s="178" t="s">
        <v>56</v>
      </c>
      <c r="I3541" s="178">
        <v>1615</v>
      </c>
    </row>
    <row r="3542" spans="1:9" x14ac:dyDescent="0.25">
      <c r="A3542" s="178" t="s">
        <v>411</v>
      </c>
      <c r="B3542" s="178" t="s">
        <v>463</v>
      </c>
      <c r="C3542" s="178" t="s">
        <v>462</v>
      </c>
      <c r="D3542" s="178">
        <v>23257</v>
      </c>
      <c r="E3542" s="179">
        <v>37865</v>
      </c>
      <c r="F3542" s="178" t="s">
        <v>224</v>
      </c>
      <c r="G3542" s="178" t="s">
        <v>28</v>
      </c>
      <c r="H3542" s="178" t="s">
        <v>55</v>
      </c>
      <c r="I3542" s="178">
        <v>1615</v>
      </c>
    </row>
    <row r="3543" spans="1:9" x14ac:dyDescent="0.25">
      <c r="A3543" s="178" t="s">
        <v>411</v>
      </c>
      <c r="B3543" s="178" t="s">
        <v>463</v>
      </c>
      <c r="C3543" s="178" t="s">
        <v>462</v>
      </c>
      <c r="D3543" s="178">
        <v>6327</v>
      </c>
      <c r="E3543" s="179">
        <v>37865</v>
      </c>
      <c r="F3543" s="178" t="s">
        <v>224</v>
      </c>
      <c r="G3543" s="178" t="s">
        <v>28</v>
      </c>
      <c r="H3543" s="178" t="s">
        <v>56</v>
      </c>
      <c r="I3543" s="178">
        <v>1615</v>
      </c>
    </row>
    <row r="3544" spans="1:9" x14ac:dyDescent="0.25">
      <c r="A3544" s="178" t="s">
        <v>411</v>
      </c>
      <c r="B3544" s="178" t="s">
        <v>463</v>
      </c>
      <c r="C3544" s="178" t="s">
        <v>462</v>
      </c>
      <c r="D3544" s="178">
        <v>7111</v>
      </c>
      <c r="E3544" s="179">
        <v>37865</v>
      </c>
      <c r="F3544" s="178" t="s">
        <v>224</v>
      </c>
      <c r="G3544" s="178" t="s">
        <v>28</v>
      </c>
      <c r="H3544" s="178" t="s">
        <v>56</v>
      </c>
      <c r="I3544" s="178">
        <v>1615</v>
      </c>
    </row>
    <row r="3545" spans="1:9" x14ac:dyDescent="0.25">
      <c r="A3545" s="178" t="s">
        <v>411</v>
      </c>
      <c r="B3545" s="178" t="s">
        <v>463</v>
      </c>
      <c r="C3545" s="178" t="s">
        <v>462</v>
      </c>
      <c r="D3545" s="178">
        <v>8892</v>
      </c>
      <c r="E3545" s="179">
        <v>37865</v>
      </c>
      <c r="F3545" s="178" t="s">
        <v>224</v>
      </c>
      <c r="G3545" s="178" t="s">
        <v>28</v>
      </c>
      <c r="H3545" s="178" t="s">
        <v>56</v>
      </c>
      <c r="I3545" s="178">
        <v>1615</v>
      </c>
    </row>
    <row r="3546" spans="1:9" x14ac:dyDescent="0.25">
      <c r="A3546" s="178" t="s">
        <v>411</v>
      </c>
      <c r="B3546" s="178" t="s">
        <v>461</v>
      </c>
      <c r="C3546" s="178" t="s">
        <v>460</v>
      </c>
      <c r="D3546" s="178">
        <v>77572</v>
      </c>
      <c r="E3546" s="179">
        <v>42248</v>
      </c>
      <c r="F3546" s="178" t="s">
        <v>224</v>
      </c>
      <c r="G3546" s="178" t="s">
        <v>28</v>
      </c>
      <c r="H3546" s="178" t="s">
        <v>54</v>
      </c>
      <c r="I3546" s="178">
        <v>2610</v>
      </c>
    </row>
    <row r="3547" spans="1:9" x14ac:dyDescent="0.25">
      <c r="A3547" s="178" t="s">
        <v>411</v>
      </c>
      <c r="B3547" s="178" t="s">
        <v>459</v>
      </c>
      <c r="C3547" s="178" t="s">
        <v>458</v>
      </c>
      <c r="D3547" s="178">
        <v>1200</v>
      </c>
      <c r="E3547" s="179">
        <v>36770</v>
      </c>
      <c r="F3547" s="178" t="s">
        <v>224</v>
      </c>
      <c r="G3547" s="178" t="s">
        <v>28</v>
      </c>
      <c r="H3547" s="178" t="s">
        <v>56</v>
      </c>
      <c r="I3547" s="178">
        <v>1629</v>
      </c>
    </row>
    <row r="3548" spans="1:9" x14ac:dyDescent="0.25">
      <c r="A3548" s="178" t="s">
        <v>411</v>
      </c>
      <c r="B3548" s="178" t="s">
        <v>459</v>
      </c>
      <c r="C3548" s="178" t="s">
        <v>458</v>
      </c>
      <c r="D3548" s="178">
        <v>87313</v>
      </c>
      <c r="E3548" s="179">
        <v>36770</v>
      </c>
      <c r="F3548" s="178" t="s">
        <v>224</v>
      </c>
      <c r="G3548" s="178" t="s">
        <v>28</v>
      </c>
      <c r="H3548" s="178" t="s">
        <v>55</v>
      </c>
      <c r="I3548" s="178">
        <v>1629</v>
      </c>
    </row>
    <row r="3549" spans="1:9" x14ac:dyDescent="0.25">
      <c r="A3549" s="178" t="s">
        <v>411</v>
      </c>
      <c r="B3549" s="178" t="s">
        <v>459</v>
      </c>
      <c r="C3549" s="178" t="s">
        <v>458</v>
      </c>
      <c r="D3549" s="178">
        <v>24995</v>
      </c>
      <c r="E3549" s="179">
        <v>36770</v>
      </c>
      <c r="F3549" s="178" t="s">
        <v>224</v>
      </c>
      <c r="G3549" s="178" t="s">
        <v>28</v>
      </c>
      <c r="H3549" s="178" t="s">
        <v>56</v>
      </c>
      <c r="I3549" s="178">
        <v>1629</v>
      </c>
    </row>
    <row r="3550" spans="1:9" x14ac:dyDescent="0.25">
      <c r="A3550" s="178" t="s">
        <v>411</v>
      </c>
      <c r="B3550" s="178" t="s">
        <v>459</v>
      </c>
      <c r="C3550" s="178" t="s">
        <v>458</v>
      </c>
      <c r="D3550" s="178">
        <v>18061</v>
      </c>
      <c r="E3550" s="179">
        <v>36770</v>
      </c>
      <c r="F3550" s="178" t="s">
        <v>224</v>
      </c>
      <c r="G3550" s="178" t="s">
        <v>28</v>
      </c>
      <c r="H3550" s="178" t="s">
        <v>56</v>
      </c>
      <c r="I3550" s="178">
        <v>1629</v>
      </c>
    </row>
    <row r="3551" spans="1:9" x14ac:dyDescent="0.25">
      <c r="A3551" s="178" t="s">
        <v>411</v>
      </c>
      <c r="B3551" s="178" t="s">
        <v>459</v>
      </c>
      <c r="C3551" s="178" t="s">
        <v>458</v>
      </c>
      <c r="D3551" s="178">
        <v>2000</v>
      </c>
      <c r="E3551" s="179">
        <v>35309</v>
      </c>
      <c r="F3551" s="178" t="s">
        <v>224</v>
      </c>
      <c r="G3551" s="178" t="s">
        <v>28</v>
      </c>
      <c r="H3551" s="178" t="s">
        <v>56</v>
      </c>
      <c r="I3551" s="178">
        <v>1629</v>
      </c>
    </row>
    <row r="3552" spans="1:9" x14ac:dyDescent="0.25">
      <c r="A3552" s="178" t="s">
        <v>411</v>
      </c>
      <c r="B3552" s="178" t="s">
        <v>459</v>
      </c>
      <c r="C3552" s="178" t="s">
        <v>458</v>
      </c>
      <c r="D3552" s="178">
        <v>83056</v>
      </c>
      <c r="E3552" s="179">
        <v>36526</v>
      </c>
      <c r="F3552" s="178" t="s">
        <v>224</v>
      </c>
      <c r="G3552" s="178" t="s">
        <v>28</v>
      </c>
      <c r="H3552" s="178" t="s">
        <v>56</v>
      </c>
      <c r="I3552" s="178">
        <v>1629</v>
      </c>
    </row>
    <row r="3553" spans="1:9" x14ac:dyDescent="0.25">
      <c r="A3553" s="178" t="s">
        <v>411</v>
      </c>
      <c r="B3553" s="178" t="s">
        <v>457</v>
      </c>
      <c r="C3553" s="178" t="s">
        <v>456</v>
      </c>
      <c r="D3553" s="178">
        <v>54395</v>
      </c>
      <c r="E3553" s="179">
        <v>38961</v>
      </c>
      <c r="F3553" s="178" t="s">
        <v>224</v>
      </c>
      <c r="G3553" s="178" t="s">
        <v>28</v>
      </c>
      <c r="H3553" s="178" t="s">
        <v>55</v>
      </c>
      <c r="I3553" s="178">
        <v>1622</v>
      </c>
    </row>
    <row r="3554" spans="1:9" x14ac:dyDescent="0.25">
      <c r="A3554" s="178" t="s">
        <v>411</v>
      </c>
      <c r="B3554" s="178" t="s">
        <v>457</v>
      </c>
      <c r="C3554" s="178" t="s">
        <v>456</v>
      </c>
      <c r="D3554" s="178">
        <v>61000</v>
      </c>
      <c r="E3554" s="179">
        <v>38961</v>
      </c>
      <c r="F3554" s="178" t="s">
        <v>224</v>
      </c>
      <c r="G3554" s="178" t="s">
        <v>28</v>
      </c>
      <c r="H3554" s="178" t="s">
        <v>56</v>
      </c>
      <c r="I3554" s="178">
        <v>1622</v>
      </c>
    </row>
    <row r="3555" spans="1:9" x14ac:dyDescent="0.25">
      <c r="A3555" s="178" t="s">
        <v>411</v>
      </c>
      <c r="B3555" s="178" t="s">
        <v>457</v>
      </c>
      <c r="C3555" s="178" t="s">
        <v>456</v>
      </c>
      <c r="D3555" s="178">
        <v>14805</v>
      </c>
      <c r="E3555" s="179">
        <v>38961</v>
      </c>
      <c r="F3555" s="178" t="s">
        <v>224</v>
      </c>
      <c r="G3555" s="178" t="s">
        <v>28</v>
      </c>
      <c r="H3555" s="178" t="s">
        <v>56</v>
      </c>
      <c r="I3555" s="178">
        <v>1622</v>
      </c>
    </row>
    <row r="3556" spans="1:9" x14ac:dyDescent="0.25">
      <c r="A3556" s="178" t="s">
        <v>411</v>
      </c>
      <c r="B3556" s="178" t="s">
        <v>455</v>
      </c>
      <c r="C3556" s="178" t="s">
        <v>454</v>
      </c>
      <c r="D3556" s="178">
        <v>1400</v>
      </c>
      <c r="E3556" s="179">
        <v>38596</v>
      </c>
      <c r="F3556" s="178" t="s">
        <v>224</v>
      </c>
      <c r="G3556" s="178" t="s">
        <v>28</v>
      </c>
      <c r="H3556" s="178" t="s">
        <v>55</v>
      </c>
      <c r="I3556" s="178">
        <v>1634</v>
      </c>
    </row>
    <row r="3557" spans="1:9" x14ac:dyDescent="0.25">
      <c r="A3557" s="178" t="s">
        <v>411</v>
      </c>
      <c r="B3557" s="178" t="s">
        <v>455</v>
      </c>
      <c r="C3557" s="178" t="s">
        <v>454</v>
      </c>
      <c r="D3557" s="178">
        <v>17450</v>
      </c>
      <c r="E3557" s="179">
        <v>33848</v>
      </c>
      <c r="F3557" s="178" t="s">
        <v>224</v>
      </c>
      <c r="G3557" s="178" t="s">
        <v>28</v>
      </c>
      <c r="H3557" s="178" t="s">
        <v>56</v>
      </c>
      <c r="I3557" s="178">
        <v>1634</v>
      </c>
    </row>
    <row r="3558" spans="1:9" x14ac:dyDescent="0.25">
      <c r="A3558" s="178" t="s">
        <v>411</v>
      </c>
      <c r="B3558" s="178" t="s">
        <v>455</v>
      </c>
      <c r="C3558" s="178" t="s">
        <v>454</v>
      </c>
      <c r="D3558" s="178">
        <v>7500</v>
      </c>
      <c r="E3558" s="179">
        <v>33848</v>
      </c>
      <c r="F3558" s="178" t="s">
        <v>224</v>
      </c>
      <c r="G3558" s="178" t="s">
        <v>28</v>
      </c>
      <c r="H3558" s="178" t="s">
        <v>56</v>
      </c>
      <c r="I3558" s="178">
        <v>1634</v>
      </c>
    </row>
    <row r="3559" spans="1:9" x14ac:dyDescent="0.25">
      <c r="A3559" s="178" t="s">
        <v>411</v>
      </c>
      <c r="B3559" s="178" t="s">
        <v>455</v>
      </c>
      <c r="C3559" s="178" t="s">
        <v>454</v>
      </c>
      <c r="D3559" s="178">
        <v>22850</v>
      </c>
      <c r="E3559" s="179">
        <v>33848</v>
      </c>
      <c r="F3559" s="178" t="s">
        <v>224</v>
      </c>
      <c r="G3559" s="178" t="s">
        <v>28</v>
      </c>
      <c r="H3559" s="178" t="s">
        <v>55</v>
      </c>
      <c r="I3559" s="178">
        <v>1634</v>
      </c>
    </row>
    <row r="3560" spans="1:9" x14ac:dyDescent="0.25">
      <c r="A3560" s="178" t="s">
        <v>411</v>
      </c>
      <c r="B3560" s="178" t="s">
        <v>453</v>
      </c>
      <c r="C3560" s="178" t="s">
        <v>452</v>
      </c>
      <c r="D3560" s="178">
        <v>35290</v>
      </c>
      <c r="E3560" s="179">
        <v>36770</v>
      </c>
      <c r="F3560" s="178" t="s">
        <v>224</v>
      </c>
      <c r="G3560" s="178" t="s">
        <v>28</v>
      </c>
      <c r="H3560" s="178" t="s">
        <v>56</v>
      </c>
      <c r="I3560" s="178">
        <v>1620</v>
      </c>
    </row>
    <row r="3561" spans="1:9" x14ac:dyDescent="0.25">
      <c r="A3561" s="178" t="s">
        <v>411</v>
      </c>
      <c r="B3561" s="178" t="s">
        <v>453</v>
      </c>
      <c r="C3561" s="178" t="s">
        <v>452</v>
      </c>
      <c r="D3561" s="178">
        <v>2160</v>
      </c>
      <c r="E3561" s="179">
        <v>36770</v>
      </c>
      <c r="F3561" s="178" t="s">
        <v>224</v>
      </c>
      <c r="G3561" s="178" t="s">
        <v>28</v>
      </c>
      <c r="H3561" s="178" t="s">
        <v>56</v>
      </c>
      <c r="I3561" s="178">
        <v>1620</v>
      </c>
    </row>
    <row r="3562" spans="1:9" x14ac:dyDescent="0.25">
      <c r="A3562" s="178" t="s">
        <v>411</v>
      </c>
      <c r="B3562" s="178" t="s">
        <v>453</v>
      </c>
      <c r="C3562" s="178" t="s">
        <v>452</v>
      </c>
      <c r="D3562" s="178">
        <v>12000</v>
      </c>
      <c r="E3562" s="179">
        <v>36770</v>
      </c>
      <c r="F3562" s="178" t="s">
        <v>224</v>
      </c>
      <c r="G3562" s="178" t="s">
        <v>28</v>
      </c>
      <c r="H3562" s="178" t="s">
        <v>56</v>
      </c>
      <c r="I3562" s="178">
        <v>1620</v>
      </c>
    </row>
    <row r="3563" spans="1:9" x14ac:dyDescent="0.25">
      <c r="A3563" s="178" t="s">
        <v>411</v>
      </c>
      <c r="B3563" s="178" t="s">
        <v>453</v>
      </c>
      <c r="C3563" s="178" t="s">
        <v>452</v>
      </c>
      <c r="D3563" s="178">
        <v>40316</v>
      </c>
      <c r="E3563" s="179">
        <v>36770</v>
      </c>
      <c r="F3563" s="178" t="s">
        <v>224</v>
      </c>
      <c r="G3563" s="178" t="s">
        <v>28</v>
      </c>
      <c r="H3563" s="178" t="s">
        <v>55</v>
      </c>
      <c r="I3563" s="178">
        <v>1620</v>
      </c>
    </row>
    <row r="3564" spans="1:9" x14ac:dyDescent="0.25">
      <c r="A3564" s="178" t="s">
        <v>411</v>
      </c>
      <c r="B3564" s="178" t="s">
        <v>453</v>
      </c>
      <c r="C3564" s="178" t="s">
        <v>452</v>
      </c>
      <c r="D3564" s="178">
        <v>26100</v>
      </c>
      <c r="E3564" s="179">
        <v>36770</v>
      </c>
      <c r="F3564" s="178" t="s">
        <v>224</v>
      </c>
      <c r="G3564" s="178" t="s">
        <v>28</v>
      </c>
      <c r="H3564" s="178" t="s">
        <v>56</v>
      </c>
      <c r="I3564" s="178">
        <v>1620</v>
      </c>
    </row>
    <row r="3565" spans="1:9" x14ac:dyDescent="0.25">
      <c r="A3565" s="178" t="s">
        <v>411</v>
      </c>
      <c r="B3565" s="178" t="s">
        <v>451</v>
      </c>
      <c r="C3565" s="178" t="s">
        <v>450</v>
      </c>
      <c r="D3565" s="178">
        <v>74227</v>
      </c>
      <c r="E3565" s="179">
        <v>40057</v>
      </c>
      <c r="F3565" s="178" t="s">
        <v>224</v>
      </c>
      <c r="G3565" s="178" t="s">
        <v>28</v>
      </c>
      <c r="H3565" s="178" t="s">
        <v>54</v>
      </c>
      <c r="I3565" s="178">
        <v>2544</v>
      </c>
    </row>
    <row r="3566" spans="1:9" x14ac:dyDescent="0.25">
      <c r="A3566" s="178" t="s">
        <v>411</v>
      </c>
      <c r="B3566" s="178" t="s">
        <v>449</v>
      </c>
      <c r="C3566" s="178" t="s">
        <v>448</v>
      </c>
      <c r="D3566" s="178">
        <v>61385</v>
      </c>
      <c r="E3566" s="179">
        <v>38718</v>
      </c>
      <c r="F3566" s="178" t="s">
        <v>224</v>
      </c>
      <c r="G3566" s="178" t="s">
        <v>28</v>
      </c>
      <c r="H3566" s="178" t="s">
        <v>54</v>
      </c>
      <c r="I3566" s="178">
        <v>1617</v>
      </c>
    </row>
    <row r="3567" spans="1:9" x14ac:dyDescent="0.25">
      <c r="A3567" s="178" t="s">
        <v>411</v>
      </c>
      <c r="B3567" s="178" t="s">
        <v>447</v>
      </c>
      <c r="C3567" s="178" t="s">
        <v>446</v>
      </c>
      <c r="D3567" s="178">
        <v>19800</v>
      </c>
      <c r="E3567" s="179">
        <v>35674</v>
      </c>
      <c r="F3567" s="178" t="s">
        <v>224</v>
      </c>
      <c r="G3567" s="178" t="s">
        <v>28</v>
      </c>
      <c r="H3567" s="178" t="s">
        <v>56</v>
      </c>
      <c r="I3567" s="178">
        <v>1630</v>
      </c>
    </row>
    <row r="3568" spans="1:9" x14ac:dyDescent="0.25">
      <c r="A3568" s="178" t="s">
        <v>411</v>
      </c>
      <c r="B3568" s="178" t="s">
        <v>447</v>
      </c>
      <c r="C3568" s="178" t="s">
        <v>446</v>
      </c>
      <c r="D3568" s="178">
        <v>7800</v>
      </c>
      <c r="E3568" s="179">
        <v>35674</v>
      </c>
      <c r="F3568" s="178" t="s">
        <v>224</v>
      </c>
      <c r="G3568" s="178" t="s">
        <v>28</v>
      </c>
      <c r="H3568" s="178" t="s">
        <v>56</v>
      </c>
      <c r="I3568" s="178">
        <v>1630</v>
      </c>
    </row>
    <row r="3569" spans="1:9" x14ac:dyDescent="0.25">
      <c r="A3569" s="178" t="s">
        <v>411</v>
      </c>
      <c r="B3569" s="178" t="s">
        <v>447</v>
      </c>
      <c r="C3569" s="178" t="s">
        <v>446</v>
      </c>
      <c r="D3569" s="178">
        <v>24225</v>
      </c>
      <c r="E3569" s="179">
        <v>35674</v>
      </c>
      <c r="F3569" s="178" t="s">
        <v>224</v>
      </c>
      <c r="G3569" s="178" t="s">
        <v>28</v>
      </c>
      <c r="H3569" s="178" t="s">
        <v>56</v>
      </c>
      <c r="I3569" s="178">
        <v>1630</v>
      </c>
    </row>
    <row r="3570" spans="1:9" x14ac:dyDescent="0.25">
      <c r="A3570" s="178" t="s">
        <v>411</v>
      </c>
      <c r="B3570" s="178" t="s">
        <v>447</v>
      </c>
      <c r="C3570" s="178" t="s">
        <v>446</v>
      </c>
      <c r="D3570" s="178">
        <v>59500</v>
      </c>
      <c r="E3570" s="179">
        <v>35674</v>
      </c>
      <c r="F3570" s="178" t="s">
        <v>224</v>
      </c>
      <c r="G3570" s="178" t="s">
        <v>28</v>
      </c>
      <c r="H3570" s="178" t="s">
        <v>56</v>
      </c>
      <c r="I3570" s="178">
        <v>1630</v>
      </c>
    </row>
    <row r="3571" spans="1:9" x14ac:dyDescent="0.25">
      <c r="A3571" s="178" t="s">
        <v>411</v>
      </c>
      <c r="B3571" s="178" t="s">
        <v>447</v>
      </c>
      <c r="C3571" s="178" t="s">
        <v>446</v>
      </c>
      <c r="D3571" s="178">
        <v>22225</v>
      </c>
      <c r="E3571" s="179">
        <v>35674</v>
      </c>
      <c r="F3571" s="178" t="s">
        <v>224</v>
      </c>
      <c r="G3571" s="178" t="s">
        <v>28</v>
      </c>
      <c r="H3571" s="178" t="s">
        <v>56</v>
      </c>
      <c r="I3571" s="178">
        <v>1630</v>
      </c>
    </row>
    <row r="3572" spans="1:9" x14ac:dyDescent="0.25">
      <c r="A3572" s="178" t="s">
        <v>411</v>
      </c>
      <c r="B3572" s="178" t="s">
        <v>447</v>
      </c>
      <c r="C3572" s="178" t="s">
        <v>446</v>
      </c>
      <c r="D3572" s="178">
        <v>83075</v>
      </c>
      <c r="E3572" s="179">
        <v>35674</v>
      </c>
      <c r="F3572" s="178" t="s">
        <v>224</v>
      </c>
      <c r="G3572" s="178" t="s">
        <v>28</v>
      </c>
      <c r="H3572" s="178" t="s">
        <v>55</v>
      </c>
      <c r="I3572" s="178">
        <v>1630</v>
      </c>
    </row>
    <row r="3573" spans="1:9" x14ac:dyDescent="0.25">
      <c r="A3573" s="178" t="s">
        <v>411</v>
      </c>
      <c r="B3573" s="178" t="s">
        <v>445</v>
      </c>
      <c r="C3573" s="178" t="s">
        <v>444</v>
      </c>
      <c r="D3573" s="178">
        <v>966</v>
      </c>
      <c r="E3573" s="179">
        <v>33848</v>
      </c>
      <c r="F3573" s="178" t="s">
        <v>224</v>
      </c>
      <c r="G3573" s="178" t="s">
        <v>28</v>
      </c>
      <c r="H3573" s="178" t="s">
        <v>56</v>
      </c>
      <c r="I3573" s="178">
        <v>1632</v>
      </c>
    </row>
    <row r="3574" spans="1:9" x14ac:dyDescent="0.25">
      <c r="A3574" s="178" t="s">
        <v>411</v>
      </c>
      <c r="B3574" s="178" t="s">
        <v>445</v>
      </c>
      <c r="C3574" s="178" t="s">
        <v>444</v>
      </c>
      <c r="D3574" s="178">
        <v>1360</v>
      </c>
      <c r="E3574" s="179">
        <v>31291</v>
      </c>
      <c r="F3574" s="178" t="s">
        <v>224</v>
      </c>
      <c r="G3574" s="178" t="s">
        <v>28</v>
      </c>
      <c r="H3574" s="178" t="s">
        <v>55</v>
      </c>
      <c r="I3574" s="178">
        <v>1632</v>
      </c>
    </row>
    <row r="3575" spans="1:9" x14ac:dyDescent="0.25">
      <c r="A3575" s="178" t="s">
        <v>411</v>
      </c>
      <c r="B3575" s="178" t="s">
        <v>445</v>
      </c>
      <c r="C3575" s="178" t="s">
        <v>444</v>
      </c>
      <c r="D3575" s="178">
        <v>966</v>
      </c>
      <c r="E3575" s="179">
        <v>33848</v>
      </c>
      <c r="F3575" s="178" t="s">
        <v>224</v>
      </c>
      <c r="G3575" s="178" t="s">
        <v>28</v>
      </c>
      <c r="H3575" s="178" t="s">
        <v>55</v>
      </c>
      <c r="I3575" s="178">
        <v>1632</v>
      </c>
    </row>
    <row r="3576" spans="1:9" x14ac:dyDescent="0.25">
      <c r="A3576" s="178" t="s">
        <v>411</v>
      </c>
      <c r="B3576" s="178" t="s">
        <v>445</v>
      </c>
      <c r="C3576" s="178" t="s">
        <v>444</v>
      </c>
      <c r="D3576" s="178">
        <v>17925</v>
      </c>
      <c r="E3576" s="179">
        <v>33848</v>
      </c>
      <c r="F3576" s="178" t="s">
        <v>224</v>
      </c>
      <c r="G3576" s="178" t="s">
        <v>28</v>
      </c>
      <c r="H3576" s="178" t="s">
        <v>55</v>
      </c>
      <c r="I3576" s="178">
        <v>1632</v>
      </c>
    </row>
    <row r="3577" spans="1:9" x14ac:dyDescent="0.25">
      <c r="A3577" s="178" t="s">
        <v>411</v>
      </c>
      <c r="B3577" s="178" t="s">
        <v>445</v>
      </c>
      <c r="C3577" s="178" t="s">
        <v>444</v>
      </c>
      <c r="D3577" s="178">
        <v>43158</v>
      </c>
      <c r="E3577" s="179">
        <v>26908</v>
      </c>
      <c r="F3577" s="178" t="s">
        <v>224</v>
      </c>
      <c r="G3577" s="178" t="s">
        <v>28</v>
      </c>
      <c r="H3577" s="178" t="s">
        <v>54</v>
      </c>
      <c r="I3577" s="178">
        <v>1632</v>
      </c>
    </row>
    <row r="3578" spans="1:9" x14ac:dyDescent="0.25">
      <c r="A3578" s="178" t="s">
        <v>411</v>
      </c>
      <c r="B3578" s="178" t="s">
        <v>445</v>
      </c>
      <c r="C3578" s="178" t="s">
        <v>444</v>
      </c>
      <c r="D3578" s="178">
        <v>40000</v>
      </c>
      <c r="E3578" s="179">
        <v>32752</v>
      </c>
      <c r="F3578" s="178" t="s">
        <v>224</v>
      </c>
      <c r="G3578" s="178" t="s">
        <v>28</v>
      </c>
      <c r="H3578" s="178" t="s">
        <v>55</v>
      </c>
      <c r="I3578" s="178">
        <v>1632</v>
      </c>
    </row>
    <row r="3579" spans="1:9" x14ac:dyDescent="0.25">
      <c r="A3579" s="178" t="s">
        <v>411</v>
      </c>
      <c r="B3579" s="178" t="s">
        <v>443</v>
      </c>
      <c r="C3579" s="178" t="s">
        <v>442</v>
      </c>
      <c r="D3579" s="178">
        <v>2289</v>
      </c>
      <c r="E3579" s="179">
        <v>39814</v>
      </c>
      <c r="F3579" s="178" t="s">
        <v>224</v>
      </c>
      <c r="G3579" s="178" t="s">
        <v>28</v>
      </c>
      <c r="H3579" s="178" t="s">
        <v>55</v>
      </c>
      <c r="I3579" s="178">
        <v>1633</v>
      </c>
    </row>
    <row r="3580" spans="1:9" x14ac:dyDescent="0.25">
      <c r="A3580" s="178" t="s">
        <v>411</v>
      </c>
      <c r="B3580" s="178" t="s">
        <v>443</v>
      </c>
      <c r="C3580" s="178" t="s">
        <v>442</v>
      </c>
      <c r="D3580" s="178">
        <v>17470</v>
      </c>
      <c r="E3580" s="179">
        <v>26177</v>
      </c>
      <c r="F3580" s="178" t="s">
        <v>224</v>
      </c>
      <c r="G3580" s="178" t="s">
        <v>28</v>
      </c>
      <c r="H3580" s="178" t="s">
        <v>55</v>
      </c>
      <c r="I3580" s="178">
        <v>1633</v>
      </c>
    </row>
    <row r="3581" spans="1:9" x14ac:dyDescent="0.25">
      <c r="A3581" s="178" t="s">
        <v>411</v>
      </c>
      <c r="B3581" s="178" t="s">
        <v>443</v>
      </c>
      <c r="C3581" s="178" t="s">
        <v>442</v>
      </c>
      <c r="D3581" s="178">
        <v>1389</v>
      </c>
      <c r="E3581" s="179">
        <v>35674</v>
      </c>
      <c r="F3581" s="178" t="s">
        <v>224</v>
      </c>
      <c r="G3581" s="178" t="s">
        <v>28</v>
      </c>
      <c r="H3581" s="178" t="s">
        <v>55</v>
      </c>
      <c r="I3581" s="178">
        <v>1633</v>
      </c>
    </row>
    <row r="3582" spans="1:9" x14ac:dyDescent="0.25">
      <c r="A3582" s="178" t="s">
        <v>411</v>
      </c>
      <c r="B3582" s="178" t="s">
        <v>443</v>
      </c>
      <c r="C3582" s="178" t="s">
        <v>442</v>
      </c>
      <c r="D3582" s="178">
        <v>9850</v>
      </c>
      <c r="E3582" s="179">
        <v>33117</v>
      </c>
      <c r="F3582" s="178" t="s">
        <v>224</v>
      </c>
      <c r="G3582" s="178" t="s">
        <v>28</v>
      </c>
      <c r="H3582" s="178" t="s">
        <v>55</v>
      </c>
      <c r="I3582" s="178">
        <v>1633</v>
      </c>
    </row>
    <row r="3583" spans="1:9" x14ac:dyDescent="0.25">
      <c r="A3583" s="178" t="s">
        <v>411</v>
      </c>
      <c r="B3583" s="178" t="s">
        <v>443</v>
      </c>
      <c r="C3583" s="178" t="s">
        <v>442</v>
      </c>
      <c r="D3583" s="178">
        <v>25530</v>
      </c>
      <c r="E3583" s="179">
        <v>23986</v>
      </c>
      <c r="F3583" s="178" t="s">
        <v>224</v>
      </c>
      <c r="G3583" s="178" t="s">
        <v>28</v>
      </c>
      <c r="H3583" s="178" t="s">
        <v>54</v>
      </c>
      <c r="I3583" s="178">
        <v>1633</v>
      </c>
    </row>
    <row r="3584" spans="1:9" x14ac:dyDescent="0.25">
      <c r="A3584" s="178" t="s">
        <v>411</v>
      </c>
      <c r="B3584" s="178" t="s">
        <v>441</v>
      </c>
      <c r="C3584" s="178" t="s">
        <v>440</v>
      </c>
      <c r="D3584" s="178">
        <v>57565</v>
      </c>
      <c r="E3584" s="179">
        <v>34213</v>
      </c>
      <c r="F3584" s="178" t="s">
        <v>224</v>
      </c>
      <c r="G3584" s="178" t="s">
        <v>28</v>
      </c>
      <c r="H3584" s="178" t="s">
        <v>54</v>
      </c>
      <c r="I3584" s="178">
        <v>1623</v>
      </c>
    </row>
    <row r="3585" spans="1:9" x14ac:dyDescent="0.25">
      <c r="A3585" s="178" t="s">
        <v>411</v>
      </c>
      <c r="B3585" s="178" t="s">
        <v>439</v>
      </c>
      <c r="C3585" s="178" t="s">
        <v>438</v>
      </c>
      <c r="D3585" s="178">
        <v>16470</v>
      </c>
      <c r="E3585" s="179">
        <v>39692</v>
      </c>
      <c r="F3585" s="178" t="s">
        <v>224</v>
      </c>
      <c r="G3585" s="178" t="s">
        <v>28</v>
      </c>
      <c r="H3585" s="178" t="s">
        <v>56</v>
      </c>
      <c r="I3585" s="178">
        <v>1618</v>
      </c>
    </row>
    <row r="3586" spans="1:9" x14ac:dyDescent="0.25">
      <c r="A3586" s="178" t="s">
        <v>411</v>
      </c>
      <c r="B3586" s="178" t="s">
        <v>439</v>
      </c>
      <c r="C3586" s="178" t="s">
        <v>438</v>
      </c>
      <c r="D3586" s="178">
        <v>14000</v>
      </c>
      <c r="E3586" s="179">
        <v>39692</v>
      </c>
      <c r="F3586" s="178" t="s">
        <v>224</v>
      </c>
      <c r="G3586" s="178" t="s">
        <v>28</v>
      </c>
      <c r="H3586" s="178" t="s">
        <v>56</v>
      </c>
      <c r="I3586" s="178">
        <v>1618</v>
      </c>
    </row>
    <row r="3587" spans="1:9" x14ac:dyDescent="0.25">
      <c r="A3587" s="178" t="s">
        <v>411</v>
      </c>
      <c r="B3587" s="178" t="s">
        <v>439</v>
      </c>
      <c r="C3587" s="178" t="s">
        <v>438</v>
      </c>
      <c r="D3587" s="178">
        <v>1219</v>
      </c>
      <c r="E3587" s="179">
        <v>39692</v>
      </c>
      <c r="F3587" s="178" t="s">
        <v>224</v>
      </c>
      <c r="G3587" s="178" t="s">
        <v>28</v>
      </c>
      <c r="H3587" s="178" t="s">
        <v>56</v>
      </c>
      <c r="I3587" s="178">
        <v>1618</v>
      </c>
    </row>
    <row r="3588" spans="1:9" x14ac:dyDescent="0.25">
      <c r="A3588" s="178" t="s">
        <v>411</v>
      </c>
      <c r="B3588" s="178" t="s">
        <v>439</v>
      </c>
      <c r="C3588" s="178" t="s">
        <v>438</v>
      </c>
      <c r="D3588" s="178">
        <v>10510</v>
      </c>
      <c r="E3588" s="179">
        <v>39692</v>
      </c>
      <c r="F3588" s="178" t="s">
        <v>224</v>
      </c>
      <c r="G3588" s="178" t="s">
        <v>28</v>
      </c>
      <c r="H3588" s="178" t="s">
        <v>56</v>
      </c>
      <c r="I3588" s="178">
        <v>1618</v>
      </c>
    </row>
    <row r="3589" spans="1:9" x14ac:dyDescent="0.25">
      <c r="A3589" s="178" t="s">
        <v>411</v>
      </c>
      <c r="B3589" s="178" t="s">
        <v>439</v>
      </c>
      <c r="C3589" s="178" t="s">
        <v>438</v>
      </c>
      <c r="D3589" s="178">
        <v>1280</v>
      </c>
      <c r="E3589" s="179">
        <v>39692</v>
      </c>
      <c r="F3589" s="178" t="s">
        <v>224</v>
      </c>
      <c r="G3589" s="178" t="s">
        <v>28</v>
      </c>
      <c r="H3589" s="178" t="s">
        <v>56</v>
      </c>
      <c r="I3589" s="178">
        <v>1618</v>
      </c>
    </row>
    <row r="3590" spans="1:9" x14ac:dyDescent="0.25">
      <c r="A3590" s="178" t="s">
        <v>411</v>
      </c>
      <c r="B3590" s="178" t="s">
        <v>439</v>
      </c>
      <c r="C3590" s="178" t="s">
        <v>438</v>
      </c>
      <c r="D3590" s="178">
        <v>4000</v>
      </c>
      <c r="E3590" s="179">
        <v>39692</v>
      </c>
      <c r="F3590" s="178" t="s">
        <v>224</v>
      </c>
      <c r="G3590" s="178" t="s">
        <v>28</v>
      </c>
      <c r="H3590" s="178" t="s">
        <v>56</v>
      </c>
      <c r="I3590" s="178">
        <v>1618</v>
      </c>
    </row>
    <row r="3591" spans="1:9" x14ac:dyDescent="0.25">
      <c r="A3591" s="178" t="s">
        <v>411</v>
      </c>
      <c r="B3591" s="178" t="s">
        <v>439</v>
      </c>
      <c r="C3591" s="178" t="s">
        <v>438</v>
      </c>
      <c r="D3591" s="178">
        <v>5700</v>
      </c>
      <c r="E3591" s="179">
        <v>39692</v>
      </c>
      <c r="F3591" s="178" t="s">
        <v>224</v>
      </c>
      <c r="G3591" s="178" t="s">
        <v>28</v>
      </c>
      <c r="H3591" s="178" t="s">
        <v>56</v>
      </c>
      <c r="I3591" s="178">
        <v>1618</v>
      </c>
    </row>
    <row r="3592" spans="1:9" x14ac:dyDescent="0.25">
      <c r="A3592" s="178" t="s">
        <v>411</v>
      </c>
      <c r="B3592" s="178" t="s">
        <v>439</v>
      </c>
      <c r="C3592" s="178" t="s">
        <v>438</v>
      </c>
      <c r="D3592" s="178">
        <v>14668</v>
      </c>
      <c r="E3592" s="179">
        <v>39692</v>
      </c>
      <c r="F3592" s="178" t="s">
        <v>224</v>
      </c>
      <c r="G3592" s="178" t="s">
        <v>28</v>
      </c>
      <c r="H3592" s="178" t="s">
        <v>55</v>
      </c>
      <c r="I3592" s="178">
        <v>1618</v>
      </c>
    </row>
    <row r="3593" spans="1:9" x14ac:dyDescent="0.25">
      <c r="A3593" s="178" t="s">
        <v>411</v>
      </c>
      <c r="B3593" s="178" t="s">
        <v>437</v>
      </c>
      <c r="C3593" s="178" t="s">
        <v>436</v>
      </c>
      <c r="D3593" s="178">
        <v>1450</v>
      </c>
      <c r="E3593" s="179">
        <v>35309</v>
      </c>
      <c r="F3593" s="178" t="s">
        <v>224</v>
      </c>
      <c r="G3593" s="178" t="s">
        <v>28</v>
      </c>
      <c r="H3593" s="178" t="s">
        <v>56</v>
      </c>
      <c r="I3593" s="178">
        <v>1614</v>
      </c>
    </row>
    <row r="3594" spans="1:9" x14ac:dyDescent="0.25">
      <c r="A3594" s="178" t="s">
        <v>411</v>
      </c>
      <c r="B3594" s="178" t="s">
        <v>437</v>
      </c>
      <c r="C3594" s="178" t="s">
        <v>436</v>
      </c>
      <c r="D3594" s="178">
        <v>147550</v>
      </c>
      <c r="E3594" s="179">
        <v>37500</v>
      </c>
      <c r="F3594" s="178" t="s">
        <v>224</v>
      </c>
      <c r="G3594" s="178" t="s">
        <v>28</v>
      </c>
      <c r="H3594" s="178" t="s">
        <v>56</v>
      </c>
      <c r="I3594" s="178">
        <v>1614</v>
      </c>
    </row>
    <row r="3595" spans="1:9" x14ac:dyDescent="0.25">
      <c r="A3595" s="178" t="s">
        <v>411</v>
      </c>
      <c r="B3595" s="178" t="s">
        <v>437</v>
      </c>
      <c r="C3595" s="178" t="s">
        <v>436</v>
      </c>
      <c r="D3595" s="178">
        <v>74727</v>
      </c>
      <c r="E3595" s="179">
        <v>37257</v>
      </c>
      <c r="F3595" s="178" t="s">
        <v>224</v>
      </c>
      <c r="G3595" s="178" t="s">
        <v>28</v>
      </c>
      <c r="H3595" s="178" t="s">
        <v>55</v>
      </c>
      <c r="I3595" s="178">
        <v>1614</v>
      </c>
    </row>
    <row r="3596" spans="1:9" x14ac:dyDescent="0.25">
      <c r="A3596" s="178" t="s">
        <v>411</v>
      </c>
      <c r="B3596" s="178" t="s">
        <v>435</v>
      </c>
      <c r="C3596" s="178" t="s">
        <v>434</v>
      </c>
      <c r="D3596" s="178">
        <v>104750</v>
      </c>
      <c r="E3596" s="179">
        <v>33970</v>
      </c>
      <c r="F3596" s="178" t="s">
        <v>224</v>
      </c>
      <c r="G3596" s="178" t="s">
        <v>28</v>
      </c>
      <c r="H3596" s="178" t="s">
        <v>56</v>
      </c>
      <c r="I3596" s="178">
        <v>1611</v>
      </c>
    </row>
    <row r="3597" spans="1:9" x14ac:dyDescent="0.25">
      <c r="A3597" s="178" t="s">
        <v>411</v>
      </c>
      <c r="B3597" s="178" t="s">
        <v>433</v>
      </c>
      <c r="C3597" s="178" t="s">
        <v>432</v>
      </c>
      <c r="D3597" s="178">
        <v>38610</v>
      </c>
      <c r="E3597" s="179">
        <v>29465</v>
      </c>
      <c r="F3597" s="178" t="s">
        <v>224</v>
      </c>
      <c r="G3597" s="178" t="s">
        <v>28</v>
      </c>
      <c r="H3597" s="178" t="s">
        <v>54</v>
      </c>
      <c r="I3597" s="178">
        <v>1627</v>
      </c>
    </row>
    <row r="3598" spans="1:9" x14ac:dyDescent="0.25">
      <c r="A3598" s="178" t="s">
        <v>411</v>
      </c>
      <c r="B3598" s="178" t="s">
        <v>433</v>
      </c>
      <c r="C3598" s="178" t="s">
        <v>432</v>
      </c>
      <c r="D3598" s="178">
        <v>19210</v>
      </c>
      <c r="E3598" s="179">
        <v>33848</v>
      </c>
      <c r="F3598" s="178" t="s">
        <v>224</v>
      </c>
      <c r="G3598" s="178" t="s">
        <v>28</v>
      </c>
      <c r="H3598" s="178" t="s">
        <v>55</v>
      </c>
      <c r="I3598" s="178">
        <v>1627</v>
      </c>
    </row>
    <row r="3599" spans="1:9" x14ac:dyDescent="0.25">
      <c r="A3599" s="178" t="s">
        <v>411</v>
      </c>
      <c r="B3599" s="178" t="s">
        <v>431</v>
      </c>
      <c r="C3599" s="178" t="s">
        <v>430</v>
      </c>
      <c r="D3599" s="178">
        <v>2910</v>
      </c>
      <c r="E3599" s="179">
        <v>32021</v>
      </c>
      <c r="F3599" s="178" t="s">
        <v>224</v>
      </c>
      <c r="G3599" s="178" t="s">
        <v>28</v>
      </c>
      <c r="H3599" s="178" t="s">
        <v>56</v>
      </c>
      <c r="I3599" s="178">
        <v>1631</v>
      </c>
    </row>
    <row r="3600" spans="1:9" x14ac:dyDescent="0.25">
      <c r="A3600" s="178" t="s">
        <v>411</v>
      </c>
      <c r="B3600" s="178" t="s">
        <v>431</v>
      </c>
      <c r="C3600" s="178" t="s">
        <v>430</v>
      </c>
      <c r="D3600" s="178">
        <v>7457</v>
      </c>
      <c r="E3600" s="179">
        <v>32021</v>
      </c>
      <c r="F3600" s="178" t="s">
        <v>224</v>
      </c>
      <c r="G3600" s="178" t="s">
        <v>28</v>
      </c>
      <c r="H3600" s="178" t="s">
        <v>55</v>
      </c>
      <c r="I3600" s="178">
        <v>1631</v>
      </c>
    </row>
    <row r="3601" spans="1:9" x14ac:dyDescent="0.25">
      <c r="A3601" s="178" t="s">
        <v>411</v>
      </c>
      <c r="B3601" s="178" t="s">
        <v>431</v>
      </c>
      <c r="C3601" s="178" t="s">
        <v>430</v>
      </c>
      <c r="D3601" s="178">
        <v>29598</v>
      </c>
      <c r="E3601" s="179">
        <v>37865</v>
      </c>
      <c r="F3601" s="178" t="s">
        <v>224</v>
      </c>
      <c r="G3601" s="178" t="s">
        <v>28</v>
      </c>
      <c r="H3601" s="178" t="s">
        <v>56</v>
      </c>
      <c r="I3601" s="178">
        <v>1631</v>
      </c>
    </row>
    <row r="3602" spans="1:9" x14ac:dyDescent="0.25">
      <c r="A3602" s="178" t="s">
        <v>411</v>
      </c>
      <c r="B3602" s="178" t="s">
        <v>431</v>
      </c>
      <c r="C3602" s="178" t="s">
        <v>430</v>
      </c>
      <c r="D3602" s="178">
        <v>16035</v>
      </c>
      <c r="E3602" s="179">
        <v>37865</v>
      </c>
      <c r="F3602" s="178" t="s">
        <v>224</v>
      </c>
      <c r="G3602" s="178" t="s">
        <v>28</v>
      </c>
      <c r="H3602" s="178" t="s">
        <v>55</v>
      </c>
      <c r="I3602" s="178">
        <v>1631</v>
      </c>
    </row>
    <row r="3603" spans="1:9" x14ac:dyDescent="0.25">
      <c r="A3603" s="178" t="s">
        <v>411</v>
      </c>
      <c r="B3603" s="178" t="s">
        <v>429</v>
      </c>
      <c r="C3603" s="178" t="s">
        <v>428</v>
      </c>
      <c r="D3603" s="178">
        <v>22350</v>
      </c>
      <c r="E3603" s="179">
        <v>30560</v>
      </c>
      <c r="F3603" s="178" t="s">
        <v>224</v>
      </c>
      <c r="G3603" s="178" t="s">
        <v>28</v>
      </c>
      <c r="H3603" s="178" t="s">
        <v>54</v>
      </c>
      <c r="I3603" s="178">
        <v>1628</v>
      </c>
    </row>
    <row r="3604" spans="1:9" x14ac:dyDescent="0.25">
      <c r="A3604" s="178" t="s">
        <v>411</v>
      </c>
      <c r="B3604" s="178" t="s">
        <v>429</v>
      </c>
      <c r="C3604" s="178" t="s">
        <v>428</v>
      </c>
      <c r="D3604" s="178">
        <v>1177</v>
      </c>
      <c r="E3604" s="179">
        <v>35674</v>
      </c>
      <c r="F3604" s="178" t="s">
        <v>224</v>
      </c>
      <c r="G3604" s="178" t="s">
        <v>28</v>
      </c>
      <c r="H3604" s="178" t="s">
        <v>55</v>
      </c>
      <c r="I3604" s="178">
        <v>1628</v>
      </c>
    </row>
    <row r="3605" spans="1:9" x14ac:dyDescent="0.25">
      <c r="A3605" s="178" t="s">
        <v>411</v>
      </c>
      <c r="B3605" s="178" t="s">
        <v>427</v>
      </c>
      <c r="C3605" s="178" t="s">
        <v>426</v>
      </c>
      <c r="D3605" s="178">
        <v>38280</v>
      </c>
      <c r="E3605" s="179">
        <v>38353</v>
      </c>
      <c r="F3605" s="178" t="s">
        <v>224</v>
      </c>
      <c r="G3605" s="178" t="s">
        <v>28</v>
      </c>
      <c r="H3605" s="178" t="s">
        <v>55</v>
      </c>
      <c r="I3605" s="178">
        <v>1619</v>
      </c>
    </row>
    <row r="3606" spans="1:9" x14ac:dyDescent="0.25">
      <c r="A3606" s="178" t="s">
        <v>411</v>
      </c>
      <c r="B3606" s="178" t="s">
        <v>427</v>
      </c>
      <c r="C3606" s="178" t="s">
        <v>426</v>
      </c>
      <c r="D3606" s="178">
        <v>5124</v>
      </c>
      <c r="E3606" s="179">
        <v>38596</v>
      </c>
      <c r="F3606" s="178" t="s">
        <v>224</v>
      </c>
      <c r="G3606" s="178" t="s">
        <v>28</v>
      </c>
      <c r="H3606" s="178" t="s">
        <v>56</v>
      </c>
      <c r="I3606" s="178">
        <v>1619</v>
      </c>
    </row>
    <row r="3607" spans="1:9" x14ac:dyDescent="0.25">
      <c r="A3607" s="178" t="s">
        <v>411</v>
      </c>
      <c r="B3607" s="178" t="s">
        <v>427</v>
      </c>
      <c r="C3607" s="178" t="s">
        <v>426</v>
      </c>
      <c r="D3607" s="178">
        <v>5000</v>
      </c>
      <c r="E3607" s="179">
        <v>38596</v>
      </c>
      <c r="F3607" s="178" t="s">
        <v>224</v>
      </c>
      <c r="G3607" s="178" t="s">
        <v>28</v>
      </c>
      <c r="H3607" s="178" t="s">
        <v>56</v>
      </c>
      <c r="I3607" s="178">
        <v>1619</v>
      </c>
    </row>
    <row r="3608" spans="1:9" x14ac:dyDescent="0.25">
      <c r="A3608" s="178" t="s">
        <v>411</v>
      </c>
      <c r="B3608" s="178" t="s">
        <v>427</v>
      </c>
      <c r="C3608" s="178" t="s">
        <v>426</v>
      </c>
      <c r="D3608" s="178">
        <v>49450</v>
      </c>
      <c r="E3608" s="179">
        <v>38596</v>
      </c>
      <c r="F3608" s="178" t="s">
        <v>224</v>
      </c>
      <c r="G3608" s="178" t="s">
        <v>28</v>
      </c>
      <c r="H3608" s="178" t="s">
        <v>56</v>
      </c>
      <c r="I3608" s="178">
        <v>1619</v>
      </c>
    </row>
    <row r="3609" spans="1:9" x14ac:dyDescent="0.25">
      <c r="A3609" s="178" t="s">
        <v>411</v>
      </c>
      <c r="B3609" s="178" t="s">
        <v>427</v>
      </c>
      <c r="C3609" s="178" t="s">
        <v>426</v>
      </c>
      <c r="D3609" s="178">
        <v>33500</v>
      </c>
      <c r="E3609" s="179">
        <v>38596</v>
      </c>
      <c r="F3609" s="178" t="s">
        <v>224</v>
      </c>
      <c r="G3609" s="178" t="s">
        <v>28</v>
      </c>
      <c r="H3609" s="178" t="s">
        <v>56</v>
      </c>
      <c r="I3609" s="178">
        <v>1619</v>
      </c>
    </row>
    <row r="3610" spans="1:9" x14ac:dyDescent="0.25">
      <c r="A3610" s="178" t="s">
        <v>411</v>
      </c>
      <c r="B3610" s="178" t="s">
        <v>425</v>
      </c>
      <c r="C3610" s="178" t="s">
        <v>424</v>
      </c>
      <c r="D3610" s="178">
        <v>9670</v>
      </c>
      <c r="E3610" s="179">
        <v>22160</v>
      </c>
      <c r="F3610" s="178" t="s">
        <v>224</v>
      </c>
      <c r="G3610" s="178" t="s">
        <v>28</v>
      </c>
      <c r="H3610" s="178" t="s">
        <v>55</v>
      </c>
      <c r="I3610" s="178">
        <v>1624</v>
      </c>
    </row>
    <row r="3611" spans="1:9" x14ac:dyDescent="0.25">
      <c r="A3611" s="178" t="s">
        <v>411</v>
      </c>
      <c r="B3611" s="178" t="s">
        <v>425</v>
      </c>
      <c r="C3611" s="178" t="s">
        <v>424</v>
      </c>
      <c r="D3611" s="178">
        <v>11025</v>
      </c>
      <c r="E3611" s="179">
        <v>29099</v>
      </c>
      <c r="F3611" s="178" t="s">
        <v>224</v>
      </c>
      <c r="G3611" s="178" t="s">
        <v>28</v>
      </c>
      <c r="H3611" s="178" t="s">
        <v>55</v>
      </c>
      <c r="I3611" s="178">
        <v>1624</v>
      </c>
    </row>
    <row r="3612" spans="1:9" x14ac:dyDescent="0.25">
      <c r="A3612" s="178" t="s">
        <v>411</v>
      </c>
      <c r="B3612" s="178" t="s">
        <v>425</v>
      </c>
      <c r="C3612" s="178" t="s">
        <v>424</v>
      </c>
      <c r="D3612" s="178">
        <v>4960</v>
      </c>
      <c r="E3612" s="179">
        <v>29099</v>
      </c>
      <c r="F3612" s="178" t="s">
        <v>224</v>
      </c>
      <c r="G3612" s="178" t="s">
        <v>28</v>
      </c>
      <c r="H3612" s="178" t="s">
        <v>56</v>
      </c>
      <c r="I3612" s="178">
        <v>1624</v>
      </c>
    </row>
    <row r="3613" spans="1:9" x14ac:dyDescent="0.25">
      <c r="A3613" s="178" t="s">
        <v>411</v>
      </c>
      <c r="B3613" s="178" t="s">
        <v>425</v>
      </c>
      <c r="C3613" s="178" t="s">
        <v>424</v>
      </c>
      <c r="D3613" s="178">
        <v>14440</v>
      </c>
      <c r="E3613" s="179">
        <v>18872</v>
      </c>
      <c r="F3613" s="178" t="s">
        <v>224</v>
      </c>
      <c r="G3613" s="178" t="s">
        <v>28</v>
      </c>
      <c r="H3613" s="178" t="s">
        <v>54</v>
      </c>
      <c r="I3613" s="178">
        <v>1624</v>
      </c>
    </row>
    <row r="3614" spans="1:9" x14ac:dyDescent="0.25">
      <c r="A3614" s="178" t="s">
        <v>411</v>
      </c>
      <c r="B3614" s="178" t="s">
        <v>423</v>
      </c>
      <c r="C3614" s="178" t="s">
        <v>422</v>
      </c>
      <c r="D3614" s="178">
        <v>1417</v>
      </c>
      <c r="E3614" s="179">
        <v>38596</v>
      </c>
      <c r="F3614" s="178" t="s">
        <v>224</v>
      </c>
      <c r="G3614" s="178" t="s">
        <v>28</v>
      </c>
      <c r="H3614" s="178" t="s">
        <v>55</v>
      </c>
      <c r="I3614" s="178">
        <v>1621</v>
      </c>
    </row>
    <row r="3615" spans="1:9" x14ac:dyDescent="0.25">
      <c r="A3615" s="178" t="s">
        <v>411</v>
      </c>
      <c r="B3615" s="178" t="s">
        <v>423</v>
      </c>
      <c r="C3615" s="178" t="s">
        <v>422</v>
      </c>
      <c r="D3615" s="178">
        <v>5353</v>
      </c>
      <c r="E3615" s="179">
        <v>28004</v>
      </c>
      <c r="F3615" s="178" t="s">
        <v>224</v>
      </c>
      <c r="G3615" s="178" t="s">
        <v>28</v>
      </c>
      <c r="H3615" s="178" t="s">
        <v>56</v>
      </c>
      <c r="I3615" s="178">
        <v>1621</v>
      </c>
    </row>
    <row r="3616" spans="1:9" x14ac:dyDescent="0.25">
      <c r="A3616" s="178" t="s">
        <v>411</v>
      </c>
      <c r="B3616" s="178" t="s">
        <v>423</v>
      </c>
      <c r="C3616" s="178" t="s">
        <v>422</v>
      </c>
      <c r="D3616" s="178">
        <v>15149</v>
      </c>
      <c r="E3616" s="179">
        <v>24351</v>
      </c>
      <c r="F3616" s="178" t="s">
        <v>224</v>
      </c>
      <c r="G3616" s="178" t="s">
        <v>28</v>
      </c>
      <c r="H3616" s="178" t="s">
        <v>54</v>
      </c>
      <c r="I3616" s="178">
        <v>1621</v>
      </c>
    </row>
    <row r="3617" spans="1:9" x14ac:dyDescent="0.25">
      <c r="A3617" s="178" t="s">
        <v>411</v>
      </c>
      <c r="B3617" s="178" t="s">
        <v>423</v>
      </c>
      <c r="C3617" s="178" t="s">
        <v>422</v>
      </c>
      <c r="D3617" s="178">
        <v>24812</v>
      </c>
      <c r="E3617" s="179">
        <v>28004</v>
      </c>
      <c r="F3617" s="178" t="s">
        <v>224</v>
      </c>
      <c r="G3617" s="178" t="s">
        <v>28</v>
      </c>
      <c r="H3617" s="178" t="s">
        <v>55</v>
      </c>
      <c r="I3617" s="178">
        <v>1621</v>
      </c>
    </row>
    <row r="3618" spans="1:9" x14ac:dyDescent="0.25">
      <c r="A3618" s="178" t="s">
        <v>411</v>
      </c>
      <c r="B3618" s="178" t="s">
        <v>423</v>
      </c>
      <c r="C3618" s="178" t="s">
        <v>422</v>
      </c>
      <c r="D3618" s="178">
        <v>1341</v>
      </c>
      <c r="E3618" s="179">
        <v>36039</v>
      </c>
      <c r="F3618" s="178" t="s">
        <v>224</v>
      </c>
      <c r="G3618" s="178" t="s">
        <v>28</v>
      </c>
      <c r="H3618" s="178" t="s">
        <v>55</v>
      </c>
      <c r="I3618" s="178">
        <v>1621</v>
      </c>
    </row>
    <row r="3619" spans="1:9" x14ac:dyDescent="0.25">
      <c r="A3619" s="178" t="s">
        <v>411</v>
      </c>
      <c r="B3619" s="178" t="s">
        <v>421</v>
      </c>
      <c r="C3619" s="178" t="s">
        <v>420</v>
      </c>
      <c r="D3619" s="178">
        <v>412</v>
      </c>
      <c r="E3619" s="179">
        <v>40057</v>
      </c>
      <c r="F3619" s="178" t="s">
        <v>224</v>
      </c>
      <c r="G3619" s="178" t="s">
        <v>28</v>
      </c>
      <c r="H3619" s="178" t="s">
        <v>55</v>
      </c>
      <c r="I3619" s="178">
        <v>1638</v>
      </c>
    </row>
    <row r="3620" spans="1:9" x14ac:dyDescent="0.25">
      <c r="A3620" s="178" t="s">
        <v>411</v>
      </c>
      <c r="B3620" s="178" t="s">
        <v>421</v>
      </c>
      <c r="C3620" s="178" t="s">
        <v>420</v>
      </c>
      <c r="D3620" s="178">
        <v>34464</v>
      </c>
      <c r="E3620" s="179">
        <v>34578</v>
      </c>
      <c r="F3620" s="178" t="s">
        <v>224</v>
      </c>
      <c r="G3620" s="178" t="s">
        <v>28</v>
      </c>
      <c r="H3620" s="178" t="s">
        <v>56</v>
      </c>
      <c r="I3620" s="178">
        <v>1638</v>
      </c>
    </row>
    <row r="3621" spans="1:9" x14ac:dyDescent="0.25">
      <c r="A3621" s="178" t="s">
        <v>411</v>
      </c>
      <c r="B3621" s="178" t="s">
        <v>421</v>
      </c>
      <c r="C3621" s="178" t="s">
        <v>420</v>
      </c>
      <c r="D3621" s="178">
        <v>23955</v>
      </c>
      <c r="E3621" s="179">
        <v>34578</v>
      </c>
      <c r="F3621" s="178" t="s">
        <v>224</v>
      </c>
      <c r="G3621" s="178" t="s">
        <v>28</v>
      </c>
      <c r="H3621" s="178" t="s">
        <v>55</v>
      </c>
      <c r="I3621" s="178">
        <v>1638</v>
      </c>
    </row>
    <row r="3622" spans="1:9" x14ac:dyDescent="0.25">
      <c r="A3622" s="178" t="s">
        <v>411</v>
      </c>
      <c r="B3622" s="178" t="s">
        <v>419</v>
      </c>
      <c r="C3622" s="178" t="s">
        <v>418</v>
      </c>
      <c r="D3622" s="178">
        <v>2539</v>
      </c>
      <c r="E3622" s="179">
        <v>38961</v>
      </c>
      <c r="F3622" s="178" t="s">
        <v>224</v>
      </c>
      <c r="G3622" s="178" t="s">
        <v>28</v>
      </c>
      <c r="H3622" s="178" t="s">
        <v>55</v>
      </c>
      <c r="I3622" s="178">
        <v>1637</v>
      </c>
    </row>
    <row r="3623" spans="1:9" x14ac:dyDescent="0.25">
      <c r="A3623" s="178" t="s">
        <v>411</v>
      </c>
      <c r="B3623" s="178" t="s">
        <v>419</v>
      </c>
      <c r="C3623" s="178" t="s">
        <v>418</v>
      </c>
      <c r="D3623" s="178">
        <v>26125</v>
      </c>
      <c r="E3623" s="179">
        <v>35674</v>
      </c>
      <c r="F3623" s="178" t="s">
        <v>224</v>
      </c>
      <c r="G3623" s="178" t="s">
        <v>28</v>
      </c>
      <c r="H3623" s="178" t="s">
        <v>55</v>
      </c>
      <c r="I3623" s="178">
        <v>1637</v>
      </c>
    </row>
    <row r="3624" spans="1:9" x14ac:dyDescent="0.25">
      <c r="A3624" s="178" t="s">
        <v>411</v>
      </c>
      <c r="B3624" s="178" t="s">
        <v>419</v>
      </c>
      <c r="C3624" s="178" t="s">
        <v>418</v>
      </c>
      <c r="D3624" s="178">
        <v>29130</v>
      </c>
      <c r="E3624" s="179">
        <v>35674</v>
      </c>
      <c r="F3624" s="178" t="s">
        <v>224</v>
      </c>
      <c r="G3624" s="178" t="s">
        <v>28</v>
      </c>
      <c r="H3624" s="178" t="s">
        <v>56</v>
      </c>
      <c r="I3624" s="178">
        <v>1637</v>
      </c>
    </row>
    <row r="3625" spans="1:9" x14ac:dyDescent="0.25">
      <c r="A3625" s="178" t="s">
        <v>411</v>
      </c>
      <c r="B3625" s="178" t="s">
        <v>417</v>
      </c>
      <c r="C3625" s="178" t="s">
        <v>416</v>
      </c>
      <c r="D3625" s="178">
        <v>9920</v>
      </c>
      <c r="E3625" s="179">
        <v>28004</v>
      </c>
      <c r="F3625" s="178" t="s">
        <v>224</v>
      </c>
      <c r="G3625" s="178" t="s">
        <v>28</v>
      </c>
      <c r="H3625" s="178" t="s">
        <v>55</v>
      </c>
      <c r="I3625" s="178">
        <v>1616</v>
      </c>
    </row>
    <row r="3626" spans="1:9" x14ac:dyDescent="0.25">
      <c r="A3626" s="178" t="s">
        <v>411</v>
      </c>
      <c r="B3626" s="178" t="s">
        <v>417</v>
      </c>
      <c r="C3626" s="178" t="s">
        <v>416</v>
      </c>
      <c r="D3626" s="178">
        <v>1297</v>
      </c>
      <c r="E3626" s="179">
        <v>35674</v>
      </c>
      <c r="F3626" s="178" t="s">
        <v>224</v>
      </c>
      <c r="G3626" s="178" t="s">
        <v>28</v>
      </c>
      <c r="H3626" s="178" t="s">
        <v>55</v>
      </c>
      <c r="I3626" s="178">
        <v>1616</v>
      </c>
    </row>
    <row r="3627" spans="1:9" x14ac:dyDescent="0.25">
      <c r="A3627" s="178" t="s">
        <v>411</v>
      </c>
      <c r="B3627" s="178" t="s">
        <v>417</v>
      </c>
      <c r="C3627" s="178" t="s">
        <v>416</v>
      </c>
      <c r="D3627" s="178">
        <v>3625</v>
      </c>
      <c r="E3627" s="179">
        <v>37987</v>
      </c>
      <c r="F3627" s="178" t="s">
        <v>224</v>
      </c>
      <c r="G3627" s="178" t="s">
        <v>28</v>
      </c>
      <c r="H3627" s="178" t="s">
        <v>55</v>
      </c>
      <c r="I3627" s="178">
        <v>1616</v>
      </c>
    </row>
    <row r="3628" spans="1:9" x14ac:dyDescent="0.25">
      <c r="A3628" s="178" t="s">
        <v>411</v>
      </c>
      <c r="B3628" s="178" t="s">
        <v>417</v>
      </c>
      <c r="C3628" s="178" t="s">
        <v>416</v>
      </c>
      <c r="D3628" s="178">
        <v>1315</v>
      </c>
      <c r="E3628" s="179">
        <v>37987</v>
      </c>
      <c r="F3628" s="178" t="s">
        <v>224</v>
      </c>
      <c r="G3628" s="178" t="s">
        <v>28</v>
      </c>
      <c r="H3628" s="178" t="s">
        <v>55</v>
      </c>
      <c r="I3628" s="178">
        <v>1616</v>
      </c>
    </row>
    <row r="3629" spans="1:9" x14ac:dyDescent="0.25">
      <c r="A3629" s="178" t="s">
        <v>411</v>
      </c>
      <c r="B3629" s="178" t="s">
        <v>417</v>
      </c>
      <c r="C3629" s="178" t="s">
        <v>416</v>
      </c>
      <c r="D3629" s="178">
        <v>5377</v>
      </c>
      <c r="E3629" s="179">
        <v>28004</v>
      </c>
      <c r="F3629" s="178" t="s">
        <v>224</v>
      </c>
      <c r="G3629" s="178" t="s">
        <v>28</v>
      </c>
      <c r="H3629" s="178" t="s">
        <v>56</v>
      </c>
      <c r="I3629" s="178">
        <v>1616</v>
      </c>
    </row>
    <row r="3630" spans="1:9" x14ac:dyDescent="0.25">
      <c r="A3630" s="178" t="s">
        <v>411</v>
      </c>
      <c r="B3630" s="178" t="s">
        <v>417</v>
      </c>
      <c r="C3630" s="178" t="s">
        <v>416</v>
      </c>
      <c r="D3630" s="178">
        <v>6213</v>
      </c>
      <c r="E3630" s="179">
        <v>20699</v>
      </c>
      <c r="F3630" s="178" t="s">
        <v>224</v>
      </c>
      <c r="G3630" s="178" t="s">
        <v>28</v>
      </c>
      <c r="H3630" s="178" t="s">
        <v>54</v>
      </c>
      <c r="I3630" s="178">
        <v>1616</v>
      </c>
    </row>
    <row r="3631" spans="1:9" x14ac:dyDescent="0.25">
      <c r="A3631" s="178" t="s">
        <v>411</v>
      </c>
      <c r="B3631" s="178" t="s">
        <v>417</v>
      </c>
      <c r="C3631" s="178" t="s">
        <v>416</v>
      </c>
      <c r="D3631" s="178">
        <v>4790</v>
      </c>
      <c r="E3631" s="179">
        <v>23986</v>
      </c>
      <c r="F3631" s="178" t="s">
        <v>224</v>
      </c>
      <c r="G3631" s="178" t="s">
        <v>28</v>
      </c>
      <c r="H3631" s="178" t="s">
        <v>55</v>
      </c>
      <c r="I3631" s="178">
        <v>1616</v>
      </c>
    </row>
    <row r="3632" spans="1:9" x14ac:dyDescent="0.25">
      <c r="A3632" s="178" t="s">
        <v>411</v>
      </c>
      <c r="B3632" s="178" t="s">
        <v>415</v>
      </c>
      <c r="C3632" s="178" t="s">
        <v>414</v>
      </c>
      <c r="D3632" s="178">
        <v>104678</v>
      </c>
      <c r="E3632" s="179">
        <v>34700</v>
      </c>
      <c r="F3632" s="178" t="s">
        <v>224</v>
      </c>
      <c r="G3632" s="178" t="s">
        <v>28</v>
      </c>
      <c r="H3632" s="178" t="s">
        <v>56</v>
      </c>
      <c r="I3632" s="178">
        <v>1612</v>
      </c>
    </row>
    <row r="3633" spans="1:9" x14ac:dyDescent="0.25">
      <c r="A3633" s="178" t="s">
        <v>411</v>
      </c>
      <c r="B3633" s="178" t="s">
        <v>415</v>
      </c>
      <c r="C3633" s="178" t="s">
        <v>414</v>
      </c>
      <c r="D3633" s="178">
        <v>5159</v>
      </c>
      <c r="E3633" s="179">
        <v>42370</v>
      </c>
      <c r="F3633" s="178" t="s">
        <v>224</v>
      </c>
      <c r="G3633" s="178" t="s">
        <v>28</v>
      </c>
      <c r="H3633" s="178" t="s">
        <v>55</v>
      </c>
      <c r="I3633" s="178">
        <v>1612</v>
      </c>
    </row>
    <row r="3634" spans="1:9" x14ac:dyDescent="0.25">
      <c r="A3634" s="178" t="s">
        <v>411</v>
      </c>
      <c r="B3634" s="178" t="s">
        <v>413</v>
      </c>
      <c r="C3634" s="178" t="s">
        <v>412</v>
      </c>
      <c r="D3634" s="178">
        <v>1405</v>
      </c>
      <c r="E3634" s="179">
        <v>38961</v>
      </c>
      <c r="F3634" s="178" t="s">
        <v>224</v>
      </c>
      <c r="G3634" s="178" t="s">
        <v>28</v>
      </c>
      <c r="H3634" s="178" t="s">
        <v>55</v>
      </c>
      <c r="I3634" s="178">
        <v>1625</v>
      </c>
    </row>
    <row r="3635" spans="1:9" x14ac:dyDescent="0.25">
      <c r="A3635" s="178" t="s">
        <v>411</v>
      </c>
      <c r="B3635" s="178" t="s">
        <v>413</v>
      </c>
      <c r="C3635" s="178" t="s">
        <v>412</v>
      </c>
      <c r="D3635" s="178">
        <v>5000</v>
      </c>
      <c r="E3635" s="179">
        <v>29830</v>
      </c>
      <c r="F3635" s="178" t="s">
        <v>224</v>
      </c>
      <c r="G3635" s="178" t="s">
        <v>28</v>
      </c>
      <c r="H3635" s="178" t="s">
        <v>56</v>
      </c>
      <c r="I3635" s="178">
        <v>1625</v>
      </c>
    </row>
    <row r="3636" spans="1:9" x14ac:dyDescent="0.25">
      <c r="A3636" s="178" t="s">
        <v>411</v>
      </c>
      <c r="B3636" s="178" t="s">
        <v>413</v>
      </c>
      <c r="C3636" s="178" t="s">
        <v>412</v>
      </c>
      <c r="D3636" s="178">
        <v>12900</v>
      </c>
      <c r="E3636" s="179">
        <v>21429</v>
      </c>
      <c r="F3636" s="178" t="s">
        <v>224</v>
      </c>
      <c r="G3636" s="178" t="s">
        <v>28</v>
      </c>
      <c r="H3636" s="178" t="s">
        <v>54</v>
      </c>
      <c r="I3636" s="178">
        <v>1625</v>
      </c>
    </row>
    <row r="3637" spans="1:9" x14ac:dyDescent="0.25">
      <c r="A3637" s="178" t="s">
        <v>411</v>
      </c>
      <c r="B3637" s="178" t="s">
        <v>413</v>
      </c>
      <c r="C3637" s="178" t="s">
        <v>412</v>
      </c>
      <c r="D3637" s="178">
        <v>8400</v>
      </c>
      <c r="E3637" s="179">
        <v>23621</v>
      </c>
      <c r="F3637" s="178" t="s">
        <v>224</v>
      </c>
      <c r="G3637" s="178" t="s">
        <v>28</v>
      </c>
      <c r="H3637" s="178" t="s">
        <v>55</v>
      </c>
      <c r="I3637" s="178">
        <v>1625</v>
      </c>
    </row>
    <row r="3638" spans="1:9" x14ac:dyDescent="0.25">
      <c r="A3638" s="178" t="s">
        <v>411</v>
      </c>
      <c r="B3638" s="178" t="s">
        <v>413</v>
      </c>
      <c r="C3638" s="178" t="s">
        <v>412</v>
      </c>
      <c r="D3638" s="178">
        <v>4060</v>
      </c>
      <c r="E3638" s="179">
        <v>29830</v>
      </c>
      <c r="F3638" s="178" t="s">
        <v>224</v>
      </c>
      <c r="G3638" s="178" t="s">
        <v>28</v>
      </c>
      <c r="H3638" s="178" t="s">
        <v>55</v>
      </c>
      <c r="I3638" s="178">
        <v>1625</v>
      </c>
    </row>
    <row r="3639" spans="1:9" x14ac:dyDescent="0.25">
      <c r="A3639" s="178" t="s">
        <v>411</v>
      </c>
      <c r="B3639" s="178" t="s">
        <v>413</v>
      </c>
      <c r="C3639" s="178" t="s">
        <v>412</v>
      </c>
      <c r="D3639" s="178">
        <v>3733</v>
      </c>
      <c r="E3639" s="179">
        <v>37500</v>
      </c>
      <c r="F3639" s="178" t="s">
        <v>224</v>
      </c>
      <c r="G3639" s="178" t="s">
        <v>28</v>
      </c>
      <c r="H3639" s="178" t="s">
        <v>55</v>
      </c>
      <c r="I3639" s="178">
        <v>1625</v>
      </c>
    </row>
    <row r="3640" spans="1:9" x14ac:dyDescent="0.25">
      <c r="A3640" s="178" t="s">
        <v>411</v>
      </c>
      <c r="B3640" s="178" t="s">
        <v>410</v>
      </c>
      <c r="C3640" s="178" t="s">
        <v>395</v>
      </c>
      <c r="D3640" s="178">
        <v>1424</v>
      </c>
      <c r="E3640" s="179">
        <v>36404</v>
      </c>
      <c r="F3640" s="178" t="s">
        <v>224</v>
      </c>
      <c r="G3640" s="178" t="s">
        <v>28</v>
      </c>
      <c r="H3640" s="178" t="s">
        <v>55</v>
      </c>
      <c r="I3640" s="178">
        <v>1626</v>
      </c>
    </row>
    <row r="3641" spans="1:9" x14ac:dyDescent="0.25">
      <c r="A3641" s="178" t="s">
        <v>411</v>
      </c>
      <c r="B3641" s="178" t="s">
        <v>410</v>
      </c>
      <c r="C3641" s="178" t="s">
        <v>395</v>
      </c>
      <c r="D3641" s="178">
        <v>1808</v>
      </c>
      <c r="E3641" s="179">
        <v>28734</v>
      </c>
      <c r="F3641" s="178" t="s">
        <v>224</v>
      </c>
      <c r="G3641" s="178" t="s">
        <v>28</v>
      </c>
      <c r="H3641" s="178" t="s">
        <v>56</v>
      </c>
      <c r="I3641" s="178">
        <v>1626</v>
      </c>
    </row>
    <row r="3642" spans="1:9" x14ac:dyDescent="0.25">
      <c r="A3642" s="178" t="s">
        <v>411</v>
      </c>
      <c r="B3642" s="178" t="s">
        <v>410</v>
      </c>
      <c r="C3642" s="178" t="s">
        <v>395</v>
      </c>
      <c r="D3642" s="178">
        <v>9327</v>
      </c>
      <c r="E3642" s="179">
        <v>20699</v>
      </c>
      <c r="F3642" s="178" t="s">
        <v>224</v>
      </c>
      <c r="G3642" s="178" t="s">
        <v>28</v>
      </c>
      <c r="H3642" s="178" t="s">
        <v>54</v>
      </c>
      <c r="I3642" s="178">
        <v>1626</v>
      </c>
    </row>
    <row r="3643" spans="1:9" x14ac:dyDescent="0.25">
      <c r="A3643" s="178" t="s">
        <v>411</v>
      </c>
      <c r="B3643" s="178" t="s">
        <v>410</v>
      </c>
      <c r="C3643" s="178" t="s">
        <v>395</v>
      </c>
      <c r="D3643" s="178">
        <v>11545</v>
      </c>
      <c r="E3643" s="179">
        <v>25812</v>
      </c>
      <c r="F3643" s="178" t="s">
        <v>224</v>
      </c>
      <c r="G3643" s="178" t="s">
        <v>28</v>
      </c>
      <c r="H3643" s="178" t="s">
        <v>55</v>
      </c>
      <c r="I3643" s="178">
        <v>1626</v>
      </c>
    </row>
    <row r="3644" spans="1:9" x14ac:dyDescent="0.25">
      <c r="A3644" s="178" t="s">
        <v>411</v>
      </c>
      <c r="B3644" s="178" t="s">
        <v>410</v>
      </c>
      <c r="C3644" s="178" t="s">
        <v>395</v>
      </c>
      <c r="D3644" s="178">
        <v>8635</v>
      </c>
      <c r="E3644" s="179">
        <v>28734</v>
      </c>
      <c r="F3644" s="178" t="s">
        <v>224</v>
      </c>
      <c r="G3644" s="178" t="s">
        <v>28</v>
      </c>
      <c r="H3644" s="178" t="s">
        <v>55</v>
      </c>
      <c r="I3644" s="178">
        <v>1626</v>
      </c>
    </row>
    <row r="3645" spans="1:9" x14ac:dyDescent="0.25">
      <c r="A3645" s="178" t="s">
        <v>397</v>
      </c>
      <c r="B3645" s="178" t="s">
        <v>409</v>
      </c>
      <c r="C3645" s="178" t="s">
        <v>408</v>
      </c>
      <c r="D3645" s="178">
        <v>30477</v>
      </c>
      <c r="E3645" s="179">
        <v>34578</v>
      </c>
      <c r="F3645" s="178" t="s">
        <v>224</v>
      </c>
      <c r="G3645" s="178" t="s">
        <v>28</v>
      </c>
      <c r="H3645" s="178" t="s">
        <v>55</v>
      </c>
      <c r="I3645" s="178">
        <v>1645</v>
      </c>
    </row>
    <row r="3646" spans="1:9" x14ac:dyDescent="0.25">
      <c r="A3646" s="178" t="s">
        <v>397</v>
      </c>
      <c r="B3646" s="178" t="s">
        <v>409</v>
      </c>
      <c r="C3646" s="178" t="s">
        <v>408</v>
      </c>
      <c r="D3646" s="178">
        <v>12748</v>
      </c>
      <c r="E3646" s="179">
        <v>34578</v>
      </c>
      <c r="F3646" s="178" t="s">
        <v>224</v>
      </c>
      <c r="G3646" s="178" t="s">
        <v>28</v>
      </c>
      <c r="H3646" s="178" t="s">
        <v>56</v>
      </c>
      <c r="I3646" s="178">
        <v>1645</v>
      </c>
    </row>
    <row r="3647" spans="1:9" x14ac:dyDescent="0.25">
      <c r="A3647" s="178" t="s">
        <v>397</v>
      </c>
      <c r="B3647" s="178" t="s">
        <v>409</v>
      </c>
      <c r="C3647" s="178" t="s">
        <v>408</v>
      </c>
      <c r="D3647" s="178">
        <v>1200</v>
      </c>
      <c r="E3647" s="179">
        <v>36770</v>
      </c>
      <c r="F3647" s="178" t="s">
        <v>224</v>
      </c>
      <c r="G3647" s="178" t="s">
        <v>28</v>
      </c>
      <c r="H3647" s="178" t="s">
        <v>55</v>
      </c>
      <c r="I3647" s="178">
        <v>1645</v>
      </c>
    </row>
    <row r="3648" spans="1:9" x14ac:dyDescent="0.25">
      <c r="A3648" s="178" t="s">
        <v>397</v>
      </c>
      <c r="B3648" s="178" t="s">
        <v>409</v>
      </c>
      <c r="C3648" s="178" t="s">
        <v>408</v>
      </c>
      <c r="D3648" s="178">
        <v>1645</v>
      </c>
      <c r="E3648" s="179">
        <v>37135</v>
      </c>
      <c r="F3648" s="178" t="s">
        <v>224</v>
      </c>
      <c r="G3648" s="178" t="s">
        <v>28</v>
      </c>
      <c r="H3648" s="178" t="s">
        <v>55</v>
      </c>
      <c r="I3648" s="178">
        <v>1645</v>
      </c>
    </row>
    <row r="3649" spans="1:9" x14ac:dyDescent="0.25">
      <c r="A3649" s="178" t="s">
        <v>397</v>
      </c>
      <c r="B3649" s="178" t="s">
        <v>407</v>
      </c>
      <c r="C3649" s="178" t="s">
        <v>406</v>
      </c>
      <c r="D3649" s="178">
        <v>3300</v>
      </c>
      <c r="E3649" s="179">
        <v>36404</v>
      </c>
      <c r="F3649" s="178" t="s">
        <v>224</v>
      </c>
      <c r="G3649" s="178" t="s">
        <v>28</v>
      </c>
      <c r="H3649" s="178" t="s">
        <v>55</v>
      </c>
      <c r="I3649" s="178">
        <v>1641</v>
      </c>
    </row>
    <row r="3650" spans="1:9" x14ac:dyDescent="0.25">
      <c r="A3650" s="178" t="s">
        <v>397</v>
      </c>
      <c r="B3650" s="178" t="s">
        <v>407</v>
      </c>
      <c r="C3650" s="178" t="s">
        <v>406</v>
      </c>
      <c r="D3650" s="178">
        <v>4210</v>
      </c>
      <c r="E3650" s="179">
        <v>36404</v>
      </c>
      <c r="F3650" s="178" t="s">
        <v>224</v>
      </c>
      <c r="G3650" s="178" t="s">
        <v>28</v>
      </c>
      <c r="H3650" s="178" t="s">
        <v>55</v>
      </c>
      <c r="I3650" s="178">
        <v>1641</v>
      </c>
    </row>
    <row r="3651" spans="1:9" x14ac:dyDescent="0.25">
      <c r="A3651" s="178" t="s">
        <v>397</v>
      </c>
      <c r="B3651" s="178" t="s">
        <v>407</v>
      </c>
      <c r="C3651" s="178" t="s">
        <v>406</v>
      </c>
      <c r="D3651" s="178">
        <v>105085</v>
      </c>
      <c r="E3651" s="179">
        <v>35674</v>
      </c>
      <c r="F3651" s="178" t="s">
        <v>224</v>
      </c>
      <c r="G3651" s="178" t="s">
        <v>28</v>
      </c>
      <c r="H3651" s="178" t="s">
        <v>56</v>
      </c>
      <c r="I3651" s="178">
        <v>1641</v>
      </c>
    </row>
    <row r="3652" spans="1:9" x14ac:dyDescent="0.25">
      <c r="A3652" s="178" t="s">
        <v>397</v>
      </c>
      <c r="B3652" s="178" t="s">
        <v>407</v>
      </c>
      <c r="C3652" s="178" t="s">
        <v>406</v>
      </c>
      <c r="D3652" s="178">
        <v>25768</v>
      </c>
      <c r="E3652" s="179">
        <v>35674</v>
      </c>
      <c r="F3652" s="178" t="s">
        <v>224</v>
      </c>
      <c r="G3652" s="178" t="s">
        <v>28</v>
      </c>
      <c r="H3652" s="178" t="s">
        <v>56</v>
      </c>
      <c r="I3652" s="178">
        <v>1641</v>
      </c>
    </row>
    <row r="3653" spans="1:9" x14ac:dyDescent="0.25">
      <c r="A3653" s="178" t="s">
        <v>397</v>
      </c>
      <c r="B3653" s="178" t="s">
        <v>407</v>
      </c>
      <c r="C3653" s="178" t="s">
        <v>406</v>
      </c>
      <c r="D3653" s="178">
        <v>31446</v>
      </c>
      <c r="E3653" s="179">
        <v>35674</v>
      </c>
      <c r="F3653" s="178" t="s">
        <v>224</v>
      </c>
      <c r="G3653" s="178" t="s">
        <v>28</v>
      </c>
      <c r="H3653" s="178" t="s">
        <v>56</v>
      </c>
      <c r="I3653" s="178">
        <v>1641</v>
      </c>
    </row>
    <row r="3654" spans="1:9" x14ac:dyDescent="0.25">
      <c r="A3654" s="178" t="s">
        <v>397</v>
      </c>
      <c r="B3654" s="178" t="s">
        <v>407</v>
      </c>
      <c r="C3654" s="178" t="s">
        <v>406</v>
      </c>
      <c r="D3654" s="178">
        <v>17020</v>
      </c>
      <c r="E3654" s="179">
        <v>35674</v>
      </c>
      <c r="F3654" s="178" t="s">
        <v>224</v>
      </c>
      <c r="G3654" s="178" t="s">
        <v>28</v>
      </c>
      <c r="H3654" s="178" t="s">
        <v>55</v>
      </c>
      <c r="I3654" s="178">
        <v>1641</v>
      </c>
    </row>
    <row r="3655" spans="1:9" x14ac:dyDescent="0.25">
      <c r="A3655" s="178" t="s">
        <v>397</v>
      </c>
      <c r="B3655" s="178" t="s">
        <v>405</v>
      </c>
      <c r="C3655" s="178" t="s">
        <v>404</v>
      </c>
      <c r="D3655" s="178">
        <v>76619</v>
      </c>
      <c r="E3655" s="179">
        <v>37865</v>
      </c>
      <c r="F3655" s="178" t="s">
        <v>224</v>
      </c>
      <c r="G3655" s="178" t="s">
        <v>28</v>
      </c>
      <c r="H3655" s="178" t="s">
        <v>56</v>
      </c>
      <c r="I3655" s="178">
        <v>1643</v>
      </c>
    </row>
    <row r="3656" spans="1:9" x14ac:dyDescent="0.25">
      <c r="A3656" s="178" t="s">
        <v>397</v>
      </c>
      <c r="B3656" s="178" t="s">
        <v>405</v>
      </c>
      <c r="C3656" s="178" t="s">
        <v>404</v>
      </c>
      <c r="D3656" s="178">
        <v>6487</v>
      </c>
      <c r="E3656" s="179">
        <v>37865</v>
      </c>
      <c r="F3656" s="178" t="s">
        <v>224</v>
      </c>
      <c r="G3656" s="178" t="s">
        <v>28</v>
      </c>
      <c r="H3656" s="178" t="s">
        <v>56</v>
      </c>
      <c r="I3656" s="178">
        <v>1643</v>
      </c>
    </row>
    <row r="3657" spans="1:9" x14ac:dyDescent="0.25">
      <c r="A3657" s="178" t="s">
        <v>397</v>
      </c>
      <c r="B3657" s="178" t="s">
        <v>405</v>
      </c>
      <c r="C3657" s="178" t="s">
        <v>404</v>
      </c>
      <c r="D3657" s="178">
        <v>22124</v>
      </c>
      <c r="E3657" s="179">
        <v>37865</v>
      </c>
      <c r="F3657" s="178" t="s">
        <v>224</v>
      </c>
      <c r="G3657" s="178" t="s">
        <v>28</v>
      </c>
      <c r="H3657" s="178" t="s">
        <v>56</v>
      </c>
      <c r="I3657" s="178">
        <v>1643</v>
      </c>
    </row>
    <row r="3658" spans="1:9" x14ac:dyDescent="0.25">
      <c r="A3658" s="178" t="s">
        <v>397</v>
      </c>
      <c r="B3658" s="178" t="s">
        <v>405</v>
      </c>
      <c r="C3658" s="178" t="s">
        <v>404</v>
      </c>
      <c r="D3658" s="178">
        <v>1755</v>
      </c>
      <c r="E3658" s="179">
        <v>37865</v>
      </c>
      <c r="F3658" s="178" t="s">
        <v>224</v>
      </c>
      <c r="G3658" s="178" t="s">
        <v>28</v>
      </c>
      <c r="H3658" s="178" t="s">
        <v>55</v>
      </c>
      <c r="I3658" s="178">
        <v>1643</v>
      </c>
    </row>
    <row r="3659" spans="1:9" x14ac:dyDescent="0.25">
      <c r="A3659" s="178" t="s">
        <v>397</v>
      </c>
      <c r="B3659" s="178" t="s">
        <v>403</v>
      </c>
      <c r="C3659" s="178" t="s">
        <v>402</v>
      </c>
      <c r="D3659" s="178">
        <v>17050</v>
      </c>
      <c r="E3659" s="179">
        <v>39692</v>
      </c>
      <c r="F3659" s="178" t="s">
        <v>224</v>
      </c>
      <c r="G3659" s="178" t="s">
        <v>28</v>
      </c>
      <c r="H3659" s="178" t="s">
        <v>56</v>
      </c>
      <c r="I3659" s="178">
        <v>1640</v>
      </c>
    </row>
    <row r="3660" spans="1:9" x14ac:dyDescent="0.25">
      <c r="A3660" s="178" t="s">
        <v>397</v>
      </c>
      <c r="B3660" s="178" t="s">
        <v>403</v>
      </c>
      <c r="C3660" s="178" t="s">
        <v>402</v>
      </c>
      <c r="D3660" s="178">
        <v>3565</v>
      </c>
      <c r="E3660" s="179">
        <v>39692</v>
      </c>
      <c r="F3660" s="178" t="s">
        <v>224</v>
      </c>
      <c r="G3660" s="178" t="s">
        <v>28</v>
      </c>
      <c r="H3660" s="178" t="s">
        <v>56</v>
      </c>
      <c r="I3660" s="178">
        <v>1640</v>
      </c>
    </row>
    <row r="3661" spans="1:9" x14ac:dyDescent="0.25">
      <c r="A3661" s="178" t="s">
        <v>397</v>
      </c>
      <c r="B3661" s="178" t="s">
        <v>403</v>
      </c>
      <c r="C3661" s="178" t="s">
        <v>402</v>
      </c>
      <c r="D3661" s="178">
        <v>56590</v>
      </c>
      <c r="E3661" s="179">
        <v>39692</v>
      </c>
      <c r="F3661" s="178" t="s">
        <v>224</v>
      </c>
      <c r="G3661" s="178" t="s">
        <v>28</v>
      </c>
      <c r="H3661" s="178" t="s">
        <v>56</v>
      </c>
      <c r="I3661" s="178">
        <v>1640</v>
      </c>
    </row>
    <row r="3662" spans="1:9" x14ac:dyDescent="0.25">
      <c r="A3662" s="178" t="s">
        <v>397</v>
      </c>
      <c r="B3662" s="178" t="s">
        <v>403</v>
      </c>
      <c r="C3662" s="178" t="s">
        <v>402</v>
      </c>
      <c r="D3662" s="178">
        <v>3376</v>
      </c>
      <c r="E3662" s="179">
        <v>39692</v>
      </c>
      <c r="F3662" s="178" t="s">
        <v>224</v>
      </c>
      <c r="G3662" s="178" t="s">
        <v>28</v>
      </c>
      <c r="H3662" s="178" t="s">
        <v>55</v>
      </c>
      <c r="I3662" s="178">
        <v>1640</v>
      </c>
    </row>
    <row r="3663" spans="1:9" x14ac:dyDescent="0.25">
      <c r="A3663" s="178" t="s">
        <v>397</v>
      </c>
      <c r="B3663" s="178" t="s">
        <v>401</v>
      </c>
      <c r="C3663" s="178" t="s">
        <v>400</v>
      </c>
      <c r="D3663" s="178">
        <v>75130</v>
      </c>
      <c r="E3663" s="179">
        <v>40057</v>
      </c>
      <c r="F3663" s="178" t="s">
        <v>224</v>
      </c>
      <c r="G3663" s="178" t="s">
        <v>28</v>
      </c>
      <c r="H3663" s="178" t="s">
        <v>56</v>
      </c>
      <c r="I3663" s="178">
        <v>1647</v>
      </c>
    </row>
    <row r="3664" spans="1:9" x14ac:dyDescent="0.25">
      <c r="A3664" s="178" t="s">
        <v>397</v>
      </c>
      <c r="B3664" s="178" t="s">
        <v>401</v>
      </c>
      <c r="C3664" s="178" t="s">
        <v>400</v>
      </c>
      <c r="D3664" s="178">
        <v>1385</v>
      </c>
      <c r="E3664" s="179">
        <v>40057</v>
      </c>
      <c r="F3664" s="178" t="s">
        <v>224</v>
      </c>
      <c r="G3664" s="178" t="s">
        <v>28</v>
      </c>
      <c r="H3664" s="178" t="s">
        <v>56</v>
      </c>
      <c r="I3664" s="178">
        <v>1647</v>
      </c>
    </row>
    <row r="3665" spans="1:9" x14ac:dyDescent="0.25">
      <c r="A3665" s="178" t="s">
        <v>397</v>
      </c>
      <c r="B3665" s="178" t="s">
        <v>401</v>
      </c>
      <c r="C3665" s="178" t="s">
        <v>400</v>
      </c>
      <c r="D3665" s="178">
        <v>3087</v>
      </c>
      <c r="E3665" s="179">
        <v>40057</v>
      </c>
      <c r="F3665" s="178" t="s">
        <v>224</v>
      </c>
      <c r="G3665" s="178" t="s">
        <v>28</v>
      </c>
      <c r="H3665" s="178" t="s">
        <v>55</v>
      </c>
      <c r="I3665" s="178">
        <v>1647</v>
      </c>
    </row>
    <row r="3666" spans="1:9" x14ac:dyDescent="0.25">
      <c r="A3666" s="178" t="s">
        <v>397</v>
      </c>
      <c r="B3666" s="178" t="s">
        <v>399</v>
      </c>
      <c r="C3666" s="178" t="s">
        <v>398</v>
      </c>
      <c r="D3666" s="178">
        <v>14484</v>
      </c>
      <c r="E3666" s="179">
        <v>37865</v>
      </c>
      <c r="F3666" s="178" t="s">
        <v>224</v>
      </c>
      <c r="G3666" s="178" t="s">
        <v>28</v>
      </c>
      <c r="H3666" s="178" t="s">
        <v>55</v>
      </c>
      <c r="I3666" s="178">
        <v>1649</v>
      </c>
    </row>
    <row r="3667" spans="1:9" x14ac:dyDescent="0.25">
      <c r="A3667" s="178" t="s">
        <v>397</v>
      </c>
      <c r="B3667" s="178" t="s">
        <v>399</v>
      </c>
      <c r="C3667" s="178" t="s">
        <v>398</v>
      </c>
      <c r="D3667" s="178">
        <v>14200</v>
      </c>
      <c r="E3667" s="179">
        <v>37865</v>
      </c>
      <c r="F3667" s="178" t="s">
        <v>224</v>
      </c>
      <c r="G3667" s="178" t="s">
        <v>28</v>
      </c>
      <c r="H3667" s="178" t="s">
        <v>56</v>
      </c>
      <c r="I3667" s="178">
        <v>1649</v>
      </c>
    </row>
    <row r="3668" spans="1:9" x14ac:dyDescent="0.25">
      <c r="A3668" s="178" t="s">
        <v>397</v>
      </c>
      <c r="B3668" s="178" t="s">
        <v>396</v>
      </c>
      <c r="C3668" s="178" t="s">
        <v>395</v>
      </c>
      <c r="D3668" s="178">
        <v>16333</v>
      </c>
      <c r="E3668" s="179">
        <v>35674</v>
      </c>
      <c r="F3668" s="178" t="s">
        <v>224</v>
      </c>
      <c r="G3668" s="178" t="s">
        <v>28</v>
      </c>
      <c r="H3668" s="178" t="s">
        <v>56</v>
      </c>
      <c r="I3668" s="178">
        <v>1646</v>
      </c>
    </row>
    <row r="3669" spans="1:9" x14ac:dyDescent="0.25">
      <c r="A3669" s="178" t="s">
        <v>397</v>
      </c>
      <c r="B3669" s="178" t="s">
        <v>396</v>
      </c>
      <c r="C3669" s="178" t="s">
        <v>395</v>
      </c>
      <c r="D3669" s="178">
        <v>14877</v>
      </c>
      <c r="E3669" s="179">
        <v>35674</v>
      </c>
      <c r="F3669" s="178" t="s">
        <v>224</v>
      </c>
      <c r="G3669" s="178" t="s">
        <v>28</v>
      </c>
      <c r="H3669" s="178" t="s">
        <v>56</v>
      </c>
      <c r="I3669" s="178">
        <v>1646</v>
      </c>
    </row>
    <row r="3670" spans="1:9" x14ac:dyDescent="0.25">
      <c r="A3670" s="178" t="s">
        <v>397</v>
      </c>
      <c r="B3670" s="178" t="s">
        <v>396</v>
      </c>
      <c r="C3670" s="178" t="s">
        <v>395</v>
      </c>
      <c r="D3670" s="178">
        <v>1290</v>
      </c>
      <c r="E3670" s="179">
        <v>37135</v>
      </c>
      <c r="F3670" s="178" t="s">
        <v>224</v>
      </c>
      <c r="G3670" s="178" t="s">
        <v>28</v>
      </c>
      <c r="H3670" s="178" t="s">
        <v>55</v>
      </c>
      <c r="I3670" s="178">
        <v>1646</v>
      </c>
    </row>
    <row r="3671" spans="1:9" x14ac:dyDescent="0.25">
      <c r="A3671" s="178" t="s">
        <v>397</v>
      </c>
      <c r="B3671" s="178" t="s">
        <v>396</v>
      </c>
      <c r="C3671" s="178" t="s">
        <v>395</v>
      </c>
      <c r="D3671" s="178">
        <v>10965</v>
      </c>
      <c r="E3671" s="179">
        <v>35674</v>
      </c>
      <c r="F3671" s="178" t="s">
        <v>224</v>
      </c>
      <c r="G3671" s="178" t="s">
        <v>28</v>
      </c>
      <c r="H3671" s="178" t="s">
        <v>55</v>
      </c>
      <c r="I3671" s="178">
        <v>1646</v>
      </c>
    </row>
    <row r="3672" spans="1:9" x14ac:dyDescent="0.25">
      <c r="A3672" s="178" t="s">
        <v>306</v>
      </c>
      <c r="B3672" s="178" t="s">
        <v>394</v>
      </c>
      <c r="C3672" s="178" t="s">
        <v>393</v>
      </c>
      <c r="D3672" s="178">
        <v>45000</v>
      </c>
      <c r="E3672" s="179">
        <v>40422</v>
      </c>
      <c r="F3672" s="178" t="s">
        <v>224</v>
      </c>
      <c r="G3672" s="178" t="s">
        <v>28</v>
      </c>
      <c r="H3672" s="178" t="s">
        <v>238</v>
      </c>
      <c r="I3672" s="178">
        <v>1696</v>
      </c>
    </row>
    <row r="3673" spans="1:9" x14ac:dyDescent="0.25">
      <c r="A3673" s="178" t="s">
        <v>306</v>
      </c>
      <c r="B3673" s="178" t="s">
        <v>392</v>
      </c>
      <c r="C3673" s="178" t="s">
        <v>391</v>
      </c>
      <c r="D3673" s="178">
        <v>27500</v>
      </c>
      <c r="E3673" s="179">
        <v>39814</v>
      </c>
      <c r="F3673" s="178" t="s">
        <v>224</v>
      </c>
      <c r="G3673" s="178" t="s">
        <v>28</v>
      </c>
      <c r="H3673" s="178" t="s">
        <v>54</v>
      </c>
      <c r="I3673" s="178">
        <v>2543</v>
      </c>
    </row>
    <row r="3674" spans="1:9" x14ac:dyDescent="0.25">
      <c r="A3674" s="178" t="s">
        <v>306</v>
      </c>
      <c r="B3674" s="178" t="s">
        <v>392</v>
      </c>
      <c r="C3674" s="178" t="s">
        <v>391</v>
      </c>
      <c r="D3674" s="178">
        <v>53995</v>
      </c>
      <c r="E3674" s="179">
        <v>44075</v>
      </c>
      <c r="F3674" s="178" t="s">
        <v>224</v>
      </c>
      <c r="G3674" s="178" t="s">
        <v>28</v>
      </c>
      <c r="H3674" s="178" t="s">
        <v>55</v>
      </c>
      <c r="I3674" s="178">
        <v>2543</v>
      </c>
    </row>
    <row r="3675" spans="1:9" x14ac:dyDescent="0.25">
      <c r="A3675" s="178" t="s">
        <v>306</v>
      </c>
      <c r="B3675" s="178" t="s">
        <v>390</v>
      </c>
      <c r="C3675" s="178" t="s">
        <v>389</v>
      </c>
      <c r="D3675" s="178">
        <v>72951</v>
      </c>
      <c r="E3675" s="179">
        <v>41640</v>
      </c>
      <c r="F3675" s="178" t="s">
        <v>224</v>
      </c>
      <c r="G3675" s="178" t="s">
        <v>28</v>
      </c>
      <c r="H3675" s="178" t="s">
        <v>238</v>
      </c>
      <c r="I3675" s="178">
        <v>1671</v>
      </c>
    </row>
    <row r="3676" spans="1:9" x14ac:dyDescent="0.25">
      <c r="A3676" s="178" t="s">
        <v>306</v>
      </c>
      <c r="B3676" s="178" t="s">
        <v>388</v>
      </c>
      <c r="C3676" s="178" t="s">
        <v>387</v>
      </c>
      <c r="D3676" s="178">
        <v>19438</v>
      </c>
      <c r="E3676" s="179">
        <v>33482</v>
      </c>
      <c r="F3676" s="178" t="s">
        <v>224</v>
      </c>
      <c r="G3676" s="178" t="s">
        <v>28</v>
      </c>
      <c r="H3676" s="178" t="s">
        <v>55</v>
      </c>
      <c r="I3676" s="178">
        <v>1651</v>
      </c>
    </row>
    <row r="3677" spans="1:9" x14ac:dyDescent="0.25">
      <c r="A3677" s="178" t="s">
        <v>306</v>
      </c>
      <c r="B3677" s="178" t="s">
        <v>388</v>
      </c>
      <c r="C3677" s="178" t="s">
        <v>387</v>
      </c>
      <c r="D3677" s="178">
        <v>43278</v>
      </c>
      <c r="E3677" s="179">
        <v>33482</v>
      </c>
      <c r="F3677" s="178" t="s">
        <v>224</v>
      </c>
      <c r="G3677" s="178" t="s">
        <v>28</v>
      </c>
      <c r="H3677" s="178" t="s">
        <v>56</v>
      </c>
      <c r="I3677" s="178">
        <v>1651</v>
      </c>
    </row>
    <row r="3678" spans="1:9" x14ac:dyDescent="0.25">
      <c r="A3678" s="178" t="s">
        <v>306</v>
      </c>
      <c r="B3678" s="178" t="s">
        <v>386</v>
      </c>
      <c r="C3678" s="178" t="s">
        <v>385</v>
      </c>
      <c r="D3678" s="178">
        <v>2000</v>
      </c>
      <c r="E3678" s="179">
        <v>35674</v>
      </c>
      <c r="F3678" s="178" t="s">
        <v>224</v>
      </c>
      <c r="G3678" s="178" t="s">
        <v>28</v>
      </c>
      <c r="H3678" s="178" t="s">
        <v>56</v>
      </c>
      <c r="I3678" s="178">
        <v>1677</v>
      </c>
    </row>
    <row r="3679" spans="1:9" x14ac:dyDescent="0.25">
      <c r="A3679" s="178" t="s">
        <v>306</v>
      </c>
      <c r="B3679" s="178" t="s">
        <v>386</v>
      </c>
      <c r="C3679" s="178" t="s">
        <v>385</v>
      </c>
      <c r="D3679" s="178">
        <v>8640</v>
      </c>
      <c r="E3679" s="179">
        <v>35674</v>
      </c>
      <c r="F3679" s="178" t="s">
        <v>224</v>
      </c>
      <c r="G3679" s="178" t="s">
        <v>28</v>
      </c>
      <c r="H3679" s="178" t="s">
        <v>56</v>
      </c>
      <c r="I3679" s="178">
        <v>1677</v>
      </c>
    </row>
    <row r="3680" spans="1:9" x14ac:dyDescent="0.25">
      <c r="A3680" s="178" t="s">
        <v>306</v>
      </c>
      <c r="B3680" s="178" t="s">
        <v>386</v>
      </c>
      <c r="C3680" s="178" t="s">
        <v>385</v>
      </c>
      <c r="D3680" s="178">
        <v>53108</v>
      </c>
      <c r="E3680" s="179">
        <v>27638</v>
      </c>
      <c r="F3680" s="178" t="s">
        <v>224</v>
      </c>
      <c r="G3680" s="178" t="s">
        <v>28</v>
      </c>
      <c r="H3680" s="178" t="s">
        <v>55</v>
      </c>
      <c r="I3680" s="178">
        <v>1677</v>
      </c>
    </row>
    <row r="3681" spans="1:9" x14ac:dyDescent="0.25">
      <c r="A3681" s="178" t="s">
        <v>306</v>
      </c>
      <c r="B3681" s="178" t="s">
        <v>386</v>
      </c>
      <c r="C3681" s="178" t="s">
        <v>385</v>
      </c>
      <c r="D3681" s="178">
        <v>76738</v>
      </c>
      <c r="E3681" s="179">
        <v>27638</v>
      </c>
      <c r="F3681" s="178" t="s">
        <v>224</v>
      </c>
      <c r="G3681" s="178" t="s">
        <v>28</v>
      </c>
      <c r="H3681" s="178" t="s">
        <v>56</v>
      </c>
      <c r="I3681" s="178">
        <v>1677</v>
      </c>
    </row>
    <row r="3682" spans="1:9" x14ac:dyDescent="0.25">
      <c r="A3682" s="178" t="s">
        <v>306</v>
      </c>
      <c r="B3682" s="178" t="s">
        <v>384</v>
      </c>
      <c r="C3682" s="178" t="s">
        <v>383</v>
      </c>
      <c r="D3682" s="178">
        <v>105590</v>
      </c>
      <c r="E3682" s="179">
        <v>27760</v>
      </c>
      <c r="F3682" s="178" t="s">
        <v>224</v>
      </c>
      <c r="G3682" s="178" t="s">
        <v>28</v>
      </c>
      <c r="H3682" s="178" t="s">
        <v>54</v>
      </c>
      <c r="I3682" s="178">
        <v>1660</v>
      </c>
    </row>
    <row r="3683" spans="1:9" x14ac:dyDescent="0.25">
      <c r="A3683" s="178" t="s">
        <v>306</v>
      </c>
      <c r="B3683" s="178" t="s">
        <v>382</v>
      </c>
      <c r="C3683" s="178" t="s">
        <v>381</v>
      </c>
      <c r="D3683" s="178">
        <v>14760</v>
      </c>
      <c r="E3683" s="179">
        <v>9011</v>
      </c>
      <c r="F3683" s="178" t="s">
        <v>224</v>
      </c>
      <c r="G3683" s="178" t="s">
        <v>28</v>
      </c>
      <c r="H3683" s="178" t="s">
        <v>54</v>
      </c>
      <c r="I3683" s="178">
        <v>1673</v>
      </c>
    </row>
    <row r="3684" spans="1:9" x14ac:dyDescent="0.25">
      <c r="A3684" s="178" t="s">
        <v>306</v>
      </c>
      <c r="B3684" s="178" t="s">
        <v>382</v>
      </c>
      <c r="C3684" s="178" t="s">
        <v>381</v>
      </c>
      <c r="D3684" s="178">
        <v>34246</v>
      </c>
      <c r="E3684" s="179">
        <v>23986</v>
      </c>
      <c r="F3684" s="178" t="s">
        <v>224</v>
      </c>
      <c r="G3684" s="178" t="s">
        <v>28</v>
      </c>
      <c r="H3684" s="178" t="s">
        <v>55</v>
      </c>
      <c r="I3684" s="178">
        <v>1673</v>
      </c>
    </row>
    <row r="3685" spans="1:9" x14ac:dyDescent="0.25">
      <c r="A3685" s="178" t="s">
        <v>306</v>
      </c>
      <c r="B3685" s="178" t="s">
        <v>382</v>
      </c>
      <c r="C3685" s="178" t="s">
        <v>381</v>
      </c>
      <c r="D3685" s="178">
        <v>5640</v>
      </c>
      <c r="E3685" s="179">
        <v>25447</v>
      </c>
      <c r="F3685" s="178" t="s">
        <v>224</v>
      </c>
      <c r="G3685" s="178" t="s">
        <v>28</v>
      </c>
      <c r="H3685" s="178" t="s">
        <v>56</v>
      </c>
      <c r="I3685" s="178">
        <v>1673</v>
      </c>
    </row>
    <row r="3686" spans="1:9" x14ac:dyDescent="0.25">
      <c r="A3686" s="178" t="s">
        <v>306</v>
      </c>
      <c r="B3686" s="178" t="s">
        <v>380</v>
      </c>
      <c r="C3686" s="178" t="s">
        <v>379</v>
      </c>
      <c r="D3686" s="178">
        <v>4711</v>
      </c>
      <c r="E3686" s="179">
        <v>28734</v>
      </c>
      <c r="F3686" s="178" t="s">
        <v>224</v>
      </c>
      <c r="G3686" s="178" t="s">
        <v>28</v>
      </c>
      <c r="H3686" s="178" t="s">
        <v>54</v>
      </c>
      <c r="I3686" s="178">
        <v>1702</v>
      </c>
    </row>
    <row r="3687" spans="1:9" x14ac:dyDescent="0.25">
      <c r="A3687" s="178" t="s">
        <v>306</v>
      </c>
      <c r="B3687" s="178" t="s">
        <v>380</v>
      </c>
      <c r="C3687" s="178" t="s">
        <v>379</v>
      </c>
      <c r="D3687" s="178">
        <v>15816</v>
      </c>
      <c r="E3687" s="179">
        <v>29099</v>
      </c>
      <c r="F3687" s="178" t="s">
        <v>224</v>
      </c>
      <c r="G3687" s="178" t="s">
        <v>28</v>
      </c>
      <c r="H3687" s="178" t="s">
        <v>55</v>
      </c>
      <c r="I3687" s="178">
        <v>1702</v>
      </c>
    </row>
    <row r="3688" spans="1:9" x14ac:dyDescent="0.25">
      <c r="A3688" s="178" t="s">
        <v>306</v>
      </c>
      <c r="B3688" s="178" t="s">
        <v>380</v>
      </c>
      <c r="C3688" s="178" t="s">
        <v>379</v>
      </c>
      <c r="D3688" s="178">
        <v>553</v>
      </c>
      <c r="E3688" s="179">
        <v>29099</v>
      </c>
      <c r="F3688" s="178" t="s">
        <v>224</v>
      </c>
      <c r="G3688" s="178" t="s">
        <v>28</v>
      </c>
      <c r="H3688" s="178" t="s">
        <v>55</v>
      </c>
      <c r="I3688" s="178">
        <v>1702</v>
      </c>
    </row>
    <row r="3689" spans="1:9" x14ac:dyDescent="0.25">
      <c r="A3689" s="178" t="s">
        <v>306</v>
      </c>
      <c r="B3689" s="178" t="s">
        <v>378</v>
      </c>
      <c r="C3689" s="178" t="s">
        <v>377</v>
      </c>
      <c r="D3689" s="178">
        <v>5136</v>
      </c>
      <c r="E3689" s="179">
        <v>36526</v>
      </c>
      <c r="F3689" s="178" t="s">
        <v>224</v>
      </c>
      <c r="G3689" s="178" t="s">
        <v>28</v>
      </c>
      <c r="H3689" s="178" t="s">
        <v>55</v>
      </c>
      <c r="I3689" s="178">
        <v>1703</v>
      </c>
    </row>
    <row r="3690" spans="1:9" x14ac:dyDescent="0.25">
      <c r="A3690" s="178" t="s">
        <v>306</v>
      </c>
      <c r="B3690" s="178" t="s">
        <v>378</v>
      </c>
      <c r="C3690" s="178" t="s">
        <v>377</v>
      </c>
      <c r="D3690" s="178">
        <v>38257</v>
      </c>
      <c r="E3690" s="179">
        <v>36526</v>
      </c>
      <c r="F3690" s="178" t="s">
        <v>224</v>
      </c>
      <c r="G3690" s="178" t="s">
        <v>28</v>
      </c>
      <c r="H3690" s="178" t="s">
        <v>56</v>
      </c>
      <c r="I3690" s="178">
        <v>1703</v>
      </c>
    </row>
    <row r="3691" spans="1:9" x14ac:dyDescent="0.25">
      <c r="A3691" s="178" t="s">
        <v>306</v>
      </c>
      <c r="B3691" s="178" t="s">
        <v>376</v>
      </c>
      <c r="C3691" s="178" t="s">
        <v>375</v>
      </c>
      <c r="D3691" s="178">
        <v>7388</v>
      </c>
      <c r="E3691" s="179">
        <v>35796</v>
      </c>
      <c r="F3691" s="178" t="s">
        <v>224</v>
      </c>
      <c r="G3691" s="178" t="s">
        <v>28</v>
      </c>
      <c r="H3691" s="178" t="s">
        <v>56</v>
      </c>
      <c r="I3691" s="178">
        <v>1655</v>
      </c>
    </row>
    <row r="3692" spans="1:9" x14ac:dyDescent="0.25">
      <c r="A3692" s="178" t="s">
        <v>306</v>
      </c>
      <c r="B3692" s="178" t="s">
        <v>376</v>
      </c>
      <c r="C3692" s="178" t="s">
        <v>375</v>
      </c>
      <c r="D3692" s="178">
        <v>88576</v>
      </c>
      <c r="E3692" s="179">
        <v>27273</v>
      </c>
      <c r="F3692" s="178" t="s">
        <v>224</v>
      </c>
      <c r="G3692" s="178" t="s">
        <v>28</v>
      </c>
      <c r="H3692" s="178" t="s">
        <v>54</v>
      </c>
      <c r="I3692" s="178">
        <v>1655</v>
      </c>
    </row>
    <row r="3693" spans="1:9" x14ac:dyDescent="0.25">
      <c r="A3693" s="178" t="s">
        <v>306</v>
      </c>
      <c r="B3693" s="178" t="s">
        <v>376</v>
      </c>
      <c r="C3693" s="178" t="s">
        <v>375</v>
      </c>
      <c r="D3693" s="178">
        <v>5698</v>
      </c>
      <c r="E3693" s="179">
        <v>32752</v>
      </c>
      <c r="F3693" s="178" t="s">
        <v>224</v>
      </c>
      <c r="G3693" s="178" t="s">
        <v>28</v>
      </c>
      <c r="H3693" s="178" t="s">
        <v>55</v>
      </c>
      <c r="I3693" s="178">
        <v>1655</v>
      </c>
    </row>
    <row r="3694" spans="1:9" x14ac:dyDescent="0.25">
      <c r="A3694" s="178" t="s">
        <v>306</v>
      </c>
      <c r="B3694" s="178" t="s">
        <v>374</v>
      </c>
      <c r="C3694" s="178" t="s">
        <v>373</v>
      </c>
      <c r="D3694" s="178">
        <v>66122</v>
      </c>
      <c r="E3694" s="179">
        <v>29099</v>
      </c>
      <c r="F3694" s="178" t="s">
        <v>224</v>
      </c>
      <c r="G3694" s="178" t="s">
        <v>28</v>
      </c>
      <c r="H3694" s="178" t="s">
        <v>54</v>
      </c>
      <c r="I3694" s="178">
        <v>1657</v>
      </c>
    </row>
    <row r="3695" spans="1:9" x14ac:dyDescent="0.25">
      <c r="A3695" s="178" t="s">
        <v>306</v>
      </c>
      <c r="B3695" s="178" t="s">
        <v>372</v>
      </c>
      <c r="C3695" s="178" t="s">
        <v>371</v>
      </c>
      <c r="D3695" s="178">
        <v>103131</v>
      </c>
      <c r="E3695" s="179">
        <v>24473</v>
      </c>
      <c r="F3695" s="178" t="s">
        <v>224</v>
      </c>
      <c r="G3695" s="178" t="s">
        <v>28</v>
      </c>
      <c r="H3695" s="178" t="s">
        <v>54</v>
      </c>
      <c r="I3695" s="178">
        <v>1704</v>
      </c>
    </row>
    <row r="3696" spans="1:9" x14ac:dyDescent="0.25">
      <c r="A3696" s="178" t="s">
        <v>306</v>
      </c>
      <c r="B3696" s="178" t="s">
        <v>370</v>
      </c>
      <c r="C3696" s="178" t="s">
        <v>369</v>
      </c>
      <c r="D3696" s="178">
        <v>58280</v>
      </c>
      <c r="E3696" s="179">
        <v>33604</v>
      </c>
      <c r="F3696" s="178" t="s">
        <v>224</v>
      </c>
      <c r="G3696" s="178" t="s">
        <v>28</v>
      </c>
      <c r="H3696" s="178" t="s">
        <v>54</v>
      </c>
      <c r="I3696" s="178">
        <v>1700</v>
      </c>
    </row>
    <row r="3697" spans="1:9" x14ac:dyDescent="0.25">
      <c r="A3697" s="178" t="s">
        <v>306</v>
      </c>
      <c r="B3697" s="178" t="s">
        <v>368</v>
      </c>
      <c r="C3697" s="178" t="s">
        <v>367</v>
      </c>
      <c r="D3697" s="178">
        <v>3220</v>
      </c>
      <c r="E3697" s="179">
        <v>34943</v>
      </c>
      <c r="F3697" s="178" t="s">
        <v>224</v>
      </c>
      <c r="G3697" s="178" t="s">
        <v>28</v>
      </c>
      <c r="H3697" s="178" t="s">
        <v>55</v>
      </c>
      <c r="I3697" s="178">
        <v>1681</v>
      </c>
    </row>
    <row r="3698" spans="1:9" x14ac:dyDescent="0.25">
      <c r="A3698" s="178" t="s">
        <v>306</v>
      </c>
      <c r="B3698" s="178" t="s">
        <v>368</v>
      </c>
      <c r="C3698" s="178" t="s">
        <v>367</v>
      </c>
      <c r="D3698" s="178">
        <v>617</v>
      </c>
      <c r="E3698" s="179">
        <v>36770</v>
      </c>
      <c r="F3698" s="178" t="s">
        <v>224</v>
      </c>
      <c r="G3698" s="178" t="s">
        <v>28</v>
      </c>
      <c r="H3698" s="178" t="s">
        <v>55</v>
      </c>
      <c r="I3698" s="178">
        <v>1681</v>
      </c>
    </row>
    <row r="3699" spans="1:9" x14ac:dyDescent="0.25">
      <c r="A3699" s="178" t="s">
        <v>306</v>
      </c>
      <c r="B3699" s="178" t="s">
        <v>368</v>
      </c>
      <c r="C3699" s="178" t="s">
        <v>367</v>
      </c>
      <c r="D3699" s="178">
        <v>31639</v>
      </c>
      <c r="E3699" s="179">
        <v>24716</v>
      </c>
      <c r="F3699" s="178" t="s">
        <v>224</v>
      </c>
      <c r="G3699" s="178" t="s">
        <v>28</v>
      </c>
      <c r="H3699" s="178" t="s">
        <v>54</v>
      </c>
      <c r="I3699" s="178">
        <v>1681</v>
      </c>
    </row>
    <row r="3700" spans="1:9" x14ac:dyDescent="0.25">
      <c r="A3700" s="178" t="s">
        <v>306</v>
      </c>
      <c r="B3700" s="178" t="s">
        <v>366</v>
      </c>
      <c r="C3700" s="178" t="s">
        <v>365</v>
      </c>
      <c r="D3700" s="178">
        <v>28701</v>
      </c>
      <c r="E3700" s="179">
        <v>25569</v>
      </c>
      <c r="F3700" s="178" t="s">
        <v>224</v>
      </c>
      <c r="G3700" s="178" t="s">
        <v>28</v>
      </c>
      <c r="H3700" s="178" t="s">
        <v>54</v>
      </c>
      <c r="I3700" s="178">
        <v>1697</v>
      </c>
    </row>
    <row r="3701" spans="1:9" x14ac:dyDescent="0.25">
      <c r="A3701" s="178" t="s">
        <v>306</v>
      </c>
      <c r="B3701" s="178" t="s">
        <v>366</v>
      </c>
      <c r="C3701" s="178" t="s">
        <v>365</v>
      </c>
      <c r="D3701" s="178">
        <v>5621</v>
      </c>
      <c r="E3701" s="179">
        <v>40057</v>
      </c>
      <c r="F3701" s="178" t="s">
        <v>224</v>
      </c>
      <c r="G3701" s="178" t="s">
        <v>28</v>
      </c>
      <c r="H3701" s="178" t="s">
        <v>55</v>
      </c>
      <c r="I3701" s="178">
        <v>1697</v>
      </c>
    </row>
    <row r="3702" spans="1:9" x14ac:dyDescent="0.25">
      <c r="A3702" s="178" t="s">
        <v>306</v>
      </c>
      <c r="B3702" s="178" t="s">
        <v>366</v>
      </c>
      <c r="C3702" s="178" t="s">
        <v>365</v>
      </c>
      <c r="D3702" s="178">
        <v>996</v>
      </c>
      <c r="E3702" s="179">
        <v>39814</v>
      </c>
      <c r="F3702" s="178" t="s">
        <v>224</v>
      </c>
      <c r="G3702" s="178" t="s">
        <v>28</v>
      </c>
      <c r="H3702" s="178" t="s">
        <v>56</v>
      </c>
      <c r="I3702" s="178">
        <v>1697</v>
      </c>
    </row>
    <row r="3703" spans="1:9" x14ac:dyDescent="0.25">
      <c r="A3703" s="178" t="s">
        <v>306</v>
      </c>
      <c r="B3703" s="178" t="s">
        <v>364</v>
      </c>
      <c r="C3703" s="178" t="s">
        <v>363</v>
      </c>
      <c r="D3703" s="178">
        <v>25309</v>
      </c>
      <c r="E3703" s="179">
        <v>18142</v>
      </c>
      <c r="F3703" s="178" t="s">
        <v>224</v>
      </c>
      <c r="G3703" s="178" t="s">
        <v>28</v>
      </c>
      <c r="H3703" s="178" t="s">
        <v>54</v>
      </c>
      <c r="I3703" s="178">
        <v>1695</v>
      </c>
    </row>
    <row r="3704" spans="1:9" x14ac:dyDescent="0.25">
      <c r="A3704" s="178" t="s">
        <v>306</v>
      </c>
      <c r="B3704" s="178" t="s">
        <v>364</v>
      </c>
      <c r="C3704" s="178" t="s">
        <v>363</v>
      </c>
      <c r="D3704" s="178">
        <v>14688</v>
      </c>
      <c r="E3704" s="179">
        <v>19968</v>
      </c>
      <c r="F3704" s="178" t="s">
        <v>224</v>
      </c>
      <c r="G3704" s="178" t="s">
        <v>28</v>
      </c>
      <c r="H3704" s="178" t="s">
        <v>55</v>
      </c>
      <c r="I3704" s="178">
        <v>1695</v>
      </c>
    </row>
    <row r="3705" spans="1:9" x14ac:dyDescent="0.25">
      <c r="A3705" s="178" t="s">
        <v>306</v>
      </c>
      <c r="B3705" s="178" t="s">
        <v>364</v>
      </c>
      <c r="C3705" s="178" t="s">
        <v>363</v>
      </c>
      <c r="D3705" s="178">
        <v>13409</v>
      </c>
      <c r="E3705" s="179">
        <v>24838</v>
      </c>
      <c r="F3705" s="178" t="s">
        <v>224</v>
      </c>
      <c r="G3705" s="178" t="s">
        <v>28</v>
      </c>
      <c r="H3705" s="178" t="s">
        <v>55</v>
      </c>
      <c r="I3705" s="178">
        <v>1695</v>
      </c>
    </row>
    <row r="3706" spans="1:9" x14ac:dyDescent="0.25">
      <c r="A3706" s="178" t="s">
        <v>306</v>
      </c>
      <c r="B3706" s="178" t="s">
        <v>362</v>
      </c>
      <c r="C3706" s="178" t="s">
        <v>361</v>
      </c>
      <c r="D3706" s="178">
        <v>24197</v>
      </c>
      <c r="E3706" s="179">
        <v>24716</v>
      </c>
      <c r="F3706" s="178" t="s">
        <v>224</v>
      </c>
      <c r="G3706" s="178" t="s">
        <v>28</v>
      </c>
      <c r="H3706" s="178" t="s">
        <v>54</v>
      </c>
      <c r="I3706" s="178">
        <v>1701</v>
      </c>
    </row>
    <row r="3707" spans="1:9" x14ac:dyDescent="0.25">
      <c r="A3707" s="178" t="s">
        <v>306</v>
      </c>
      <c r="B3707" s="178" t="s">
        <v>360</v>
      </c>
      <c r="C3707" s="178" t="s">
        <v>359</v>
      </c>
      <c r="D3707" s="178">
        <v>36835</v>
      </c>
      <c r="E3707" s="179">
        <v>25934</v>
      </c>
      <c r="F3707" s="178" t="s">
        <v>224</v>
      </c>
      <c r="G3707" s="178" t="s">
        <v>28</v>
      </c>
      <c r="H3707" s="178" t="s">
        <v>54</v>
      </c>
      <c r="I3707" s="178">
        <v>1664</v>
      </c>
    </row>
    <row r="3708" spans="1:9" x14ac:dyDescent="0.25">
      <c r="A3708" s="178" t="s">
        <v>306</v>
      </c>
      <c r="B3708" s="178" t="s">
        <v>358</v>
      </c>
      <c r="C3708" s="178" t="s">
        <v>357</v>
      </c>
      <c r="D3708" s="178">
        <v>37441</v>
      </c>
      <c r="E3708" s="179">
        <v>28126</v>
      </c>
      <c r="F3708" s="178" t="s">
        <v>224</v>
      </c>
      <c r="G3708" s="178" t="s">
        <v>28</v>
      </c>
      <c r="H3708" s="178" t="s">
        <v>54</v>
      </c>
      <c r="I3708" s="178">
        <v>1665</v>
      </c>
    </row>
    <row r="3709" spans="1:9" x14ac:dyDescent="0.25">
      <c r="A3709" s="178" t="s">
        <v>306</v>
      </c>
      <c r="B3709" s="178" t="s">
        <v>356</v>
      </c>
      <c r="C3709" s="178" t="s">
        <v>355</v>
      </c>
      <c r="D3709" s="178">
        <v>4950</v>
      </c>
      <c r="E3709" s="179">
        <v>36526</v>
      </c>
      <c r="F3709" s="178" t="s">
        <v>224</v>
      </c>
      <c r="G3709" s="178" t="s">
        <v>28</v>
      </c>
      <c r="H3709" s="178" t="s">
        <v>55</v>
      </c>
      <c r="I3709" s="178">
        <v>1675</v>
      </c>
    </row>
    <row r="3710" spans="1:9" x14ac:dyDescent="0.25">
      <c r="A3710" s="178" t="s">
        <v>306</v>
      </c>
      <c r="B3710" s="178" t="s">
        <v>356</v>
      </c>
      <c r="C3710" s="178" t="s">
        <v>355</v>
      </c>
      <c r="D3710" s="178">
        <v>6815</v>
      </c>
      <c r="E3710" s="179">
        <v>34578</v>
      </c>
      <c r="F3710" s="178" t="s">
        <v>224</v>
      </c>
      <c r="G3710" s="178" t="s">
        <v>28</v>
      </c>
      <c r="H3710" s="178" t="s">
        <v>56</v>
      </c>
      <c r="I3710" s="178">
        <v>1675</v>
      </c>
    </row>
    <row r="3711" spans="1:9" x14ac:dyDescent="0.25">
      <c r="A3711" s="178" t="s">
        <v>306</v>
      </c>
      <c r="B3711" s="178" t="s">
        <v>356</v>
      </c>
      <c r="C3711" s="178" t="s">
        <v>355</v>
      </c>
      <c r="D3711" s="178">
        <v>43903</v>
      </c>
      <c r="E3711" s="179">
        <v>20455</v>
      </c>
      <c r="F3711" s="178" t="s">
        <v>224</v>
      </c>
      <c r="G3711" s="178" t="s">
        <v>28</v>
      </c>
      <c r="H3711" s="178" t="s">
        <v>54</v>
      </c>
      <c r="I3711" s="178">
        <v>1675</v>
      </c>
    </row>
    <row r="3712" spans="1:9" x14ac:dyDescent="0.25">
      <c r="A3712" s="178" t="s">
        <v>306</v>
      </c>
      <c r="B3712" s="178" t="s">
        <v>356</v>
      </c>
      <c r="C3712" s="178" t="s">
        <v>355</v>
      </c>
      <c r="D3712" s="178">
        <v>41141</v>
      </c>
      <c r="E3712" s="179">
        <v>25082</v>
      </c>
      <c r="F3712" s="178" t="s">
        <v>224</v>
      </c>
      <c r="G3712" s="178" t="s">
        <v>28</v>
      </c>
      <c r="H3712" s="178" t="s">
        <v>55</v>
      </c>
      <c r="I3712" s="178">
        <v>1675</v>
      </c>
    </row>
    <row r="3713" spans="1:9" x14ac:dyDescent="0.25">
      <c r="A3713" s="178" t="s">
        <v>306</v>
      </c>
      <c r="B3713" s="178" t="s">
        <v>354</v>
      </c>
      <c r="C3713" s="178" t="s">
        <v>353</v>
      </c>
      <c r="D3713" s="178">
        <v>39571</v>
      </c>
      <c r="E3713" s="179">
        <v>27638</v>
      </c>
      <c r="F3713" s="178" t="s">
        <v>224</v>
      </c>
      <c r="G3713" s="178" t="s">
        <v>28</v>
      </c>
      <c r="H3713" s="178" t="s">
        <v>54</v>
      </c>
      <c r="I3713" s="178">
        <v>1654</v>
      </c>
    </row>
    <row r="3714" spans="1:9" x14ac:dyDescent="0.25">
      <c r="A3714" s="178" t="s">
        <v>306</v>
      </c>
      <c r="B3714" s="178" t="s">
        <v>352</v>
      </c>
      <c r="C3714" s="178" t="s">
        <v>351</v>
      </c>
      <c r="D3714" s="178">
        <v>65433</v>
      </c>
      <c r="E3714" s="179">
        <v>42614</v>
      </c>
      <c r="F3714" s="178" t="s">
        <v>224</v>
      </c>
      <c r="G3714" s="178" t="s">
        <v>28</v>
      </c>
      <c r="H3714" s="178" t="s">
        <v>54</v>
      </c>
      <c r="I3714" s="178">
        <v>2613</v>
      </c>
    </row>
    <row r="3715" spans="1:9" x14ac:dyDescent="0.25">
      <c r="A3715" s="178" t="s">
        <v>306</v>
      </c>
      <c r="B3715" s="178" t="s">
        <v>350</v>
      </c>
      <c r="C3715" s="178" t="s">
        <v>349</v>
      </c>
      <c r="D3715" s="178">
        <v>11615</v>
      </c>
      <c r="E3715" s="179">
        <v>35674</v>
      </c>
      <c r="F3715" s="178" t="s">
        <v>224</v>
      </c>
      <c r="G3715" s="178" t="s">
        <v>28</v>
      </c>
      <c r="H3715" s="178" t="s">
        <v>55</v>
      </c>
      <c r="I3715" s="178">
        <v>1686</v>
      </c>
    </row>
    <row r="3716" spans="1:9" x14ac:dyDescent="0.25">
      <c r="A3716" s="178" t="s">
        <v>306</v>
      </c>
      <c r="B3716" s="178" t="s">
        <v>350</v>
      </c>
      <c r="C3716" s="178" t="s">
        <v>349</v>
      </c>
      <c r="D3716" s="178">
        <v>42309</v>
      </c>
      <c r="E3716" s="179">
        <v>35674</v>
      </c>
      <c r="F3716" s="178" t="s">
        <v>224</v>
      </c>
      <c r="G3716" s="178" t="s">
        <v>28</v>
      </c>
      <c r="H3716" s="178" t="s">
        <v>56</v>
      </c>
      <c r="I3716" s="178">
        <v>1686</v>
      </c>
    </row>
    <row r="3717" spans="1:9" x14ac:dyDescent="0.25">
      <c r="A3717" s="178" t="s">
        <v>306</v>
      </c>
      <c r="B3717" s="178" t="s">
        <v>350</v>
      </c>
      <c r="C3717" s="178" t="s">
        <v>349</v>
      </c>
      <c r="D3717" s="178">
        <v>10867</v>
      </c>
      <c r="E3717" s="179">
        <v>35674</v>
      </c>
      <c r="F3717" s="178" t="s">
        <v>224</v>
      </c>
      <c r="G3717" s="178" t="s">
        <v>28</v>
      </c>
      <c r="H3717" s="178" t="s">
        <v>56</v>
      </c>
      <c r="I3717" s="178">
        <v>1686</v>
      </c>
    </row>
    <row r="3718" spans="1:9" x14ac:dyDescent="0.25">
      <c r="A3718" s="178" t="s">
        <v>306</v>
      </c>
      <c r="B3718" s="178" t="s">
        <v>348</v>
      </c>
      <c r="C3718" s="178" t="s">
        <v>347</v>
      </c>
      <c r="D3718" s="178">
        <v>49945</v>
      </c>
      <c r="E3718" s="179">
        <v>28004</v>
      </c>
      <c r="F3718" s="178" t="s">
        <v>224</v>
      </c>
      <c r="G3718" s="178" t="s">
        <v>28</v>
      </c>
      <c r="H3718" s="178" t="s">
        <v>54</v>
      </c>
      <c r="I3718" s="178">
        <v>1666</v>
      </c>
    </row>
    <row r="3719" spans="1:9" x14ac:dyDescent="0.25">
      <c r="A3719" s="178" t="s">
        <v>306</v>
      </c>
      <c r="B3719" s="178" t="s">
        <v>346</v>
      </c>
      <c r="C3719" s="178" t="s">
        <v>345</v>
      </c>
      <c r="D3719" s="178">
        <v>91586</v>
      </c>
      <c r="E3719" s="179">
        <v>39448</v>
      </c>
      <c r="F3719" s="178" t="s">
        <v>224</v>
      </c>
      <c r="G3719" s="178" t="s">
        <v>28</v>
      </c>
      <c r="H3719" s="178" t="s">
        <v>238</v>
      </c>
      <c r="I3719" s="178">
        <v>1699</v>
      </c>
    </row>
    <row r="3720" spans="1:9" x14ac:dyDescent="0.25">
      <c r="A3720" s="178" t="s">
        <v>306</v>
      </c>
      <c r="B3720" s="178" t="s">
        <v>344</v>
      </c>
      <c r="C3720" s="178" t="s">
        <v>343</v>
      </c>
      <c r="D3720" s="178">
        <v>62806</v>
      </c>
      <c r="E3720" s="179">
        <v>33848</v>
      </c>
      <c r="F3720" s="178" t="s">
        <v>224</v>
      </c>
      <c r="G3720" s="178" t="s">
        <v>28</v>
      </c>
      <c r="H3720" s="178" t="s">
        <v>56</v>
      </c>
      <c r="I3720" s="178">
        <v>1674</v>
      </c>
    </row>
    <row r="3721" spans="1:9" x14ac:dyDescent="0.25">
      <c r="A3721" s="178" t="s">
        <v>306</v>
      </c>
      <c r="B3721" s="178" t="s">
        <v>344</v>
      </c>
      <c r="C3721" s="178" t="s">
        <v>343</v>
      </c>
      <c r="D3721" s="178">
        <v>105944</v>
      </c>
      <c r="E3721" s="179">
        <v>33604</v>
      </c>
      <c r="F3721" s="178" t="s">
        <v>224</v>
      </c>
      <c r="G3721" s="178" t="s">
        <v>28</v>
      </c>
      <c r="H3721" s="178" t="s">
        <v>55</v>
      </c>
      <c r="I3721" s="178">
        <v>1674</v>
      </c>
    </row>
    <row r="3722" spans="1:9" x14ac:dyDescent="0.25">
      <c r="A3722" s="178" t="s">
        <v>306</v>
      </c>
      <c r="B3722" s="178" t="s">
        <v>342</v>
      </c>
      <c r="C3722" s="178" t="s">
        <v>341</v>
      </c>
      <c r="D3722" s="178">
        <v>102782</v>
      </c>
      <c r="E3722" s="179">
        <v>29465</v>
      </c>
      <c r="F3722" s="178" t="s">
        <v>224</v>
      </c>
      <c r="G3722" s="178" t="s">
        <v>28</v>
      </c>
      <c r="H3722" s="178" t="s">
        <v>54</v>
      </c>
      <c r="I3722" s="178">
        <v>1667</v>
      </c>
    </row>
    <row r="3723" spans="1:9" x14ac:dyDescent="0.25">
      <c r="A3723" s="178" t="s">
        <v>306</v>
      </c>
      <c r="B3723" s="178" t="s">
        <v>340</v>
      </c>
      <c r="C3723" s="178" t="s">
        <v>339</v>
      </c>
      <c r="D3723" s="178">
        <v>35782</v>
      </c>
      <c r="E3723" s="179">
        <v>25812</v>
      </c>
      <c r="F3723" s="178" t="s">
        <v>224</v>
      </c>
      <c r="G3723" s="178" t="s">
        <v>28</v>
      </c>
      <c r="H3723" s="178" t="s">
        <v>54</v>
      </c>
      <c r="I3723" s="178">
        <v>1684</v>
      </c>
    </row>
    <row r="3724" spans="1:9" x14ac:dyDescent="0.25">
      <c r="A3724" s="178" t="s">
        <v>306</v>
      </c>
      <c r="B3724" s="178" t="s">
        <v>340</v>
      </c>
      <c r="C3724" s="178" t="s">
        <v>339</v>
      </c>
      <c r="D3724" s="178">
        <v>4995</v>
      </c>
      <c r="E3724" s="179">
        <v>34943</v>
      </c>
      <c r="F3724" s="178" t="s">
        <v>224</v>
      </c>
      <c r="G3724" s="178" t="s">
        <v>28</v>
      </c>
      <c r="H3724" s="178" t="s">
        <v>55</v>
      </c>
      <c r="I3724" s="178">
        <v>1684</v>
      </c>
    </row>
    <row r="3725" spans="1:9" x14ac:dyDescent="0.25">
      <c r="A3725" s="178" t="s">
        <v>306</v>
      </c>
      <c r="B3725" s="178" t="s">
        <v>338</v>
      </c>
      <c r="C3725" s="178" t="s">
        <v>337</v>
      </c>
      <c r="D3725" s="178">
        <v>88116</v>
      </c>
      <c r="E3725" s="179">
        <v>39448</v>
      </c>
      <c r="F3725" s="178" t="s">
        <v>224</v>
      </c>
      <c r="G3725" s="178" t="s">
        <v>28</v>
      </c>
      <c r="H3725" s="178" t="s">
        <v>238</v>
      </c>
      <c r="I3725" s="178">
        <v>1698</v>
      </c>
    </row>
    <row r="3726" spans="1:9" x14ac:dyDescent="0.25">
      <c r="A3726" s="178" t="s">
        <v>306</v>
      </c>
      <c r="B3726" s="178" t="s">
        <v>336</v>
      </c>
      <c r="C3726" s="178" t="s">
        <v>335</v>
      </c>
      <c r="D3726" s="178">
        <v>47923</v>
      </c>
      <c r="E3726" s="179">
        <v>34335</v>
      </c>
      <c r="F3726" s="178" t="s">
        <v>224</v>
      </c>
      <c r="G3726" s="178" t="s">
        <v>28</v>
      </c>
      <c r="H3726" s="178" t="s">
        <v>54</v>
      </c>
      <c r="I3726" s="178">
        <v>1679</v>
      </c>
    </row>
    <row r="3727" spans="1:9" x14ac:dyDescent="0.25">
      <c r="A3727" s="178" t="s">
        <v>306</v>
      </c>
      <c r="B3727" s="178" t="s">
        <v>334</v>
      </c>
      <c r="C3727" s="178" t="s">
        <v>333</v>
      </c>
      <c r="D3727" s="178">
        <v>8757</v>
      </c>
      <c r="E3727" s="179">
        <v>32874</v>
      </c>
      <c r="F3727" s="178" t="s">
        <v>224</v>
      </c>
      <c r="G3727" s="178" t="s">
        <v>28</v>
      </c>
      <c r="H3727" s="178" t="s">
        <v>55</v>
      </c>
      <c r="I3727" s="178">
        <v>1672</v>
      </c>
    </row>
    <row r="3728" spans="1:9" x14ac:dyDescent="0.25">
      <c r="A3728" s="178" t="s">
        <v>306</v>
      </c>
      <c r="B3728" s="178" t="s">
        <v>334</v>
      </c>
      <c r="C3728" s="178" t="s">
        <v>333</v>
      </c>
      <c r="D3728" s="178">
        <v>19793</v>
      </c>
      <c r="E3728" s="179">
        <v>33482</v>
      </c>
      <c r="F3728" s="178" t="s">
        <v>224</v>
      </c>
      <c r="G3728" s="178" t="s">
        <v>28</v>
      </c>
      <c r="H3728" s="178" t="s">
        <v>56</v>
      </c>
      <c r="I3728" s="178">
        <v>1672</v>
      </c>
    </row>
    <row r="3729" spans="1:9" x14ac:dyDescent="0.25">
      <c r="A3729" s="178" t="s">
        <v>306</v>
      </c>
      <c r="B3729" s="178" t="s">
        <v>332</v>
      </c>
      <c r="C3729" s="178" t="s">
        <v>331</v>
      </c>
      <c r="D3729" s="178">
        <v>37347</v>
      </c>
      <c r="E3729" s="179">
        <v>25569</v>
      </c>
      <c r="F3729" s="178" t="s">
        <v>224</v>
      </c>
      <c r="G3729" s="178" t="s">
        <v>28</v>
      </c>
      <c r="H3729" s="178" t="s">
        <v>55</v>
      </c>
      <c r="I3729" s="178">
        <v>1693</v>
      </c>
    </row>
    <row r="3730" spans="1:9" x14ac:dyDescent="0.25">
      <c r="A3730" s="178" t="s">
        <v>306</v>
      </c>
      <c r="B3730" s="178" t="s">
        <v>330</v>
      </c>
      <c r="C3730" s="178" t="s">
        <v>329</v>
      </c>
      <c r="D3730" s="178">
        <v>85277</v>
      </c>
      <c r="E3730" s="179">
        <v>39448</v>
      </c>
      <c r="F3730" s="178" t="s">
        <v>224</v>
      </c>
      <c r="G3730" s="178" t="s">
        <v>28</v>
      </c>
      <c r="H3730" s="178" t="s">
        <v>54</v>
      </c>
      <c r="I3730" s="178">
        <v>2540</v>
      </c>
    </row>
    <row r="3731" spans="1:9" x14ac:dyDescent="0.25">
      <c r="A3731" s="178" t="s">
        <v>306</v>
      </c>
      <c r="B3731" s="178" t="s">
        <v>328</v>
      </c>
      <c r="C3731" s="178" t="s">
        <v>327</v>
      </c>
      <c r="D3731" s="178">
        <v>80816</v>
      </c>
      <c r="E3731" s="179">
        <v>40787</v>
      </c>
      <c r="F3731" s="178" t="s">
        <v>224</v>
      </c>
      <c r="G3731" s="178" t="s">
        <v>28</v>
      </c>
      <c r="H3731" s="178" t="s">
        <v>54</v>
      </c>
      <c r="I3731" s="178">
        <v>2560</v>
      </c>
    </row>
    <row r="3732" spans="1:9" x14ac:dyDescent="0.25">
      <c r="A3732" s="178" t="s">
        <v>306</v>
      </c>
      <c r="B3732" s="178" t="s">
        <v>326</v>
      </c>
      <c r="C3732" s="178" t="s">
        <v>325</v>
      </c>
      <c r="D3732" s="178">
        <v>25613</v>
      </c>
      <c r="E3732" s="179">
        <v>38353</v>
      </c>
      <c r="F3732" s="178" t="s">
        <v>224</v>
      </c>
      <c r="G3732" s="178" t="s">
        <v>28</v>
      </c>
      <c r="H3732" s="178" t="s">
        <v>55</v>
      </c>
      <c r="I3732" s="178">
        <v>1682</v>
      </c>
    </row>
    <row r="3733" spans="1:9" x14ac:dyDescent="0.25">
      <c r="A3733" s="178" t="s">
        <v>306</v>
      </c>
      <c r="B3733" s="178" t="s">
        <v>326</v>
      </c>
      <c r="C3733" s="178" t="s">
        <v>325</v>
      </c>
      <c r="D3733" s="178">
        <v>9175</v>
      </c>
      <c r="E3733" s="179">
        <v>38961</v>
      </c>
      <c r="F3733" s="178" t="s">
        <v>224</v>
      </c>
      <c r="G3733" s="178" t="s">
        <v>28</v>
      </c>
      <c r="H3733" s="178" t="s">
        <v>55</v>
      </c>
      <c r="I3733" s="178">
        <v>1682</v>
      </c>
    </row>
    <row r="3734" spans="1:9" x14ac:dyDescent="0.25">
      <c r="A3734" s="178" t="s">
        <v>306</v>
      </c>
      <c r="B3734" s="178" t="s">
        <v>326</v>
      </c>
      <c r="C3734" s="178" t="s">
        <v>325</v>
      </c>
      <c r="D3734" s="178">
        <v>41466</v>
      </c>
      <c r="E3734" s="179">
        <v>38596</v>
      </c>
      <c r="F3734" s="178" t="s">
        <v>224</v>
      </c>
      <c r="G3734" s="178" t="s">
        <v>28</v>
      </c>
      <c r="H3734" s="178" t="s">
        <v>56</v>
      </c>
      <c r="I3734" s="178">
        <v>1682</v>
      </c>
    </row>
    <row r="3735" spans="1:9" x14ac:dyDescent="0.25">
      <c r="A3735" s="178" t="s">
        <v>306</v>
      </c>
      <c r="B3735" s="178" t="s">
        <v>326</v>
      </c>
      <c r="C3735" s="178" t="s">
        <v>325</v>
      </c>
      <c r="D3735" s="178">
        <v>2830</v>
      </c>
      <c r="E3735" s="179">
        <v>38596</v>
      </c>
      <c r="F3735" s="178" t="s">
        <v>224</v>
      </c>
      <c r="G3735" s="178" t="s">
        <v>28</v>
      </c>
      <c r="H3735" s="178" t="s">
        <v>56</v>
      </c>
      <c r="I3735" s="178">
        <v>1682</v>
      </c>
    </row>
    <row r="3736" spans="1:9" x14ac:dyDescent="0.25">
      <c r="A3736" s="178" t="s">
        <v>306</v>
      </c>
      <c r="B3736" s="178" t="s">
        <v>324</v>
      </c>
      <c r="C3736" s="178" t="s">
        <v>323</v>
      </c>
      <c r="D3736" s="178">
        <v>60054</v>
      </c>
      <c r="E3736" s="179">
        <v>44075</v>
      </c>
      <c r="F3736" s="178" t="s">
        <v>224</v>
      </c>
      <c r="G3736" s="178" t="s">
        <v>28</v>
      </c>
      <c r="H3736" s="178" t="s">
        <v>238</v>
      </c>
      <c r="I3736" s="178">
        <v>1669</v>
      </c>
    </row>
    <row r="3737" spans="1:9" x14ac:dyDescent="0.25">
      <c r="A3737" s="178" t="s">
        <v>306</v>
      </c>
      <c r="B3737" s="178" t="s">
        <v>322</v>
      </c>
      <c r="C3737" s="178" t="s">
        <v>321</v>
      </c>
      <c r="D3737" s="178">
        <v>33818</v>
      </c>
      <c r="E3737" s="179">
        <v>35674</v>
      </c>
      <c r="F3737" s="178" t="s">
        <v>224</v>
      </c>
      <c r="G3737" s="178" t="s">
        <v>28</v>
      </c>
      <c r="H3737" s="178" t="s">
        <v>56</v>
      </c>
      <c r="I3737" s="178">
        <v>1685</v>
      </c>
    </row>
    <row r="3738" spans="1:9" x14ac:dyDescent="0.25">
      <c r="A3738" s="178" t="s">
        <v>306</v>
      </c>
      <c r="B3738" s="178" t="s">
        <v>322</v>
      </c>
      <c r="C3738" s="178" t="s">
        <v>321</v>
      </c>
      <c r="D3738" s="178">
        <v>14769</v>
      </c>
      <c r="E3738" s="179">
        <v>35674</v>
      </c>
      <c r="F3738" s="178" t="s">
        <v>224</v>
      </c>
      <c r="G3738" s="178" t="s">
        <v>28</v>
      </c>
      <c r="H3738" s="178" t="s">
        <v>55</v>
      </c>
      <c r="I3738" s="178">
        <v>1685</v>
      </c>
    </row>
    <row r="3739" spans="1:9" x14ac:dyDescent="0.25">
      <c r="A3739" s="178" t="s">
        <v>306</v>
      </c>
      <c r="B3739" s="178" t="s">
        <v>320</v>
      </c>
      <c r="C3739" s="178" t="s">
        <v>319</v>
      </c>
      <c r="D3739" s="178">
        <v>17892</v>
      </c>
      <c r="E3739" s="179">
        <v>35309</v>
      </c>
      <c r="F3739" s="178" t="s">
        <v>224</v>
      </c>
      <c r="G3739" s="178" t="s">
        <v>28</v>
      </c>
      <c r="H3739" s="178" t="s">
        <v>56</v>
      </c>
      <c r="I3739" s="178">
        <v>1676</v>
      </c>
    </row>
    <row r="3740" spans="1:9" x14ac:dyDescent="0.25">
      <c r="A3740" s="178" t="s">
        <v>306</v>
      </c>
      <c r="B3740" s="178" t="s">
        <v>320</v>
      </c>
      <c r="C3740" s="178" t="s">
        <v>319</v>
      </c>
      <c r="D3740" s="178">
        <v>85852</v>
      </c>
      <c r="E3740" s="179">
        <v>23743</v>
      </c>
      <c r="F3740" s="178" t="s">
        <v>224</v>
      </c>
      <c r="G3740" s="178" t="s">
        <v>28</v>
      </c>
      <c r="H3740" s="178" t="s">
        <v>54</v>
      </c>
      <c r="I3740" s="178">
        <v>1676</v>
      </c>
    </row>
    <row r="3741" spans="1:9" x14ac:dyDescent="0.25">
      <c r="A3741" s="178" t="s">
        <v>306</v>
      </c>
      <c r="B3741" s="178" t="s">
        <v>320</v>
      </c>
      <c r="C3741" s="178" t="s">
        <v>319</v>
      </c>
      <c r="D3741" s="178">
        <v>22457</v>
      </c>
      <c r="E3741" s="179">
        <v>34335</v>
      </c>
      <c r="F3741" s="178" t="s">
        <v>224</v>
      </c>
      <c r="G3741" s="178" t="s">
        <v>28</v>
      </c>
      <c r="H3741" s="178" t="s">
        <v>55</v>
      </c>
      <c r="I3741" s="178">
        <v>1676</v>
      </c>
    </row>
    <row r="3742" spans="1:9" x14ac:dyDescent="0.25">
      <c r="A3742" s="178" t="s">
        <v>306</v>
      </c>
      <c r="B3742" s="178" t="s">
        <v>320</v>
      </c>
      <c r="C3742" s="178" t="s">
        <v>319</v>
      </c>
      <c r="D3742" s="178">
        <v>564</v>
      </c>
      <c r="E3742" s="179">
        <v>38718</v>
      </c>
      <c r="F3742" s="178" t="s">
        <v>224</v>
      </c>
      <c r="G3742" s="178" t="s">
        <v>28</v>
      </c>
      <c r="H3742" s="178" t="s">
        <v>55</v>
      </c>
      <c r="I3742" s="178">
        <v>1676</v>
      </c>
    </row>
    <row r="3743" spans="1:9" x14ac:dyDescent="0.25">
      <c r="A3743" s="178" t="s">
        <v>306</v>
      </c>
      <c r="B3743" s="178" t="s">
        <v>320</v>
      </c>
      <c r="C3743" s="178" t="s">
        <v>319</v>
      </c>
      <c r="D3743" s="178">
        <v>2695</v>
      </c>
      <c r="E3743" s="179">
        <v>38961</v>
      </c>
      <c r="F3743" s="178" t="s">
        <v>224</v>
      </c>
      <c r="G3743" s="178" t="s">
        <v>28</v>
      </c>
      <c r="H3743" s="178" t="s">
        <v>56</v>
      </c>
      <c r="I3743" s="178">
        <v>1676</v>
      </c>
    </row>
    <row r="3744" spans="1:9" x14ac:dyDescent="0.25">
      <c r="A3744" s="178" t="s">
        <v>306</v>
      </c>
      <c r="B3744" s="178" t="s">
        <v>318</v>
      </c>
      <c r="C3744" s="178" t="s">
        <v>317</v>
      </c>
      <c r="D3744" s="178">
        <v>108975</v>
      </c>
      <c r="E3744" s="179">
        <v>27760</v>
      </c>
      <c r="F3744" s="178" t="s">
        <v>224</v>
      </c>
      <c r="G3744" s="178" t="s">
        <v>28</v>
      </c>
      <c r="H3744" s="178" t="s">
        <v>54</v>
      </c>
      <c r="I3744" s="178">
        <v>1658</v>
      </c>
    </row>
    <row r="3745" spans="1:9" x14ac:dyDescent="0.25">
      <c r="A3745" s="178" t="s">
        <v>306</v>
      </c>
      <c r="B3745" s="178" t="s">
        <v>316</v>
      </c>
      <c r="C3745" s="178" t="s">
        <v>315</v>
      </c>
      <c r="D3745" s="178">
        <v>18410</v>
      </c>
      <c r="E3745" s="179">
        <v>32752</v>
      </c>
      <c r="F3745" s="178" t="s">
        <v>224</v>
      </c>
      <c r="G3745" s="178" t="s">
        <v>28</v>
      </c>
      <c r="H3745" s="178" t="s">
        <v>56</v>
      </c>
      <c r="I3745" s="178">
        <v>1670</v>
      </c>
    </row>
    <row r="3746" spans="1:9" x14ac:dyDescent="0.25">
      <c r="A3746" s="178" t="s">
        <v>306</v>
      </c>
      <c r="B3746" s="178" t="s">
        <v>316</v>
      </c>
      <c r="C3746" s="178" t="s">
        <v>315</v>
      </c>
      <c r="D3746" s="178">
        <v>19839</v>
      </c>
      <c r="E3746" s="179">
        <v>36404</v>
      </c>
      <c r="F3746" s="178" t="s">
        <v>224</v>
      </c>
      <c r="G3746" s="178" t="s">
        <v>28</v>
      </c>
      <c r="H3746" s="178" t="s">
        <v>55</v>
      </c>
      <c r="I3746" s="178">
        <v>1670</v>
      </c>
    </row>
    <row r="3747" spans="1:9" x14ac:dyDescent="0.25">
      <c r="A3747" s="178" t="s">
        <v>306</v>
      </c>
      <c r="B3747" s="178" t="s">
        <v>316</v>
      </c>
      <c r="C3747" s="178" t="s">
        <v>315</v>
      </c>
      <c r="D3747" s="178">
        <v>57295</v>
      </c>
      <c r="E3747" s="179">
        <v>36404</v>
      </c>
      <c r="F3747" s="178" t="s">
        <v>224</v>
      </c>
      <c r="G3747" s="178" t="s">
        <v>28</v>
      </c>
      <c r="H3747" s="178" t="s">
        <v>56</v>
      </c>
      <c r="I3747" s="178">
        <v>1670</v>
      </c>
    </row>
    <row r="3748" spans="1:9" x14ac:dyDescent="0.25">
      <c r="A3748" s="178" t="s">
        <v>306</v>
      </c>
      <c r="B3748" s="178" t="s">
        <v>316</v>
      </c>
      <c r="C3748" s="178" t="s">
        <v>315</v>
      </c>
      <c r="D3748" s="178">
        <v>16678</v>
      </c>
      <c r="E3748" s="179">
        <v>37135</v>
      </c>
      <c r="F3748" s="178" t="s">
        <v>224</v>
      </c>
      <c r="G3748" s="178" t="s">
        <v>28</v>
      </c>
      <c r="H3748" s="178" t="s">
        <v>55</v>
      </c>
      <c r="I3748" s="178">
        <v>1670</v>
      </c>
    </row>
    <row r="3749" spans="1:9" x14ac:dyDescent="0.25">
      <c r="A3749" s="178" t="s">
        <v>306</v>
      </c>
      <c r="B3749" s="178" t="s">
        <v>316</v>
      </c>
      <c r="C3749" s="178" t="s">
        <v>315</v>
      </c>
      <c r="D3749" s="178">
        <v>51737</v>
      </c>
      <c r="E3749" s="179">
        <v>37135</v>
      </c>
      <c r="F3749" s="178" t="s">
        <v>224</v>
      </c>
      <c r="G3749" s="178" t="s">
        <v>28</v>
      </c>
      <c r="H3749" s="178" t="s">
        <v>56</v>
      </c>
      <c r="I3749" s="178">
        <v>1670</v>
      </c>
    </row>
    <row r="3750" spans="1:9" x14ac:dyDescent="0.25">
      <c r="A3750" s="178" t="s">
        <v>306</v>
      </c>
      <c r="B3750" s="178" t="s">
        <v>314</v>
      </c>
      <c r="C3750" s="178" t="s">
        <v>313</v>
      </c>
      <c r="D3750" s="178">
        <v>134755</v>
      </c>
      <c r="E3750" s="179">
        <v>28369</v>
      </c>
      <c r="F3750" s="178" t="s">
        <v>224</v>
      </c>
      <c r="G3750" s="178" t="s">
        <v>28</v>
      </c>
      <c r="H3750" s="178" t="s">
        <v>54</v>
      </c>
      <c r="I3750" s="178">
        <v>1659</v>
      </c>
    </row>
    <row r="3751" spans="1:9" x14ac:dyDescent="0.25">
      <c r="A3751" s="178" t="s">
        <v>306</v>
      </c>
      <c r="B3751" s="178" t="s">
        <v>312</v>
      </c>
      <c r="C3751" s="178" t="s">
        <v>311</v>
      </c>
      <c r="D3751" s="178">
        <v>2962.75</v>
      </c>
      <c r="E3751" s="179">
        <v>38718</v>
      </c>
      <c r="F3751" s="178" t="s">
        <v>224</v>
      </c>
      <c r="G3751" s="178" t="s">
        <v>28</v>
      </c>
      <c r="H3751" s="178" t="s">
        <v>55</v>
      </c>
      <c r="I3751" s="178">
        <v>1663</v>
      </c>
    </row>
    <row r="3752" spans="1:9" x14ac:dyDescent="0.25">
      <c r="A3752" s="178" t="s">
        <v>306</v>
      </c>
      <c r="B3752" s="178" t="s">
        <v>312</v>
      </c>
      <c r="C3752" s="178" t="s">
        <v>311</v>
      </c>
      <c r="D3752" s="178">
        <v>2963</v>
      </c>
      <c r="E3752" s="179">
        <v>38718</v>
      </c>
      <c r="F3752" s="178" t="s">
        <v>224</v>
      </c>
      <c r="G3752" s="178" t="s">
        <v>28</v>
      </c>
      <c r="H3752" s="178" t="s">
        <v>56</v>
      </c>
      <c r="I3752" s="178">
        <v>1663</v>
      </c>
    </row>
    <row r="3753" spans="1:9" x14ac:dyDescent="0.25">
      <c r="A3753" s="178" t="s">
        <v>306</v>
      </c>
      <c r="B3753" s="178" t="s">
        <v>312</v>
      </c>
      <c r="C3753" s="178" t="s">
        <v>311</v>
      </c>
      <c r="D3753" s="178">
        <v>87305</v>
      </c>
      <c r="E3753" s="179">
        <v>26299</v>
      </c>
      <c r="F3753" s="178" t="s">
        <v>224</v>
      </c>
      <c r="G3753" s="178" t="s">
        <v>28</v>
      </c>
      <c r="H3753" s="178" t="s">
        <v>54</v>
      </c>
      <c r="I3753" s="178">
        <v>1663</v>
      </c>
    </row>
    <row r="3754" spans="1:9" x14ac:dyDescent="0.25">
      <c r="A3754" s="178" t="s">
        <v>306</v>
      </c>
      <c r="B3754" s="178" t="s">
        <v>312</v>
      </c>
      <c r="C3754" s="178" t="s">
        <v>311</v>
      </c>
      <c r="D3754" s="178">
        <v>16105</v>
      </c>
      <c r="E3754" s="179">
        <v>35309</v>
      </c>
      <c r="F3754" s="178" t="s">
        <v>224</v>
      </c>
      <c r="G3754" s="178" t="s">
        <v>28</v>
      </c>
      <c r="H3754" s="178" t="s">
        <v>56</v>
      </c>
      <c r="I3754" s="178">
        <v>1663</v>
      </c>
    </row>
    <row r="3755" spans="1:9" x14ac:dyDescent="0.25">
      <c r="A3755" s="178" t="s">
        <v>306</v>
      </c>
      <c r="B3755" s="178" t="s">
        <v>310</v>
      </c>
      <c r="C3755" s="178" t="s">
        <v>309</v>
      </c>
      <c r="D3755" s="178">
        <v>32131</v>
      </c>
      <c r="E3755" s="179">
        <v>41275</v>
      </c>
      <c r="F3755" s="178" t="s">
        <v>224</v>
      </c>
      <c r="G3755" s="178" t="s">
        <v>28</v>
      </c>
      <c r="H3755" s="178" t="s">
        <v>56</v>
      </c>
      <c r="I3755" s="178">
        <v>1653</v>
      </c>
    </row>
    <row r="3756" spans="1:9" x14ac:dyDescent="0.25">
      <c r="A3756" s="178" t="s">
        <v>306</v>
      </c>
      <c r="B3756" s="178" t="s">
        <v>310</v>
      </c>
      <c r="C3756" s="178" t="s">
        <v>309</v>
      </c>
      <c r="D3756" s="178">
        <v>95184</v>
      </c>
      <c r="E3756" s="179">
        <v>28004</v>
      </c>
      <c r="F3756" s="178" t="s">
        <v>224</v>
      </c>
      <c r="G3756" s="178" t="s">
        <v>28</v>
      </c>
      <c r="H3756" s="178" t="s">
        <v>54</v>
      </c>
      <c r="I3756" s="178">
        <v>1653</v>
      </c>
    </row>
    <row r="3757" spans="1:9" x14ac:dyDescent="0.25">
      <c r="A3757" s="178" t="s">
        <v>306</v>
      </c>
      <c r="B3757" s="178" t="s">
        <v>308</v>
      </c>
      <c r="C3757" s="178" t="s">
        <v>307</v>
      </c>
      <c r="D3757" s="178">
        <v>23606</v>
      </c>
      <c r="E3757" s="179">
        <v>37865</v>
      </c>
      <c r="F3757" s="178" t="s">
        <v>224</v>
      </c>
      <c r="G3757" s="178" t="s">
        <v>28</v>
      </c>
      <c r="H3757" s="178" t="s">
        <v>55</v>
      </c>
      <c r="I3757" s="178">
        <v>1678</v>
      </c>
    </row>
    <row r="3758" spans="1:9" x14ac:dyDescent="0.25">
      <c r="A3758" s="178" t="s">
        <v>306</v>
      </c>
      <c r="B3758" s="178" t="s">
        <v>308</v>
      </c>
      <c r="C3758" s="178" t="s">
        <v>307</v>
      </c>
      <c r="D3758" s="178">
        <v>27054</v>
      </c>
      <c r="E3758" s="179">
        <v>37865</v>
      </c>
      <c r="F3758" s="178" t="s">
        <v>224</v>
      </c>
      <c r="G3758" s="178" t="s">
        <v>28</v>
      </c>
      <c r="H3758" s="178" t="s">
        <v>56</v>
      </c>
      <c r="I3758" s="178">
        <v>1678</v>
      </c>
    </row>
    <row r="3759" spans="1:9" x14ac:dyDescent="0.25">
      <c r="A3759" s="178" t="s">
        <v>306</v>
      </c>
      <c r="B3759" s="178" t="s">
        <v>308</v>
      </c>
      <c r="C3759" s="178" t="s">
        <v>307</v>
      </c>
      <c r="D3759" s="178">
        <v>13452</v>
      </c>
      <c r="E3759" s="179">
        <v>37865</v>
      </c>
      <c r="F3759" s="178" t="s">
        <v>224</v>
      </c>
      <c r="G3759" s="178" t="s">
        <v>28</v>
      </c>
      <c r="H3759" s="178" t="s">
        <v>56</v>
      </c>
      <c r="I3759" s="178">
        <v>1678</v>
      </c>
    </row>
    <row r="3760" spans="1:9" x14ac:dyDescent="0.25">
      <c r="A3760" s="178" t="s">
        <v>306</v>
      </c>
      <c r="B3760" s="178" t="s">
        <v>305</v>
      </c>
      <c r="C3760" s="178" t="s">
        <v>304</v>
      </c>
      <c r="D3760" s="178">
        <v>11770</v>
      </c>
      <c r="E3760" s="179">
        <v>34700</v>
      </c>
      <c r="F3760" s="178" t="s">
        <v>224</v>
      </c>
      <c r="G3760" s="178" t="s">
        <v>28</v>
      </c>
      <c r="H3760" s="178" t="s">
        <v>56</v>
      </c>
      <c r="I3760" s="178">
        <v>1680</v>
      </c>
    </row>
    <row r="3761" spans="1:9" x14ac:dyDescent="0.25">
      <c r="A3761" s="178" t="s">
        <v>306</v>
      </c>
      <c r="B3761" s="178" t="s">
        <v>305</v>
      </c>
      <c r="C3761" s="178" t="s">
        <v>304</v>
      </c>
      <c r="D3761" s="178">
        <v>138369</v>
      </c>
      <c r="E3761" s="179">
        <v>25812</v>
      </c>
      <c r="F3761" s="178" t="s">
        <v>224</v>
      </c>
      <c r="G3761" s="178" t="s">
        <v>28</v>
      </c>
      <c r="H3761" s="178" t="s">
        <v>54</v>
      </c>
      <c r="I3761" s="178">
        <v>1680</v>
      </c>
    </row>
    <row r="3762" spans="1:9" x14ac:dyDescent="0.25">
      <c r="A3762" s="178" t="s">
        <v>306</v>
      </c>
      <c r="B3762" s="178" t="s">
        <v>305</v>
      </c>
      <c r="C3762" s="178" t="s">
        <v>304</v>
      </c>
      <c r="D3762" s="178">
        <v>3707</v>
      </c>
      <c r="E3762" s="179">
        <v>42248</v>
      </c>
      <c r="F3762" s="178" t="s">
        <v>224</v>
      </c>
      <c r="G3762" s="178" t="s">
        <v>28</v>
      </c>
      <c r="H3762" s="178" t="s">
        <v>55</v>
      </c>
      <c r="I3762" s="178">
        <v>1680</v>
      </c>
    </row>
    <row r="3763" spans="1:9" x14ac:dyDescent="0.25">
      <c r="A3763" s="178" t="s">
        <v>257</v>
      </c>
      <c r="B3763" s="178" t="s">
        <v>303</v>
      </c>
      <c r="C3763" s="178" t="s">
        <v>302</v>
      </c>
      <c r="D3763" s="178">
        <v>400</v>
      </c>
      <c r="E3763" s="179">
        <v>36039</v>
      </c>
      <c r="F3763" s="178" t="s">
        <v>224</v>
      </c>
      <c r="G3763" s="178" t="s">
        <v>28</v>
      </c>
      <c r="H3763" s="178" t="s">
        <v>55</v>
      </c>
      <c r="I3763" s="178">
        <v>1709</v>
      </c>
    </row>
    <row r="3764" spans="1:9" x14ac:dyDescent="0.25">
      <c r="A3764" s="178" t="s">
        <v>257</v>
      </c>
      <c r="B3764" s="178" t="s">
        <v>303</v>
      </c>
      <c r="C3764" s="178" t="s">
        <v>302</v>
      </c>
      <c r="D3764" s="178">
        <v>18780</v>
      </c>
      <c r="E3764" s="179">
        <v>27638</v>
      </c>
      <c r="F3764" s="178" t="s">
        <v>224</v>
      </c>
      <c r="G3764" s="178" t="s">
        <v>28</v>
      </c>
      <c r="H3764" s="178" t="s">
        <v>56</v>
      </c>
      <c r="I3764" s="178">
        <v>1709</v>
      </c>
    </row>
    <row r="3765" spans="1:9" x14ac:dyDescent="0.25">
      <c r="A3765" s="178" t="s">
        <v>257</v>
      </c>
      <c r="B3765" s="178" t="s">
        <v>303</v>
      </c>
      <c r="C3765" s="178" t="s">
        <v>302</v>
      </c>
      <c r="D3765" s="178">
        <v>4670</v>
      </c>
      <c r="E3765" s="179">
        <v>27638</v>
      </c>
      <c r="F3765" s="178" t="s">
        <v>224</v>
      </c>
      <c r="G3765" s="178" t="s">
        <v>28</v>
      </c>
      <c r="H3765" s="178" t="s">
        <v>56</v>
      </c>
      <c r="I3765" s="178">
        <v>1709</v>
      </c>
    </row>
    <row r="3766" spans="1:9" x14ac:dyDescent="0.25">
      <c r="A3766" s="178" t="s">
        <v>257</v>
      </c>
      <c r="B3766" s="178" t="s">
        <v>303</v>
      </c>
      <c r="C3766" s="178" t="s">
        <v>302</v>
      </c>
      <c r="D3766" s="178">
        <v>5250</v>
      </c>
      <c r="E3766" s="179">
        <v>27395</v>
      </c>
      <c r="F3766" s="178" t="s">
        <v>224</v>
      </c>
      <c r="G3766" s="178" t="s">
        <v>28</v>
      </c>
      <c r="H3766" s="178" t="s">
        <v>56</v>
      </c>
      <c r="I3766" s="178">
        <v>1709</v>
      </c>
    </row>
    <row r="3767" spans="1:9" x14ac:dyDescent="0.25">
      <c r="A3767" s="178" t="s">
        <v>257</v>
      </c>
      <c r="B3767" s="178" t="s">
        <v>303</v>
      </c>
      <c r="C3767" s="178" t="s">
        <v>302</v>
      </c>
      <c r="D3767" s="178">
        <v>6020</v>
      </c>
      <c r="E3767" s="179">
        <v>25447</v>
      </c>
      <c r="F3767" s="178" t="s">
        <v>224</v>
      </c>
      <c r="G3767" s="178" t="s">
        <v>28</v>
      </c>
      <c r="H3767" s="178" t="s">
        <v>55</v>
      </c>
      <c r="I3767" s="178">
        <v>1709</v>
      </c>
    </row>
    <row r="3768" spans="1:9" x14ac:dyDescent="0.25">
      <c r="A3768" s="178" t="s">
        <v>257</v>
      </c>
      <c r="B3768" s="178" t="s">
        <v>303</v>
      </c>
      <c r="C3768" s="178" t="s">
        <v>302</v>
      </c>
      <c r="D3768" s="178">
        <v>6877</v>
      </c>
      <c r="E3768" s="179">
        <v>26177</v>
      </c>
      <c r="F3768" s="178" t="s">
        <v>224</v>
      </c>
      <c r="G3768" s="178" t="s">
        <v>28</v>
      </c>
      <c r="H3768" s="178" t="s">
        <v>55</v>
      </c>
      <c r="I3768" s="178">
        <v>1709</v>
      </c>
    </row>
    <row r="3769" spans="1:9" x14ac:dyDescent="0.25">
      <c r="A3769" s="178" t="s">
        <v>257</v>
      </c>
      <c r="B3769" s="178" t="s">
        <v>303</v>
      </c>
      <c r="C3769" s="178" t="s">
        <v>302</v>
      </c>
      <c r="D3769" s="178">
        <v>16896</v>
      </c>
      <c r="E3769" s="179">
        <v>27638</v>
      </c>
      <c r="F3769" s="178" t="s">
        <v>224</v>
      </c>
      <c r="G3769" s="178" t="s">
        <v>28</v>
      </c>
      <c r="H3769" s="178" t="s">
        <v>55</v>
      </c>
      <c r="I3769" s="178">
        <v>1709</v>
      </c>
    </row>
    <row r="3770" spans="1:9" x14ac:dyDescent="0.25">
      <c r="A3770" s="178" t="s">
        <v>257</v>
      </c>
      <c r="B3770" s="178" t="s">
        <v>301</v>
      </c>
      <c r="C3770" s="178" t="s">
        <v>300</v>
      </c>
      <c r="D3770" s="178">
        <v>31375</v>
      </c>
      <c r="E3770" s="179">
        <v>31656</v>
      </c>
      <c r="F3770" s="178" t="s">
        <v>224</v>
      </c>
      <c r="G3770" s="178" t="s">
        <v>28</v>
      </c>
      <c r="H3770" s="178" t="s">
        <v>55</v>
      </c>
      <c r="I3770" s="178">
        <v>1722</v>
      </c>
    </row>
    <row r="3771" spans="1:9" x14ac:dyDescent="0.25">
      <c r="A3771" s="178" t="s">
        <v>257</v>
      </c>
      <c r="B3771" s="178" t="s">
        <v>301</v>
      </c>
      <c r="C3771" s="178" t="s">
        <v>300</v>
      </c>
      <c r="D3771" s="178">
        <v>9377</v>
      </c>
      <c r="E3771" s="179">
        <v>31656</v>
      </c>
      <c r="F3771" s="178" t="s">
        <v>224</v>
      </c>
      <c r="G3771" s="178" t="s">
        <v>28</v>
      </c>
      <c r="H3771" s="178" t="s">
        <v>56</v>
      </c>
      <c r="I3771" s="178">
        <v>1722</v>
      </c>
    </row>
    <row r="3772" spans="1:9" x14ac:dyDescent="0.25">
      <c r="A3772" s="178" t="s">
        <v>257</v>
      </c>
      <c r="B3772" s="178" t="s">
        <v>299</v>
      </c>
      <c r="C3772" s="178" t="s">
        <v>298</v>
      </c>
      <c r="D3772" s="178">
        <v>76645</v>
      </c>
      <c r="E3772" s="179">
        <v>28491</v>
      </c>
      <c r="F3772" s="178" t="s">
        <v>224</v>
      </c>
      <c r="G3772" s="178" t="s">
        <v>28</v>
      </c>
      <c r="H3772" s="178" t="s">
        <v>54</v>
      </c>
      <c r="I3772" s="178">
        <v>1710</v>
      </c>
    </row>
    <row r="3773" spans="1:9" x14ac:dyDescent="0.25">
      <c r="A3773" s="178" t="s">
        <v>257</v>
      </c>
      <c r="B3773" s="178" t="s">
        <v>297</v>
      </c>
      <c r="C3773" s="178" t="s">
        <v>296</v>
      </c>
      <c r="D3773" s="178">
        <v>9930</v>
      </c>
      <c r="E3773" s="179">
        <v>19968</v>
      </c>
      <c r="F3773" s="178" t="s">
        <v>224</v>
      </c>
      <c r="G3773" s="178" t="s">
        <v>28</v>
      </c>
      <c r="H3773" s="178" t="s">
        <v>55</v>
      </c>
      <c r="I3773" s="178">
        <v>1707</v>
      </c>
    </row>
    <row r="3774" spans="1:9" x14ac:dyDescent="0.25">
      <c r="A3774" s="178" t="s">
        <v>257</v>
      </c>
      <c r="B3774" s="178" t="s">
        <v>297</v>
      </c>
      <c r="C3774" s="178" t="s">
        <v>296</v>
      </c>
      <c r="D3774" s="178">
        <v>5747</v>
      </c>
      <c r="E3774" s="179">
        <v>25447</v>
      </c>
      <c r="F3774" s="178" t="s">
        <v>224</v>
      </c>
      <c r="G3774" s="178" t="s">
        <v>28</v>
      </c>
      <c r="H3774" s="178" t="s">
        <v>55</v>
      </c>
      <c r="I3774" s="178">
        <v>1707</v>
      </c>
    </row>
    <row r="3775" spans="1:9" x14ac:dyDescent="0.25">
      <c r="A3775" s="178" t="s">
        <v>257</v>
      </c>
      <c r="B3775" s="178" t="s">
        <v>297</v>
      </c>
      <c r="C3775" s="178" t="s">
        <v>296</v>
      </c>
      <c r="D3775" s="178">
        <v>6877</v>
      </c>
      <c r="E3775" s="179">
        <v>26177</v>
      </c>
      <c r="F3775" s="178" t="s">
        <v>224</v>
      </c>
      <c r="G3775" s="178" t="s">
        <v>28</v>
      </c>
      <c r="H3775" s="178" t="s">
        <v>55</v>
      </c>
      <c r="I3775" s="178">
        <v>1707</v>
      </c>
    </row>
    <row r="3776" spans="1:9" x14ac:dyDescent="0.25">
      <c r="A3776" s="178" t="s">
        <v>257</v>
      </c>
      <c r="B3776" s="178" t="s">
        <v>297</v>
      </c>
      <c r="C3776" s="178" t="s">
        <v>296</v>
      </c>
      <c r="D3776" s="178">
        <v>400</v>
      </c>
      <c r="E3776" s="179">
        <v>30560</v>
      </c>
      <c r="F3776" s="178" t="s">
        <v>224</v>
      </c>
      <c r="G3776" s="178" t="s">
        <v>28</v>
      </c>
      <c r="H3776" s="178" t="s">
        <v>55</v>
      </c>
      <c r="I3776" s="178">
        <v>1707</v>
      </c>
    </row>
    <row r="3777" spans="1:9" x14ac:dyDescent="0.25">
      <c r="A3777" s="178" t="s">
        <v>257</v>
      </c>
      <c r="B3777" s="178" t="s">
        <v>297</v>
      </c>
      <c r="C3777" s="178" t="s">
        <v>296</v>
      </c>
      <c r="D3777" s="178">
        <v>32845</v>
      </c>
      <c r="E3777" s="179">
        <v>30560</v>
      </c>
      <c r="F3777" s="178" t="s">
        <v>224</v>
      </c>
      <c r="G3777" s="178" t="s">
        <v>28</v>
      </c>
      <c r="H3777" s="178" t="s">
        <v>56</v>
      </c>
      <c r="I3777" s="178">
        <v>1707</v>
      </c>
    </row>
    <row r="3778" spans="1:9" x14ac:dyDescent="0.25">
      <c r="A3778" s="178" t="s">
        <v>257</v>
      </c>
      <c r="B3778" s="178" t="s">
        <v>297</v>
      </c>
      <c r="C3778" s="178" t="s">
        <v>296</v>
      </c>
      <c r="D3778" s="178">
        <v>6090</v>
      </c>
      <c r="E3778" s="179">
        <v>30560</v>
      </c>
      <c r="F3778" s="178" t="s">
        <v>224</v>
      </c>
      <c r="G3778" s="178" t="s">
        <v>28</v>
      </c>
      <c r="H3778" s="178" t="s">
        <v>56</v>
      </c>
      <c r="I3778" s="178">
        <v>1707</v>
      </c>
    </row>
    <row r="3779" spans="1:9" x14ac:dyDescent="0.25">
      <c r="A3779" s="178" t="s">
        <v>257</v>
      </c>
      <c r="B3779" s="178" t="s">
        <v>295</v>
      </c>
      <c r="C3779" s="178" t="s">
        <v>294</v>
      </c>
      <c r="D3779" s="178">
        <v>7760</v>
      </c>
      <c r="E3779" s="179">
        <v>33239</v>
      </c>
      <c r="F3779" s="178" t="s">
        <v>224</v>
      </c>
      <c r="G3779" s="178" t="s">
        <v>28</v>
      </c>
      <c r="H3779" s="178" t="s">
        <v>56</v>
      </c>
      <c r="I3779" s="178">
        <v>1719</v>
      </c>
    </row>
    <row r="3780" spans="1:9" x14ac:dyDescent="0.25">
      <c r="A3780" s="178" t="s">
        <v>257</v>
      </c>
      <c r="B3780" s="178" t="s">
        <v>295</v>
      </c>
      <c r="C3780" s="178" t="s">
        <v>294</v>
      </c>
      <c r="D3780" s="178">
        <v>5120</v>
      </c>
      <c r="E3780" s="179">
        <v>33239</v>
      </c>
      <c r="F3780" s="178" t="s">
        <v>224</v>
      </c>
      <c r="G3780" s="178" t="s">
        <v>28</v>
      </c>
      <c r="H3780" s="178" t="s">
        <v>56</v>
      </c>
      <c r="I3780" s="178">
        <v>1719</v>
      </c>
    </row>
    <row r="3781" spans="1:9" x14ac:dyDescent="0.25">
      <c r="A3781" s="178" t="s">
        <v>257</v>
      </c>
      <c r="B3781" s="178" t="s">
        <v>295</v>
      </c>
      <c r="C3781" s="178" t="s">
        <v>294</v>
      </c>
      <c r="D3781" s="178">
        <v>4088</v>
      </c>
      <c r="E3781" s="179">
        <v>33239</v>
      </c>
      <c r="F3781" s="178" t="s">
        <v>224</v>
      </c>
      <c r="G3781" s="178" t="s">
        <v>28</v>
      </c>
      <c r="H3781" s="178" t="s">
        <v>56</v>
      </c>
      <c r="I3781" s="178">
        <v>1719</v>
      </c>
    </row>
    <row r="3782" spans="1:9" x14ac:dyDescent="0.25">
      <c r="A3782" s="178" t="s">
        <v>257</v>
      </c>
      <c r="B3782" s="178" t="s">
        <v>295</v>
      </c>
      <c r="C3782" s="178" t="s">
        <v>294</v>
      </c>
      <c r="D3782" s="178">
        <v>1246</v>
      </c>
      <c r="E3782" s="179">
        <v>33239</v>
      </c>
      <c r="F3782" s="178" t="s">
        <v>224</v>
      </c>
      <c r="G3782" s="178" t="s">
        <v>28</v>
      </c>
      <c r="H3782" s="178" t="s">
        <v>56</v>
      </c>
      <c r="I3782" s="178">
        <v>1719</v>
      </c>
    </row>
    <row r="3783" spans="1:9" x14ac:dyDescent="0.25">
      <c r="A3783" s="178" t="s">
        <v>257</v>
      </c>
      <c r="B3783" s="178" t="s">
        <v>295</v>
      </c>
      <c r="C3783" s="178" t="s">
        <v>294</v>
      </c>
      <c r="D3783" s="178">
        <v>5120</v>
      </c>
      <c r="E3783" s="179">
        <v>33117</v>
      </c>
      <c r="F3783" s="178" t="s">
        <v>224</v>
      </c>
      <c r="G3783" s="178" t="s">
        <v>28</v>
      </c>
      <c r="H3783" s="178" t="s">
        <v>55</v>
      </c>
      <c r="I3783" s="178">
        <v>1719</v>
      </c>
    </row>
    <row r="3784" spans="1:9" x14ac:dyDescent="0.25">
      <c r="A3784" s="178" t="s">
        <v>257</v>
      </c>
      <c r="B3784" s="178" t="s">
        <v>295</v>
      </c>
      <c r="C3784" s="178" t="s">
        <v>294</v>
      </c>
      <c r="D3784" s="178">
        <v>13009</v>
      </c>
      <c r="E3784" s="179">
        <v>33239</v>
      </c>
      <c r="F3784" s="178" t="s">
        <v>224</v>
      </c>
      <c r="G3784" s="178" t="s">
        <v>28</v>
      </c>
      <c r="H3784" s="178" t="s">
        <v>56</v>
      </c>
      <c r="I3784" s="178">
        <v>1719</v>
      </c>
    </row>
    <row r="3785" spans="1:9" x14ac:dyDescent="0.25">
      <c r="A3785" s="178" t="s">
        <v>257</v>
      </c>
      <c r="B3785" s="178" t="s">
        <v>295</v>
      </c>
      <c r="C3785" s="178" t="s">
        <v>294</v>
      </c>
      <c r="D3785" s="178">
        <v>7369</v>
      </c>
      <c r="E3785" s="179">
        <v>33239</v>
      </c>
      <c r="F3785" s="178" t="s">
        <v>224</v>
      </c>
      <c r="G3785" s="178" t="s">
        <v>28</v>
      </c>
      <c r="H3785" s="178" t="s">
        <v>56</v>
      </c>
      <c r="I3785" s="178">
        <v>1719</v>
      </c>
    </row>
    <row r="3786" spans="1:9" x14ac:dyDescent="0.25">
      <c r="A3786" s="178" t="s">
        <v>257</v>
      </c>
      <c r="B3786" s="178" t="s">
        <v>293</v>
      </c>
      <c r="C3786" s="178" t="s">
        <v>292</v>
      </c>
      <c r="D3786" s="178">
        <v>26250</v>
      </c>
      <c r="E3786" s="179">
        <v>28369</v>
      </c>
      <c r="F3786" s="178" t="s">
        <v>224</v>
      </c>
      <c r="G3786" s="178" t="s">
        <v>28</v>
      </c>
      <c r="H3786" s="178" t="s">
        <v>55</v>
      </c>
      <c r="I3786" s="178">
        <v>1718</v>
      </c>
    </row>
    <row r="3787" spans="1:9" x14ac:dyDescent="0.25">
      <c r="A3787" s="178" t="s">
        <v>257</v>
      </c>
      <c r="B3787" s="178" t="s">
        <v>293</v>
      </c>
      <c r="C3787" s="178" t="s">
        <v>292</v>
      </c>
      <c r="D3787" s="178">
        <v>17870</v>
      </c>
      <c r="E3787" s="179">
        <v>28369</v>
      </c>
      <c r="F3787" s="178" t="s">
        <v>224</v>
      </c>
      <c r="G3787" s="178" t="s">
        <v>28</v>
      </c>
      <c r="H3787" s="178" t="s">
        <v>56</v>
      </c>
      <c r="I3787" s="178">
        <v>1718</v>
      </c>
    </row>
    <row r="3788" spans="1:9" x14ac:dyDescent="0.25">
      <c r="A3788" s="178" t="s">
        <v>257</v>
      </c>
      <c r="B3788" s="178" t="s">
        <v>293</v>
      </c>
      <c r="C3788" s="178" t="s">
        <v>292</v>
      </c>
      <c r="D3788" s="178">
        <v>1965</v>
      </c>
      <c r="E3788" s="179">
        <v>28369</v>
      </c>
      <c r="F3788" s="178" t="s">
        <v>224</v>
      </c>
      <c r="G3788" s="178" t="s">
        <v>28</v>
      </c>
      <c r="H3788" s="178" t="s">
        <v>56</v>
      </c>
      <c r="I3788" s="178">
        <v>1718</v>
      </c>
    </row>
    <row r="3789" spans="1:9" x14ac:dyDescent="0.25">
      <c r="A3789" s="178" t="s">
        <v>257</v>
      </c>
      <c r="B3789" s="178" t="s">
        <v>293</v>
      </c>
      <c r="C3789" s="178" t="s">
        <v>292</v>
      </c>
      <c r="D3789" s="178">
        <v>10223</v>
      </c>
      <c r="E3789" s="179">
        <v>28369</v>
      </c>
      <c r="F3789" s="178" t="s">
        <v>224</v>
      </c>
      <c r="G3789" s="178" t="s">
        <v>28</v>
      </c>
      <c r="H3789" s="178" t="s">
        <v>56</v>
      </c>
      <c r="I3789" s="178">
        <v>1718</v>
      </c>
    </row>
    <row r="3790" spans="1:9" x14ac:dyDescent="0.25">
      <c r="A3790" s="178" t="s">
        <v>257</v>
      </c>
      <c r="B3790" s="178" t="s">
        <v>291</v>
      </c>
      <c r="C3790" s="178" t="s">
        <v>290</v>
      </c>
      <c r="D3790" s="178">
        <v>8451</v>
      </c>
      <c r="E3790" s="179">
        <v>29830</v>
      </c>
      <c r="F3790" s="178" t="s">
        <v>224</v>
      </c>
      <c r="G3790" s="178" t="s">
        <v>28</v>
      </c>
      <c r="H3790" s="178" t="s">
        <v>55</v>
      </c>
      <c r="I3790" s="178">
        <v>1713</v>
      </c>
    </row>
    <row r="3791" spans="1:9" x14ac:dyDescent="0.25">
      <c r="A3791" s="178" t="s">
        <v>257</v>
      </c>
      <c r="B3791" s="178" t="s">
        <v>291</v>
      </c>
      <c r="C3791" s="178" t="s">
        <v>290</v>
      </c>
      <c r="D3791" s="178">
        <v>17823</v>
      </c>
      <c r="E3791" s="179">
        <v>23621</v>
      </c>
      <c r="F3791" s="178" t="s">
        <v>224</v>
      </c>
      <c r="G3791" s="178" t="s">
        <v>28</v>
      </c>
      <c r="H3791" s="178" t="s">
        <v>54</v>
      </c>
      <c r="I3791" s="178">
        <v>1713</v>
      </c>
    </row>
    <row r="3792" spans="1:9" x14ac:dyDescent="0.25">
      <c r="A3792" s="178" t="s">
        <v>257</v>
      </c>
      <c r="B3792" s="178" t="s">
        <v>291</v>
      </c>
      <c r="C3792" s="178" t="s">
        <v>290</v>
      </c>
      <c r="D3792" s="178">
        <v>8096</v>
      </c>
      <c r="E3792" s="179">
        <v>24351</v>
      </c>
      <c r="F3792" s="178" t="s">
        <v>224</v>
      </c>
      <c r="G3792" s="178" t="s">
        <v>28</v>
      </c>
      <c r="H3792" s="178" t="s">
        <v>55</v>
      </c>
      <c r="I3792" s="178">
        <v>1713</v>
      </c>
    </row>
    <row r="3793" spans="1:9" x14ac:dyDescent="0.25">
      <c r="A3793" s="178" t="s">
        <v>257</v>
      </c>
      <c r="B3793" s="178" t="s">
        <v>291</v>
      </c>
      <c r="C3793" s="178" t="s">
        <v>290</v>
      </c>
      <c r="D3793" s="178">
        <v>5747</v>
      </c>
      <c r="E3793" s="179">
        <v>25447</v>
      </c>
      <c r="F3793" s="178" t="s">
        <v>224</v>
      </c>
      <c r="G3793" s="178" t="s">
        <v>28</v>
      </c>
      <c r="H3793" s="178" t="s">
        <v>55</v>
      </c>
      <c r="I3793" s="178">
        <v>1713</v>
      </c>
    </row>
    <row r="3794" spans="1:9" x14ac:dyDescent="0.25">
      <c r="A3794" s="178" t="s">
        <v>257</v>
      </c>
      <c r="B3794" s="178" t="s">
        <v>291</v>
      </c>
      <c r="C3794" s="178" t="s">
        <v>290</v>
      </c>
      <c r="D3794" s="178">
        <v>9171</v>
      </c>
      <c r="E3794" s="179">
        <v>26177</v>
      </c>
      <c r="F3794" s="178" t="s">
        <v>224</v>
      </c>
      <c r="G3794" s="178" t="s">
        <v>28</v>
      </c>
      <c r="H3794" s="178" t="s">
        <v>55</v>
      </c>
      <c r="I3794" s="178">
        <v>1713</v>
      </c>
    </row>
    <row r="3795" spans="1:9" x14ac:dyDescent="0.25">
      <c r="A3795" s="178" t="s">
        <v>257</v>
      </c>
      <c r="B3795" s="178" t="s">
        <v>291</v>
      </c>
      <c r="C3795" s="178" t="s">
        <v>290</v>
      </c>
      <c r="D3795" s="178">
        <v>5780</v>
      </c>
      <c r="E3795" s="179">
        <v>26908</v>
      </c>
      <c r="F3795" s="178" t="s">
        <v>224</v>
      </c>
      <c r="G3795" s="178" t="s">
        <v>28</v>
      </c>
      <c r="H3795" s="178" t="s">
        <v>55</v>
      </c>
      <c r="I3795" s="178">
        <v>1713</v>
      </c>
    </row>
    <row r="3796" spans="1:9" x14ac:dyDescent="0.25">
      <c r="A3796" s="178" t="s">
        <v>257</v>
      </c>
      <c r="B3796" s="178" t="s">
        <v>289</v>
      </c>
      <c r="C3796" s="178" t="s">
        <v>288</v>
      </c>
      <c r="D3796" s="178">
        <v>15576</v>
      </c>
      <c r="E3796" s="179">
        <v>40787</v>
      </c>
      <c r="F3796" s="178" t="s">
        <v>224</v>
      </c>
      <c r="G3796" s="178" t="s">
        <v>28</v>
      </c>
      <c r="H3796" s="178" t="s">
        <v>56</v>
      </c>
      <c r="I3796" s="178">
        <v>1711</v>
      </c>
    </row>
    <row r="3797" spans="1:9" x14ac:dyDescent="0.25">
      <c r="A3797" s="178" t="s">
        <v>257</v>
      </c>
      <c r="B3797" s="178" t="s">
        <v>289</v>
      </c>
      <c r="C3797" s="178" t="s">
        <v>288</v>
      </c>
      <c r="D3797" s="178">
        <v>3375</v>
      </c>
      <c r="E3797" s="179">
        <v>40544</v>
      </c>
      <c r="F3797" s="178" t="s">
        <v>224</v>
      </c>
      <c r="G3797" s="178" t="s">
        <v>28</v>
      </c>
      <c r="H3797" s="178" t="s">
        <v>55</v>
      </c>
      <c r="I3797" s="178">
        <v>1711</v>
      </c>
    </row>
    <row r="3798" spans="1:9" x14ac:dyDescent="0.25">
      <c r="A3798" s="178" t="s">
        <v>257</v>
      </c>
      <c r="B3798" s="178" t="s">
        <v>289</v>
      </c>
      <c r="C3798" s="178" t="s">
        <v>288</v>
      </c>
      <c r="D3798" s="178">
        <v>228251</v>
      </c>
      <c r="E3798" s="179">
        <v>40422</v>
      </c>
      <c r="F3798" s="178" t="s">
        <v>224</v>
      </c>
      <c r="G3798" s="178" t="s">
        <v>28</v>
      </c>
      <c r="H3798" s="178" t="s">
        <v>238</v>
      </c>
      <c r="I3798" s="178">
        <v>1711</v>
      </c>
    </row>
    <row r="3799" spans="1:9" x14ac:dyDescent="0.25">
      <c r="A3799" s="178" t="s">
        <v>257</v>
      </c>
      <c r="B3799" s="178" t="s">
        <v>287</v>
      </c>
      <c r="C3799" s="178" t="s">
        <v>286</v>
      </c>
      <c r="D3799" s="178">
        <v>23450</v>
      </c>
      <c r="E3799" s="179">
        <v>28369</v>
      </c>
      <c r="F3799" s="178" t="s">
        <v>224</v>
      </c>
      <c r="G3799" s="178" t="s">
        <v>28</v>
      </c>
      <c r="H3799" s="178" t="s">
        <v>55</v>
      </c>
      <c r="I3799" s="178">
        <v>1720</v>
      </c>
    </row>
    <row r="3800" spans="1:9" x14ac:dyDescent="0.25">
      <c r="A3800" s="178" t="s">
        <v>257</v>
      </c>
      <c r="B3800" s="178" t="s">
        <v>287</v>
      </c>
      <c r="C3800" s="178" t="s">
        <v>286</v>
      </c>
      <c r="D3800" s="178">
        <v>20064</v>
      </c>
      <c r="E3800" s="179">
        <v>29099</v>
      </c>
      <c r="F3800" s="178" t="s">
        <v>224</v>
      </c>
      <c r="G3800" s="178" t="s">
        <v>28</v>
      </c>
      <c r="H3800" s="178" t="s">
        <v>55</v>
      </c>
      <c r="I3800" s="178">
        <v>1720</v>
      </c>
    </row>
    <row r="3801" spans="1:9" x14ac:dyDescent="0.25">
      <c r="A3801" s="178" t="s">
        <v>257</v>
      </c>
      <c r="B3801" s="178" t="s">
        <v>287</v>
      </c>
      <c r="C3801" s="178" t="s">
        <v>286</v>
      </c>
      <c r="D3801" s="178">
        <v>14455</v>
      </c>
      <c r="E3801" s="179">
        <v>29830</v>
      </c>
      <c r="F3801" s="178" t="s">
        <v>224</v>
      </c>
      <c r="G3801" s="178" t="s">
        <v>28</v>
      </c>
      <c r="H3801" s="178" t="s">
        <v>55</v>
      </c>
      <c r="I3801" s="178">
        <v>1720</v>
      </c>
    </row>
    <row r="3802" spans="1:9" x14ac:dyDescent="0.25">
      <c r="A3802" s="178" t="s">
        <v>257</v>
      </c>
      <c r="B3802" s="178" t="s">
        <v>287</v>
      </c>
      <c r="C3802" s="178" t="s">
        <v>286</v>
      </c>
      <c r="D3802" s="178">
        <v>18142</v>
      </c>
      <c r="E3802" s="179">
        <v>28369</v>
      </c>
      <c r="F3802" s="178" t="s">
        <v>224</v>
      </c>
      <c r="G3802" s="178" t="s">
        <v>28</v>
      </c>
      <c r="H3802" s="178" t="s">
        <v>56</v>
      </c>
      <c r="I3802" s="178">
        <v>1720</v>
      </c>
    </row>
    <row r="3803" spans="1:9" x14ac:dyDescent="0.25">
      <c r="A3803" s="178" t="s">
        <v>257</v>
      </c>
      <c r="B3803" s="178" t="s">
        <v>287</v>
      </c>
      <c r="C3803" s="178" t="s">
        <v>286</v>
      </c>
      <c r="D3803" s="178">
        <v>11522</v>
      </c>
      <c r="E3803" s="179">
        <v>29465</v>
      </c>
      <c r="F3803" s="178" t="s">
        <v>224</v>
      </c>
      <c r="G3803" s="178" t="s">
        <v>28</v>
      </c>
      <c r="H3803" s="178" t="s">
        <v>56</v>
      </c>
      <c r="I3803" s="178">
        <v>1720</v>
      </c>
    </row>
    <row r="3804" spans="1:9" x14ac:dyDescent="0.25">
      <c r="A3804" s="178" t="s">
        <v>257</v>
      </c>
      <c r="B3804" s="178" t="s">
        <v>285</v>
      </c>
      <c r="C3804" s="178" t="s">
        <v>284</v>
      </c>
      <c r="D3804" s="178">
        <v>5709</v>
      </c>
      <c r="E3804" s="179">
        <v>43101</v>
      </c>
      <c r="F3804" s="178" t="s">
        <v>224</v>
      </c>
      <c r="G3804" s="178" t="s">
        <v>28</v>
      </c>
      <c r="H3804" s="178" t="s">
        <v>55</v>
      </c>
      <c r="I3804" s="178">
        <v>2600</v>
      </c>
    </row>
    <row r="3805" spans="1:9" x14ac:dyDescent="0.25">
      <c r="A3805" s="178" t="s">
        <v>257</v>
      </c>
      <c r="B3805" s="178" t="s">
        <v>285</v>
      </c>
      <c r="C3805" s="178" t="s">
        <v>284</v>
      </c>
      <c r="D3805" s="178">
        <v>161304</v>
      </c>
      <c r="E3805" s="179">
        <v>42005</v>
      </c>
      <c r="F3805" s="178" t="s">
        <v>224</v>
      </c>
      <c r="G3805" s="178" t="s">
        <v>28</v>
      </c>
      <c r="H3805" s="178" t="s">
        <v>54</v>
      </c>
      <c r="I3805" s="178">
        <v>2600</v>
      </c>
    </row>
    <row r="3806" spans="1:9" x14ac:dyDescent="0.25">
      <c r="A3806" s="178" t="s">
        <v>257</v>
      </c>
      <c r="B3806" s="178" t="s">
        <v>283</v>
      </c>
      <c r="C3806" s="178" t="s">
        <v>282</v>
      </c>
      <c r="D3806" s="178">
        <v>9652</v>
      </c>
      <c r="E3806" s="179">
        <v>38718</v>
      </c>
      <c r="F3806" s="178" t="s">
        <v>224</v>
      </c>
      <c r="G3806" s="178" t="s">
        <v>28</v>
      </c>
      <c r="H3806" s="178" t="s">
        <v>56</v>
      </c>
      <c r="I3806" s="178">
        <v>1708</v>
      </c>
    </row>
    <row r="3807" spans="1:9" x14ac:dyDescent="0.25">
      <c r="A3807" s="178" t="s">
        <v>257</v>
      </c>
      <c r="B3807" s="178" t="s">
        <v>283</v>
      </c>
      <c r="C3807" s="178" t="s">
        <v>282</v>
      </c>
      <c r="D3807" s="178">
        <v>5003</v>
      </c>
      <c r="E3807" s="179">
        <v>38718</v>
      </c>
      <c r="F3807" s="178" t="s">
        <v>224</v>
      </c>
      <c r="G3807" s="178" t="s">
        <v>28</v>
      </c>
      <c r="H3807" s="178" t="s">
        <v>56</v>
      </c>
      <c r="I3807" s="178">
        <v>1708</v>
      </c>
    </row>
    <row r="3808" spans="1:9" x14ac:dyDescent="0.25">
      <c r="A3808" s="178" t="s">
        <v>257</v>
      </c>
      <c r="B3808" s="178" t="s">
        <v>283</v>
      </c>
      <c r="C3808" s="178" t="s">
        <v>282</v>
      </c>
      <c r="D3808" s="178">
        <v>666</v>
      </c>
      <c r="E3808" s="179">
        <v>38718</v>
      </c>
      <c r="F3808" s="178" t="s">
        <v>224</v>
      </c>
      <c r="G3808" s="178" t="s">
        <v>28</v>
      </c>
      <c r="H3808" s="178" t="s">
        <v>56</v>
      </c>
      <c r="I3808" s="178">
        <v>1708</v>
      </c>
    </row>
    <row r="3809" spans="1:9" x14ac:dyDescent="0.25">
      <c r="A3809" s="178" t="s">
        <v>257</v>
      </c>
      <c r="B3809" s="178" t="s">
        <v>283</v>
      </c>
      <c r="C3809" s="178" t="s">
        <v>282</v>
      </c>
      <c r="D3809" s="178">
        <v>61678</v>
      </c>
      <c r="E3809" s="179">
        <v>38961</v>
      </c>
      <c r="F3809" s="178" t="s">
        <v>224</v>
      </c>
      <c r="G3809" s="178" t="s">
        <v>28</v>
      </c>
      <c r="H3809" s="178" t="s">
        <v>55</v>
      </c>
      <c r="I3809" s="178">
        <v>1708</v>
      </c>
    </row>
    <row r="3810" spans="1:9" x14ac:dyDescent="0.25">
      <c r="A3810" s="178" t="s">
        <v>257</v>
      </c>
      <c r="B3810" s="178" t="s">
        <v>281</v>
      </c>
      <c r="C3810" s="178" t="s">
        <v>280</v>
      </c>
      <c r="D3810" s="178">
        <v>8607</v>
      </c>
      <c r="E3810" s="179">
        <v>24351</v>
      </c>
      <c r="F3810" s="178" t="s">
        <v>224</v>
      </c>
      <c r="G3810" s="178" t="s">
        <v>28</v>
      </c>
      <c r="H3810" s="178" t="s">
        <v>54</v>
      </c>
      <c r="I3810" s="178">
        <v>1714</v>
      </c>
    </row>
    <row r="3811" spans="1:9" x14ac:dyDescent="0.25">
      <c r="A3811" s="178" t="s">
        <v>257</v>
      </c>
      <c r="B3811" s="178" t="s">
        <v>281</v>
      </c>
      <c r="C3811" s="178" t="s">
        <v>280</v>
      </c>
      <c r="D3811" s="178">
        <v>11333</v>
      </c>
      <c r="E3811" s="179">
        <v>24716</v>
      </c>
      <c r="F3811" s="178" t="s">
        <v>224</v>
      </c>
      <c r="G3811" s="178" t="s">
        <v>28</v>
      </c>
      <c r="H3811" s="178" t="s">
        <v>55</v>
      </c>
      <c r="I3811" s="178">
        <v>1714</v>
      </c>
    </row>
    <row r="3812" spans="1:9" x14ac:dyDescent="0.25">
      <c r="A3812" s="178" t="s">
        <v>257</v>
      </c>
      <c r="B3812" s="178" t="s">
        <v>281</v>
      </c>
      <c r="C3812" s="178" t="s">
        <v>280</v>
      </c>
      <c r="D3812" s="178">
        <v>875</v>
      </c>
      <c r="E3812" s="179">
        <v>32752</v>
      </c>
      <c r="F3812" s="178" t="s">
        <v>224</v>
      </c>
      <c r="G3812" s="178" t="s">
        <v>28</v>
      </c>
      <c r="H3812" s="178" t="s">
        <v>55</v>
      </c>
      <c r="I3812" s="178">
        <v>1714</v>
      </c>
    </row>
    <row r="3813" spans="1:9" x14ac:dyDescent="0.25">
      <c r="A3813" s="178" t="s">
        <v>257</v>
      </c>
      <c r="B3813" s="178" t="s">
        <v>281</v>
      </c>
      <c r="C3813" s="178" t="s">
        <v>280</v>
      </c>
      <c r="D3813" s="178">
        <v>5985</v>
      </c>
      <c r="E3813" s="179">
        <v>33848</v>
      </c>
      <c r="F3813" s="178" t="s">
        <v>224</v>
      </c>
      <c r="G3813" s="178" t="s">
        <v>28</v>
      </c>
      <c r="H3813" s="178" t="s">
        <v>55</v>
      </c>
      <c r="I3813" s="178">
        <v>1714</v>
      </c>
    </row>
    <row r="3814" spans="1:9" x14ac:dyDescent="0.25">
      <c r="A3814" s="178" t="s">
        <v>257</v>
      </c>
      <c r="B3814" s="178" t="s">
        <v>279</v>
      </c>
      <c r="C3814" s="178" t="s">
        <v>278</v>
      </c>
      <c r="D3814" s="178">
        <v>113546</v>
      </c>
      <c r="E3814" s="179">
        <v>35309</v>
      </c>
      <c r="F3814" s="178" t="s">
        <v>224</v>
      </c>
      <c r="G3814" s="178" t="s">
        <v>28</v>
      </c>
      <c r="H3814" s="178" t="s">
        <v>55</v>
      </c>
      <c r="I3814" s="178">
        <v>1705</v>
      </c>
    </row>
    <row r="3815" spans="1:9" x14ac:dyDescent="0.25">
      <c r="A3815" s="178" t="s">
        <v>257</v>
      </c>
      <c r="B3815" s="178" t="s">
        <v>279</v>
      </c>
      <c r="C3815" s="178" t="s">
        <v>278</v>
      </c>
      <c r="D3815" s="178">
        <v>15800</v>
      </c>
      <c r="E3815" s="179">
        <v>35309</v>
      </c>
      <c r="F3815" s="178" t="s">
        <v>224</v>
      </c>
      <c r="G3815" s="178" t="s">
        <v>28</v>
      </c>
      <c r="H3815" s="178" t="s">
        <v>56</v>
      </c>
      <c r="I3815" s="178">
        <v>1705</v>
      </c>
    </row>
    <row r="3816" spans="1:9" x14ac:dyDescent="0.25">
      <c r="A3816" s="178" t="s">
        <v>257</v>
      </c>
      <c r="B3816" s="178" t="s">
        <v>279</v>
      </c>
      <c r="C3816" s="178" t="s">
        <v>278</v>
      </c>
      <c r="D3816" s="178">
        <v>148378</v>
      </c>
      <c r="E3816" s="179">
        <v>27273</v>
      </c>
      <c r="F3816" s="178" t="s">
        <v>224</v>
      </c>
      <c r="G3816" s="178" t="s">
        <v>28</v>
      </c>
      <c r="H3816" s="178" t="s">
        <v>54</v>
      </c>
      <c r="I3816" s="178">
        <v>1705</v>
      </c>
    </row>
    <row r="3817" spans="1:9" x14ac:dyDescent="0.25">
      <c r="A3817" s="178" t="s">
        <v>257</v>
      </c>
      <c r="B3817" s="178" t="s">
        <v>277</v>
      </c>
      <c r="C3817" s="178" t="s">
        <v>276</v>
      </c>
      <c r="D3817" s="178">
        <v>30517</v>
      </c>
      <c r="E3817" s="179">
        <v>37135</v>
      </c>
      <c r="F3817" s="178" t="s">
        <v>224</v>
      </c>
      <c r="G3817" s="178" t="s">
        <v>28</v>
      </c>
      <c r="H3817" s="178" t="s">
        <v>56</v>
      </c>
      <c r="I3817" s="178">
        <v>1736</v>
      </c>
    </row>
    <row r="3818" spans="1:9" x14ac:dyDescent="0.25">
      <c r="A3818" s="178" t="s">
        <v>257</v>
      </c>
      <c r="B3818" s="178" t="s">
        <v>277</v>
      </c>
      <c r="C3818" s="178" t="s">
        <v>276</v>
      </c>
      <c r="D3818" s="178">
        <v>43400</v>
      </c>
      <c r="E3818" s="179">
        <v>37135</v>
      </c>
      <c r="F3818" s="178" t="s">
        <v>224</v>
      </c>
      <c r="G3818" s="178" t="s">
        <v>28</v>
      </c>
      <c r="H3818" s="178" t="s">
        <v>55</v>
      </c>
      <c r="I3818" s="178">
        <v>1736</v>
      </c>
    </row>
    <row r="3819" spans="1:9" x14ac:dyDescent="0.25">
      <c r="A3819" s="178" t="s">
        <v>257</v>
      </c>
      <c r="B3819" s="178" t="s">
        <v>275</v>
      </c>
      <c r="C3819" s="178" t="s">
        <v>274</v>
      </c>
      <c r="D3819" s="178">
        <v>6877</v>
      </c>
      <c r="E3819" s="179">
        <v>26177</v>
      </c>
      <c r="F3819" s="178" t="s">
        <v>224</v>
      </c>
      <c r="G3819" s="178" t="s">
        <v>28</v>
      </c>
      <c r="H3819" s="178" t="s">
        <v>55</v>
      </c>
      <c r="I3819" s="178">
        <v>1706</v>
      </c>
    </row>
    <row r="3820" spans="1:9" x14ac:dyDescent="0.25">
      <c r="A3820" s="178" t="s">
        <v>257</v>
      </c>
      <c r="B3820" s="178" t="s">
        <v>275</v>
      </c>
      <c r="C3820" s="178" t="s">
        <v>274</v>
      </c>
      <c r="D3820" s="178">
        <v>13613</v>
      </c>
      <c r="E3820" s="179">
        <v>32387</v>
      </c>
      <c r="F3820" s="178" t="s">
        <v>224</v>
      </c>
      <c r="G3820" s="178" t="s">
        <v>28</v>
      </c>
      <c r="H3820" s="178" t="s">
        <v>55</v>
      </c>
      <c r="I3820" s="178">
        <v>1706</v>
      </c>
    </row>
    <row r="3821" spans="1:9" x14ac:dyDescent="0.25">
      <c r="A3821" s="178" t="s">
        <v>257</v>
      </c>
      <c r="B3821" s="178" t="s">
        <v>275</v>
      </c>
      <c r="C3821" s="178" t="s">
        <v>274</v>
      </c>
      <c r="D3821" s="178">
        <v>30887</v>
      </c>
      <c r="E3821" s="179">
        <v>32387</v>
      </c>
      <c r="F3821" s="178" t="s">
        <v>224</v>
      </c>
      <c r="G3821" s="178" t="s">
        <v>28</v>
      </c>
      <c r="H3821" s="178" t="s">
        <v>56</v>
      </c>
      <c r="I3821" s="178">
        <v>1706</v>
      </c>
    </row>
    <row r="3822" spans="1:9" x14ac:dyDescent="0.25">
      <c r="A3822" s="178" t="s">
        <v>257</v>
      </c>
      <c r="B3822" s="178" t="s">
        <v>275</v>
      </c>
      <c r="C3822" s="178" t="s">
        <v>274</v>
      </c>
      <c r="D3822" s="178">
        <v>7792</v>
      </c>
      <c r="E3822" s="179">
        <v>32387</v>
      </c>
      <c r="F3822" s="178" t="s">
        <v>224</v>
      </c>
      <c r="G3822" s="178" t="s">
        <v>28</v>
      </c>
      <c r="H3822" s="178" t="s">
        <v>56</v>
      </c>
      <c r="I3822" s="178">
        <v>1706</v>
      </c>
    </row>
    <row r="3823" spans="1:9" x14ac:dyDescent="0.25">
      <c r="A3823" s="178" t="s">
        <v>257</v>
      </c>
      <c r="B3823" s="178" t="s">
        <v>275</v>
      </c>
      <c r="C3823" s="178" t="s">
        <v>274</v>
      </c>
      <c r="D3823" s="178">
        <v>6092</v>
      </c>
      <c r="E3823" s="179">
        <v>32387</v>
      </c>
      <c r="F3823" s="178" t="s">
        <v>224</v>
      </c>
      <c r="G3823" s="178" t="s">
        <v>28</v>
      </c>
      <c r="H3823" s="178" t="s">
        <v>56</v>
      </c>
      <c r="I3823" s="178">
        <v>1706</v>
      </c>
    </row>
    <row r="3824" spans="1:9" x14ac:dyDescent="0.25">
      <c r="A3824" s="178" t="s">
        <v>257</v>
      </c>
      <c r="B3824" s="178" t="s">
        <v>275</v>
      </c>
      <c r="C3824" s="178" t="s">
        <v>274</v>
      </c>
      <c r="D3824" s="178">
        <v>5216</v>
      </c>
      <c r="E3824" s="179">
        <v>32387</v>
      </c>
      <c r="F3824" s="178" t="s">
        <v>224</v>
      </c>
      <c r="G3824" s="178" t="s">
        <v>28</v>
      </c>
      <c r="H3824" s="178" t="s">
        <v>56</v>
      </c>
      <c r="I3824" s="178">
        <v>1706</v>
      </c>
    </row>
    <row r="3825" spans="1:9" x14ac:dyDescent="0.25">
      <c r="A3825" s="178" t="s">
        <v>257</v>
      </c>
      <c r="B3825" s="178" t="s">
        <v>275</v>
      </c>
      <c r="C3825" s="178" t="s">
        <v>274</v>
      </c>
      <c r="D3825" s="178">
        <v>5747</v>
      </c>
      <c r="E3825" s="179">
        <v>25447</v>
      </c>
      <c r="F3825" s="178" t="s">
        <v>224</v>
      </c>
      <c r="G3825" s="178" t="s">
        <v>28</v>
      </c>
      <c r="H3825" s="178" t="s">
        <v>55</v>
      </c>
      <c r="I3825" s="178">
        <v>1706</v>
      </c>
    </row>
    <row r="3826" spans="1:9" x14ac:dyDescent="0.25">
      <c r="A3826" s="178" t="s">
        <v>257</v>
      </c>
      <c r="B3826" s="178" t="s">
        <v>273</v>
      </c>
      <c r="C3826" s="178" t="s">
        <v>272</v>
      </c>
      <c r="D3826" s="178">
        <v>11647</v>
      </c>
      <c r="E3826" s="179">
        <v>37622</v>
      </c>
      <c r="F3826" s="178" t="s">
        <v>224</v>
      </c>
      <c r="G3826" s="178" t="s">
        <v>28</v>
      </c>
      <c r="H3826" s="178" t="s">
        <v>55</v>
      </c>
      <c r="I3826" s="178">
        <v>1721</v>
      </c>
    </row>
    <row r="3827" spans="1:9" x14ac:dyDescent="0.25">
      <c r="A3827" s="178" t="s">
        <v>257</v>
      </c>
      <c r="B3827" s="178" t="s">
        <v>273</v>
      </c>
      <c r="C3827" s="178" t="s">
        <v>272</v>
      </c>
      <c r="D3827" s="178">
        <v>1713</v>
      </c>
      <c r="E3827" s="179">
        <v>23621</v>
      </c>
      <c r="F3827" s="178" t="s">
        <v>224</v>
      </c>
      <c r="G3827" s="178" t="s">
        <v>28</v>
      </c>
      <c r="H3827" s="178" t="s">
        <v>55</v>
      </c>
      <c r="I3827" s="178">
        <v>1721</v>
      </c>
    </row>
    <row r="3828" spans="1:9" x14ac:dyDescent="0.25">
      <c r="A3828" s="178" t="s">
        <v>257</v>
      </c>
      <c r="B3828" s="178" t="s">
        <v>273</v>
      </c>
      <c r="C3828" s="178" t="s">
        <v>272</v>
      </c>
      <c r="D3828" s="178">
        <v>6676</v>
      </c>
      <c r="E3828" s="179">
        <v>25082</v>
      </c>
      <c r="F3828" s="178" t="s">
        <v>224</v>
      </c>
      <c r="G3828" s="178" t="s">
        <v>28</v>
      </c>
      <c r="H3828" s="178" t="s">
        <v>55</v>
      </c>
      <c r="I3828" s="178">
        <v>1721</v>
      </c>
    </row>
    <row r="3829" spans="1:9" x14ac:dyDescent="0.25">
      <c r="A3829" s="178" t="s">
        <v>257</v>
      </c>
      <c r="B3829" s="178" t="s">
        <v>273</v>
      </c>
      <c r="C3829" s="178" t="s">
        <v>272</v>
      </c>
      <c r="D3829" s="178">
        <v>35565</v>
      </c>
      <c r="E3829" s="179">
        <v>29830</v>
      </c>
      <c r="F3829" s="178" t="s">
        <v>224</v>
      </c>
      <c r="G3829" s="178" t="s">
        <v>28</v>
      </c>
      <c r="H3829" s="178" t="s">
        <v>55</v>
      </c>
      <c r="I3829" s="178">
        <v>1721</v>
      </c>
    </row>
    <row r="3830" spans="1:9" x14ac:dyDescent="0.25">
      <c r="A3830" s="178" t="s">
        <v>257</v>
      </c>
      <c r="B3830" s="178" t="s">
        <v>273</v>
      </c>
      <c r="C3830" s="178" t="s">
        <v>272</v>
      </c>
      <c r="D3830" s="178">
        <v>13639</v>
      </c>
      <c r="E3830" s="179">
        <v>29830</v>
      </c>
      <c r="F3830" s="178" t="s">
        <v>224</v>
      </c>
      <c r="G3830" s="178" t="s">
        <v>28</v>
      </c>
      <c r="H3830" s="178" t="s">
        <v>56</v>
      </c>
      <c r="I3830" s="178">
        <v>1721</v>
      </c>
    </row>
    <row r="3831" spans="1:9" x14ac:dyDescent="0.25">
      <c r="A3831" s="178" t="s">
        <v>257</v>
      </c>
      <c r="B3831" s="178" t="s">
        <v>273</v>
      </c>
      <c r="C3831" s="178" t="s">
        <v>272</v>
      </c>
      <c r="D3831" s="178">
        <v>10095</v>
      </c>
      <c r="E3831" s="179">
        <v>20699</v>
      </c>
      <c r="F3831" s="178" t="s">
        <v>224</v>
      </c>
      <c r="G3831" s="178" t="s">
        <v>28</v>
      </c>
      <c r="H3831" s="178" t="s">
        <v>55</v>
      </c>
      <c r="I3831" s="178">
        <v>1721</v>
      </c>
    </row>
    <row r="3832" spans="1:9" x14ac:dyDescent="0.25">
      <c r="A3832" s="178" t="s">
        <v>257</v>
      </c>
      <c r="B3832" s="178" t="s">
        <v>271</v>
      </c>
      <c r="C3832" s="178" t="s">
        <v>270</v>
      </c>
      <c r="D3832" s="178">
        <v>19600</v>
      </c>
      <c r="E3832" s="179">
        <v>39692</v>
      </c>
      <c r="F3832" s="178" t="s">
        <v>224</v>
      </c>
      <c r="G3832" s="178" t="s">
        <v>28</v>
      </c>
      <c r="H3832" s="178" t="s">
        <v>56</v>
      </c>
      <c r="I3832" s="178">
        <v>1716</v>
      </c>
    </row>
    <row r="3833" spans="1:9" x14ac:dyDescent="0.25">
      <c r="A3833" s="178" t="s">
        <v>257</v>
      </c>
      <c r="B3833" s="178" t="s">
        <v>271</v>
      </c>
      <c r="C3833" s="178" t="s">
        <v>270</v>
      </c>
      <c r="D3833" s="178">
        <v>14415</v>
      </c>
      <c r="E3833" s="179">
        <v>39448</v>
      </c>
      <c r="F3833" s="178" t="s">
        <v>224</v>
      </c>
      <c r="G3833" s="178" t="s">
        <v>28</v>
      </c>
      <c r="H3833" s="178" t="s">
        <v>56</v>
      </c>
      <c r="I3833" s="178">
        <v>1716</v>
      </c>
    </row>
    <row r="3834" spans="1:9" x14ac:dyDescent="0.25">
      <c r="A3834" s="178" t="s">
        <v>257</v>
      </c>
      <c r="B3834" s="178" t="s">
        <v>271</v>
      </c>
      <c r="C3834" s="178" t="s">
        <v>270</v>
      </c>
      <c r="D3834" s="178">
        <v>39815</v>
      </c>
      <c r="E3834" s="179">
        <v>39692</v>
      </c>
      <c r="F3834" s="178" t="s">
        <v>224</v>
      </c>
      <c r="G3834" s="178" t="s">
        <v>28</v>
      </c>
      <c r="H3834" s="178" t="s">
        <v>55</v>
      </c>
      <c r="I3834" s="178">
        <v>1716</v>
      </c>
    </row>
    <row r="3835" spans="1:9" x14ac:dyDescent="0.25">
      <c r="A3835" s="178" t="s">
        <v>257</v>
      </c>
      <c r="B3835" s="178" t="s">
        <v>269</v>
      </c>
      <c r="C3835" s="178" t="s">
        <v>268</v>
      </c>
      <c r="D3835" s="178">
        <v>35375</v>
      </c>
      <c r="E3835" s="179">
        <v>36404</v>
      </c>
      <c r="F3835" s="178" t="s">
        <v>224</v>
      </c>
      <c r="G3835" s="178" t="s">
        <v>28</v>
      </c>
      <c r="H3835" s="178" t="s">
        <v>56</v>
      </c>
      <c r="I3835" s="178">
        <v>1727</v>
      </c>
    </row>
    <row r="3836" spans="1:9" x14ac:dyDescent="0.25">
      <c r="A3836" s="178" t="s">
        <v>257</v>
      </c>
      <c r="B3836" s="178" t="s">
        <v>269</v>
      </c>
      <c r="C3836" s="178" t="s">
        <v>268</v>
      </c>
      <c r="D3836" s="178">
        <v>8861</v>
      </c>
      <c r="E3836" s="179">
        <v>36404</v>
      </c>
      <c r="F3836" s="178" t="s">
        <v>224</v>
      </c>
      <c r="G3836" s="178" t="s">
        <v>28</v>
      </c>
      <c r="H3836" s="178" t="s">
        <v>56</v>
      </c>
      <c r="I3836" s="178">
        <v>1727</v>
      </c>
    </row>
    <row r="3837" spans="1:9" x14ac:dyDescent="0.25">
      <c r="A3837" s="178" t="s">
        <v>257</v>
      </c>
      <c r="B3837" s="178" t="s">
        <v>269</v>
      </c>
      <c r="C3837" s="178" t="s">
        <v>268</v>
      </c>
      <c r="D3837" s="178">
        <v>99283</v>
      </c>
      <c r="E3837" s="179">
        <v>36404</v>
      </c>
      <c r="F3837" s="178" t="s">
        <v>224</v>
      </c>
      <c r="G3837" s="178" t="s">
        <v>28</v>
      </c>
      <c r="H3837" s="178" t="s">
        <v>55</v>
      </c>
      <c r="I3837" s="178">
        <v>1727</v>
      </c>
    </row>
    <row r="3838" spans="1:9" x14ac:dyDescent="0.25">
      <c r="A3838" s="178" t="s">
        <v>257</v>
      </c>
      <c r="B3838" s="178" t="s">
        <v>267</v>
      </c>
      <c r="C3838" s="178" t="s">
        <v>266</v>
      </c>
      <c r="D3838" s="178">
        <v>60833</v>
      </c>
      <c r="E3838" s="179">
        <v>43101</v>
      </c>
      <c r="F3838" s="178" t="s">
        <v>224</v>
      </c>
      <c r="G3838" s="178" t="s">
        <v>28</v>
      </c>
      <c r="H3838" s="178" t="s">
        <v>238</v>
      </c>
      <c r="I3838" s="178">
        <v>1731</v>
      </c>
    </row>
    <row r="3839" spans="1:9" x14ac:dyDescent="0.25">
      <c r="A3839" s="178" t="s">
        <v>257</v>
      </c>
      <c r="B3839" s="178" t="s">
        <v>265</v>
      </c>
      <c r="C3839" s="178" t="s">
        <v>264</v>
      </c>
      <c r="D3839" s="178">
        <v>4260</v>
      </c>
      <c r="E3839" s="179">
        <v>36404</v>
      </c>
      <c r="F3839" s="178" t="s">
        <v>224</v>
      </c>
      <c r="G3839" s="178" t="s">
        <v>28</v>
      </c>
      <c r="H3839" s="178" t="s">
        <v>56</v>
      </c>
      <c r="I3839" s="178">
        <v>1732</v>
      </c>
    </row>
    <row r="3840" spans="1:9" x14ac:dyDescent="0.25">
      <c r="A3840" s="178" t="s">
        <v>257</v>
      </c>
      <c r="B3840" s="178" t="s">
        <v>265</v>
      </c>
      <c r="C3840" s="178" t="s">
        <v>264</v>
      </c>
      <c r="D3840" s="178">
        <v>36808</v>
      </c>
      <c r="E3840" s="179">
        <v>36404</v>
      </c>
      <c r="F3840" s="178" t="s">
        <v>224</v>
      </c>
      <c r="G3840" s="178" t="s">
        <v>28</v>
      </c>
      <c r="H3840" s="178" t="s">
        <v>55</v>
      </c>
      <c r="I3840" s="178">
        <v>1732</v>
      </c>
    </row>
    <row r="3841" spans="1:9" x14ac:dyDescent="0.25">
      <c r="A3841" s="178" t="s">
        <v>257</v>
      </c>
      <c r="B3841" s="178" t="s">
        <v>265</v>
      </c>
      <c r="C3841" s="178" t="s">
        <v>264</v>
      </c>
      <c r="D3841" s="178">
        <v>13729</v>
      </c>
      <c r="E3841" s="179">
        <v>36404</v>
      </c>
      <c r="F3841" s="178" t="s">
        <v>224</v>
      </c>
      <c r="G3841" s="178" t="s">
        <v>28</v>
      </c>
      <c r="H3841" s="178" t="s">
        <v>56</v>
      </c>
      <c r="I3841" s="178">
        <v>1732</v>
      </c>
    </row>
    <row r="3842" spans="1:9" x14ac:dyDescent="0.25">
      <c r="A3842" s="178" t="s">
        <v>257</v>
      </c>
      <c r="B3842" s="178" t="s">
        <v>263</v>
      </c>
      <c r="C3842" s="178" t="s">
        <v>262</v>
      </c>
      <c r="D3842" s="178">
        <v>17741</v>
      </c>
      <c r="E3842" s="179">
        <v>20699</v>
      </c>
      <c r="F3842" s="178" t="s">
        <v>224</v>
      </c>
      <c r="G3842" s="178" t="s">
        <v>28</v>
      </c>
      <c r="H3842" s="178" t="s">
        <v>54</v>
      </c>
      <c r="I3842" s="178">
        <v>1726</v>
      </c>
    </row>
    <row r="3843" spans="1:9" x14ac:dyDescent="0.25">
      <c r="A3843" s="178" t="s">
        <v>257</v>
      </c>
      <c r="B3843" s="178" t="s">
        <v>263</v>
      </c>
      <c r="C3843" s="178" t="s">
        <v>262</v>
      </c>
      <c r="D3843" s="178">
        <v>2828</v>
      </c>
      <c r="E3843" s="179">
        <v>22890</v>
      </c>
      <c r="F3843" s="178" t="s">
        <v>224</v>
      </c>
      <c r="G3843" s="178" t="s">
        <v>28</v>
      </c>
      <c r="H3843" s="178" t="s">
        <v>55</v>
      </c>
      <c r="I3843" s="178">
        <v>1726</v>
      </c>
    </row>
    <row r="3844" spans="1:9" x14ac:dyDescent="0.25">
      <c r="A3844" s="178" t="s">
        <v>257</v>
      </c>
      <c r="B3844" s="178" t="s">
        <v>261</v>
      </c>
      <c r="C3844" s="178" t="s">
        <v>260</v>
      </c>
      <c r="D3844" s="178">
        <v>15212</v>
      </c>
      <c r="E3844" s="179">
        <v>35309</v>
      </c>
      <c r="F3844" s="178" t="s">
        <v>224</v>
      </c>
      <c r="G3844" s="178" t="s">
        <v>28</v>
      </c>
      <c r="H3844" s="178" t="s">
        <v>56</v>
      </c>
      <c r="I3844" s="178">
        <v>1712</v>
      </c>
    </row>
    <row r="3845" spans="1:9" x14ac:dyDescent="0.25">
      <c r="A3845" s="178" t="s">
        <v>257</v>
      </c>
      <c r="B3845" s="178" t="s">
        <v>261</v>
      </c>
      <c r="C3845" s="178" t="s">
        <v>260</v>
      </c>
      <c r="D3845" s="178">
        <v>10751</v>
      </c>
      <c r="E3845" s="179">
        <v>35309</v>
      </c>
      <c r="F3845" s="178" t="s">
        <v>224</v>
      </c>
      <c r="G3845" s="178" t="s">
        <v>28</v>
      </c>
      <c r="H3845" s="178" t="s">
        <v>56</v>
      </c>
      <c r="I3845" s="178">
        <v>1712</v>
      </c>
    </row>
    <row r="3846" spans="1:9" x14ac:dyDescent="0.25">
      <c r="A3846" s="178" t="s">
        <v>257</v>
      </c>
      <c r="B3846" s="178" t="s">
        <v>261</v>
      </c>
      <c r="C3846" s="178" t="s">
        <v>260</v>
      </c>
      <c r="D3846" s="178">
        <v>19238</v>
      </c>
      <c r="E3846" s="179">
        <v>35309</v>
      </c>
      <c r="F3846" s="178" t="s">
        <v>224</v>
      </c>
      <c r="G3846" s="178" t="s">
        <v>28</v>
      </c>
      <c r="H3846" s="178" t="s">
        <v>56</v>
      </c>
      <c r="I3846" s="178">
        <v>1712</v>
      </c>
    </row>
    <row r="3847" spans="1:9" x14ac:dyDescent="0.25">
      <c r="A3847" s="178" t="s">
        <v>257</v>
      </c>
      <c r="B3847" s="178" t="s">
        <v>261</v>
      </c>
      <c r="C3847" s="178" t="s">
        <v>260</v>
      </c>
      <c r="D3847" s="178">
        <v>3963</v>
      </c>
      <c r="E3847" s="179">
        <v>28004</v>
      </c>
      <c r="F3847" s="178" t="s">
        <v>224</v>
      </c>
      <c r="G3847" s="178" t="s">
        <v>28</v>
      </c>
      <c r="H3847" s="178" t="s">
        <v>55</v>
      </c>
      <c r="I3847" s="178">
        <v>1712</v>
      </c>
    </row>
    <row r="3848" spans="1:9" x14ac:dyDescent="0.25">
      <c r="A3848" s="178" t="s">
        <v>257</v>
      </c>
      <c r="B3848" s="178" t="s">
        <v>261</v>
      </c>
      <c r="C3848" s="178" t="s">
        <v>260</v>
      </c>
      <c r="D3848" s="178">
        <v>38757</v>
      </c>
      <c r="E3848" s="179">
        <v>28369</v>
      </c>
      <c r="F3848" s="178" t="s">
        <v>224</v>
      </c>
      <c r="G3848" s="178" t="s">
        <v>28</v>
      </c>
      <c r="H3848" s="178" t="s">
        <v>55</v>
      </c>
      <c r="I3848" s="178">
        <v>1712</v>
      </c>
    </row>
    <row r="3849" spans="1:9" x14ac:dyDescent="0.25">
      <c r="A3849" s="178" t="s">
        <v>257</v>
      </c>
      <c r="B3849" s="178" t="s">
        <v>261</v>
      </c>
      <c r="C3849" s="178" t="s">
        <v>260</v>
      </c>
      <c r="D3849" s="178">
        <v>89946</v>
      </c>
      <c r="E3849" s="179">
        <v>35309</v>
      </c>
      <c r="F3849" s="178" t="s">
        <v>224</v>
      </c>
      <c r="G3849" s="178" t="s">
        <v>28</v>
      </c>
      <c r="H3849" s="178" t="s">
        <v>56</v>
      </c>
      <c r="I3849" s="178">
        <v>1712</v>
      </c>
    </row>
    <row r="3850" spans="1:9" x14ac:dyDescent="0.25">
      <c r="A3850" s="178" t="s">
        <v>257</v>
      </c>
      <c r="B3850" s="178" t="s">
        <v>261</v>
      </c>
      <c r="C3850" s="178" t="s">
        <v>260</v>
      </c>
      <c r="D3850" s="178">
        <v>18074</v>
      </c>
      <c r="E3850" s="179">
        <v>35309</v>
      </c>
      <c r="F3850" s="178" t="s">
        <v>224</v>
      </c>
      <c r="G3850" s="178" t="s">
        <v>28</v>
      </c>
      <c r="H3850" s="178" t="s">
        <v>56</v>
      </c>
      <c r="I3850" s="178">
        <v>1712</v>
      </c>
    </row>
    <row r="3851" spans="1:9" x14ac:dyDescent="0.25">
      <c r="A3851" s="178" t="s">
        <v>257</v>
      </c>
      <c r="B3851" s="178" t="s">
        <v>259</v>
      </c>
      <c r="C3851" s="178" t="s">
        <v>258</v>
      </c>
      <c r="D3851" s="178">
        <v>7200</v>
      </c>
      <c r="E3851" s="179">
        <v>28734</v>
      </c>
      <c r="F3851" s="178" t="s">
        <v>224</v>
      </c>
      <c r="G3851" s="178" t="s">
        <v>28</v>
      </c>
      <c r="H3851" s="178" t="s">
        <v>56</v>
      </c>
      <c r="I3851" s="178">
        <v>1717</v>
      </c>
    </row>
    <row r="3852" spans="1:9" x14ac:dyDescent="0.25">
      <c r="A3852" s="178" t="s">
        <v>257</v>
      </c>
      <c r="B3852" s="178" t="s">
        <v>259</v>
      </c>
      <c r="C3852" s="178" t="s">
        <v>258</v>
      </c>
      <c r="D3852" s="178">
        <v>18705</v>
      </c>
      <c r="E3852" s="179">
        <v>28734</v>
      </c>
      <c r="F3852" s="178" t="s">
        <v>224</v>
      </c>
      <c r="G3852" s="178" t="s">
        <v>28</v>
      </c>
      <c r="H3852" s="178" t="s">
        <v>56</v>
      </c>
      <c r="I3852" s="178">
        <v>1717</v>
      </c>
    </row>
    <row r="3853" spans="1:9" x14ac:dyDescent="0.25">
      <c r="A3853" s="178" t="s">
        <v>257</v>
      </c>
      <c r="B3853" s="178" t="s">
        <v>259</v>
      </c>
      <c r="C3853" s="178" t="s">
        <v>258</v>
      </c>
      <c r="D3853" s="178">
        <v>8320</v>
      </c>
      <c r="E3853" s="179">
        <v>28734</v>
      </c>
      <c r="F3853" s="178" t="s">
        <v>224</v>
      </c>
      <c r="G3853" s="178" t="s">
        <v>28</v>
      </c>
      <c r="H3853" s="178" t="s">
        <v>56</v>
      </c>
      <c r="I3853" s="178">
        <v>1717</v>
      </c>
    </row>
    <row r="3854" spans="1:9" x14ac:dyDescent="0.25">
      <c r="A3854" s="178" t="s">
        <v>257</v>
      </c>
      <c r="B3854" s="178" t="s">
        <v>259</v>
      </c>
      <c r="C3854" s="178" t="s">
        <v>258</v>
      </c>
      <c r="D3854" s="178">
        <v>73034</v>
      </c>
      <c r="E3854" s="179">
        <v>28734</v>
      </c>
      <c r="F3854" s="178" t="s">
        <v>224</v>
      </c>
      <c r="G3854" s="178" t="s">
        <v>28</v>
      </c>
      <c r="H3854" s="178" t="s">
        <v>56</v>
      </c>
      <c r="I3854" s="178">
        <v>1717</v>
      </c>
    </row>
    <row r="3855" spans="1:9" x14ac:dyDescent="0.25">
      <c r="A3855" s="178" t="s">
        <v>257</v>
      </c>
      <c r="B3855" s="178" t="s">
        <v>259</v>
      </c>
      <c r="C3855" s="178" t="s">
        <v>258</v>
      </c>
      <c r="D3855" s="178">
        <v>24991</v>
      </c>
      <c r="E3855" s="179">
        <v>28734</v>
      </c>
      <c r="F3855" s="178" t="s">
        <v>224</v>
      </c>
      <c r="G3855" s="178" t="s">
        <v>28</v>
      </c>
      <c r="H3855" s="178" t="s">
        <v>56</v>
      </c>
      <c r="I3855" s="178">
        <v>1717</v>
      </c>
    </row>
    <row r="3856" spans="1:9" x14ac:dyDescent="0.25">
      <c r="A3856" s="178" t="s">
        <v>257</v>
      </c>
      <c r="B3856" s="178" t="s">
        <v>259</v>
      </c>
      <c r="C3856" s="178" t="s">
        <v>258</v>
      </c>
      <c r="D3856" s="178">
        <v>3500</v>
      </c>
      <c r="E3856" s="179">
        <v>28734</v>
      </c>
      <c r="F3856" s="178" t="s">
        <v>224</v>
      </c>
      <c r="G3856" s="178" t="s">
        <v>28</v>
      </c>
      <c r="H3856" s="178" t="s">
        <v>55</v>
      </c>
      <c r="I3856" s="178">
        <v>1717</v>
      </c>
    </row>
    <row r="3857" spans="1:9" x14ac:dyDescent="0.25">
      <c r="A3857" s="178" t="s">
        <v>257</v>
      </c>
      <c r="B3857" s="178" t="s">
        <v>256</v>
      </c>
      <c r="C3857" s="178" t="s">
        <v>255</v>
      </c>
      <c r="D3857" s="178">
        <v>6422</v>
      </c>
      <c r="E3857" s="179">
        <v>38596</v>
      </c>
      <c r="F3857" s="178" t="s">
        <v>224</v>
      </c>
      <c r="G3857" s="178" t="s">
        <v>28</v>
      </c>
      <c r="H3857" s="178" t="s">
        <v>55</v>
      </c>
      <c r="I3857" s="178">
        <v>1733</v>
      </c>
    </row>
    <row r="3858" spans="1:9" x14ac:dyDescent="0.25">
      <c r="A3858" s="178" t="s">
        <v>257</v>
      </c>
      <c r="B3858" s="178" t="s">
        <v>256</v>
      </c>
      <c r="C3858" s="178" t="s">
        <v>255</v>
      </c>
      <c r="D3858" s="178">
        <v>44825</v>
      </c>
      <c r="E3858" s="179">
        <v>37865</v>
      </c>
      <c r="F3858" s="178" t="s">
        <v>224</v>
      </c>
      <c r="G3858" s="178" t="s">
        <v>28</v>
      </c>
      <c r="H3858" s="178" t="s">
        <v>54</v>
      </c>
      <c r="I3858" s="178">
        <v>1733</v>
      </c>
    </row>
    <row r="3859" spans="1:9" x14ac:dyDescent="0.25">
      <c r="A3859" s="178" t="s">
        <v>227</v>
      </c>
      <c r="B3859" s="178" t="s">
        <v>254</v>
      </c>
      <c r="C3859" s="178" t="s">
        <v>253</v>
      </c>
      <c r="D3859" s="178">
        <v>101000</v>
      </c>
      <c r="E3859" s="179">
        <v>25812</v>
      </c>
      <c r="F3859" s="178" t="s">
        <v>224</v>
      </c>
      <c r="G3859" s="178" t="s">
        <v>28</v>
      </c>
      <c r="H3859" s="178" t="s">
        <v>54</v>
      </c>
      <c r="I3859" s="178">
        <v>1748</v>
      </c>
    </row>
    <row r="3860" spans="1:9" x14ac:dyDescent="0.25">
      <c r="A3860" s="178" t="s">
        <v>227</v>
      </c>
      <c r="B3860" s="178" t="s">
        <v>252</v>
      </c>
      <c r="C3860" s="178" t="s">
        <v>251</v>
      </c>
      <c r="D3860" s="178">
        <v>49000</v>
      </c>
      <c r="E3860" s="179">
        <v>28734</v>
      </c>
      <c r="F3860" s="178" t="s">
        <v>224</v>
      </c>
      <c r="G3860" s="178" t="s">
        <v>28</v>
      </c>
      <c r="H3860" s="178" t="s">
        <v>54</v>
      </c>
      <c r="I3860" s="178">
        <v>1743</v>
      </c>
    </row>
    <row r="3861" spans="1:9" x14ac:dyDescent="0.25">
      <c r="A3861" s="178" t="s">
        <v>227</v>
      </c>
      <c r="B3861" s="178" t="s">
        <v>250</v>
      </c>
      <c r="C3861" s="178" t="s">
        <v>249</v>
      </c>
      <c r="D3861" s="178">
        <v>17175</v>
      </c>
      <c r="E3861" s="179">
        <v>31413</v>
      </c>
      <c r="F3861" s="178" t="s">
        <v>224</v>
      </c>
      <c r="G3861" s="178" t="s">
        <v>28</v>
      </c>
      <c r="H3861" s="178" t="s">
        <v>54</v>
      </c>
      <c r="I3861" s="178">
        <v>1749</v>
      </c>
    </row>
    <row r="3862" spans="1:9" x14ac:dyDescent="0.25">
      <c r="A3862" s="178" t="s">
        <v>227</v>
      </c>
      <c r="B3862" s="178" t="s">
        <v>248</v>
      </c>
      <c r="C3862" s="178" t="s">
        <v>247</v>
      </c>
      <c r="D3862" s="178">
        <v>87477</v>
      </c>
      <c r="E3862" s="179">
        <v>38596</v>
      </c>
      <c r="F3862" s="178" t="s">
        <v>224</v>
      </c>
      <c r="G3862" s="178" t="s">
        <v>28</v>
      </c>
      <c r="H3862" s="178" t="s">
        <v>238</v>
      </c>
      <c r="I3862" s="178">
        <v>1742</v>
      </c>
    </row>
    <row r="3863" spans="1:9" x14ac:dyDescent="0.25">
      <c r="A3863" s="178" t="s">
        <v>227</v>
      </c>
      <c r="B3863" s="178" t="s">
        <v>246</v>
      </c>
      <c r="C3863" s="178" t="s">
        <v>245</v>
      </c>
      <c r="D3863" s="178">
        <v>40500</v>
      </c>
      <c r="E3863" s="179">
        <v>28004</v>
      </c>
      <c r="F3863" s="178" t="s">
        <v>224</v>
      </c>
      <c r="G3863" s="178" t="s">
        <v>28</v>
      </c>
      <c r="H3863" s="178" t="s">
        <v>54</v>
      </c>
      <c r="I3863" s="178">
        <v>1738</v>
      </c>
    </row>
    <row r="3864" spans="1:9" x14ac:dyDescent="0.25">
      <c r="A3864" s="178" t="s">
        <v>227</v>
      </c>
      <c r="B3864" s="178" t="s">
        <v>246</v>
      </c>
      <c r="C3864" s="178" t="s">
        <v>245</v>
      </c>
      <c r="D3864" s="178">
        <v>12012</v>
      </c>
      <c r="E3864" s="179">
        <v>34213</v>
      </c>
      <c r="F3864" s="178" t="s">
        <v>224</v>
      </c>
      <c r="G3864" s="178" t="s">
        <v>28</v>
      </c>
      <c r="H3864" s="178" t="s">
        <v>55</v>
      </c>
      <c r="I3864" s="178">
        <v>1738</v>
      </c>
    </row>
    <row r="3865" spans="1:9" x14ac:dyDescent="0.25">
      <c r="A3865" s="178" t="s">
        <v>227</v>
      </c>
      <c r="B3865" s="178" t="s">
        <v>244</v>
      </c>
      <c r="C3865" s="178" t="s">
        <v>243</v>
      </c>
      <c r="D3865" s="178">
        <v>55537</v>
      </c>
      <c r="E3865" s="179">
        <v>40787</v>
      </c>
      <c r="F3865" s="178" t="s">
        <v>224</v>
      </c>
      <c r="G3865" s="178" t="s">
        <v>28</v>
      </c>
      <c r="H3865" s="178" t="s">
        <v>56</v>
      </c>
      <c r="I3865" s="178">
        <v>1739</v>
      </c>
    </row>
    <row r="3866" spans="1:9" x14ac:dyDescent="0.25">
      <c r="A3866" s="178" t="s">
        <v>227</v>
      </c>
      <c r="B3866" s="178" t="s">
        <v>244</v>
      </c>
      <c r="C3866" s="178" t="s">
        <v>243</v>
      </c>
      <c r="D3866" s="178">
        <v>2868</v>
      </c>
      <c r="E3866" s="179">
        <v>40787</v>
      </c>
      <c r="F3866" s="178" t="s">
        <v>224</v>
      </c>
      <c r="G3866" s="178" t="s">
        <v>28</v>
      </c>
      <c r="H3866" s="178" t="s">
        <v>56</v>
      </c>
      <c r="I3866" s="178">
        <v>1739</v>
      </c>
    </row>
    <row r="3867" spans="1:9" x14ac:dyDescent="0.25">
      <c r="A3867" s="178" t="s">
        <v>227</v>
      </c>
      <c r="B3867" s="178" t="s">
        <v>244</v>
      </c>
      <c r="C3867" s="178" t="s">
        <v>243</v>
      </c>
      <c r="D3867" s="178">
        <v>12252</v>
      </c>
      <c r="E3867" s="179">
        <v>40787</v>
      </c>
      <c r="F3867" s="178" t="s">
        <v>224</v>
      </c>
      <c r="G3867" s="178" t="s">
        <v>28</v>
      </c>
      <c r="H3867" s="178" t="s">
        <v>56</v>
      </c>
      <c r="I3867" s="178">
        <v>1739</v>
      </c>
    </row>
    <row r="3868" spans="1:9" x14ac:dyDescent="0.25">
      <c r="A3868" s="178" t="s">
        <v>227</v>
      </c>
      <c r="B3868" s="178" t="s">
        <v>244</v>
      </c>
      <c r="C3868" s="178" t="s">
        <v>243</v>
      </c>
      <c r="D3868" s="178">
        <v>53545</v>
      </c>
      <c r="E3868" s="179">
        <v>40787</v>
      </c>
      <c r="F3868" s="178" t="s">
        <v>224</v>
      </c>
      <c r="G3868" s="178" t="s">
        <v>28</v>
      </c>
      <c r="H3868" s="178" t="s">
        <v>55</v>
      </c>
      <c r="I3868" s="178">
        <v>1739</v>
      </c>
    </row>
    <row r="3869" spans="1:9" x14ac:dyDescent="0.25">
      <c r="A3869" s="178" t="s">
        <v>227</v>
      </c>
      <c r="B3869" s="178" t="s">
        <v>242</v>
      </c>
      <c r="C3869" s="178" t="s">
        <v>241</v>
      </c>
      <c r="D3869" s="178">
        <v>87600</v>
      </c>
      <c r="E3869" s="179">
        <v>25812</v>
      </c>
      <c r="F3869" s="178" t="s">
        <v>224</v>
      </c>
      <c r="G3869" s="178" t="s">
        <v>28</v>
      </c>
      <c r="H3869" s="178" t="s">
        <v>54</v>
      </c>
      <c r="I3869" s="178">
        <v>1747</v>
      </c>
    </row>
    <row r="3870" spans="1:9" x14ac:dyDescent="0.25">
      <c r="A3870" s="178" t="s">
        <v>227</v>
      </c>
      <c r="B3870" s="178" t="s">
        <v>240</v>
      </c>
      <c r="C3870" s="178" t="s">
        <v>239</v>
      </c>
      <c r="D3870" s="178">
        <v>102409</v>
      </c>
      <c r="E3870" s="179">
        <v>43831</v>
      </c>
      <c r="F3870" s="178" t="s">
        <v>224</v>
      </c>
      <c r="G3870" s="178" t="s">
        <v>28</v>
      </c>
      <c r="H3870" s="178" t="s">
        <v>238</v>
      </c>
      <c r="I3870" s="178">
        <v>1737</v>
      </c>
    </row>
    <row r="3871" spans="1:9" x14ac:dyDescent="0.25">
      <c r="A3871" s="178" t="s">
        <v>227</v>
      </c>
      <c r="B3871" s="178" t="s">
        <v>237</v>
      </c>
      <c r="C3871" s="178" t="s">
        <v>236</v>
      </c>
      <c r="D3871" s="178">
        <v>40500</v>
      </c>
      <c r="E3871" s="179">
        <v>29099</v>
      </c>
      <c r="F3871" s="178" t="s">
        <v>224</v>
      </c>
      <c r="G3871" s="178" t="s">
        <v>28</v>
      </c>
      <c r="H3871" s="178" t="s">
        <v>54</v>
      </c>
      <c r="I3871" s="178">
        <v>1744</v>
      </c>
    </row>
    <row r="3872" spans="1:9" x14ac:dyDescent="0.25">
      <c r="A3872" s="178" t="s">
        <v>227</v>
      </c>
      <c r="B3872" s="178" t="s">
        <v>235</v>
      </c>
      <c r="C3872" s="178" t="s">
        <v>234</v>
      </c>
      <c r="D3872" s="178">
        <v>55537</v>
      </c>
      <c r="E3872" s="179">
        <v>42370</v>
      </c>
      <c r="F3872" s="178" t="s">
        <v>224</v>
      </c>
      <c r="G3872" s="178" t="s">
        <v>28</v>
      </c>
      <c r="H3872" s="178" t="s">
        <v>56</v>
      </c>
      <c r="I3872" s="178">
        <v>1741</v>
      </c>
    </row>
    <row r="3873" spans="1:9" x14ac:dyDescent="0.25">
      <c r="A3873" s="178" t="s">
        <v>227</v>
      </c>
      <c r="B3873" s="178" t="s">
        <v>235</v>
      </c>
      <c r="C3873" s="178" t="s">
        <v>234</v>
      </c>
      <c r="D3873" s="178">
        <v>2868</v>
      </c>
      <c r="E3873" s="179">
        <v>42370</v>
      </c>
      <c r="F3873" s="178" t="s">
        <v>224</v>
      </c>
      <c r="G3873" s="178" t="s">
        <v>28</v>
      </c>
      <c r="H3873" s="178" t="s">
        <v>56</v>
      </c>
      <c r="I3873" s="178">
        <v>1741</v>
      </c>
    </row>
    <row r="3874" spans="1:9" x14ac:dyDescent="0.25">
      <c r="A3874" s="178" t="s">
        <v>227</v>
      </c>
      <c r="B3874" s="178" t="s">
        <v>235</v>
      </c>
      <c r="C3874" s="178" t="s">
        <v>234</v>
      </c>
      <c r="D3874" s="178">
        <v>12252</v>
      </c>
      <c r="E3874" s="179">
        <v>42370</v>
      </c>
      <c r="F3874" s="178" t="s">
        <v>224</v>
      </c>
      <c r="G3874" s="178" t="s">
        <v>28</v>
      </c>
      <c r="H3874" s="178" t="s">
        <v>56</v>
      </c>
      <c r="I3874" s="178">
        <v>1741</v>
      </c>
    </row>
    <row r="3875" spans="1:9" x14ac:dyDescent="0.25">
      <c r="A3875" s="178" t="s">
        <v>227</v>
      </c>
      <c r="B3875" s="178" t="s">
        <v>235</v>
      </c>
      <c r="C3875" s="178" t="s">
        <v>234</v>
      </c>
      <c r="D3875" s="178">
        <v>51653</v>
      </c>
      <c r="E3875" s="179">
        <v>42614</v>
      </c>
      <c r="F3875" s="178" t="s">
        <v>224</v>
      </c>
      <c r="G3875" s="178" t="s">
        <v>28</v>
      </c>
      <c r="H3875" s="178" t="s">
        <v>55</v>
      </c>
      <c r="I3875" s="178">
        <v>1741</v>
      </c>
    </row>
    <row r="3876" spans="1:9" x14ac:dyDescent="0.25">
      <c r="A3876" s="178" t="s">
        <v>227</v>
      </c>
      <c r="B3876" s="178" t="s">
        <v>233</v>
      </c>
      <c r="C3876" s="178" t="s">
        <v>232</v>
      </c>
      <c r="D3876" s="178">
        <v>2815</v>
      </c>
      <c r="E3876" s="179">
        <v>31413</v>
      </c>
      <c r="F3876" s="178" t="s">
        <v>224</v>
      </c>
      <c r="G3876" s="178" t="s">
        <v>28</v>
      </c>
      <c r="H3876" s="178" t="s">
        <v>56</v>
      </c>
      <c r="I3876" s="178">
        <v>1745</v>
      </c>
    </row>
    <row r="3877" spans="1:9" x14ac:dyDescent="0.25">
      <c r="A3877" s="178" t="s">
        <v>227</v>
      </c>
      <c r="B3877" s="178" t="s">
        <v>233</v>
      </c>
      <c r="C3877" s="178" t="s">
        <v>232</v>
      </c>
      <c r="D3877" s="178">
        <v>87185</v>
      </c>
      <c r="E3877" s="179">
        <v>25812</v>
      </c>
      <c r="F3877" s="178" t="s">
        <v>224</v>
      </c>
      <c r="G3877" s="178" t="s">
        <v>28</v>
      </c>
      <c r="H3877" s="178" t="s">
        <v>54</v>
      </c>
      <c r="I3877" s="178">
        <v>1745</v>
      </c>
    </row>
    <row r="3878" spans="1:9" x14ac:dyDescent="0.25">
      <c r="A3878" s="178" t="s">
        <v>227</v>
      </c>
      <c r="B3878" s="178" t="s">
        <v>231</v>
      </c>
      <c r="C3878" s="178" t="s">
        <v>230</v>
      </c>
      <c r="D3878" s="178">
        <v>55000</v>
      </c>
      <c r="E3878" s="179">
        <v>37135</v>
      </c>
      <c r="F3878" s="178" t="s">
        <v>224</v>
      </c>
      <c r="G3878" s="178" t="s">
        <v>28</v>
      </c>
      <c r="H3878" s="178" t="s">
        <v>56</v>
      </c>
      <c r="I3878" s="178">
        <v>1740</v>
      </c>
    </row>
    <row r="3879" spans="1:9" x14ac:dyDescent="0.25">
      <c r="A3879" s="178" t="s">
        <v>227</v>
      </c>
      <c r="B3879" s="178" t="s">
        <v>231</v>
      </c>
      <c r="C3879" s="178" t="s">
        <v>230</v>
      </c>
      <c r="D3879" s="178">
        <v>4270</v>
      </c>
      <c r="E3879" s="179">
        <v>36770</v>
      </c>
      <c r="F3879" s="178" t="s">
        <v>224</v>
      </c>
      <c r="G3879" s="178" t="s">
        <v>28</v>
      </c>
      <c r="H3879" s="178" t="s">
        <v>56</v>
      </c>
      <c r="I3879" s="178">
        <v>1740</v>
      </c>
    </row>
    <row r="3880" spans="1:9" x14ac:dyDescent="0.25">
      <c r="A3880" s="178" t="s">
        <v>227</v>
      </c>
      <c r="B3880" s="178" t="s">
        <v>231</v>
      </c>
      <c r="C3880" s="178" t="s">
        <v>230</v>
      </c>
      <c r="D3880" s="178">
        <v>7970</v>
      </c>
      <c r="E3880" s="179">
        <v>37135</v>
      </c>
      <c r="F3880" s="178" t="s">
        <v>224</v>
      </c>
      <c r="G3880" s="178" t="s">
        <v>28</v>
      </c>
      <c r="H3880" s="178" t="s">
        <v>56</v>
      </c>
      <c r="I3880" s="178">
        <v>1740</v>
      </c>
    </row>
    <row r="3881" spans="1:9" x14ac:dyDescent="0.25">
      <c r="A3881" s="178" t="s">
        <v>227</v>
      </c>
      <c r="B3881" s="178" t="s">
        <v>231</v>
      </c>
      <c r="C3881" s="178" t="s">
        <v>230</v>
      </c>
      <c r="D3881" s="178">
        <v>68760</v>
      </c>
      <c r="E3881" s="179">
        <v>37135</v>
      </c>
      <c r="F3881" s="178" t="s">
        <v>224</v>
      </c>
      <c r="G3881" s="178" t="s">
        <v>28</v>
      </c>
      <c r="H3881" s="178" t="s">
        <v>55</v>
      </c>
      <c r="I3881" s="178">
        <v>1740</v>
      </c>
    </row>
    <row r="3882" spans="1:9" x14ac:dyDescent="0.25">
      <c r="A3882" s="178" t="s">
        <v>227</v>
      </c>
      <c r="B3882" s="178" t="s">
        <v>231</v>
      </c>
      <c r="C3882" s="178" t="s">
        <v>230</v>
      </c>
      <c r="D3882" s="178">
        <v>39990</v>
      </c>
      <c r="E3882" s="179">
        <v>29465</v>
      </c>
      <c r="F3882" s="178" t="s">
        <v>224</v>
      </c>
      <c r="G3882" s="178" t="s">
        <v>28</v>
      </c>
      <c r="H3882" s="178" t="s">
        <v>55</v>
      </c>
      <c r="I3882" s="178">
        <v>1740</v>
      </c>
    </row>
    <row r="3883" spans="1:9" x14ac:dyDescent="0.25">
      <c r="A3883" s="178" t="s">
        <v>227</v>
      </c>
      <c r="B3883" s="178" t="s">
        <v>231</v>
      </c>
      <c r="C3883" s="178" t="s">
        <v>230</v>
      </c>
      <c r="D3883" s="178">
        <v>17100</v>
      </c>
      <c r="E3883" s="179">
        <v>29465</v>
      </c>
      <c r="F3883" s="178" t="s">
        <v>224</v>
      </c>
      <c r="G3883" s="178" t="s">
        <v>28</v>
      </c>
      <c r="H3883" s="178" t="s">
        <v>56</v>
      </c>
      <c r="I3883" s="178">
        <v>1740</v>
      </c>
    </row>
    <row r="3884" spans="1:9" x14ac:dyDescent="0.25">
      <c r="A3884" s="178" t="s">
        <v>227</v>
      </c>
      <c r="B3884" s="178" t="s">
        <v>229</v>
      </c>
      <c r="C3884" s="178" t="s">
        <v>228</v>
      </c>
      <c r="D3884" s="178">
        <v>79500</v>
      </c>
      <c r="E3884" s="179">
        <v>35674</v>
      </c>
      <c r="F3884" s="178" t="s">
        <v>224</v>
      </c>
      <c r="G3884" s="178" t="s">
        <v>28</v>
      </c>
      <c r="H3884" s="178" t="s">
        <v>54</v>
      </c>
      <c r="I3884" s="178">
        <v>2228</v>
      </c>
    </row>
    <row r="3885" spans="1:9" x14ac:dyDescent="0.25">
      <c r="A3885" s="178" t="s">
        <v>227</v>
      </c>
      <c r="B3885" s="178" t="s">
        <v>226</v>
      </c>
      <c r="C3885" s="178" t="s">
        <v>225</v>
      </c>
      <c r="D3885" s="178">
        <v>139077</v>
      </c>
      <c r="E3885" s="179">
        <v>39692</v>
      </c>
      <c r="F3885" s="178" t="s">
        <v>224</v>
      </c>
      <c r="G3885" s="178" t="s">
        <v>28</v>
      </c>
      <c r="H3885" s="178" t="s">
        <v>54</v>
      </c>
      <c r="I3885" s="178">
        <v>2541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3"/>
  <sheetViews>
    <sheetView workbookViewId="0">
      <selection activeCell="E1" sqref="E1"/>
    </sheetView>
  </sheetViews>
  <sheetFormatPr defaultRowHeight="14.25" x14ac:dyDescent="0.2"/>
  <cols>
    <col min="1" max="1" width="20" bestFit="1" customWidth="1"/>
    <col min="2" max="2" width="19.125" bestFit="1" customWidth="1"/>
    <col min="3" max="3" width="24.75" bestFit="1" customWidth="1"/>
    <col min="4" max="4" width="54" bestFit="1" customWidth="1"/>
    <col min="5" max="5" width="64" bestFit="1" customWidth="1"/>
    <col min="6" max="6" width="13.875" bestFit="1" customWidth="1"/>
    <col min="7" max="7" width="6.875" bestFit="1" customWidth="1"/>
    <col min="8" max="8" width="11.875" bestFit="1" customWidth="1"/>
    <col min="9" max="9" width="13.5" bestFit="1" customWidth="1"/>
    <col min="10" max="10" width="12.25" bestFit="1" customWidth="1"/>
    <col min="11" max="11" width="17.125" bestFit="1" customWidth="1"/>
    <col min="12" max="12" width="13.375" bestFit="1" customWidth="1"/>
    <col min="13" max="13" width="41" bestFit="1" customWidth="1"/>
    <col min="14" max="14" width="32.875" bestFit="1" customWidth="1"/>
    <col min="15" max="15" width="14.125" bestFit="1" customWidth="1"/>
    <col min="16" max="16" width="22.75" bestFit="1" customWidth="1"/>
    <col min="18" max="18" width="11.125" bestFit="1" customWidth="1"/>
  </cols>
  <sheetData>
    <row r="1" spans="1:18" x14ac:dyDescent="0.2">
      <c r="A1" t="s">
        <v>6714</v>
      </c>
      <c r="B1" t="s">
        <v>6715</v>
      </c>
      <c r="C1" t="s">
        <v>1</v>
      </c>
      <c r="D1" t="s">
        <v>6716</v>
      </c>
      <c r="E1" t="s">
        <v>6717</v>
      </c>
      <c r="F1" t="s">
        <v>6696</v>
      </c>
      <c r="G1" t="s">
        <v>13</v>
      </c>
      <c r="H1" t="s">
        <v>6695</v>
      </c>
      <c r="I1" t="s">
        <v>6718</v>
      </c>
      <c r="J1" t="s">
        <v>6719</v>
      </c>
      <c r="K1" t="s">
        <v>6720</v>
      </c>
      <c r="L1" t="s">
        <v>4676</v>
      </c>
      <c r="M1" t="s">
        <v>6721</v>
      </c>
      <c r="N1" t="s">
        <v>6722</v>
      </c>
      <c r="O1" t="s">
        <v>6723</v>
      </c>
      <c r="P1" t="s">
        <v>6724</v>
      </c>
      <c r="Q1" t="s">
        <v>10</v>
      </c>
      <c r="R1" t="s">
        <v>6725</v>
      </c>
    </row>
    <row r="2" spans="1:18" x14ac:dyDescent="0.2">
      <c r="A2" t="s">
        <v>6726</v>
      </c>
      <c r="B2">
        <v>15.27</v>
      </c>
      <c r="C2" t="s">
        <v>907</v>
      </c>
      <c r="D2" t="s">
        <v>1125</v>
      </c>
      <c r="E2" t="s">
        <v>6727</v>
      </c>
      <c r="F2" t="s">
        <v>4796</v>
      </c>
      <c r="G2">
        <v>621</v>
      </c>
      <c r="H2">
        <v>4.8099999999999996</v>
      </c>
      <c r="I2">
        <v>82511</v>
      </c>
      <c r="K2" t="s">
        <v>5406</v>
      </c>
      <c r="L2" t="s">
        <v>3593</v>
      </c>
      <c r="M2" t="s">
        <v>6728</v>
      </c>
      <c r="N2" t="s">
        <v>4695</v>
      </c>
      <c r="O2" t="s">
        <v>4695</v>
      </c>
      <c r="P2" t="s">
        <v>6729</v>
      </c>
      <c r="Q2" t="s">
        <v>6730</v>
      </c>
      <c r="R2" t="s">
        <v>6731</v>
      </c>
    </row>
    <row r="3" spans="1:18" x14ac:dyDescent="0.2">
      <c r="A3" t="s">
        <v>6732</v>
      </c>
      <c r="B3" t="s">
        <v>1280</v>
      </c>
      <c r="C3" t="s">
        <v>907</v>
      </c>
      <c r="D3" t="s">
        <v>1279</v>
      </c>
      <c r="E3" t="s">
        <v>6733</v>
      </c>
      <c r="F3" t="s">
        <v>4796</v>
      </c>
      <c r="G3">
        <v>379</v>
      </c>
      <c r="H3">
        <v>6.78</v>
      </c>
      <c r="I3">
        <v>68119</v>
      </c>
      <c r="K3" t="s">
        <v>5503</v>
      </c>
      <c r="L3" t="s">
        <v>3680</v>
      </c>
      <c r="M3" t="s">
        <v>6734</v>
      </c>
      <c r="N3" t="s">
        <v>4695</v>
      </c>
      <c r="O3" t="s">
        <v>4695</v>
      </c>
      <c r="P3" t="s">
        <v>6735</v>
      </c>
      <c r="Q3" t="s">
        <v>6730</v>
      </c>
      <c r="R3" t="s">
        <v>6736</v>
      </c>
    </row>
    <row r="4" spans="1:18" x14ac:dyDescent="0.2">
      <c r="A4" t="s">
        <v>6737</v>
      </c>
      <c r="B4" t="s">
        <v>1086</v>
      </c>
      <c r="C4" t="s">
        <v>907</v>
      </c>
      <c r="D4" t="s">
        <v>1085</v>
      </c>
      <c r="E4" t="s">
        <v>6738</v>
      </c>
      <c r="F4" t="s">
        <v>4695</v>
      </c>
      <c r="H4">
        <v>9</v>
      </c>
      <c r="I4">
        <v>40378</v>
      </c>
      <c r="L4" t="s">
        <v>5375</v>
      </c>
      <c r="M4" t="s">
        <v>6739</v>
      </c>
      <c r="N4" t="s">
        <v>4695</v>
      </c>
      <c r="O4" t="s">
        <v>4695</v>
      </c>
      <c r="P4" t="s">
        <v>6740</v>
      </c>
      <c r="Q4" t="s">
        <v>6730</v>
      </c>
      <c r="R4" t="s">
        <v>6741</v>
      </c>
    </row>
    <row r="5" spans="1:18" x14ac:dyDescent="0.2">
      <c r="A5" t="s">
        <v>6742</v>
      </c>
      <c r="B5" t="s">
        <v>1228</v>
      </c>
      <c r="C5" t="s">
        <v>907</v>
      </c>
      <c r="D5" t="s">
        <v>1227</v>
      </c>
      <c r="E5" t="s">
        <v>6743</v>
      </c>
      <c r="F5" t="s">
        <v>5259</v>
      </c>
      <c r="G5">
        <v>511</v>
      </c>
      <c r="H5">
        <v>12</v>
      </c>
      <c r="I5">
        <v>73975</v>
      </c>
      <c r="K5" t="s">
        <v>5473</v>
      </c>
      <c r="L5" t="s">
        <v>3650</v>
      </c>
      <c r="M5" t="s">
        <v>6744</v>
      </c>
      <c r="N5" t="s">
        <v>4695</v>
      </c>
      <c r="O5" t="s">
        <v>4695</v>
      </c>
      <c r="P5" t="s">
        <v>6745</v>
      </c>
      <c r="Q5" t="s">
        <v>6730</v>
      </c>
      <c r="R5" t="s">
        <v>6746</v>
      </c>
    </row>
    <row r="6" spans="1:18" x14ac:dyDescent="0.2">
      <c r="A6" t="s">
        <v>6747</v>
      </c>
      <c r="B6" t="s">
        <v>5730</v>
      </c>
      <c r="C6" t="s">
        <v>1595</v>
      </c>
      <c r="D6" t="s">
        <v>5731</v>
      </c>
      <c r="E6" t="s">
        <v>6748</v>
      </c>
      <c r="F6" t="s">
        <v>4796</v>
      </c>
      <c r="G6">
        <v>181</v>
      </c>
      <c r="H6">
        <v>7</v>
      </c>
      <c r="K6" t="s">
        <v>5729</v>
      </c>
      <c r="L6" t="s">
        <v>5728</v>
      </c>
      <c r="M6" t="s">
        <v>6749</v>
      </c>
      <c r="N6" t="s">
        <v>6750</v>
      </c>
      <c r="O6" t="s">
        <v>4695</v>
      </c>
      <c r="P6" t="s">
        <v>6751</v>
      </c>
      <c r="Q6" t="s">
        <v>6730</v>
      </c>
      <c r="R6" t="s">
        <v>6752</v>
      </c>
    </row>
    <row r="7" spans="1:18" x14ac:dyDescent="0.2">
      <c r="A7" t="s">
        <v>6753</v>
      </c>
      <c r="B7" t="s">
        <v>1168</v>
      </c>
      <c r="C7" t="s">
        <v>907</v>
      </c>
      <c r="D7" t="s">
        <v>1167</v>
      </c>
      <c r="E7" t="s">
        <v>6754</v>
      </c>
      <c r="F7" t="s">
        <v>4796</v>
      </c>
      <c r="G7">
        <v>633</v>
      </c>
      <c r="H7">
        <v>13.71</v>
      </c>
      <c r="I7">
        <v>82511</v>
      </c>
      <c r="K7" t="s">
        <v>5432</v>
      </c>
      <c r="L7" t="s">
        <v>3619</v>
      </c>
      <c r="M7" t="s">
        <v>6755</v>
      </c>
      <c r="N7" t="s">
        <v>4695</v>
      </c>
      <c r="O7" t="s">
        <v>4695</v>
      </c>
      <c r="P7" t="s">
        <v>6756</v>
      </c>
      <c r="Q7" t="s">
        <v>6730</v>
      </c>
      <c r="R7" t="s">
        <v>6757</v>
      </c>
    </row>
    <row r="8" spans="1:18" x14ac:dyDescent="0.2">
      <c r="A8" t="s">
        <v>6758</v>
      </c>
      <c r="B8" t="s">
        <v>1186</v>
      </c>
      <c r="C8" t="s">
        <v>907</v>
      </c>
      <c r="D8" t="s">
        <v>1185</v>
      </c>
      <c r="E8" t="s">
        <v>6759</v>
      </c>
      <c r="F8" t="s">
        <v>4704</v>
      </c>
      <c r="G8">
        <v>985</v>
      </c>
      <c r="H8">
        <v>22.89</v>
      </c>
      <c r="I8">
        <v>157694</v>
      </c>
      <c r="K8" t="s">
        <v>5442</v>
      </c>
      <c r="L8" t="s">
        <v>3630</v>
      </c>
      <c r="M8" t="s">
        <v>6760</v>
      </c>
      <c r="N8" t="s">
        <v>4695</v>
      </c>
      <c r="O8" t="s">
        <v>4695</v>
      </c>
      <c r="P8" t="s">
        <v>6761</v>
      </c>
      <c r="Q8" t="s">
        <v>6730</v>
      </c>
      <c r="R8" t="s">
        <v>6762</v>
      </c>
    </row>
    <row r="9" spans="1:18" x14ac:dyDescent="0.2">
      <c r="A9" t="s">
        <v>6763</v>
      </c>
      <c r="B9" t="s">
        <v>1258</v>
      </c>
      <c r="C9" t="s">
        <v>907</v>
      </c>
      <c r="D9" t="s">
        <v>1257</v>
      </c>
      <c r="E9" t="s">
        <v>6764</v>
      </c>
      <c r="F9" t="s">
        <v>4678</v>
      </c>
      <c r="G9">
        <v>1896</v>
      </c>
      <c r="H9">
        <v>30.28</v>
      </c>
      <c r="I9">
        <v>322078</v>
      </c>
      <c r="K9" t="s">
        <v>5492</v>
      </c>
      <c r="L9" t="s">
        <v>3668</v>
      </c>
      <c r="M9" t="s">
        <v>6765</v>
      </c>
      <c r="N9" t="s">
        <v>4695</v>
      </c>
      <c r="O9" t="s">
        <v>4695</v>
      </c>
      <c r="P9" t="s">
        <v>6766</v>
      </c>
      <c r="Q9" t="s">
        <v>6730</v>
      </c>
      <c r="R9" t="s">
        <v>6767</v>
      </c>
    </row>
    <row r="10" spans="1:18" x14ac:dyDescent="0.2">
      <c r="A10" t="s">
        <v>6768</v>
      </c>
      <c r="B10" t="s">
        <v>252</v>
      </c>
      <c r="C10" t="s">
        <v>227</v>
      </c>
      <c r="D10" t="s">
        <v>251</v>
      </c>
      <c r="E10" t="s">
        <v>6769</v>
      </c>
      <c r="F10" t="s">
        <v>4688</v>
      </c>
      <c r="G10">
        <v>551</v>
      </c>
      <c r="H10">
        <v>15</v>
      </c>
      <c r="I10">
        <v>49000</v>
      </c>
      <c r="K10" t="s">
        <v>4700</v>
      </c>
      <c r="L10" t="s">
        <v>2990</v>
      </c>
      <c r="M10" t="s">
        <v>6770</v>
      </c>
      <c r="N10" t="s">
        <v>4695</v>
      </c>
      <c r="O10" t="s">
        <v>4695</v>
      </c>
      <c r="P10" t="s">
        <v>6771</v>
      </c>
      <c r="Q10" t="s">
        <v>6730</v>
      </c>
      <c r="R10" t="s">
        <v>6772</v>
      </c>
    </row>
    <row r="11" spans="1:18" x14ac:dyDescent="0.2">
      <c r="A11" t="s">
        <v>6773</v>
      </c>
      <c r="B11" t="s">
        <v>237</v>
      </c>
      <c r="C11" t="s">
        <v>227</v>
      </c>
      <c r="D11" t="s">
        <v>236</v>
      </c>
      <c r="E11" t="s">
        <v>6774</v>
      </c>
      <c r="F11" t="s">
        <v>4686</v>
      </c>
      <c r="G11">
        <v>437</v>
      </c>
      <c r="H11">
        <v>26.8</v>
      </c>
      <c r="I11">
        <v>40500</v>
      </c>
      <c r="K11" t="s">
        <v>4687</v>
      </c>
      <c r="L11" t="s">
        <v>2984</v>
      </c>
      <c r="M11" t="s">
        <v>6775</v>
      </c>
      <c r="N11" t="s">
        <v>4695</v>
      </c>
      <c r="O11" t="s">
        <v>4695</v>
      </c>
      <c r="P11" t="s">
        <v>6776</v>
      </c>
      <c r="Q11" t="s">
        <v>6730</v>
      </c>
      <c r="R11" t="s">
        <v>6777</v>
      </c>
    </row>
    <row r="12" spans="1:18" x14ac:dyDescent="0.2">
      <c r="A12" t="s">
        <v>6778</v>
      </c>
      <c r="B12" t="s">
        <v>4696</v>
      </c>
      <c r="C12" t="s">
        <v>227</v>
      </c>
      <c r="D12" t="s">
        <v>4697</v>
      </c>
      <c r="E12" t="s">
        <v>6779</v>
      </c>
      <c r="F12" t="s">
        <v>4695</v>
      </c>
      <c r="G12">
        <v>0</v>
      </c>
      <c r="H12">
        <v>0</v>
      </c>
      <c r="K12" t="s">
        <v>4679</v>
      </c>
      <c r="L12" t="s">
        <v>4694</v>
      </c>
      <c r="M12" t="s">
        <v>6780</v>
      </c>
      <c r="N12" t="s">
        <v>4695</v>
      </c>
      <c r="O12" t="s">
        <v>4695</v>
      </c>
      <c r="P12" t="s">
        <v>6781</v>
      </c>
      <c r="Q12" t="s">
        <v>6730</v>
      </c>
      <c r="R12" t="s">
        <v>6782</v>
      </c>
    </row>
    <row r="13" spans="1:18" x14ac:dyDescent="0.2">
      <c r="A13" t="s">
        <v>6783</v>
      </c>
      <c r="B13" t="s">
        <v>242</v>
      </c>
      <c r="C13" t="s">
        <v>227</v>
      </c>
      <c r="D13" t="s">
        <v>241</v>
      </c>
      <c r="E13" t="s">
        <v>6784</v>
      </c>
      <c r="F13" t="s">
        <v>4683</v>
      </c>
      <c r="G13">
        <v>818</v>
      </c>
      <c r="H13">
        <v>21</v>
      </c>
      <c r="I13">
        <v>87600</v>
      </c>
      <c r="K13" t="s">
        <v>4690</v>
      </c>
      <c r="L13" t="s">
        <v>2986</v>
      </c>
      <c r="M13" t="s">
        <v>6785</v>
      </c>
      <c r="N13" t="s">
        <v>4695</v>
      </c>
      <c r="O13" t="s">
        <v>4695</v>
      </c>
      <c r="P13" t="s">
        <v>6786</v>
      </c>
      <c r="Q13" t="s">
        <v>6730</v>
      </c>
      <c r="R13" t="s">
        <v>6787</v>
      </c>
    </row>
    <row r="14" spans="1:18" x14ac:dyDescent="0.2">
      <c r="A14" t="s">
        <v>6788</v>
      </c>
      <c r="B14" t="s">
        <v>254</v>
      </c>
      <c r="C14" t="s">
        <v>227</v>
      </c>
      <c r="D14" t="s">
        <v>253</v>
      </c>
      <c r="E14" t="s">
        <v>6789</v>
      </c>
      <c r="F14" t="s">
        <v>4701</v>
      </c>
      <c r="G14">
        <v>849</v>
      </c>
      <c r="H14">
        <v>18.399999999999999</v>
      </c>
      <c r="I14">
        <v>101000</v>
      </c>
      <c r="K14" t="s">
        <v>4702</v>
      </c>
      <c r="L14" t="s">
        <v>2991</v>
      </c>
      <c r="M14" t="s">
        <v>6790</v>
      </c>
      <c r="N14" t="s">
        <v>4695</v>
      </c>
      <c r="O14" t="s">
        <v>4695</v>
      </c>
      <c r="P14" t="s">
        <v>6771</v>
      </c>
      <c r="Q14" t="s">
        <v>6730</v>
      </c>
      <c r="R14" t="s">
        <v>6772</v>
      </c>
    </row>
    <row r="15" spans="1:18" x14ac:dyDescent="0.2">
      <c r="A15" t="s">
        <v>6791</v>
      </c>
      <c r="B15" t="s">
        <v>240</v>
      </c>
      <c r="C15" t="s">
        <v>227</v>
      </c>
      <c r="D15" t="s">
        <v>239</v>
      </c>
      <c r="E15" t="s">
        <v>6792</v>
      </c>
      <c r="F15" t="s">
        <v>4688</v>
      </c>
      <c r="G15">
        <v>524</v>
      </c>
      <c r="H15">
        <v>28.07</v>
      </c>
      <c r="I15">
        <v>102409</v>
      </c>
      <c r="K15" t="s">
        <v>4689</v>
      </c>
      <c r="L15" t="s">
        <v>2985</v>
      </c>
      <c r="M15" t="s">
        <v>6793</v>
      </c>
      <c r="N15" t="s">
        <v>4695</v>
      </c>
      <c r="O15" t="s">
        <v>4695</v>
      </c>
      <c r="P15" t="s">
        <v>6771</v>
      </c>
      <c r="Q15" t="s">
        <v>6730</v>
      </c>
      <c r="R15" t="s">
        <v>6772</v>
      </c>
    </row>
    <row r="16" spans="1:18" x14ac:dyDescent="0.2">
      <c r="A16" t="s">
        <v>6794</v>
      </c>
      <c r="B16" t="s">
        <v>246</v>
      </c>
      <c r="C16" t="s">
        <v>227</v>
      </c>
      <c r="D16" t="s">
        <v>245</v>
      </c>
      <c r="E16" t="s">
        <v>6795</v>
      </c>
      <c r="F16" t="s">
        <v>4686</v>
      </c>
      <c r="G16">
        <v>506</v>
      </c>
      <c r="H16">
        <v>21.6</v>
      </c>
      <c r="I16">
        <v>52512</v>
      </c>
      <c r="K16" t="s">
        <v>4692</v>
      </c>
      <c r="L16" t="s">
        <v>2988</v>
      </c>
      <c r="M16" t="s">
        <v>6796</v>
      </c>
      <c r="N16" t="s">
        <v>4695</v>
      </c>
      <c r="O16" t="s">
        <v>4695</v>
      </c>
      <c r="P16" t="s">
        <v>6786</v>
      </c>
      <c r="Q16" t="s">
        <v>6730</v>
      </c>
      <c r="R16" t="s">
        <v>6787</v>
      </c>
    </row>
    <row r="17" spans="1:18" x14ac:dyDescent="0.2">
      <c r="A17" t="s">
        <v>6797</v>
      </c>
      <c r="B17" t="s">
        <v>244</v>
      </c>
      <c r="C17" t="s">
        <v>227</v>
      </c>
      <c r="D17" t="s">
        <v>243</v>
      </c>
      <c r="E17" t="s">
        <v>6798</v>
      </c>
      <c r="F17" t="s">
        <v>4678</v>
      </c>
      <c r="G17">
        <v>788</v>
      </c>
      <c r="H17">
        <v>32.5</v>
      </c>
      <c r="I17">
        <v>124202</v>
      </c>
      <c r="K17" t="s">
        <v>4691</v>
      </c>
      <c r="L17" t="s">
        <v>2987</v>
      </c>
      <c r="M17" t="s">
        <v>6799</v>
      </c>
      <c r="N17" t="s">
        <v>4695</v>
      </c>
      <c r="O17" t="s">
        <v>4695</v>
      </c>
      <c r="P17" t="s">
        <v>6786</v>
      </c>
      <c r="Q17" t="s">
        <v>6730</v>
      </c>
      <c r="R17" t="s">
        <v>6787</v>
      </c>
    </row>
    <row r="18" spans="1:18" x14ac:dyDescent="0.2">
      <c r="A18" t="s">
        <v>6800</v>
      </c>
      <c r="B18" t="s">
        <v>231</v>
      </c>
      <c r="C18" t="s">
        <v>227</v>
      </c>
      <c r="D18" t="s">
        <v>230</v>
      </c>
      <c r="E18" t="s">
        <v>6801</v>
      </c>
      <c r="F18" t="s">
        <v>4678</v>
      </c>
      <c r="G18">
        <v>1454</v>
      </c>
      <c r="H18">
        <v>27.4</v>
      </c>
      <c r="I18">
        <v>193090</v>
      </c>
      <c r="K18" t="s">
        <v>4682</v>
      </c>
      <c r="L18" t="s">
        <v>2981</v>
      </c>
      <c r="M18" t="s">
        <v>6802</v>
      </c>
      <c r="N18" t="s">
        <v>4695</v>
      </c>
      <c r="O18" t="s">
        <v>4695</v>
      </c>
      <c r="P18" t="s">
        <v>6771</v>
      </c>
      <c r="Q18" t="s">
        <v>6730</v>
      </c>
      <c r="R18" t="s">
        <v>6772</v>
      </c>
    </row>
    <row r="19" spans="1:18" x14ac:dyDescent="0.2">
      <c r="A19" t="s">
        <v>6803</v>
      </c>
      <c r="B19" t="s">
        <v>235</v>
      </c>
      <c r="C19" t="s">
        <v>227</v>
      </c>
      <c r="D19" t="s">
        <v>234</v>
      </c>
      <c r="E19" t="s">
        <v>6804</v>
      </c>
      <c r="F19" t="s">
        <v>4678</v>
      </c>
      <c r="G19">
        <v>722</v>
      </c>
      <c r="H19">
        <v>24.7</v>
      </c>
      <c r="I19">
        <v>122310</v>
      </c>
      <c r="K19" t="s">
        <v>4685</v>
      </c>
      <c r="L19" t="s">
        <v>2983</v>
      </c>
      <c r="M19" t="s">
        <v>6805</v>
      </c>
      <c r="N19" t="s">
        <v>4695</v>
      </c>
      <c r="O19" t="s">
        <v>4695</v>
      </c>
      <c r="P19" t="s">
        <v>6776</v>
      </c>
      <c r="Q19" t="s">
        <v>6730</v>
      </c>
      <c r="R19" t="s">
        <v>6777</v>
      </c>
    </row>
    <row r="20" spans="1:18" x14ac:dyDescent="0.2">
      <c r="A20" t="s">
        <v>6806</v>
      </c>
      <c r="B20" t="s">
        <v>265</v>
      </c>
      <c r="C20" t="s">
        <v>257</v>
      </c>
      <c r="D20" t="s">
        <v>264</v>
      </c>
      <c r="E20" t="s">
        <v>6807</v>
      </c>
      <c r="F20" t="s">
        <v>4713</v>
      </c>
      <c r="G20">
        <v>414</v>
      </c>
      <c r="H20">
        <v>10.5</v>
      </c>
      <c r="I20">
        <v>54797</v>
      </c>
      <c r="K20" t="s">
        <v>4714</v>
      </c>
      <c r="L20" t="s">
        <v>2998</v>
      </c>
      <c r="M20" t="s">
        <v>6808</v>
      </c>
      <c r="N20" t="s">
        <v>4695</v>
      </c>
      <c r="O20" t="s">
        <v>4695</v>
      </c>
      <c r="P20" t="s">
        <v>6809</v>
      </c>
      <c r="Q20" t="s">
        <v>6730</v>
      </c>
      <c r="R20" t="s">
        <v>6810</v>
      </c>
    </row>
    <row r="21" spans="1:18" x14ac:dyDescent="0.2">
      <c r="A21" t="s">
        <v>6811</v>
      </c>
      <c r="B21" t="s">
        <v>256</v>
      </c>
      <c r="C21" t="s">
        <v>257</v>
      </c>
      <c r="D21" t="s">
        <v>255</v>
      </c>
      <c r="E21" t="s">
        <v>6812</v>
      </c>
      <c r="F21" t="s">
        <v>4686</v>
      </c>
      <c r="G21">
        <v>362</v>
      </c>
      <c r="H21">
        <v>42</v>
      </c>
      <c r="I21">
        <v>51247</v>
      </c>
      <c r="K21" t="s">
        <v>4703</v>
      </c>
      <c r="L21" t="s">
        <v>2992</v>
      </c>
      <c r="M21" t="s">
        <v>6813</v>
      </c>
      <c r="N21" t="s">
        <v>4695</v>
      </c>
      <c r="O21" t="s">
        <v>4695</v>
      </c>
      <c r="P21" t="s">
        <v>6814</v>
      </c>
      <c r="Q21" t="s">
        <v>6730</v>
      </c>
      <c r="R21" t="s">
        <v>6815</v>
      </c>
    </row>
    <row r="22" spans="1:18" x14ac:dyDescent="0.2">
      <c r="A22" t="s">
        <v>6816</v>
      </c>
      <c r="B22" t="s">
        <v>277</v>
      </c>
      <c r="C22" t="s">
        <v>257</v>
      </c>
      <c r="D22" t="s">
        <v>276</v>
      </c>
      <c r="E22" t="s">
        <v>6817</v>
      </c>
      <c r="F22" t="s">
        <v>4718</v>
      </c>
      <c r="G22">
        <v>523</v>
      </c>
      <c r="H22">
        <v>18.78</v>
      </c>
      <c r="I22">
        <v>73917</v>
      </c>
      <c r="K22" t="s">
        <v>4722</v>
      </c>
      <c r="L22" t="s">
        <v>3007</v>
      </c>
      <c r="M22" t="s">
        <v>6818</v>
      </c>
      <c r="N22" t="s">
        <v>4695</v>
      </c>
      <c r="O22" t="s">
        <v>4695</v>
      </c>
      <c r="P22" t="s">
        <v>6819</v>
      </c>
      <c r="Q22" t="s">
        <v>6730</v>
      </c>
      <c r="R22" t="s">
        <v>6820</v>
      </c>
    </row>
    <row r="23" spans="1:18" x14ac:dyDescent="0.2">
      <c r="A23" t="s">
        <v>6821</v>
      </c>
      <c r="B23" t="s">
        <v>287</v>
      </c>
      <c r="C23" t="s">
        <v>257</v>
      </c>
      <c r="D23" t="s">
        <v>286</v>
      </c>
      <c r="E23" t="s">
        <v>6822</v>
      </c>
      <c r="F23" t="s">
        <v>4728</v>
      </c>
      <c r="G23">
        <v>616</v>
      </c>
      <c r="H23">
        <v>39.79</v>
      </c>
      <c r="I23">
        <v>87633</v>
      </c>
      <c r="K23" t="s">
        <v>4729</v>
      </c>
      <c r="L23" t="s">
        <v>3015</v>
      </c>
      <c r="M23" t="s">
        <v>6823</v>
      </c>
      <c r="N23" t="s">
        <v>4695</v>
      </c>
      <c r="O23" t="s">
        <v>4695</v>
      </c>
      <c r="P23" t="s">
        <v>6824</v>
      </c>
      <c r="Q23" t="s">
        <v>6730</v>
      </c>
      <c r="R23" t="s">
        <v>6825</v>
      </c>
    </row>
    <row r="24" spans="1:18" x14ac:dyDescent="0.2">
      <c r="A24" t="s">
        <v>6826</v>
      </c>
      <c r="B24" t="s">
        <v>301</v>
      </c>
      <c r="C24" t="s">
        <v>257</v>
      </c>
      <c r="D24" t="s">
        <v>300</v>
      </c>
      <c r="E24" t="s">
        <v>6827</v>
      </c>
      <c r="F24" t="s">
        <v>4711</v>
      </c>
      <c r="G24">
        <v>384</v>
      </c>
      <c r="H24">
        <v>6.5</v>
      </c>
      <c r="I24">
        <v>40752</v>
      </c>
      <c r="K24" t="s">
        <v>4736</v>
      </c>
      <c r="L24" t="s">
        <v>3025</v>
      </c>
      <c r="M24" t="s">
        <v>6828</v>
      </c>
      <c r="N24" t="s">
        <v>4695</v>
      </c>
      <c r="O24" t="s">
        <v>4695</v>
      </c>
      <c r="P24" t="s">
        <v>6819</v>
      </c>
      <c r="Q24" t="s">
        <v>6730</v>
      </c>
      <c r="R24" t="s">
        <v>6820</v>
      </c>
    </row>
    <row r="25" spans="1:18" x14ac:dyDescent="0.2">
      <c r="A25" t="s">
        <v>6829</v>
      </c>
      <c r="B25" t="s">
        <v>3010</v>
      </c>
      <c r="C25" t="s">
        <v>257</v>
      </c>
      <c r="D25" t="s">
        <v>3009</v>
      </c>
      <c r="E25" t="s">
        <v>6830</v>
      </c>
      <c r="F25" t="s">
        <v>4704</v>
      </c>
      <c r="G25">
        <v>935</v>
      </c>
      <c r="H25">
        <v>24.3</v>
      </c>
      <c r="K25" t="s">
        <v>4724</v>
      </c>
      <c r="L25" t="s">
        <v>3011</v>
      </c>
      <c r="M25" t="s">
        <v>6831</v>
      </c>
      <c r="N25" t="s">
        <v>4695</v>
      </c>
      <c r="O25" t="s">
        <v>4695</v>
      </c>
      <c r="P25" t="s">
        <v>6832</v>
      </c>
      <c r="Q25" t="s">
        <v>6730</v>
      </c>
      <c r="R25" t="s">
        <v>6833</v>
      </c>
    </row>
    <row r="26" spans="1:18" x14ac:dyDescent="0.2">
      <c r="A26" t="s">
        <v>6834</v>
      </c>
      <c r="B26" t="s">
        <v>263</v>
      </c>
      <c r="C26" t="s">
        <v>257</v>
      </c>
      <c r="D26" t="s">
        <v>262</v>
      </c>
      <c r="E26" t="s">
        <v>6835</v>
      </c>
      <c r="F26" t="s">
        <v>4711</v>
      </c>
      <c r="G26">
        <v>199</v>
      </c>
      <c r="H26">
        <v>18</v>
      </c>
      <c r="I26">
        <v>20569</v>
      </c>
      <c r="K26" t="s">
        <v>4712</v>
      </c>
      <c r="L26" t="s">
        <v>2997</v>
      </c>
      <c r="M26" t="s">
        <v>6836</v>
      </c>
      <c r="N26" t="s">
        <v>4695</v>
      </c>
      <c r="O26" t="s">
        <v>4695</v>
      </c>
      <c r="P26" t="s">
        <v>6837</v>
      </c>
      <c r="Q26" t="s">
        <v>6730</v>
      </c>
      <c r="R26" t="s">
        <v>6838</v>
      </c>
    </row>
    <row r="27" spans="1:18" x14ac:dyDescent="0.2">
      <c r="A27" t="s">
        <v>6839</v>
      </c>
      <c r="B27" t="s">
        <v>291</v>
      </c>
      <c r="C27" t="s">
        <v>257</v>
      </c>
      <c r="D27" t="s">
        <v>290</v>
      </c>
      <c r="E27" t="s">
        <v>6840</v>
      </c>
      <c r="F27" t="s">
        <v>4713</v>
      </c>
      <c r="G27">
        <v>470</v>
      </c>
      <c r="H27">
        <v>15</v>
      </c>
      <c r="I27">
        <v>55068</v>
      </c>
      <c r="K27" t="s">
        <v>4731</v>
      </c>
      <c r="L27" t="s">
        <v>3017</v>
      </c>
      <c r="M27" t="s">
        <v>6841</v>
      </c>
      <c r="N27" t="s">
        <v>4695</v>
      </c>
      <c r="O27" t="s">
        <v>4695</v>
      </c>
      <c r="P27" t="s">
        <v>6819</v>
      </c>
      <c r="Q27" t="s">
        <v>6730</v>
      </c>
      <c r="R27" t="s">
        <v>6833</v>
      </c>
    </row>
    <row r="28" spans="1:18" x14ac:dyDescent="0.2">
      <c r="A28" t="s">
        <v>6842</v>
      </c>
      <c r="B28" t="s">
        <v>281</v>
      </c>
      <c r="C28" t="s">
        <v>257</v>
      </c>
      <c r="D28" t="s">
        <v>280</v>
      </c>
      <c r="E28" t="s">
        <v>6843</v>
      </c>
      <c r="F28" t="s">
        <v>4718</v>
      </c>
      <c r="G28">
        <v>251</v>
      </c>
      <c r="H28">
        <v>11.48</v>
      </c>
      <c r="I28">
        <v>26800</v>
      </c>
      <c r="K28" t="s">
        <v>4725</v>
      </c>
      <c r="L28" t="s">
        <v>3012</v>
      </c>
      <c r="M28" t="s">
        <v>6844</v>
      </c>
      <c r="N28" t="s">
        <v>4695</v>
      </c>
      <c r="O28" t="s">
        <v>4695</v>
      </c>
      <c r="P28" t="s">
        <v>6845</v>
      </c>
      <c r="Q28" t="s">
        <v>6730</v>
      </c>
      <c r="R28" t="s">
        <v>6825</v>
      </c>
    </row>
    <row r="29" spans="1:18" x14ac:dyDescent="0.2">
      <c r="A29" t="s">
        <v>6846</v>
      </c>
      <c r="B29" t="s">
        <v>271</v>
      </c>
      <c r="C29" t="s">
        <v>257</v>
      </c>
      <c r="D29" t="s">
        <v>270</v>
      </c>
      <c r="E29" t="s">
        <v>6847</v>
      </c>
      <c r="F29" t="s">
        <v>4718</v>
      </c>
      <c r="G29">
        <v>616</v>
      </c>
      <c r="H29">
        <v>14.8</v>
      </c>
      <c r="I29">
        <v>73830</v>
      </c>
      <c r="K29" t="s">
        <v>4719</v>
      </c>
      <c r="L29" t="s">
        <v>3003</v>
      </c>
      <c r="M29" t="s">
        <v>6848</v>
      </c>
      <c r="N29" t="s">
        <v>4695</v>
      </c>
      <c r="O29" t="s">
        <v>4695</v>
      </c>
      <c r="P29" t="s">
        <v>6819</v>
      </c>
      <c r="Q29" t="s">
        <v>6730</v>
      </c>
      <c r="R29" t="s">
        <v>6833</v>
      </c>
    </row>
    <row r="30" spans="1:18" x14ac:dyDescent="0.2">
      <c r="A30" t="s">
        <v>6849</v>
      </c>
      <c r="B30" t="s">
        <v>259</v>
      </c>
      <c r="C30" t="s">
        <v>257</v>
      </c>
      <c r="D30" t="s">
        <v>258</v>
      </c>
      <c r="E30" t="s">
        <v>6850</v>
      </c>
      <c r="F30" t="s">
        <v>4704</v>
      </c>
      <c r="G30">
        <v>914</v>
      </c>
      <c r="H30">
        <v>16</v>
      </c>
      <c r="I30">
        <v>135750</v>
      </c>
      <c r="K30" t="s">
        <v>4705</v>
      </c>
      <c r="L30" t="s">
        <v>2993</v>
      </c>
      <c r="M30" t="s">
        <v>6851</v>
      </c>
      <c r="N30" t="s">
        <v>4695</v>
      </c>
      <c r="O30" t="s">
        <v>4695</v>
      </c>
      <c r="P30" t="s">
        <v>6819</v>
      </c>
      <c r="Q30" t="s">
        <v>6730</v>
      </c>
      <c r="R30" t="s">
        <v>6833</v>
      </c>
    </row>
    <row r="31" spans="1:18" x14ac:dyDescent="0.2">
      <c r="A31" t="s">
        <v>6852</v>
      </c>
      <c r="B31" t="s">
        <v>293</v>
      </c>
      <c r="C31" t="s">
        <v>257</v>
      </c>
      <c r="D31" t="s">
        <v>292</v>
      </c>
      <c r="E31" t="s">
        <v>6853</v>
      </c>
      <c r="F31" t="s">
        <v>4715</v>
      </c>
      <c r="G31">
        <v>474</v>
      </c>
      <c r="H31">
        <v>18</v>
      </c>
      <c r="I31">
        <v>56308</v>
      </c>
      <c r="K31" t="s">
        <v>4732</v>
      </c>
      <c r="L31" t="s">
        <v>3020</v>
      </c>
      <c r="M31" t="s">
        <v>6854</v>
      </c>
      <c r="N31" t="s">
        <v>4695</v>
      </c>
      <c r="O31" t="s">
        <v>4695</v>
      </c>
      <c r="P31" t="s">
        <v>6855</v>
      </c>
      <c r="Q31" t="s">
        <v>6730</v>
      </c>
      <c r="R31" t="s">
        <v>6856</v>
      </c>
    </row>
    <row r="32" spans="1:18" x14ac:dyDescent="0.2">
      <c r="A32" t="s">
        <v>6857</v>
      </c>
      <c r="B32" t="s">
        <v>295</v>
      </c>
      <c r="C32" t="s">
        <v>257</v>
      </c>
      <c r="D32" t="s">
        <v>294</v>
      </c>
      <c r="E32" t="s">
        <v>6858</v>
      </c>
      <c r="F32" t="s">
        <v>4726</v>
      </c>
      <c r="G32">
        <v>378</v>
      </c>
      <c r="H32">
        <v>10</v>
      </c>
      <c r="I32">
        <v>43712</v>
      </c>
      <c r="K32" t="s">
        <v>4733</v>
      </c>
      <c r="L32" t="s">
        <v>3021</v>
      </c>
      <c r="M32" t="s">
        <v>6859</v>
      </c>
      <c r="N32" t="s">
        <v>4695</v>
      </c>
      <c r="O32" t="s">
        <v>4695</v>
      </c>
      <c r="P32" t="s">
        <v>6855</v>
      </c>
      <c r="Q32" t="s">
        <v>6730</v>
      </c>
      <c r="R32" t="s">
        <v>6856</v>
      </c>
    </row>
    <row r="33" spans="1:18" x14ac:dyDescent="0.2">
      <c r="A33" t="s">
        <v>6860</v>
      </c>
      <c r="B33" t="s">
        <v>297</v>
      </c>
      <c r="C33" t="s">
        <v>257</v>
      </c>
      <c r="D33" t="s">
        <v>296</v>
      </c>
      <c r="E33" t="s">
        <v>6861</v>
      </c>
      <c r="F33" t="s">
        <v>4726</v>
      </c>
      <c r="G33">
        <v>424</v>
      </c>
      <c r="H33">
        <v>12.1</v>
      </c>
      <c r="I33">
        <v>61889</v>
      </c>
      <c r="K33" t="s">
        <v>4734</v>
      </c>
      <c r="L33" t="s">
        <v>3023</v>
      </c>
      <c r="M33" t="s">
        <v>6862</v>
      </c>
      <c r="N33" t="s">
        <v>4695</v>
      </c>
      <c r="O33" t="s">
        <v>4695</v>
      </c>
      <c r="P33" t="s">
        <v>6819</v>
      </c>
      <c r="Q33" t="s">
        <v>6730</v>
      </c>
      <c r="R33" t="s">
        <v>6833</v>
      </c>
    </row>
    <row r="34" spans="1:18" x14ac:dyDescent="0.2">
      <c r="A34" t="s">
        <v>6863</v>
      </c>
      <c r="B34" t="s">
        <v>283</v>
      </c>
      <c r="C34" t="s">
        <v>257</v>
      </c>
      <c r="D34" t="s">
        <v>282</v>
      </c>
      <c r="E34" t="s">
        <v>6864</v>
      </c>
      <c r="F34" t="s">
        <v>4726</v>
      </c>
      <c r="G34">
        <v>506</v>
      </c>
      <c r="H34">
        <v>8</v>
      </c>
      <c r="I34">
        <v>76999</v>
      </c>
      <c r="K34" t="s">
        <v>4727</v>
      </c>
      <c r="L34" t="s">
        <v>3013</v>
      </c>
      <c r="M34" t="s">
        <v>6865</v>
      </c>
      <c r="N34" t="s">
        <v>4695</v>
      </c>
      <c r="O34" t="s">
        <v>4695</v>
      </c>
      <c r="P34" t="s">
        <v>6819</v>
      </c>
      <c r="Q34" t="s">
        <v>6730</v>
      </c>
      <c r="R34" t="s">
        <v>6820</v>
      </c>
    </row>
    <row r="35" spans="1:18" x14ac:dyDescent="0.2">
      <c r="A35" t="s">
        <v>6866</v>
      </c>
      <c r="B35" t="s">
        <v>303</v>
      </c>
      <c r="C35" t="s">
        <v>257</v>
      </c>
      <c r="D35" t="s">
        <v>302</v>
      </c>
      <c r="E35" t="s">
        <v>6867</v>
      </c>
      <c r="F35" t="s">
        <v>4715</v>
      </c>
      <c r="G35">
        <v>544</v>
      </c>
      <c r="H35">
        <v>17.920000000000002</v>
      </c>
      <c r="I35">
        <v>58893</v>
      </c>
      <c r="K35" t="s">
        <v>4737</v>
      </c>
      <c r="L35" t="s">
        <v>3026</v>
      </c>
      <c r="M35" t="s">
        <v>6868</v>
      </c>
      <c r="N35" t="s">
        <v>4695</v>
      </c>
      <c r="O35" t="s">
        <v>4695</v>
      </c>
      <c r="P35" t="s">
        <v>6819</v>
      </c>
      <c r="Q35" t="s">
        <v>6730</v>
      </c>
      <c r="R35" t="s">
        <v>6833</v>
      </c>
    </row>
    <row r="36" spans="1:18" x14ac:dyDescent="0.2">
      <c r="A36" t="s">
        <v>6869</v>
      </c>
      <c r="B36" t="s">
        <v>299</v>
      </c>
      <c r="C36" t="s">
        <v>257</v>
      </c>
      <c r="D36" t="s">
        <v>298</v>
      </c>
      <c r="E36" t="s">
        <v>6870</v>
      </c>
      <c r="F36" t="s">
        <v>4688</v>
      </c>
      <c r="G36">
        <v>544</v>
      </c>
      <c r="H36">
        <v>10.199999999999999</v>
      </c>
      <c r="I36">
        <v>76645</v>
      </c>
      <c r="K36" t="s">
        <v>4735</v>
      </c>
      <c r="L36" t="s">
        <v>3024</v>
      </c>
      <c r="M36" t="s">
        <v>6871</v>
      </c>
      <c r="N36" t="s">
        <v>4695</v>
      </c>
      <c r="O36" t="s">
        <v>4695</v>
      </c>
      <c r="P36" t="s">
        <v>6872</v>
      </c>
      <c r="Q36" t="s">
        <v>6730</v>
      </c>
      <c r="R36" t="s">
        <v>6873</v>
      </c>
    </row>
    <row r="37" spans="1:18" x14ac:dyDescent="0.2">
      <c r="A37" t="s">
        <v>6874</v>
      </c>
      <c r="B37" t="s">
        <v>289</v>
      </c>
      <c r="C37" t="s">
        <v>257</v>
      </c>
      <c r="D37" t="s">
        <v>288</v>
      </c>
      <c r="E37" t="s">
        <v>6875</v>
      </c>
      <c r="F37" t="s">
        <v>4678</v>
      </c>
      <c r="G37">
        <v>1496</v>
      </c>
      <c r="H37">
        <v>69.260000000000005</v>
      </c>
      <c r="I37">
        <v>247202</v>
      </c>
      <c r="K37" t="s">
        <v>4730</v>
      </c>
      <c r="L37" t="s">
        <v>3016</v>
      </c>
      <c r="M37" t="s">
        <v>6876</v>
      </c>
      <c r="N37" t="s">
        <v>4695</v>
      </c>
      <c r="O37" t="s">
        <v>4695</v>
      </c>
      <c r="P37" t="s">
        <v>6819</v>
      </c>
      <c r="Q37" t="s">
        <v>6730</v>
      </c>
      <c r="R37" t="s">
        <v>6833</v>
      </c>
    </row>
    <row r="38" spans="1:18" x14ac:dyDescent="0.2">
      <c r="A38" t="s">
        <v>6877</v>
      </c>
      <c r="B38" t="s">
        <v>261</v>
      </c>
      <c r="C38" t="s">
        <v>257</v>
      </c>
      <c r="D38" t="s">
        <v>260</v>
      </c>
      <c r="E38" t="s">
        <v>6878</v>
      </c>
      <c r="F38" t="s">
        <v>4678</v>
      </c>
      <c r="G38">
        <v>1215</v>
      </c>
      <c r="H38">
        <v>62.1</v>
      </c>
      <c r="I38">
        <v>195941</v>
      </c>
      <c r="K38" t="s">
        <v>4706</v>
      </c>
      <c r="L38" t="s">
        <v>2995</v>
      </c>
      <c r="M38" t="s">
        <v>6879</v>
      </c>
      <c r="N38" t="s">
        <v>4695</v>
      </c>
      <c r="O38" t="s">
        <v>4695</v>
      </c>
      <c r="P38" t="s">
        <v>6819</v>
      </c>
      <c r="Q38" t="s">
        <v>6730</v>
      </c>
      <c r="R38" t="s">
        <v>6833</v>
      </c>
    </row>
    <row r="39" spans="1:18" x14ac:dyDescent="0.2">
      <c r="A39" t="s">
        <v>6880</v>
      </c>
      <c r="B39" t="s">
        <v>362</v>
      </c>
      <c r="C39" t="s">
        <v>306</v>
      </c>
      <c r="D39" t="s">
        <v>361</v>
      </c>
      <c r="E39" t="s">
        <v>6881</v>
      </c>
      <c r="F39" t="s">
        <v>4788</v>
      </c>
      <c r="G39">
        <v>180</v>
      </c>
      <c r="H39">
        <v>11.96</v>
      </c>
      <c r="I39">
        <v>24197</v>
      </c>
      <c r="K39" t="s">
        <v>4789</v>
      </c>
      <c r="L39" t="s">
        <v>4787</v>
      </c>
      <c r="M39" t="s">
        <v>6882</v>
      </c>
      <c r="N39" t="s">
        <v>4695</v>
      </c>
      <c r="O39" t="s">
        <v>4695</v>
      </c>
      <c r="P39" t="s">
        <v>6883</v>
      </c>
      <c r="Q39" t="s">
        <v>6730</v>
      </c>
      <c r="R39" t="s">
        <v>6884</v>
      </c>
    </row>
    <row r="40" spans="1:18" x14ac:dyDescent="0.2">
      <c r="A40" t="s">
        <v>6885</v>
      </c>
      <c r="B40" t="s">
        <v>380</v>
      </c>
      <c r="C40" t="s">
        <v>306</v>
      </c>
      <c r="D40" t="s">
        <v>379</v>
      </c>
      <c r="E40" t="s">
        <v>6886</v>
      </c>
      <c r="F40" t="s">
        <v>4803</v>
      </c>
      <c r="G40">
        <v>120</v>
      </c>
      <c r="H40">
        <v>92</v>
      </c>
      <c r="I40">
        <v>21080</v>
      </c>
      <c r="K40" t="s">
        <v>4804</v>
      </c>
      <c r="L40" t="s">
        <v>4802</v>
      </c>
      <c r="M40" t="s">
        <v>6887</v>
      </c>
      <c r="N40" t="s">
        <v>4695</v>
      </c>
      <c r="O40" t="s">
        <v>4695</v>
      </c>
      <c r="P40" t="s">
        <v>6888</v>
      </c>
      <c r="Q40" t="s">
        <v>6730</v>
      </c>
      <c r="R40" t="s">
        <v>6889</v>
      </c>
    </row>
    <row r="41" spans="1:18" x14ac:dyDescent="0.2">
      <c r="A41" t="s">
        <v>6890</v>
      </c>
      <c r="B41" t="s">
        <v>378</v>
      </c>
      <c r="C41" t="s">
        <v>306</v>
      </c>
      <c r="D41" t="s">
        <v>377</v>
      </c>
      <c r="E41" t="s">
        <v>6891</v>
      </c>
      <c r="F41" t="s">
        <v>4718</v>
      </c>
      <c r="G41">
        <v>386</v>
      </c>
      <c r="H41">
        <v>9</v>
      </c>
      <c r="I41">
        <v>43393</v>
      </c>
      <c r="K41" t="s">
        <v>4801</v>
      </c>
      <c r="L41" t="s">
        <v>3068</v>
      </c>
      <c r="M41" t="s">
        <v>6892</v>
      </c>
      <c r="N41" t="s">
        <v>4695</v>
      </c>
      <c r="O41" t="s">
        <v>4695</v>
      </c>
      <c r="P41" t="s">
        <v>6888</v>
      </c>
      <c r="Q41" t="s">
        <v>6730</v>
      </c>
      <c r="R41" t="s">
        <v>6889</v>
      </c>
    </row>
    <row r="42" spans="1:18" x14ac:dyDescent="0.2">
      <c r="A42" t="s">
        <v>6893</v>
      </c>
      <c r="B42" t="s">
        <v>372</v>
      </c>
      <c r="C42" t="s">
        <v>306</v>
      </c>
      <c r="D42" t="s">
        <v>371</v>
      </c>
      <c r="E42" t="s">
        <v>6894</v>
      </c>
      <c r="F42" t="s">
        <v>4704</v>
      </c>
      <c r="G42">
        <v>841</v>
      </c>
      <c r="H42">
        <v>34.44</v>
      </c>
      <c r="I42">
        <v>103131</v>
      </c>
      <c r="K42" t="s">
        <v>4794</v>
      </c>
      <c r="L42" t="s">
        <v>3064</v>
      </c>
      <c r="M42" t="s">
        <v>6895</v>
      </c>
      <c r="N42" t="s">
        <v>4695</v>
      </c>
      <c r="O42" t="s">
        <v>4695</v>
      </c>
      <c r="P42" t="s">
        <v>6883</v>
      </c>
      <c r="Q42" t="s">
        <v>6730</v>
      </c>
      <c r="R42" t="s">
        <v>6884</v>
      </c>
    </row>
    <row r="43" spans="1:18" x14ac:dyDescent="0.2">
      <c r="A43" t="s">
        <v>6896</v>
      </c>
      <c r="B43" t="s">
        <v>279</v>
      </c>
      <c r="C43" t="s">
        <v>257</v>
      </c>
      <c r="D43" t="s">
        <v>278</v>
      </c>
      <c r="E43" t="s">
        <v>6897</v>
      </c>
      <c r="F43" t="s">
        <v>4678</v>
      </c>
      <c r="G43">
        <v>944</v>
      </c>
      <c r="H43">
        <v>55.6</v>
      </c>
      <c r="I43">
        <v>277724</v>
      </c>
      <c r="K43" t="s">
        <v>4723</v>
      </c>
      <c r="L43" t="s">
        <v>3008</v>
      </c>
      <c r="M43" t="s">
        <v>6898</v>
      </c>
      <c r="N43" t="s">
        <v>4695</v>
      </c>
      <c r="O43" t="s">
        <v>4695</v>
      </c>
      <c r="P43" t="s">
        <v>6819</v>
      </c>
      <c r="Q43" t="s">
        <v>6730</v>
      </c>
      <c r="R43" t="s">
        <v>6833</v>
      </c>
    </row>
    <row r="44" spans="1:18" x14ac:dyDescent="0.2">
      <c r="A44" t="s">
        <v>6899</v>
      </c>
      <c r="B44" t="s">
        <v>275</v>
      </c>
      <c r="C44" t="s">
        <v>257</v>
      </c>
      <c r="D44" t="s">
        <v>274</v>
      </c>
      <c r="E44" t="s">
        <v>6900</v>
      </c>
      <c r="F44" t="s">
        <v>4718</v>
      </c>
      <c r="G44">
        <v>467</v>
      </c>
      <c r="H44">
        <v>8.9</v>
      </c>
      <c r="I44">
        <v>76224</v>
      </c>
      <c r="K44" t="s">
        <v>4721</v>
      </c>
      <c r="L44" t="s">
        <v>3006</v>
      </c>
      <c r="M44" t="s">
        <v>6901</v>
      </c>
      <c r="N44" t="s">
        <v>4695</v>
      </c>
      <c r="O44" t="s">
        <v>4695</v>
      </c>
      <c r="P44" t="s">
        <v>6819</v>
      </c>
      <c r="Q44" t="s">
        <v>6730</v>
      </c>
      <c r="R44" t="s">
        <v>6820</v>
      </c>
    </row>
    <row r="45" spans="1:18" x14ac:dyDescent="0.2">
      <c r="A45" t="s">
        <v>6902</v>
      </c>
      <c r="B45" t="s">
        <v>364</v>
      </c>
      <c r="C45" t="s">
        <v>306</v>
      </c>
      <c r="D45" t="s">
        <v>363</v>
      </c>
      <c r="E45" t="s">
        <v>6903</v>
      </c>
      <c r="F45" t="s">
        <v>4718</v>
      </c>
      <c r="G45">
        <v>365</v>
      </c>
      <c r="H45">
        <v>13.1</v>
      </c>
      <c r="I45">
        <v>53406</v>
      </c>
      <c r="K45" t="s">
        <v>4790</v>
      </c>
      <c r="L45" t="s">
        <v>3060</v>
      </c>
      <c r="M45" t="s">
        <v>6904</v>
      </c>
      <c r="N45" t="s">
        <v>4695</v>
      </c>
      <c r="O45" t="s">
        <v>4695</v>
      </c>
      <c r="P45" t="s">
        <v>6883</v>
      </c>
      <c r="Q45" t="s">
        <v>6730</v>
      </c>
      <c r="R45" t="s">
        <v>6884</v>
      </c>
    </row>
    <row r="46" spans="1:18" x14ac:dyDescent="0.2">
      <c r="A46" t="s">
        <v>6905</v>
      </c>
      <c r="B46" t="s">
        <v>394</v>
      </c>
      <c r="C46" t="s">
        <v>306</v>
      </c>
      <c r="D46" t="s">
        <v>393</v>
      </c>
      <c r="E46" t="s">
        <v>6906</v>
      </c>
      <c r="F46" t="s">
        <v>4728</v>
      </c>
      <c r="G46">
        <v>200</v>
      </c>
      <c r="H46">
        <v>12</v>
      </c>
      <c r="I46">
        <v>45000</v>
      </c>
      <c r="K46" t="s">
        <v>4816</v>
      </c>
      <c r="L46" t="s">
        <v>4815</v>
      </c>
      <c r="M46" t="s">
        <v>6907</v>
      </c>
      <c r="N46" t="s">
        <v>4695</v>
      </c>
      <c r="O46" t="s">
        <v>4695</v>
      </c>
      <c r="P46" t="s">
        <v>6883</v>
      </c>
      <c r="Q46" t="s">
        <v>6730</v>
      </c>
      <c r="R46" t="s">
        <v>6884</v>
      </c>
    </row>
    <row r="47" spans="1:18" x14ac:dyDescent="0.2">
      <c r="A47" t="s">
        <v>6908</v>
      </c>
      <c r="B47" t="s">
        <v>338</v>
      </c>
      <c r="C47" t="s">
        <v>306</v>
      </c>
      <c r="D47" t="s">
        <v>337</v>
      </c>
      <c r="E47" t="s">
        <v>6909</v>
      </c>
      <c r="F47" t="s">
        <v>4718</v>
      </c>
      <c r="G47">
        <v>745</v>
      </c>
      <c r="H47">
        <v>18.43</v>
      </c>
      <c r="I47">
        <v>88116</v>
      </c>
      <c r="K47" t="s">
        <v>4769</v>
      </c>
      <c r="L47" t="s">
        <v>3047</v>
      </c>
      <c r="M47" t="s">
        <v>6910</v>
      </c>
      <c r="N47" t="s">
        <v>4695</v>
      </c>
      <c r="O47" t="s">
        <v>4695</v>
      </c>
      <c r="P47" t="s">
        <v>6883</v>
      </c>
      <c r="Q47" t="s">
        <v>6730</v>
      </c>
      <c r="R47" t="s">
        <v>6884</v>
      </c>
    </row>
    <row r="48" spans="1:18" x14ac:dyDescent="0.2">
      <c r="A48" t="s">
        <v>6911</v>
      </c>
      <c r="B48" t="s">
        <v>346</v>
      </c>
      <c r="C48" t="s">
        <v>306</v>
      </c>
      <c r="D48" t="s">
        <v>345</v>
      </c>
      <c r="E48" t="s">
        <v>6912</v>
      </c>
      <c r="F48" t="s">
        <v>4718</v>
      </c>
      <c r="G48">
        <v>755</v>
      </c>
      <c r="H48">
        <v>28.51</v>
      </c>
      <c r="I48">
        <v>91586</v>
      </c>
      <c r="K48" t="s">
        <v>4773</v>
      </c>
      <c r="L48" t="s">
        <v>3051</v>
      </c>
      <c r="M48" t="s">
        <v>6913</v>
      </c>
      <c r="N48" t="s">
        <v>4695</v>
      </c>
      <c r="O48" t="s">
        <v>4695</v>
      </c>
      <c r="P48" t="s">
        <v>6914</v>
      </c>
      <c r="Q48" t="s">
        <v>6730</v>
      </c>
      <c r="R48" t="s">
        <v>6915</v>
      </c>
    </row>
    <row r="49" spans="1:18" x14ac:dyDescent="0.2">
      <c r="A49" t="s">
        <v>6916</v>
      </c>
      <c r="B49" t="s">
        <v>370</v>
      </c>
      <c r="C49" t="s">
        <v>306</v>
      </c>
      <c r="D49" t="s">
        <v>369</v>
      </c>
      <c r="E49" t="s">
        <v>6917</v>
      </c>
      <c r="F49" t="s">
        <v>4726</v>
      </c>
      <c r="G49">
        <v>572</v>
      </c>
      <c r="H49">
        <v>20.39</v>
      </c>
      <c r="I49">
        <v>58280</v>
      </c>
      <c r="K49" t="s">
        <v>4793</v>
      </c>
      <c r="L49" t="s">
        <v>3063</v>
      </c>
      <c r="M49" t="s">
        <v>6918</v>
      </c>
      <c r="N49" t="s">
        <v>4695</v>
      </c>
      <c r="O49" t="s">
        <v>4695</v>
      </c>
      <c r="P49" t="s">
        <v>6883</v>
      </c>
      <c r="Q49" t="s">
        <v>6730</v>
      </c>
      <c r="R49" t="s">
        <v>6919</v>
      </c>
    </row>
    <row r="50" spans="1:18" x14ac:dyDescent="0.2">
      <c r="A50" t="s">
        <v>6920</v>
      </c>
      <c r="B50" t="s">
        <v>340</v>
      </c>
      <c r="C50" t="s">
        <v>306</v>
      </c>
      <c r="D50" t="s">
        <v>339</v>
      </c>
      <c r="E50" t="s">
        <v>6921</v>
      </c>
      <c r="F50" t="s">
        <v>4718</v>
      </c>
      <c r="G50">
        <v>366</v>
      </c>
      <c r="H50">
        <v>15</v>
      </c>
      <c r="I50">
        <v>40777</v>
      </c>
      <c r="K50" t="s">
        <v>4770</v>
      </c>
      <c r="L50" t="s">
        <v>3048</v>
      </c>
      <c r="M50" t="s">
        <v>6922</v>
      </c>
      <c r="N50" t="s">
        <v>4695</v>
      </c>
      <c r="O50" t="s">
        <v>4695</v>
      </c>
      <c r="P50" t="s">
        <v>6883</v>
      </c>
      <c r="Q50" t="s">
        <v>6730</v>
      </c>
      <c r="R50" t="s">
        <v>6884</v>
      </c>
    </row>
    <row r="51" spans="1:18" x14ac:dyDescent="0.2">
      <c r="A51" t="s">
        <v>6923</v>
      </c>
      <c r="B51" t="s">
        <v>322</v>
      </c>
      <c r="C51" t="s">
        <v>306</v>
      </c>
      <c r="D51" t="s">
        <v>321</v>
      </c>
      <c r="E51" t="s">
        <v>6924</v>
      </c>
      <c r="F51" t="s">
        <v>4718</v>
      </c>
      <c r="G51">
        <v>431</v>
      </c>
      <c r="H51">
        <v>11.13</v>
      </c>
      <c r="I51">
        <v>48587</v>
      </c>
      <c r="K51" t="s">
        <v>4759</v>
      </c>
      <c r="L51" t="s">
        <v>3038</v>
      </c>
      <c r="M51" t="s">
        <v>6925</v>
      </c>
      <c r="N51" t="s">
        <v>4695</v>
      </c>
      <c r="O51" t="s">
        <v>4695</v>
      </c>
      <c r="P51" t="s">
        <v>6926</v>
      </c>
      <c r="Q51" t="s">
        <v>6730</v>
      </c>
      <c r="R51" t="s">
        <v>6927</v>
      </c>
    </row>
    <row r="52" spans="1:18" x14ac:dyDescent="0.2">
      <c r="A52" t="s">
        <v>6928</v>
      </c>
      <c r="B52" t="s">
        <v>1786</v>
      </c>
      <c r="C52" t="s">
        <v>1784</v>
      </c>
      <c r="D52" t="s">
        <v>1785</v>
      </c>
      <c r="E52" t="s">
        <v>6929</v>
      </c>
      <c r="F52" t="s">
        <v>4718</v>
      </c>
      <c r="G52">
        <v>816</v>
      </c>
      <c r="H52">
        <v>20</v>
      </c>
      <c r="I52">
        <v>87100</v>
      </c>
      <c r="K52" t="s">
        <v>5869</v>
      </c>
      <c r="L52" t="s">
        <v>3929</v>
      </c>
      <c r="M52" t="s">
        <v>6930</v>
      </c>
      <c r="N52" t="s">
        <v>4695</v>
      </c>
      <c r="O52" t="s">
        <v>4695</v>
      </c>
      <c r="P52" t="s">
        <v>6931</v>
      </c>
      <c r="Q52" t="s">
        <v>6730</v>
      </c>
      <c r="R52" t="s">
        <v>6932</v>
      </c>
    </row>
    <row r="53" spans="1:18" x14ac:dyDescent="0.2">
      <c r="A53" t="s">
        <v>6933</v>
      </c>
      <c r="B53" t="s">
        <v>6415</v>
      </c>
      <c r="C53" t="s">
        <v>2399</v>
      </c>
      <c r="D53" t="s">
        <v>6416</v>
      </c>
      <c r="E53" t="s">
        <v>6934</v>
      </c>
      <c r="F53" t="s">
        <v>4678</v>
      </c>
      <c r="G53">
        <v>425</v>
      </c>
      <c r="H53">
        <v>1.44</v>
      </c>
      <c r="K53" t="s">
        <v>6414</v>
      </c>
      <c r="L53" t="s">
        <v>6413</v>
      </c>
      <c r="M53" t="s">
        <v>6935</v>
      </c>
      <c r="N53" t="s">
        <v>4695</v>
      </c>
      <c r="O53" t="s">
        <v>4695</v>
      </c>
      <c r="P53" t="s">
        <v>6936</v>
      </c>
      <c r="Q53" t="s">
        <v>6730</v>
      </c>
      <c r="R53" t="s">
        <v>6937</v>
      </c>
    </row>
    <row r="54" spans="1:18" x14ac:dyDescent="0.2">
      <c r="A54" t="s">
        <v>6938</v>
      </c>
      <c r="B54" t="s">
        <v>308</v>
      </c>
      <c r="C54" t="s">
        <v>306</v>
      </c>
      <c r="D54" t="s">
        <v>307</v>
      </c>
      <c r="E54" t="s">
        <v>6939</v>
      </c>
      <c r="F54" t="s">
        <v>4718</v>
      </c>
      <c r="G54">
        <v>568</v>
      </c>
      <c r="H54">
        <v>20</v>
      </c>
      <c r="I54">
        <v>64112</v>
      </c>
      <c r="K54" t="s">
        <v>4743</v>
      </c>
      <c r="L54" t="s">
        <v>3030</v>
      </c>
      <c r="M54" t="s">
        <v>6940</v>
      </c>
      <c r="N54" t="s">
        <v>4695</v>
      </c>
      <c r="O54" t="s">
        <v>4695</v>
      </c>
      <c r="P54" t="s">
        <v>6941</v>
      </c>
      <c r="Q54" t="s">
        <v>6730</v>
      </c>
      <c r="R54" t="s">
        <v>6942</v>
      </c>
    </row>
    <row r="55" spans="1:18" x14ac:dyDescent="0.2">
      <c r="A55" t="s">
        <v>6943</v>
      </c>
      <c r="B55" t="s">
        <v>336</v>
      </c>
      <c r="C55" t="s">
        <v>306</v>
      </c>
      <c r="D55" t="s">
        <v>335</v>
      </c>
      <c r="E55" t="s">
        <v>6944</v>
      </c>
      <c r="F55" t="s">
        <v>4718</v>
      </c>
      <c r="G55">
        <v>408</v>
      </c>
      <c r="H55">
        <v>10.25</v>
      </c>
      <c r="I55">
        <v>47923</v>
      </c>
      <c r="K55" t="s">
        <v>4768</v>
      </c>
      <c r="L55" t="s">
        <v>3046</v>
      </c>
      <c r="M55" t="s">
        <v>6945</v>
      </c>
      <c r="N55" t="s">
        <v>4695</v>
      </c>
      <c r="O55" t="s">
        <v>4695</v>
      </c>
      <c r="P55" t="s">
        <v>6883</v>
      </c>
      <c r="Q55" t="s">
        <v>6730</v>
      </c>
      <c r="R55" t="s">
        <v>6946</v>
      </c>
    </row>
    <row r="56" spans="1:18" x14ac:dyDescent="0.2">
      <c r="A56" t="s">
        <v>6947</v>
      </c>
      <c r="B56" t="s">
        <v>305</v>
      </c>
      <c r="C56" t="s">
        <v>306</v>
      </c>
      <c r="D56" t="s">
        <v>304</v>
      </c>
      <c r="E56" t="s">
        <v>6948</v>
      </c>
      <c r="F56" t="s">
        <v>4678</v>
      </c>
      <c r="G56">
        <v>1094</v>
      </c>
      <c r="H56">
        <v>53.67</v>
      </c>
      <c r="I56">
        <v>153846</v>
      </c>
      <c r="K56" t="s">
        <v>4742</v>
      </c>
      <c r="L56" t="s">
        <v>3027</v>
      </c>
      <c r="M56" t="s">
        <v>6949</v>
      </c>
      <c r="N56" t="s">
        <v>4695</v>
      </c>
      <c r="O56" t="s">
        <v>4695</v>
      </c>
      <c r="P56" t="s">
        <v>6941</v>
      </c>
      <c r="Q56" t="s">
        <v>6730</v>
      </c>
      <c r="R56" t="s">
        <v>6942</v>
      </c>
    </row>
    <row r="57" spans="1:18" x14ac:dyDescent="0.2">
      <c r="A57" t="s">
        <v>6950</v>
      </c>
      <c r="B57" t="s">
        <v>368</v>
      </c>
      <c r="C57" t="s">
        <v>306</v>
      </c>
      <c r="D57" t="s">
        <v>367</v>
      </c>
      <c r="E57" t="s">
        <v>6951</v>
      </c>
      <c r="F57" t="s">
        <v>4718</v>
      </c>
      <c r="G57">
        <v>297</v>
      </c>
      <c r="H57">
        <v>10</v>
      </c>
      <c r="I57">
        <v>35476</v>
      </c>
      <c r="K57" t="s">
        <v>4792</v>
      </c>
      <c r="L57" t="s">
        <v>3062</v>
      </c>
      <c r="M57" t="s">
        <v>6952</v>
      </c>
      <c r="N57" t="s">
        <v>4695</v>
      </c>
      <c r="O57" t="s">
        <v>4695</v>
      </c>
      <c r="P57" t="s">
        <v>6883</v>
      </c>
      <c r="Q57" t="s">
        <v>6730</v>
      </c>
      <c r="R57" t="s">
        <v>6884</v>
      </c>
    </row>
    <row r="58" spans="1:18" x14ac:dyDescent="0.2">
      <c r="A58" t="s">
        <v>6953</v>
      </c>
      <c r="B58" t="s">
        <v>326</v>
      </c>
      <c r="C58" t="s">
        <v>306</v>
      </c>
      <c r="D58" t="s">
        <v>325</v>
      </c>
      <c r="E58" t="s">
        <v>6954</v>
      </c>
      <c r="F58" t="s">
        <v>4718</v>
      </c>
      <c r="G58">
        <v>722</v>
      </c>
      <c r="H58">
        <v>13.24</v>
      </c>
      <c r="I58">
        <v>79084</v>
      </c>
      <c r="K58" t="s">
        <v>4760</v>
      </c>
      <c r="L58" t="s">
        <v>3040</v>
      </c>
      <c r="M58" t="s">
        <v>6955</v>
      </c>
      <c r="N58" t="s">
        <v>4695</v>
      </c>
      <c r="O58" t="s">
        <v>4695</v>
      </c>
      <c r="P58" t="s">
        <v>6883</v>
      </c>
      <c r="Q58" t="s">
        <v>6730</v>
      </c>
      <c r="R58" t="s">
        <v>6884</v>
      </c>
    </row>
    <row r="59" spans="1:18" x14ac:dyDescent="0.2">
      <c r="A59" t="s">
        <v>6956</v>
      </c>
      <c r="B59" t="s">
        <v>4798</v>
      </c>
      <c r="C59" t="s">
        <v>306</v>
      </c>
      <c r="D59" t="s">
        <v>3031</v>
      </c>
      <c r="E59" t="s">
        <v>6957</v>
      </c>
      <c r="F59" t="s">
        <v>4796</v>
      </c>
      <c r="G59">
        <v>249</v>
      </c>
      <c r="H59">
        <v>13</v>
      </c>
      <c r="K59" t="s">
        <v>4797</v>
      </c>
      <c r="L59" t="s">
        <v>4795</v>
      </c>
      <c r="M59" t="s">
        <v>6958</v>
      </c>
      <c r="N59" t="s">
        <v>4695</v>
      </c>
      <c r="O59" t="s">
        <v>4695</v>
      </c>
      <c r="P59" t="s">
        <v>6883</v>
      </c>
      <c r="Q59" t="s">
        <v>6730</v>
      </c>
      <c r="R59" t="s">
        <v>6884</v>
      </c>
    </row>
    <row r="60" spans="1:18" x14ac:dyDescent="0.2">
      <c r="A60" t="s">
        <v>6959</v>
      </c>
      <c r="B60" t="s">
        <v>334</v>
      </c>
      <c r="C60" t="s">
        <v>306</v>
      </c>
      <c r="D60" t="s">
        <v>333</v>
      </c>
      <c r="E60" t="s">
        <v>6960</v>
      </c>
      <c r="F60" t="s">
        <v>4718</v>
      </c>
      <c r="G60">
        <v>225</v>
      </c>
      <c r="H60">
        <v>11.7</v>
      </c>
      <c r="I60">
        <v>28550</v>
      </c>
      <c r="K60" t="s">
        <v>4767</v>
      </c>
      <c r="L60" t="s">
        <v>3045</v>
      </c>
      <c r="M60" t="s">
        <v>6961</v>
      </c>
      <c r="N60" t="s">
        <v>4695</v>
      </c>
      <c r="O60" t="s">
        <v>4695</v>
      </c>
      <c r="P60" t="s">
        <v>6962</v>
      </c>
      <c r="Q60" t="s">
        <v>6730</v>
      </c>
      <c r="R60" t="s">
        <v>6963</v>
      </c>
    </row>
    <row r="61" spans="1:18" x14ac:dyDescent="0.2">
      <c r="A61" t="s">
        <v>6964</v>
      </c>
      <c r="B61" t="s">
        <v>382</v>
      </c>
      <c r="C61" t="s">
        <v>306</v>
      </c>
      <c r="D61" t="s">
        <v>381</v>
      </c>
      <c r="E61" t="s">
        <v>6965</v>
      </c>
      <c r="F61" t="s">
        <v>4718</v>
      </c>
      <c r="G61">
        <v>278</v>
      </c>
      <c r="H61">
        <v>9.7200000000000006</v>
      </c>
      <c r="I61">
        <v>54646</v>
      </c>
      <c r="K61" t="s">
        <v>4808</v>
      </c>
      <c r="L61" t="s">
        <v>3069</v>
      </c>
      <c r="M61" t="s">
        <v>6966</v>
      </c>
      <c r="N61" t="s">
        <v>4695</v>
      </c>
      <c r="O61" t="s">
        <v>4695</v>
      </c>
      <c r="P61" t="s">
        <v>6967</v>
      </c>
      <c r="Q61" t="s">
        <v>6730</v>
      </c>
      <c r="R61" t="s">
        <v>6968</v>
      </c>
    </row>
    <row r="62" spans="1:18" x14ac:dyDescent="0.2">
      <c r="A62" t="s">
        <v>6969</v>
      </c>
      <c r="B62" t="s">
        <v>344</v>
      </c>
      <c r="C62" t="s">
        <v>306</v>
      </c>
      <c r="D62" t="s">
        <v>343</v>
      </c>
      <c r="E62" t="s">
        <v>6970</v>
      </c>
      <c r="F62" t="s">
        <v>4678</v>
      </c>
      <c r="G62">
        <v>1423</v>
      </c>
      <c r="H62">
        <v>68.760000000000005</v>
      </c>
      <c r="I62">
        <v>168750</v>
      </c>
      <c r="K62" t="s">
        <v>4772</v>
      </c>
      <c r="L62" t="s">
        <v>3050</v>
      </c>
      <c r="M62" t="s">
        <v>6971</v>
      </c>
      <c r="N62" t="s">
        <v>4695</v>
      </c>
      <c r="O62" t="s">
        <v>4695</v>
      </c>
      <c r="P62" t="s">
        <v>6883</v>
      </c>
      <c r="Q62" t="s">
        <v>6730</v>
      </c>
      <c r="R62" t="s">
        <v>6884</v>
      </c>
    </row>
    <row r="63" spans="1:18" x14ac:dyDescent="0.2">
      <c r="A63" t="s">
        <v>6972</v>
      </c>
      <c r="B63" t="s">
        <v>356</v>
      </c>
      <c r="C63" t="s">
        <v>306</v>
      </c>
      <c r="D63" t="s">
        <v>355</v>
      </c>
      <c r="E63" t="s">
        <v>6973</v>
      </c>
      <c r="F63" t="s">
        <v>4728</v>
      </c>
      <c r="G63">
        <v>591</v>
      </c>
      <c r="H63">
        <v>51.07</v>
      </c>
      <c r="I63">
        <v>96809</v>
      </c>
      <c r="K63" t="s">
        <v>4784</v>
      </c>
      <c r="L63" t="s">
        <v>3057</v>
      </c>
      <c r="M63" t="s">
        <v>6974</v>
      </c>
      <c r="N63" t="s">
        <v>4695</v>
      </c>
      <c r="O63" t="s">
        <v>4695</v>
      </c>
      <c r="P63" t="s">
        <v>6975</v>
      </c>
      <c r="Q63" t="s">
        <v>6730</v>
      </c>
      <c r="R63" t="s">
        <v>6976</v>
      </c>
    </row>
    <row r="64" spans="1:18" x14ac:dyDescent="0.2">
      <c r="A64" t="s">
        <v>6977</v>
      </c>
      <c r="B64" t="s">
        <v>320</v>
      </c>
      <c r="C64" t="s">
        <v>306</v>
      </c>
      <c r="D64" t="s">
        <v>319</v>
      </c>
      <c r="E64" t="s">
        <v>6978</v>
      </c>
      <c r="F64" t="s">
        <v>4678</v>
      </c>
      <c r="G64">
        <v>897</v>
      </c>
      <c r="H64">
        <v>39.25</v>
      </c>
      <c r="I64">
        <v>129460</v>
      </c>
      <c r="K64" t="s">
        <v>4758</v>
      </c>
      <c r="L64" t="s">
        <v>3037</v>
      </c>
      <c r="M64" t="s">
        <v>6979</v>
      </c>
      <c r="N64" t="s">
        <v>4695</v>
      </c>
      <c r="O64" t="s">
        <v>4695</v>
      </c>
      <c r="P64" t="s">
        <v>6926</v>
      </c>
      <c r="Q64" t="s">
        <v>6730</v>
      </c>
      <c r="R64" t="s">
        <v>6927</v>
      </c>
    </row>
    <row r="65" spans="1:18" x14ac:dyDescent="0.2">
      <c r="A65" t="s">
        <v>6980</v>
      </c>
      <c r="B65" t="s">
        <v>386</v>
      </c>
      <c r="C65" t="s">
        <v>306</v>
      </c>
      <c r="D65" t="s">
        <v>385</v>
      </c>
      <c r="E65" t="s">
        <v>6981</v>
      </c>
      <c r="F65" t="s">
        <v>4678</v>
      </c>
      <c r="G65">
        <v>1098</v>
      </c>
      <c r="H65">
        <v>59.55</v>
      </c>
      <c r="I65">
        <v>140486</v>
      </c>
      <c r="K65" t="s">
        <v>4810</v>
      </c>
      <c r="L65" t="s">
        <v>3071</v>
      </c>
      <c r="M65" t="s">
        <v>6982</v>
      </c>
      <c r="N65" t="s">
        <v>4695</v>
      </c>
      <c r="O65" t="s">
        <v>4695</v>
      </c>
      <c r="P65" t="s">
        <v>6983</v>
      </c>
      <c r="Q65" t="s">
        <v>6730</v>
      </c>
      <c r="R65" t="s">
        <v>6984</v>
      </c>
    </row>
    <row r="66" spans="1:18" x14ac:dyDescent="0.2">
      <c r="A66" t="s">
        <v>6985</v>
      </c>
      <c r="B66" t="s">
        <v>342</v>
      </c>
      <c r="C66" t="s">
        <v>306</v>
      </c>
      <c r="D66" t="s">
        <v>341</v>
      </c>
      <c r="E66" t="s">
        <v>6986</v>
      </c>
      <c r="F66" t="s">
        <v>4704</v>
      </c>
      <c r="G66">
        <v>913</v>
      </c>
      <c r="H66">
        <v>16.62</v>
      </c>
      <c r="I66">
        <v>102782</v>
      </c>
      <c r="K66" t="s">
        <v>4771</v>
      </c>
      <c r="L66" t="s">
        <v>3049</v>
      </c>
      <c r="M66" t="s">
        <v>6987</v>
      </c>
      <c r="N66" t="s">
        <v>4695</v>
      </c>
      <c r="O66" t="s">
        <v>4695</v>
      </c>
      <c r="P66" t="s">
        <v>6883</v>
      </c>
      <c r="Q66" t="s">
        <v>6730</v>
      </c>
      <c r="R66" t="s">
        <v>6884</v>
      </c>
    </row>
    <row r="67" spans="1:18" x14ac:dyDescent="0.2">
      <c r="A67" t="s">
        <v>6988</v>
      </c>
      <c r="B67" t="s">
        <v>4753</v>
      </c>
      <c r="C67" t="s">
        <v>306</v>
      </c>
      <c r="D67" t="s">
        <v>4754</v>
      </c>
      <c r="E67" t="s">
        <v>6989</v>
      </c>
      <c r="F67" t="s">
        <v>4695</v>
      </c>
      <c r="H67">
        <v>0</v>
      </c>
      <c r="K67" t="s">
        <v>4752</v>
      </c>
      <c r="L67" t="s">
        <v>4751</v>
      </c>
      <c r="M67" t="s">
        <v>6990</v>
      </c>
      <c r="N67" t="s">
        <v>4695</v>
      </c>
      <c r="O67" t="s">
        <v>4695</v>
      </c>
      <c r="P67" t="s">
        <v>6991</v>
      </c>
      <c r="Q67" t="s">
        <v>6730</v>
      </c>
      <c r="R67" t="s">
        <v>6992</v>
      </c>
    </row>
    <row r="68" spans="1:18" x14ac:dyDescent="0.2">
      <c r="A68" t="s">
        <v>6993</v>
      </c>
      <c r="B68" t="s">
        <v>324</v>
      </c>
      <c r="C68" t="s">
        <v>306</v>
      </c>
      <c r="D68" t="s">
        <v>323</v>
      </c>
      <c r="E68" t="s">
        <v>6989</v>
      </c>
      <c r="F68" t="s">
        <v>4718</v>
      </c>
      <c r="G68">
        <v>249</v>
      </c>
      <c r="H68">
        <v>11.6</v>
      </c>
      <c r="I68">
        <v>60054</v>
      </c>
      <c r="K68" t="s">
        <v>4752</v>
      </c>
      <c r="L68" t="s">
        <v>3039</v>
      </c>
      <c r="M68" t="s">
        <v>6990</v>
      </c>
      <c r="N68" t="s">
        <v>4695</v>
      </c>
      <c r="O68" t="s">
        <v>4695</v>
      </c>
      <c r="P68" t="s">
        <v>6991</v>
      </c>
      <c r="Q68" t="s">
        <v>6730</v>
      </c>
      <c r="R68" t="s">
        <v>6992</v>
      </c>
    </row>
    <row r="69" spans="1:18" x14ac:dyDescent="0.2">
      <c r="A69" t="s">
        <v>6994</v>
      </c>
      <c r="B69" t="s">
        <v>316</v>
      </c>
      <c r="C69" t="s">
        <v>306</v>
      </c>
      <c r="D69" t="s">
        <v>315</v>
      </c>
      <c r="E69" t="s">
        <v>6995</v>
      </c>
      <c r="F69" t="s">
        <v>4678</v>
      </c>
      <c r="G69">
        <v>1240</v>
      </c>
      <c r="H69">
        <v>63.29</v>
      </c>
      <c r="I69">
        <v>163959</v>
      </c>
      <c r="K69" t="s">
        <v>4756</v>
      </c>
      <c r="L69" t="s">
        <v>3035</v>
      </c>
      <c r="M69" t="s">
        <v>6996</v>
      </c>
      <c r="N69" t="s">
        <v>4695</v>
      </c>
      <c r="O69" t="s">
        <v>4695</v>
      </c>
      <c r="P69" t="s">
        <v>6883</v>
      </c>
      <c r="Q69" t="s">
        <v>6730</v>
      </c>
      <c r="R69" t="s">
        <v>6884</v>
      </c>
    </row>
    <row r="70" spans="1:18" x14ac:dyDescent="0.2">
      <c r="A70" t="s">
        <v>6997</v>
      </c>
      <c r="B70" t="s">
        <v>390</v>
      </c>
      <c r="C70" t="s">
        <v>306</v>
      </c>
      <c r="D70" t="s">
        <v>389</v>
      </c>
      <c r="E70" t="s">
        <v>6998</v>
      </c>
      <c r="F70" t="s">
        <v>4718</v>
      </c>
      <c r="G70">
        <v>628</v>
      </c>
      <c r="H70">
        <v>12.4</v>
      </c>
      <c r="I70">
        <v>72951</v>
      </c>
      <c r="K70" t="s">
        <v>4812</v>
      </c>
      <c r="L70" t="s">
        <v>3073</v>
      </c>
      <c r="M70" t="s">
        <v>6999</v>
      </c>
      <c r="N70" t="s">
        <v>4695</v>
      </c>
      <c r="O70" t="s">
        <v>4695</v>
      </c>
      <c r="P70" t="s">
        <v>6883</v>
      </c>
      <c r="Q70" t="s">
        <v>6730</v>
      </c>
      <c r="R70" t="s">
        <v>6884</v>
      </c>
    </row>
    <row r="71" spans="1:18" x14ac:dyDescent="0.2">
      <c r="A71" t="s">
        <v>7000</v>
      </c>
      <c r="B71" t="s">
        <v>314</v>
      </c>
      <c r="C71" t="s">
        <v>306</v>
      </c>
      <c r="D71" t="s">
        <v>313</v>
      </c>
      <c r="E71" t="s">
        <v>7001</v>
      </c>
      <c r="F71" t="s">
        <v>4704</v>
      </c>
      <c r="G71">
        <v>1096</v>
      </c>
      <c r="H71">
        <v>40</v>
      </c>
      <c r="I71">
        <v>134755</v>
      </c>
      <c r="K71" t="s">
        <v>4755</v>
      </c>
      <c r="L71" t="s">
        <v>3034</v>
      </c>
      <c r="M71" t="s">
        <v>7002</v>
      </c>
      <c r="N71" t="s">
        <v>4695</v>
      </c>
      <c r="O71" t="s">
        <v>4695</v>
      </c>
      <c r="P71" t="s">
        <v>6941</v>
      </c>
      <c r="Q71" t="s">
        <v>6730</v>
      </c>
      <c r="R71" t="s">
        <v>6942</v>
      </c>
    </row>
    <row r="72" spans="1:18" x14ac:dyDescent="0.2">
      <c r="A72" t="s">
        <v>7003</v>
      </c>
      <c r="B72" t="s">
        <v>4781</v>
      </c>
      <c r="C72" t="s">
        <v>306</v>
      </c>
      <c r="D72" t="s">
        <v>4782</v>
      </c>
      <c r="E72" t="s">
        <v>7004</v>
      </c>
      <c r="F72" t="s">
        <v>4695</v>
      </c>
      <c r="G72">
        <v>90</v>
      </c>
      <c r="H72">
        <v>9.85</v>
      </c>
      <c r="K72" t="s">
        <v>4780</v>
      </c>
      <c r="L72" t="s">
        <v>4779</v>
      </c>
      <c r="M72" t="s">
        <v>7005</v>
      </c>
      <c r="N72" t="s">
        <v>4695</v>
      </c>
      <c r="O72" t="s">
        <v>4695</v>
      </c>
      <c r="P72" t="s">
        <v>6926</v>
      </c>
      <c r="Q72" t="s">
        <v>6730</v>
      </c>
      <c r="R72" t="s">
        <v>6927</v>
      </c>
    </row>
    <row r="73" spans="1:18" x14ac:dyDescent="0.2">
      <c r="A73" t="s">
        <v>7006</v>
      </c>
      <c r="B73" t="s">
        <v>312</v>
      </c>
      <c r="C73" t="s">
        <v>306</v>
      </c>
      <c r="D73" t="s">
        <v>311</v>
      </c>
      <c r="E73" t="s">
        <v>7007</v>
      </c>
      <c r="F73" t="s">
        <v>4749</v>
      </c>
      <c r="G73">
        <v>642</v>
      </c>
      <c r="H73">
        <v>14</v>
      </c>
      <c r="I73">
        <v>109336</v>
      </c>
      <c r="K73" t="s">
        <v>4750</v>
      </c>
      <c r="L73" t="s">
        <v>4748</v>
      </c>
      <c r="M73" t="s">
        <v>7008</v>
      </c>
      <c r="N73" t="s">
        <v>4695</v>
      </c>
      <c r="O73" t="s">
        <v>4695</v>
      </c>
      <c r="P73" t="s">
        <v>6883</v>
      </c>
      <c r="Q73" t="s">
        <v>6730</v>
      </c>
      <c r="R73" t="s">
        <v>6884</v>
      </c>
    </row>
    <row r="74" spans="1:18" x14ac:dyDescent="0.2">
      <c r="A74" t="s">
        <v>7009</v>
      </c>
      <c r="B74" t="s">
        <v>360</v>
      </c>
      <c r="C74" t="s">
        <v>306</v>
      </c>
      <c r="D74" t="s">
        <v>359</v>
      </c>
      <c r="E74" t="s">
        <v>7010</v>
      </c>
      <c r="F74" t="s">
        <v>4718</v>
      </c>
      <c r="G74">
        <v>274</v>
      </c>
      <c r="H74">
        <v>9.0500000000000007</v>
      </c>
      <c r="I74">
        <v>36835</v>
      </c>
      <c r="K74" t="s">
        <v>4786</v>
      </c>
      <c r="L74" t="s">
        <v>3059</v>
      </c>
      <c r="M74" t="s">
        <v>7011</v>
      </c>
      <c r="N74" t="s">
        <v>4695</v>
      </c>
      <c r="O74" t="s">
        <v>4695</v>
      </c>
      <c r="P74" t="s">
        <v>6983</v>
      </c>
      <c r="Q74" t="s">
        <v>6730</v>
      </c>
      <c r="R74" t="s">
        <v>6984</v>
      </c>
    </row>
    <row r="75" spans="1:18" x14ac:dyDescent="0.2">
      <c r="A75" t="s">
        <v>7012</v>
      </c>
      <c r="B75" t="s">
        <v>358</v>
      </c>
      <c r="C75" t="s">
        <v>306</v>
      </c>
      <c r="D75" t="s">
        <v>357</v>
      </c>
      <c r="E75" t="s">
        <v>7013</v>
      </c>
      <c r="F75" t="s">
        <v>4718</v>
      </c>
      <c r="G75">
        <v>295</v>
      </c>
      <c r="H75">
        <v>16.95</v>
      </c>
      <c r="I75">
        <v>37441</v>
      </c>
      <c r="K75" t="s">
        <v>4785</v>
      </c>
      <c r="L75" t="s">
        <v>3058</v>
      </c>
      <c r="M75" t="s">
        <v>7014</v>
      </c>
      <c r="N75" t="s">
        <v>4695</v>
      </c>
      <c r="O75" t="s">
        <v>4695</v>
      </c>
      <c r="P75" t="s">
        <v>6975</v>
      </c>
      <c r="Q75" t="s">
        <v>6730</v>
      </c>
      <c r="R75" t="s">
        <v>6976</v>
      </c>
    </row>
    <row r="76" spans="1:18" x14ac:dyDescent="0.2">
      <c r="A76" t="s">
        <v>7015</v>
      </c>
      <c r="B76" t="s">
        <v>4740</v>
      </c>
      <c r="C76" t="s">
        <v>306</v>
      </c>
      <c r="D76" t="s">
        <v>4741</v>
      </c>
      <c r="E76" t="s">
        <v>7016</v>
      </c>
      <c r="F76" t="s">
        <v>4718</v>
      </c>
      <c r="G76">
        <v>305</v>
      </c>
      <c r="H76">
        <v>3.13</v>
      </c>
      <c r="K76" t="s">
        <v>4739</v>
      </c>
      <c r="L76" t="s">
        <v>4738</v>
      </c>
      <c r="M76" t="s">
        <v>7017</v>
      </c>
      <c r="N76" t="s">
        <v>4695</v>
      </c>
      <c r="O76" t="s">
        <v>4695</v>
      </c>
      <c r="P76" t="s">
        <v>6883</v>
      </c>
      <c r="Q76" t="s">
        <v>6730</v>
      </c>
      <c r="R76" t="s">
        <v>6884</v>
      </c>
    </row>
    <row r="77" spans="1:18" x14ac:dyDescent="0.2">
      <c r="A77" t="s">
        <v>7018</v>
      </c>
      <c r="B77" t="s">
        <v>310</v>
      </c>
      <c r="C77" t="s">
        <v>306</v>
      </c>
      <c r="D77" t="s">
        <v>309</v>
      </c>
      <c r="E77" t="s">
        <v>7019</v>
      </c>
      <c r="F77" t="s">
        <v>4704</v>
      </c>
      <c r="G77">
        <v>998</v>
      </c>
      <c r="H77">
        <v>24.96</v>
      </c>
      <c r="I77">
        <v>127315</v>
      </c>
      <c r="K77" t="s">
        <v>4744</v>
      </c>
      <c r="L77" t="s">
        <v>3033</v>
      </c>
      <c r="M77" t="s">
        <v>7020</v>
      </c>
      <c r="N77" t="s">
        <v>4695</v>
      </c>
      <c r="O77" t="s">
        <v>4695</v>
      </c>
      <c r="P77" t="s">
        <v>6883</v>
      </c>
      <c r="Q77" t="s">
        <v>6730</v>
      </c>
      <c r="R77" t="s">
        <v>6884</v>
      </c>
    </row>
    <row r="78" spans="1:18" x14ac:dyDescent="0.2">
      <c r="A78" t="s">
        <v>7021</v>
      </c>
      <c r="B78" t="s">
        <v>354</v>
      </c>
      <c r="C78" t="s">
        <v>306</v>
      </c>
      <c r="D78" t="s">
        <v>353</v>
      </c>
      <c r="E78" t="s">
        <v>7022</v>
      </c>
      <c r="F78" t="s">
        <v>4718</v>
      </c>
      <c r="G78">
        <v>268</v>
      </c>
      <c r="H78">
        <v>10.23</v>
      </c>
      <c r="I78">
        <v>39571</v>
      </c>
      <c r="K78" t="s">
        <v>4783</v>
      </c>
      <c r="L78" t="s">
        <v>3056</v>
      </c>
      <c r="M78" t="s">
        <v>7023</v>
      </c>
      <c r="N78" t="s">
        <v>4695</v>
      </c>
      <c r="O78" t="s">
        <v>4695</v>
      </c>
      <c r="P78" t="s">
        <v>6941</v>
      </c>
      <c r="Q78" t="s">
        <v>6730</v>
      </c>
      <c r="R78" t="s">
        <v>6942</v>
      </c>
    </row>
    <row r="79" spans="1:18" x14ac:dyDescent="0.2">
      <c r="A79" t="s">
        <v>7024</v>
      </c>
      <c r="B79" t="s">
        <v>376</v>
      </c>
      <c r="C79" t="s">
        <v>306</v>
      </c>
      <c r="D79" t="s">
        <v>375</v>
      </c>
      <c r="E79" t="s">
        <v>7025</v>
      </c>
      <c r="F79" t="s">
        <v>4678</v>
      </c>
      <c r="G79">
        <v>656</v>
      </c>
      <c r="H79">
        <v>60</v>
      </c>
      <c r="I79">
        <v>101662</v>
      </c>
      <c r="K79" t="s">
        <v>4800</v>
      </c>
      <c r="L79" t="s">
        <v>3067</v>
      </c>
      <c r="M79" t="s">
        <v>7026</v>
      </c>
      <c r="N79" t="s">
        <v>4695</v>
      </c>
      <c r="O79" t="s">
        <v>4695</v>
      </c>
      <c r="P79" t="s">
        <v>6888</v>
      </c>
      <c r="Q79" t="s">
        <v>6730</v>
      </c>
      <c r="R79" t="s">
        <v>6889</v>
      </c>
    </row>
    <row r="80" spans="1:18" x14ac:dyDescent="0.2">
      <c r="A80" t="s">
        <v>7027</v>
      </c>
      <c r="B80" t="s">
        <v>374</v>
      </c>
      <c r="C80" t="s">
        <v>306</v>
      </c>
      <c r="D80" t="s">
        <v>373</v>
      </c>
      <c r="E80" t="s">
        <v>7028</v>
      </c>
      <c r="F80" t="s">
        <v>4704</v>
      </c>
      <c r="G80">
        <v>605</v>
      </c>
      <c r="H80">
        <v>34.17</v>
      </c>
      <c r="I80">
        <v>66122</v>
      </c>
      <c r="K80" t="s">
        <v>4799</v>
      </c>
      <c r="L80" t="s">
        <v>3065</v>
      </c>
      <c r="M80" t="s">
        <v>7029</v>
      </c>
      <c r="N80" t="s">
        <v>4695</v>
      </c>
      <c r="O80" t="s">
        <v>4695</v>
      </c>
      <c r="P80" t="s">
        <v>6888</v>
      </c>
      <c r="Q80" t="s">
        <v>6730</v>
      </c>
      <c r="R80" t="s">
        <v>6889</v>
      </c>
    </row>
    <row r="81" spans="1:18" x14ac:dyDescent="0.2">
      <c r="A81" t="s">
        <v>7030</v>
      </c>
      <c r="B81" t="s">
        <v>318</v>
      </c>
      <c r="C81" t="s">
        <v>306</v>
      </c>
      <c r="D81" t="s">
        <v>317</v>
      </c>
      <c r="E81" t="s">
        <v>7031</v>
      </c>
      <c r="F81" t="s">
        <v>4704</v>
      </c>
      <c r="G81">
        <v>839</v>
      </c>
      <c r="H81">
        <v>30</v>
      </c>
      <c r="I81">
        <v>108975</v>
      </c>
      <c r="K81" t="s">
        <v>4757</v>
      </c>
      <c r="L81" t="s">
        <v>3036</v>
      </c>
      <c r="M81" t="s">
        <v>7032</v>
      </c>
      <c r="N81" t="s">
        <v>4695</v>
      </c>
      <c r="O81" t="s">
        <v>4695</v>
      </c>
      <c r="P81" t="s">
        <v>6926</v>
      </c>
      <c r="Q81" t="s">
        <v>6730</v>
      </c>
      <c r="R81" t="s">
        <v>6927</v>
      </c>
    </row>
    <row r="82" spans="1:18" x14ac:dyDescent="0.2">
      <c r="A82" t="s">
        <v>7033</v>
      </c>
      <c r="B82" t="s">
        <v>409</v>
      </c>
      <c r="C82" t="s">
        <v>397</v>
      </c>
      <c r="D82" t="s">
        <v>408</v>
      </c>
      <c r="E82" t="s">
        <v>7034</v>
      </c>
      <c r="F82" t="s">
        <v>4718</v>
      </c>
      <c r="G82">
        <v>431</v>
      </c>
      <c r="H82">
        <v>23</v>
      </c>
      <c r="I82">
        <v>46070</v>
      </c>
      <c r="K82" t="s">
        <v>4828</v>
      </c>
      <c r="L82" t="s">
        <v>3087</v>
      </c>
      <c r="M82" t="s">
        <v>7035</v>
      </c>
      <c r="N82" t="s">
        <v>4695</v>
      </c>
      <c r="O82" t="s">
        <v>4695</v>
      </c>
      <c r="P82" t="s">
        <v>7036</v>
      </c>
      <c r="Q82" t="s">
        <v>6730</v>
      </c>
      <c r="R82" t="s">
        <v>7037</v>
      </c>
    </row>
    <row r="83" spans="1:18" x14ac:dyDescent="0.2">
      <c r="A83" t="s">
        <v>7038</v>
      </c>
      <c r="B83" t="s">
        <v>396</v>
      </c>
      <c r="C83" t="s">
        <v>397</v>
      </c>
      <c r="D83" t="s">
        <v>395</v>
      </c>
      <c r="E83" t="s">
        <v>7039</v>
      </c>
      <c r="F83" t="s">
        <v>4718</v>
      </c>
      <c r="G83">
        <v>363</v>
      </c>
      <c r="H83">
        <v>11</v>
      </c>
      <c r="I83">
        <v>43465</v>
      </c>
      <c r="K83" t="s">
        <v>4817</v>
      </c>
      <c r="L83" t="s">
        <v>3075</v>
      </c>
      <c r="M83" t="s">
        <v>7040</v>
      </c>
      <c r="N83" t="s">
        <v>4695</v>
      </c>
      <c r="O83" t="s">
        <v>4695</v>
      </c>
      <c r="P83" t="s">
        <v>7041</v>
      </c>
      <c r="Q83" t="s">
        <v>6730</v>
      </c>
      <c r="R83" t="s">
        <v>7042</v>
      </c>
    </row>
    <row r="84" spans="1:18" x14ac:dyDescent="0.2">
      <c r="A84" t="s">
        <v>7043</v>
      </c>
      <c r="B84" t="s">
        <v>401</v>
      </c>
      <c r="C84" t="s">
        <v>397</v>
      </c>
      <c r="D84" t="s">
        <v>400</v>
      </c>
      <c r="E84" t="s">
        <v>7044</v>
      </c>
      <c r="F84" t="s">
        <v>4728</v>
      </c>
      <c r="G84">
        <v>627</v>
      </c>
      <c r="H84">
        <v>45</v>
      </c>
      <c r="I84">
        <v>79602</v>
      </c>
      <c r="K84" t="s">
        <v>4823</v>
      </c>
      <c r="L84" t="s">
        <v>3078</v>
      </c>
      <c r="M84" t="s">
        <v>7045</v>
      </c>
      <c r="N84" t="s">
        <v>4695</v>
      </c>
      <c r="O84" t="s">
        <v>4695</v>
      </c>
      <c r="P84" t="s">
        <v>7046</v>
      </c>
      <c r="Q84" t="s">
        <v>6730</v>
      </c>
      <c r="R84" t="s">
        <v>7047</v>
      </c>
    </row>
    <row r="85" spans="1:18" x14ac:dyDescent="0.2">
      <c r="A85" t="s">
        <v>7048</v>
      </c>
      <c r="B85" t="s">
        <v>4821</v>
      </c>
      <c r="C85" t="s">
        <v>397</v>
      </c>
      <c r="D85" t="s">
        <v>4822</v>
      </c>
      <c r="E85" t="s">
        <v>7049</v>
      </c>
      <c r="F85" t="s">
        <v>4695</v>
      </c>
      <c r="G85">
        <v>0</v>
      </c>
      <c r="H85">
        <v>22</v>
      </c>
      <c r="K85" t="s">
        <v>4820</v>
      </c>
      <c r="L85" t="s">
        <v>4819</v>
      </c>
      <c r="M85" t="s">
        <v>7050</v>
      </c>
      <c r="N85" t="s">
        <v>4695</v>
      </c>
      <c r="O85" t="s">
        <v>4695</v>
      </c>
      <c r="P85" t="s">
        <v>7051</v>
      </c>
      <c r="Q85" t="s">
        <v>6730</v>
      </c>
      <c r="R85" t="s">
        <v>7052</v>
      </c>
    </row>
    <row r="86" spans="1:18" x14ac:dyDescent="0.2">
      <c r="A86" t="s">
        <v>7053</v>
      </c>
      <c r="B86" t="s">
        <v>388</v>
      </c>
      <c r="C86" t="s">
        <v>306</v>
      </c>
      <c r="D86" t="s">
        <v>387</v>
      </c>
      <c r="E86" t="s">
        <v>7054</v>
      </c>
      <c r="F86" t="s">
        <v>4718</v>
      </c>
      <c r="G86">
        <v>499</v>
      </c>
      <c r="H86">
        <v>11.01</v>
      </c>
      <c r="I86">
        <v>62716</v>
      </c>
      <c r="K86" t="s">
        <v>4811</v>
      </c>
      <c r="L86" t="s">
        <v>3072</v>
      </c>
      <c r="M86" t="s">
        <v>7055</v>
      </c>
      <c r="N86" t="s">
        <v>4695</v>
      </c>
      <c r="O86" t="s">
        <v>4695</v>
      </c>
      <c r="P86" t="s">
        <v>6983</v>
      </c>
      <c r="Q86" t="s">
        <v>6730</v>
      </c>
      <c r="R86" t="s">
        <v>6984</v>
      </c>
    </row>
    <row r="87" spans="1:18" x14ac:dyDescent="0.2">
      <c r="A87" t="s">
        <v>7056</v>
      </c>
      <c r="B87" t="s">
        <v>403</v>
      </c>
      <c r="C87" t="s">
        <v>397</v>
      </c>
      <c r="D87" t="s">
        <v>402</v>
      </c>
      <c r="E87" t="s">
        <v>7057</v>
      </c>
      <c r="F87" t="s">
        <v>4718</v>
      </c>
      <c r="G87">
        <v>383</v>
      </c>
      <c r="H87">
        <v>5.4</v>
      </c>
      <c r="I87">
        <v>80581</v>
      </c>
      <c r="K87" t="s">
        <v>4824</v>
      </c>
      <c r="L87" t="s">
        <v>3079</v>
      </c>
      <c r="M87" t="s">
        <v>7058</v>
      </c>
      <c r="N87" t="s">
        <v>4695</v>
      </c>
      <c r="O87" t="s">
        <v>4695</v>
      </c>
      <c r="P87" t="s">
        <v>7046</v>
      </c>
      <c r="Q87" t="s">
        <v>6730</v>
      </c>
      <c r="R87" t="s">
        <v>7047</v>
      </c>
    </row>
    <row r="88" spans="1:18" x14ac:dyDescent="0.2">
      <c r="A88" t="s">
        <v>7059</v>
      </c>
      <c r="B88" t="s">
        <v>407</v>
      </c>
      <c r="C88" t="s">
        <v>397</v>
      </c>
      <c r="D88" t="s">
        <v>406</v>
      </c>
      <c r="E88" t="s">
        <v>7060</v>
      </c>
      <c r="F88" t="s">
        <v>4678</v>
      </c>
      <c r="G88">
        <v>1295</v>
      </c>
      <c r="H88">
        <v>36.200000000000003</v>
      </c>
      <c r="I88">
        <v>186829</v>
      </c>
      <c r="K88" t="s">
        <v>4826</v>
      </c>
      <c r="L88" t="s">
        <v>3082</v>
      </c>
      <c r="M88" t="s">
        <v>7061</v>
      </c>
      <c r="N88" t="s">
        <v>4695</v>
      </c>
      <c r="O88" t="s">
        <v>4695</v>
      </c>
      <c r="P88" t="s">
        <v>7051</v>
      </c>
      <c r="Q88" t="s">
        <v>6730</v>
      </c>
      <c r="R88" t="s">
        <v>7052</v>
      </c>
    </row>
    <row r="89" spans="1:18" x14ac:dyDescent="0.2">
      <c r="A89" t="s">
        <v>7062</v>
      </c>
      <c r="B89" t="s">
        <v>3083</v>
      </c>
      <c r="C89" t="s">
        <v>397</v>
      </c>
      <c r="D89" t="s">
        <v>7063</v>
      </c>
      <c r="E89" t="s">
        <v>7064</v>
      </c>
      <c r="F89" t="s">
        <v>4713</v>
      </c>
      <c r="G89">
        <v>446</v>
      </c>
      <c r="H89">
        <v>12</v>
      </c>
      <c r="K89" t="s">
        <v>4827</v>
      </c>
      <c r="L89" t="s">
        <v>3084</v>
      </c>
      <c r="M89" t="s">
        <v>7065</v>
      </c>
      <c r="N89" t="s">
        <v>4695</v>
      </c>
      <c r="O89" t="s">
        <v>4695</v>
      </c>
      <c r="P89" t="s">
        <v>7051</v>
      </c>
      <c r="Q89" t="s">
        <v>6730</v>
      </c>
      <c r="R89" t="s">
        <v>7052</v>
      </c>
    </row>
    <row r="90" spans="1:18" x14ac:dyDescent="0.2">
      <c r="A90" t="s">
        <v>7066</v>
      </c>
      <c r="B90" t="s">
        <v>405</v>
      </c>
      <c r="C90" t="s">
        <v>397</v>
      </c>
      <c r="D90" t="s">
        <v>404</v>
      </c>
      <c r="E90" t="s">
        <v>7067</v>
      </c>
      <c r="F90" t="s">
        <v>4704</v>
      </c>
      <c r="G90">
        <v>870</v>
      </c>
      <c r="H90">
        <v>20</v>
      </c>
      <c r="I90">
        <v>106985</v>
      </c>
      <c r="K90" t="s">
        <v>4825</v>
      </c>
      <c r="L90" t="s">
        <v>3081</v>
      </c>
      <c r="M90" t="s">
        <v>7068</v>
      </c>
      <c r="N90" t="s">
        <v>4695</v>
      </c>
      <c r="O90" t="s">
        <v>4695</v>
      </c>
      <c r="P90" t="s">
        <v>7051</v>
      </c>
      <c r="Q90" t="s">
        <v>6730</v>
      </c>
      <c r="R90" t="s">
        <v>7052</v>
      </c>
    </row>
    <row r="91" spans="1:18" x14ac:dyDescent="0.2">
      <c r="A91" t="s">
        <v>7069</v>
      </c>
      <c r="B91" t="s">
        <v>3085</v>
      </c>
      <c r="C91" t="s">
        <v>397</v>
      </c>
      <c r="D91" t="s">
        <v>3074</v>
      </c>
      <c r="E91" t="s">
        <v>7064</v>
      </c>
      <c r="F91" t="s">
        <v>4711</v>
      </c>
      <c r="G91">
        <v>446</v>
      </c>
      <c r="H91">
        <v>12</v>
      </c>
      <c r="K91" t="s">
        <v>4827</v>
      </c>
      <c r="L91" t="s">
        <v>3086</v>
      </c>
      <c r="M91" t="s">
        <v>7065</v>
      </c>
      <c r="N91" t="s">
        <v>4695</v>
      </c>
      <c r="O91" t="s">
        <v>4695</v>
      </c>
      <c r="P91" t="s">
        <v>7051</v>
      </c>
      <c r="Q91" t="s">
        <v>6730</v>
      </c>
      <c r="R91" t="s">
        <v>7052</v>
      </c>
    </row>
    <row r="92" spans="1:18" x14ac:dyDescent="0.2">
      <c r="A92" t="s">
        <v>7070</v>
      </c>
      <c r="B92" t="s">
        <v>445</v>
      </c>
      <c r="C92" t="s">
        <v>411</v>
      </c>
      <c r="D92" t="s">
        <v>444</v>
      </c>
      <c r="E92" t="s">
        <v>7071</v>
      </c>
      <c r="F92" t="s">
        <v>4832</v>
      </c>
      <c r="G92">
        <v>536</v>
      </c>
      <c r="H92">
        <v>25.27</v>
      </c>
      <c r="I92">
        <v>104375</v>
      </c>
      <c r="K92" t="s">
        <v>4852</v>
      </c>
      <c r="L92" t="s">
        <v>3108</v>
      </c>
      <c r="M92" t="s">
        <v>7072</v>
      </c>
      <c r="N92" t="s">
        <v>4695</v>
      </c>
      <c r="O92" t="s">
        <v>4695</v>
      </c>
      <c r="P92" t="s">
        <v>7073</v>
      </c>
      <c r="Q92" t="s">
        <v>6730</v>
      </c>
      <c r="R92" t="s">
        <v>7074</v>
      </c>
    </row>
    <row r="93" spans="1:18" x14ac:dyDescent="0.2">
      <c r="A93" t="s">
        <v>7075</v>
      </c>
      <c r="B93" t="s">
        <v>443</v>
      </c>
      <c r="C93" t="s">
        <v>411</v>
      </c>
      <c r="D93" t="s">
        <v>442</v>
      </c>
      <c r="E93" t="s">
        <v>7076</v>
      </c>
      <c r="F93" t="s">
        <v>4832</v>
      </c>
      <c r="G93">
        <v>437</v>
      </c>
      <c r="H93">
        <v>10.14</v>
      </c>
      <c r="I93">
        <v>56528</v>
      </c>
      <c r="K93" t="s">
        <v>4851</v>
      </c>
      <c r="L93" t="s">
        <v>3107</v>
      </c>
      <c r="M93" t="s">
        <v>7077</v>
      </c>
      <c r="N93" t="s">
        <v>4695</v>
      </c>
      <c r="O93" t="s">
        <v>4695</v>
      </c>
      <c r="P93" t="s">
        <v>7078</v>
      </c>
      <c r="Q93" t="s">
        <v>6730</v>
      </c>
      <c r="R93" t="s">
        <v>7079</v>
      </c>
    </row>
    <row r="94" spans="1:18" x14ac:dyDescent="0.2">
      <c r="A94" t="s">
        <v>7080</v>
      </c>
      <c r="B94" t="s">
        <v>419</v>
      </c>
      <c r="C94" t="s">
        <v>411</v>
      </c>
      <c r="D94" t="s">
        <v>418</v>
      </c>
      <c r="E94" t="s">
        <v>7081</v>
      </c>
      <c r="F94" t="s">
        <v>4832</v>
      </c>
      <c r="G94">
        <v>563</v>
      </c>
      <c r="H94">
        <v>17.73</v>
      </c>
      <c r="I94">
        <v>57794</v>
      </c>
      <c r="K94" t="s">
        <v>4834</v>
      </c>
      <c r="L94" t="s">
        <v>3093</v>
      </c>
      <c r="M94" t="s">
        <v>7082</v>
      </c>
      <c r="N94" t="s">
        <v>4695</v>
      </c>
      <c r="O94" t="s">
        <v>4695</v>
      </c>
      <c r="P94" t="s">
        <v>7083</v>
      </c>
      <c r="Q94" t="s">
        <v>6730</v>
      </c>
      <c r="R94" t="s">
        <v>7084</v>
      </c>
    </row>
    <row r="95" spans="1:18" x14ac:dyDescent="0.2">
      <c r="A95" t="s">
        <v>7085</v>
      </c>
      <c r="B95" t="s">
        <v>421</v>
      </c>
      <c r="C95" t="s">
        <v>411</v>
      </c>
      <c r="D95" t="s">
        <v>420</v>
      </c>
      <c r="E95" t="s">
        <v>7086</v>
      </c>
      <c r="F95" t="s">
        <v>4832</v>
      </c>
      <c r="G95">
        <v>519</v>
      </c>
      <c r="H95">
        <v>44.65</v>
      </c>
      <c r="I95">
        <v>58831</v>
      </c>
      <c r="K95" t="s">
        <v>4835</v>
      </c>
      <c r="L95" t="s">
        <v>3094</v>
      </c>
      <c r="M95" t="s">
        <v>7087</v>
      </c>
      <c r="N95" t="s">
        <v>4695</v>
      </c>
      <c r="O95" t="s">
        <v>4695</v>
      </c>
      <c r="P95" t="s">
        <v>7088</v>
      </c>
      <c r="Q95" t="s">
        <v>6730</v>
      </c>
      <c r="R95" t="s">
        <v>7089</v>
      </c>
    </row>
    <row r="96" spans="1:18" x14ac:dyDescent="0.2">
      <c r="A96" t="s">
        <v>7090</v>
      </c>
      <c r="B96" t="s">
        <v>410</v>
      </c>
      <c r="C96" t="s">
        <v>411</v>
      </c>
      <c r="D96" t="s">
        <v>395</v>
      </c>
      <c r="E96" t="s">
        <v>7091</v>
      </c>
      <c r="F96" t="s">
        <v>4796</v>
      </c>
      <c r="G96">
        <v>238</v>
      </c>
      <c r="H96">
        <v>6.95</v>
      </c>
      <c r="I96">
        <v>32739</v>
      </c>
      <c r="K96" t="s">
        <v>4829</v>
      </c>
      <c r="L96" t="s">
        <v>3089</v>
      </c>
      <c r="M96" t="s">
        <v>7092</v>
      </c>
      <c r="N96" t="s">
        <v>4695</v>
      </c>
      <c r="O96" t="s">
        <v>4695</v>
      </c>
      <c r="P96" t="s">
        <v>7093</v>
      </c>
      <c r="Q96" t="s">
        <v>6730</v>
      </c>
      <c r="R96" t="s">
        <v>7094</v>
      </c>
    </row>
    <row r="97" spans="1:18" x14ac:dyDescent="0.2">
      <c r="A97" t="s">
        <v>7095</v>
      </c>
      <c r="B97" t="s">
        <v>433</v>
      </c>
      <c r="C97" t="s">
        <v>411</v>
      </c>
      <c r="D97" t="s">
        <v>432</v>
      </c>
      <c r="E97" t="s">
        <v>7096</v>
      </c>
      <c r="F97" t="s">
        <v>4832</v>
      </c>
      <c r="G97">
        <v>512</v>
      </c>
      <c r="H97">
        <v>15</v>
      </c>
      <c r="I97">
        <v>57820</v>
      </c>
      <c r="K97" t="s">
        <v>4846</v>
      </c>
      <c r="L97" t="s">
        <v>3102</v>
      </c>
      <c r="M97" t="s">
        <v>7097</v>
      </c>
      <c r="N97" t="s">
        <v>4695</v>
      </c>
      <c r="O97" t="s">
        <v>4695</v>
      </c>
      <c r="P97" t="s">
        <v>7093</v>
      </c>
      <c r="Q97" t="s">
        <v>6730</v>
      </c>
      <c r="R97" t="s">
        <v>7094</v>
      </c>
    </row>
    <row r="98" spans="1:18" x14ac:dyDescent="0.2">
      <c r="A98" t="s">
        <v>7098</v>
      </c>
      <c r="B98" t="s">
        <v>459</v>
      </c>
      <c r="C98" t="s">
        <v>411</v>
      </c>
      <c r="D98" t="s">
        <v>458</v>
      </c>
      <c r="E98" t="s">
        <v>7099</v>
      </c>
      <c r="F98" t="s">
        <v>4678</v>
      </c>
      <c r="G98">
        <v>1695</v>
      </c>
      <c r="H98">
        <v>65.87</v>
      </c>
      <c r="I98">
        <v>216625</v>
      </c>
      <c r="K98" t="s">
        <v>4860</v>
      </c>
      <c r="L98" t="s">
        <v>3117</v>
      </c>
      <c r="M98" t="s">
        <v>7100</v>
      </c>
      <c r="N98" t="s">
        <v>4695</v>
      </c>
      <c r="O98" t="s">
        <v>4695</v>
      </c>
      <c r="P98" t="s">
        <v>7101</v>
      </c>
      <c r="Q98" t="s">
        <v>6730</v>
      </c>
      <c r="R98" t="s">
        <v>7102</v>
      </c>
    </row>
    <row r="99" spans="1:18" x14ac:dyDescent="0.2">
      <c r="A99" t="s">
        <v>7103</v>
      </c>
      <c r="B99" t="s">
        <v>447</v>
      </c>
      <c r="C99" t="s">
        <v>411</v>
      </c>
      <c r="D99" t="s">
        <v>446</v>
      </c>
      <c r="E99" t="s">
        <v>7104</v>
      </c>
      <c r="F99" t="s">
        <v>4678</v>
      </c>
      <c r="G99">
        <v>1695</v>
      </c>
      <c r="H99">
        <v>57.47</v>
      </c>
      <c r="I99">
        <v>216625</v>
      </c>
      <c r="K99" t="s">
        <v>4853</v>
      </c>
      <c r="L99" t="s">
        <v>3109</v>
      </c>
      <c r="M99" t="s">
        <v>7105</v>
      </c>
      <c r="N99" t="s">
        <v>4695</v>
      </c>
      <c r="O99" t="s">
        <v>4695</v>
      </c>
      <c r="P99" t="s">
        <v>7078</v>
      </c>
      <c r="Q99" t="s">
        <v>6730</v>
      </c>
      <c r="R99" t="s">
        <v>7079</v>
      </c>
    </row>
    <row r="100" spans="1:18" x14ac:dyDescent="0.2">
      <c r="A100" t="s">
        <v>7106</v>
      </c>
      <c r="B100" t="s">
        <v>431</v>
      </c>
      <c r="C100" t="s">
        <v>411</v>
      </c>
      <c r="D100" t="s">
        <v>430</v>
      </c>
      <c r="E100" t="s">
        <v>7107</v>
      </c>
      <c r="F100" t="s">
        <v>4832</v>
      </c>
      <c r="G100">
        <v>507</v>
      </c>
      <c r="H100">
        <v>14.23</v>
      </c>
      <c r="I100">
        <v>56000</v>
      </c>
      <c r="K100" t="s">
        <v>4845</v>
      </c>
      <c r="L100" t="s">
        <v>3101</v>
      </c>
      <c r="M100" t="s">
        <v>7108</v>
      </c>
      <c r="N100" t="s">
        <v>4695</v>
      </c>
      <c r="O100" t="s">
        <v>4695</v>
      </c>
      <c r="P100" t="s">
        <v>7073</v>
      </c>
      <c r="Q100" t="s">
        <v>6730</v>
      </c>
      <c r="R100" t="s">
        <v>7074</v>
      </c>
    </row>
    <row r="101" spans="1:18" x14ac:dyDescent="0.2">
      <c r="A101" t="s">
        <v>7109</v>
      </c>
      <c r="B101" t="s">
        <v>453</v>
      </c>
      <c r="C101" t="s">
        <v>411</v>
      </c>
      <c r="D101" t="s">
        <v>452</v>
      </c>
      <c r="E101" t="s">
        <v>7110</v>
      </c>
      <c r="F101" t="s">
        <v>4704</v>
      </c>
      <c r="G101">
        <v>869</v>
      </c>
      <c r="H101">
        <v>20.99</v>
      </c>
      <c r="I101">
        <v>115866</v>
      </c>
      <c r="K101" t="s">
        <v>4856</v>
      </c>
      <c r="L101" t="s">
        <v>3115</v>
      </c>
      <c r="M101" t="s">
        <v>7111</v>
      </c>
      <c r="N101" t="s">
        <v>4695</v>
      </c>
      <c r="O101" t="s">
        <v>4695</v>
      </c>
      <c r="P101" t="s">
        <v>7073</v>
      </c>
      <c r="Q101" t="s">
        <v>6730</v>
      </c>
      <c r="R101" t="s">
        <v>7074</v>
      </c>
    </row>
    <row r="102" spans="1:18" x14ac:dyDescent="0.2">
      <c r="A102" t="s">
        <v>7112</v>
      </c>
      <c r="B102" t="s">
        <v>423</v>
      </c>
      <c r="C102" t="s">
        <v>411</v>
      </c>
      <c r="D102" t="s">
        <v>422</v>
      </c>
      <c r="E102" t="s">
        <v>7113</v>
      </c>
      <c r="F102" t="s">
        <v>4832</v>
      </c>
      <c r="G102">
        <v>357</v>
      </c>
      <c r="H102">
        <v>17.61</v>
      </c>
      <c r="I102">
        <v>48072</v>
      </c>
      <c r="K102" t="s">
        <v>4840</v>
      </c>
      <c r="L102" t="s">
        <v>3098</v>
      </c>
      <c r="M102" t="s">
        <v>7114</v>
      </c>
      <c r="N102" t="s">
        <v>4695</v>
      </c>
      <c r="O102" t="s">
        <v>4695</v>
      </c>
      <c r="P102" t="s">
        <v>7093</v>
      </c>
      <c r="Q102" t="s">
        <v>6730</v>
      </c>
      <c r="R102" t="s">
        <v>7094</v>
      </c>
    </row>
    <row r="103" spans="1:18" x14ac:dyDescent="0.2">
      <c r="C103" t="s">
        <v>2071</v>
      </c>
      <c r="D103" t="s">
        <v>6244</v>
      </c>
      <c r="E103" t="s">
        <v>7115</v>
      </c>
      <c r="F103" t="s">
        <v>4695</v>
      </c>
      <c r="H103">
        <v>6</v>
      </c>
      <c r="K103" t="s">
        <v>6240</v>
      </c>
      <c r="L103" t="s">
        <v>6243</v>
      </c>
      <c r="M103" t="s">
        <v>7116</v>
      </c>
      <c r="N103" t="s">
        <v>4695</v>
      </c>
      <c r="O103" t="s">
        <v>4695</v>
      </c>
      <c r="P103" t="s">
        <v>6700</v>
      </c>
      <c r="Q103" t="s">
        <v>6730</v>
      </c>
      <c r="R103" t="s">
        <v>7117</v>
      </c>
    </row>
    <row r="104" spans="1:18" x14ac:dyDescent="0.2">
      <c r="A104" t="s">
        <v>7118</v>
      </c>
      <c r="B104" t="s">
        <v>4355</v>
      </c>
      <c r="C104" t="s">
        <v>2399</v>
      </c>
      <c r="D104" t="s">
        <v>4354</v>
      </c>
      <c r="E104" t="s">
        <v>7119</v>
      </c>
      <c r="F104" t="s">
        <v>6347</v>
      </c>
      <c r="G104">
        <v>313</v>
      </c>
      <c r="H104">
        <v>1</v>
      </c>
      <c r="K104" t="s">
        <v>6411</v>
      </c>
      <c r="L104" t="s">
        <v>4356</v>
      </c>
      <c r="M104" t="s">
        <v>7120</v>
      </c>
      <c r="N104" t="s">
        <v>4695</v>
      </c>
      <c r="O104" t="s">
        <v>4695</v>
      </c>
      <c r="P104" t="s">
        <v>6936</v>
      </c>
      <c r="Q104" t="s">
        <v>6730</v>
      </c>
      <c r="R104" t="s">
        <v>7121</v>
      </c>
    </row>
    <row r="105" spans="1:18" x14ac:dyDescent="0.2">
      <c r="A105" t="s">
        <v>7122</v>
      </c>
      <c r="B105" t="s">
        <v>1451</v>
      </c>
      <c r="C105" t="s">
        <v>1338</v>
      </c>
      <c r="D105" t="s">
        <v>1450</v>
      </c>
      <c r="E105" t="s">
        <v>7123</v>
      </c>
      <c r="F105" t="s">
        <v>4718</v>
      </c>
      <c r="G105">
        <v>709</v>
      </c>
      <c r="H105">
        <v>10.1</v>
      </c>
      <c r="I105">
        <v>102705</v>
      </c>
      <c r="K105" t="s">
        <v>5623</v>
      </c>
      <c r="L105" t="s">
        <v>3778</v>
      </c>
      <c r="M105" t="s">
        <v>7124</v>
      </c>
      <c r="N105" t="s">
        <v>4695</v>
      </c>
      <c r="O105" t="s">
        <v>4695</v>
      </c>
      <c r="P105" t="s">
        <v>7125</v>
      </c>
      <c r="Q105" t="s">
        <v>6730</v>
      </c>
      <c r="R105" t="s">
        <v>7126</v>
      </c>
    </row>
    <row r="106" spans="1:18" x14ac:dyDescent="0.2">
      <c r="A106" t="s">
        <v>7127</v>
      </c>
      <c r="B106" t="s">
        <v>1356</v>
      </c>
      <c r="C106" t="s">
        <v>1338</v>
      </c>
      <c r="D106" t="s">
        <v>1355</v>
      </c>
      <c r="E106" t="s">
        <v>7128</v>
      </c>
      <c r="F106" t="s">
        <v>4704</v>
      </c>
      <c r="G106">
        <v>754</v>
      </c>
      <c r="H106">
        <v>22</v>
      </c>
      <c r="I106">
        <v>95838</v>
      </c>
      <c r="K106" t="s">
        <v>5563</v>
      </c>
      <c r="L106" t="s">
        <v>5562</v>
      </c>
      <c r="M106" t="s">
        <v>7129</v>
      </c>
      <c r="N106" t="s">
        <v>4695</v>
      </c>
      <c r="O106" t="s">
        <v>4695</v>
      </c>
      <c r="P106" t="s">
        <v>7130</v>
      </c>
      <c r="Q106" t="s">
        <v>6730</v>
      </c>
      <c r="R106" t="s">
        <v>7126</v>
      </c>
    </row>
    <row r="107" spans="1:18" x14ac:dyDescent="0.2">
      <c r="A107" t="s">
        <v>7131</v>
      </c>
      <c r="B107" t="s">
        <v>794</v>
      </c>
      <c r="C107" t="s">
        <v>516</v>
      </c>
      <c r="D107" t="s">
        <v>793</v>
      </c>
      <c r="E107" t="s">
        <v>7132</v>
      </c>
      <c r="F107" t="s">
        <v>4678</v>
      </c>
      <c r="G107">
        <v>1123</v>
      </c>
      <c r="H107">
        <v>39</v>
      </c>
      <c r="I107">
        <v>191391</v>
      </c>
      <c r="K107" t="s">
        <v>5160</v>
      </c>
      <c r="L107" t="s">
        <v>3359</v>
      </c>
      <c r="M107" t="s">
        <v>7133</v>
      </c>
      <c r="N107" t="s">
        <v>4695</v>
      </c>
      <c r="O107" t="s">
        <v>4695</v>
      </c>
      <c r="P107" t="s">
        <v>7134</v>
      </c>
      <c r="Q107" t="s">
        <v>6730</v>
      </c>
      <c r="R107" t="s">
        <v>7135</v>
      </c>
    </row>
    <row r="108" spans="1:18" x14ac:dyDescent="0.2">
      <c r="A108" t="s">
        <v>7136</v>
      </c>
      <c r="B108" t="s">
        <v>285</v>
      </c>
      <c r="C108" t="s">
        <v>257</v>
      </c>
      <c r="D108" t="s">
        <v>284</v>
      </c>
      <c r="E108" t="s">
        <v>7137</v>
      </c>
      <c r="F108" t="s">
        <v>4704</v>
      </c>
      <c r="G108">
        <v>1114</v>
      </c>
      <c r="H108">
        <v>35.380000000000003</v>
      </c>
      <c r="I108">
        <v>167013</v>
      </c>
      <c r="K108" t="s">
        <v>4724</v>
      </c>
      <c r="L108" t="s">
        <v>3014</v>
      </c>
      <c r="M108" t="s">
        <v>7138</v>
      </c>
      <c r="N108" t="s">
        <v>4695</v>
      </c>
      <c r="O108" t="s">
        <v>4695</v>
      </c>
      <c r="P108" t="s">
        <v>7139</v>
      </c>
      <c r="Q108" t="s">
        <v>6730</v>
      </c>
      <c r="R108" t="s">
        <v>6856</v>
      </c>
    </row>
    <row r="109" spans="1:18" x14ac:dyDescent="0.2">
      <c r="A109" t="s">
        <v>7140</v>
      </c>
      <c r="B109" t="s">
        <v>862</v>
      </c>
      <c r="C109" t="s">
        <v>516</v>
      </c>
      <c r="D109" t="s">
        <v>861</v>
      </c>
      <c r="E109" t="s">
        <v>7141</v>
      </c>
      <c r="F109" t="s">
        <v>5212</v>
      </c>
      <c r="G109">
        <v>722</v>
      </c>
      <c r="H109">
        <v>16.059999999999999</v>
      </c>
      <c r="I109">
        <v>102351</v>
      </c>
      <c r="L109" t="s">
        <v>5211</v>
      </c>
      <c r="M109" t="s">
        <v>7142</v>
      </c>
      <c r="N109" t="s">
        <v>4695</v>
      </c>
      <c r="O109" t="s">
        <v>4695</v>
      </c>
      <c r="P109" t="s">
        <v>7143</v>
      </c>
      <c r="Q109" t="s">
        <v>6730</v>
      </c>
      <c r="R109" t="s">
        <v>7144</v>
      </c>
    </row>
    <row r="110" spans="1:18" x14ac:dyDescent="0.2">
      <c r="C110" t="s">
        <v>1621</v>
      </c>
      <c r="D110" t="s">
        <v>3911</v>
      </c>
      <c r="E110" t="s">
        <v>7145</v>
      </c>
      <c r="F110" t="s">
        <v>5046</v>
      </c>
      <c r="G110">
        <v>375</v>
      </c>
      <c r="H110">
        <v>0</v>
      </c>
      <c r="K110" t="s">
        <v>5820</v>
      </c>
      <c r="L110" t="s">
        <v>3912</v>
      </c>
      <c r="M110" t="s">
        <v>7146</v>
      </c>
      <c r="N110" t="s">
        <v>4695</v>
      </c>
      <c r="O110" t="s">
        <v>4695</v>
      </c>
      <c r="P110" t="s">
        <v>1621</v>
      </c>
      <c r="Q110" t="s">
        <v>6730</v>
      </c>
      <c r="R110" t="s">
        <v>7147</v>
      </c>
    </row>
    <row r="111" spans="1:18" x14ac:dyDescent="0.2">
      <c r="A111" t="s">
        <v>7148</v>
      </c>
      <c r="B111" t="s">
        <v>2041</v>
      </c>
      <c r="C111" t="s">
        <v>2023</v>
      </c>
      <c r="D111" t="s">
        <v>2040</v>
      </c>
      <c r="E111" t="s">
        <v>7149</v>
      </c>
      <c r="F111" t="s">
        <v>4704</v>
      </c>
      <c r="G111">
        <v>650</v>
      </c>
      <c r="H111">
        <v>23</v>
      </c>
      <c r="I111">
        <v>104005</v>
      </c>
      <c r="K111" t="s">
        <v>4065</v>
      </c>
      <c r="L111" t="s">
        <v>4058</v>
      </c>
      <c r="M111" t="s">
        <v>7150</v>
      </c>
      <c r="N111" t="s">
        <v>4695</v>
      </c>
      <c r="O111" t="s">
        <v>4695</v>
      </c>
      <c r="P111" t="s">
        <v>7151</v>
      </c>
      <c r="Q111" t="s">
        <v>6730</v>
      </c>
      <c r="R111" t="s">
        <v>7152</v>
      </c>
    </row>
    <row r="112" spans="1:18" x14ac:dyDescent="0.2">
      <c r="A112" t="s">
        <v>7153</v>
      </c>
      <c r="B112" t="s">
        <v>2948</v>
      </c>
      <c r="C112" t="s">
        <v>2934</v>
      </c>
      <c r="D112" t="s">
        <v>2947</v>
      </c>
      <c r="E112" t="s">
        <v>7154</v>
      </c>
      <c r="F112" t="s">
        <v>4678</v>
      </c>
      <c r="H112">
        <v>26.2</v>
      </c>
      <c r="I112">
        <v>145442</v>
      </c>
      <c r="K112" t="s">
        <v>6677</v>
      </c>
      <c r="L112" t="s">
        <v>4652</v>
      </c>
      <c r="M112" t="s">
        <v>7155</v>
      </c>
      <c r="N112" t="s">
        <v>4695</v>
      </c>
      <c r="O112" t="s">
        <v>4695</v>
      </c>
      <c r="P112" t="s">
        <v>7156</v>
      </c>
      <c r="Q112" t="s">
        <v>6730</v>
      </c>
      <c r="R112" t="s">
        <v>7157</v>
      </c>
    </row>
    <row r="113" spans="1:18" x14ac:dyDescent="0.2">
      <c r="A113" t="s">
        <v>7158</v>
      </c>
      <c r="B113" t="s">
        <v>461</v>
      </c>
      <c r="C113" t="s">
        <v>411</v>
      </c>
      <c r="D113" t="s">
        <v>460</v>
      </c>
      <c r="E113" t="s">
        <v>7159</v>
      </c>
      <c r="F113" t="s">
        <v>4718</v>
      </c>
      <c r="G113">
        <v>644</v>
      </c>
      <c r="H113">
        <v>16.22</v>
      </c>
      <c r="I113">
        <v>77572</v>
      </c>
      <c r="K113" t="s">
        <v>4861</v>
      </c>
      <c r="L113" t="s">
        <v>3118</v>
      </c>
      <c r="M113" t="s">
        <v>7160</v>
      </c>
      <c r="N113" t="s">
        <v>4695</v>
      </c>
      <c r="O113" t="s">
        <v>4695</v>
      </c>
      <c r="P113" t="s">
        <v>7161</v>
      </c>
      <c r="Q113" t="s">
        <v>6730</v>
      </c>
      <c r="R113" t="s">
        <v>7162</v>
      </c>
    </row>
    <row r="114" spans="1:18" x14ac:dyDescent="0.2">
      <c r="A114" t="s">
        <v>7163</v>
      </c>
      <c r="B114" t="s">
        <v>1661</v>
      </c>
      <c r="C114" t="s">
        <v>1621</v>
      </c>
      <c r="D114" t="s">
        <v>1660</v>
      </c>
      <c r="E114" t="s">
        <v>7164</v>
      </c>
      <c r="F114" t="s">
        <v>4695</v>
      </c>
      <c r="G114">
        <v>718</v>
      </c>
      <c r="H114">
        <v>12.8</v>
      </c>
      <c r="I114">
        <v>97869</v>
      </c>
      <c r="K114" t="s">
        <v>5780</v>
      </c>
      <c r="L114" t="s">
        <v>3875</v>
      </c>
      <c r="M114" t="s">
        <v>7165</v>
      </c>
      <c r="N114" t="s">
        <v>4695</v>
      </c>
      <c r="O114" t="s">
        <v>4695</v>
      </c>
      <c r="P114" t="s">
        <v>1621</v>
      </c>
      <c r="Q114" t="s">
        <v>6730</v>
      </c>
      <c r="R114" t="s">
        <v>7166</v>
      </c>
    </row>
    <row r="115" spans="1:18" x14ac:dyDescent="0.2">
      <c r="A115" t="s">
        <v>7167</v>
      </c>
      <c r="B115" t="s">
        <v>2110</v>
      </c>
      <c r="C115" t="s">
        <v>2071</v>
      </c>
      <c r="D115" t="s">
        <v>2109</v>
      </c>
      <c r="E115" t="s">
        <v>7168</v>
      </c>
      <c r="F115" t="s">
        <v>4718</v>
      </c>
      <c r="G115">
        <v>600</v>
      </c>
      <c r="H115">
        <v>19.059999999999999</v>
      </c>
      <c r="I115">
        <v>75718</v>
      </c>
      <c r="K115" t="s">
        <v>6111</v>
      </c>
      <c r="L115" t="s">
        <v>4093</v>
      </c>
      <c r="M115" t="s">
        <v>7169</v>
      </c>
      <c r="N115" t="s">
        <v>4695</v>
      </c>
      <c r="O115" t="s">
        <v>4695</v>
      </c>
      <c r="P115" t="s">
        <v>7170</v>
      </c>
      <c r="Q115" t="s">
        <v>6730</v>
      </c>
      <c r="R115" t="s">
        <v>7171</v>
      </c>
    </row>
    <row r="116" spans="1:18" x14ac:dyDescent="0.2">
      <c r="A116" t="s">
        <v>7172</v>
      </c>
      <c r="B116" t="s">
        <v>2267</v>
      </c>
      <c r="C116" t="s">
        <v>2071</v>
      </c>
      <c r="D116" t="s">
        <v>2266</v>
      </c>
      <c r="E116" t="s">
        <v>7173</v>
      </c>
      <c r="F116" t="s">
        <v>4718</v>
      </c>
      <c r="G116">
        <v>415</v>
      </c>
      <c r="H116">
        <v>19.059999999999999</v>
      </c>
      <c r="I116">
        <v>59400</v>
      </c>
      <c r="K116" t="s">
        <v>6250</v>
      </c>
      <c r="L116" t="s">
        <v>4174</v>
      </c>
      <c r="M116" t="s">
        <v>7174</v>
      </c>
      <c r="N116" t="s">
        <v>4695</v>
      </c>
      <c r="O116" t="s">
        <v>4695</v>
      </c>
      <c r="P116" t="s">
        <v>7175</v>
      </c>
      <c r="Q116" t="s">
        <v>6730</v>
      </c>
      <c r="R116" t="s">
        <v>7176</v>
      </c>
    </row>
    <row r="117" spans="1:18" x14ac:dyDescent="0.2">
      <c r="A117" t="s">
        <v>7177</v>
      </c>
      <c r="B117" t="s">
        <v>2204</v>
      </c>
      <c r="C117" t="s">
        <v>2071</v>
      </c>
      <c r="D117" t="s">
        <v>2203</v>
      </c>
      <c r="E117" t="s">
        <v>7178</v>
      </c>
      <c r="F117" t="s">
        <v>4718</v>
      </c>
      <c r="G117">
        <v>265</v>
      </c>
      <c r="H117">
        <v>19.440000000000001</v>
      </c>
      <c r="I117">
        <v>50400</v>
      </c>
      <c r="K117" t="s">
        <v>6185</v>
      </c>
      <c r="L117" t="s">
        <v>4143</v>
      </c>
      <c r="M117" t="s">
        <v>7179</v>
      </c>
      <c r="N117" t="s">
        <v>4695</v>
      </c>
      <c r="O117" t="s">
        <v>4695</v>
      </c>
      <c r="P117" t="s">
        <v>6936</v>
      </c>
      <c r="Q117" t="s">
        <v>6730</v>
      </c>
      <c r="R117" t="s">
        <v>7180</v>
      </c>
    </row>
    <row r="118" spans="1:18" x14ac:dyDescent="0.2">
      <c r="A118" t="s">
        <v>7181</v>
      </c>
      <c r="B118" t="s">
        <v>2252</v>
      </c>
      <c r="C118" t="s">
        <v>2071</v>
      </c>
      <c r="D118" t="s">
        <v>2251</v>
      </c>
      <c r="E118" t="s">
        <v>7182</v>
      </c>
      <c r="F118" t="s">
        <v>4796</v>
      </c>
      <c r="G118">
        <v>349</v>
      </c>
      <c r="H118">
        <v>18.399999999999999</v>
      </c>
      <c r="I118">
        <v>53920</v>
      </c>
      <c r="K118" t="s">
        <v>6222</v>
      </c>
      <c r="L118" t="s">
        <v>4166</v>
      </c>
      <c r="M118" t="s">
        <v>7183</v>
      </c>
      <c r="N118" t="s">
        <v>4695</v>
      </c>
      <c r="O118" t="s">
        <v>4695</v>
      </c>
      <c r="P118" t="s">
        <v>7184</v>
      </c>
      <c r="Q118" t="s">
        <v>6730</v>
      </c>
      <c r="R118" t="s">
        <v>7185</v>
      </c>
    </row>
    <row r="119" spans="1:18" x14ac:dyDescent="0.2">
      <c r="A119" t="s">
        <v>7186</v>
      </c>
      <c r="B119" t="s">
        <v>2194</v>
      </c>
      <c r="C119" t="s">
        <v>2071</v>
      </c>
      <c r="D119" t="s">
        <v>2193</v>
      </c>
      <c r="E119" t="s">
        <v>7187</v>
      </c>
      <c r="F119" t="s">
        <v>4718</v>
      </c>
      <c r="G119">
        <v>529</v>
      </c>
      <c r="H119">
        <v>14.28</v>
      </c>
      <c r="I119">
        <v>59090</v>
      </c>
      <c r="K119" t="s">
        <v>6177</v>
      </c>
      <c r="L119" t="s">
        <v>4138</v>
      </c>
      <c r="M119" t="s">
        <v>7188</v>
      </c>
      <c r="N119" t="s">
        <v>4695</v>
      </c>
      <c r="O119" t="s">
        <v>4695</v>
      </c>
      <c r="P119" t="s">
        <v>7189</v>
      </c>
      <c r="Q119" t="s">
        <v>6730</v>
      </c>
      <c r="R119" t="s">
        <v>7190</v>
      </c>
    </row>
    <row r="120" spans="1:18" x14ac:dyDescent="0.2">
      <c r="A120" t="s">
        <v>7191</v>
      </c>
      <c r="B120" t="s">
        <v>2186</v>
      </c>
      <c r="C120" t="s">
        <v>2071</v>
      </c>
      <c r="D120" t="s">
        <v>2185</v>
      </c>
      <c r="E120" t="s">
        <v>7192</v>
      </c>
      <c r="F120" t="s">
        <v>4718</v>
      </c>
      <c r="G120">
        <v>528</v>
      </c>
      <c r="H120">
        <v>12.1</v>
      </c>
      <c r="I120">
        <v>63680</v>
      </c>
      <c r="K120" t="s">
        <v>6170</v>
      </c>
      <c r="L120" t="s">
        <v>4134</v>
      </c>
      <c r="M120" t="s">
        <v>7193</v>
      </c>
      <c r="N120" t="s">
        <v>4695</v>
      </c>
      <c r="O120" t="s">
        <v>4695</v>
      </c>
      <c r="P120" t="s">
        <v>6936</v>
      </c>
      <c r="Q120" t="s">
        <v>6730</v>
      </c>
      <c r="R120" t="s">
        <v>7194</v>
      </c>
    </row>
    <row r="121" spans="1:18" x14ac:dyDescent="0.2">
      <c r="A121" t="s">
        <v>7195</v>
      </c>
      <c r="B121" t="s">
        <v>2317</v>
      </c>
      <c r="C121" t="s">
        <v>2071</v>
      </c>
      <c r="D121" t="s">
        <v>2316</v>
      </c>
      <c r="E121" t="s">
        <v>7196</v>
      </c>
      <c r="F121" t="s">
        <v>4718</v>
      </c>
      <c r="G121">
        <v>474</v>
      </c>
      <c r="H121">
        <v>11.6</v>
      </c>
      <c r="I121">
        <v>58195</v>
      </c>
      <c r="K121" t="s">
        <v>6281</v>
      </c>
      <c r="L121" t="s">
        <v>4200</v>
      </c>
      <c r="M121" t="s">
        <v>7197</v>
      </c>
      <c r="N121" t="s">
        <v>4695</v>
      </c>
      <c r="O121" t="s">
        <v>4695</v>
      </c>
      <c r="P121" t="s">
        <v>6936</v>
      </c>
      <c r="Q121" t="s">
        <v>6730</v>
      </c>
      <c r="R121" t="s">
        <v>7198</v>
      </c>
    </row>
    <row r="122" spans="1:18" x14ac:dyDescent="0.2">
      <c r="A122" t="s">
        <v>7199</v>
      </c>
      <c r="B122" t="s">
        <v>2260</v>
      </c>
      <c r="C122" t="s">
        <v>2071</v>
      </c>
      <c r="D122" t="s">
        <v>2259</v>
      </c>
      <c r="E122" t="s">
        <v>7200</v>
      </c>
      <c r="F122" t="s">
        <v>4796</v>
      </c>
      <c r="G122">
        <v>637</v>
      </c>
      <c r="H122">
        <v>28.39</v>
      </c>
      <c r="I122">
        <v>75672</v>
      </c>
      <c r="K122" t="s">
        <v>6226</v>
      </c>
      <c r="L122" t="s">
        <v>4170</v>
      </c>
      <c r="M122" t="s">
        <v>7201</v>
      </c>
      <c r="N122" t="s">
        <v>4695</v>
      </c>
      <c r="O122" t="s">
        <v>4695</v>
      </c>
      <c r="P122" t="s">
        <v>7202</v>
      </c>
      <c r="Q122" t="s">
        <v>6730</v>
      </c>
      <c r="R122" t="s">
        <v>7203</v>
      </c>
    </row>
    <row r="123" spans="1:18" x14ac:dyDescent="0.2">
      <c r="A123" t="s">
        <v>7204</v>
      </c>
      <c r="B123" t="s">
        <v>2323</v>
      </c>
      <c r="C123" t="s">
        <v>2071</v>
      </c>
      <c r="D123" t="s">
        <v>2322</v>
      </c>
      <c r="E123" t="s">
        <v>7205</v>
      </c>
      <c r="F123" t="s">
        <v>4678</v>
      </c>
      <c r="G123">
        <v>1339</v>
      </c>
      <c r="H123">
        <v>29.17</v>
      </c>
      <c r="I123">
        <v>218065</v>
      </c>
      <c r="K123" t="s">
        <v>6289</v>
      </c>
      <c r="L123" t="s">
        <v>6288</v>
      </c>
      <c r="M123" t="s">
        <v>7206</v>
      </c>
      <c r="N123" t="s">
        <v>4695</v>
      </c>
      <c r="O123" t="s">
        <v>4695</v>
      </c>
      <c r="P123" t="s">
        <v>6936</v>
      </c>
      <c r="Q123" t="s">
        <v>6730</v>
      </c>
      <c r="R123" t="s">
        <v>7207</v>
      </c>
    </row>
    <row r="124" spans="1:18" x14ac:dyDescent="0.2">
      <c r="A124" t="s">
        <v>7208</v>
      </c>
      <c r="B124" t="s">
        <v>2321</v>
      </c>
      <c r="C124" t="s">
        <v>2071</v>
      </c>
      <c r="D124" t="s">
        <v>2320</v>
      </c>
      <c r="E124" t="s">
        <v>7209</v>
      </c>
      <c r="F124" t="s">
        <v>4718</v>
      </c>
      <c r="G124">
        <v>523</v>
      </c>
      <c r="H124">
        <v>14</v>
      </c>
      <c r="I124">
        <v>66650</v>
      </c>
      <c r="K124" t="s">
        <v>6283</v>
      </c>
      <c r="L124" t="s">
        <v>4202</v>
      </c>
      <c r="M124" t="s">
        <v>7210</v>
      </c>
      <c r="N124" t="s">
        <v>4695</v>
      </c>
      <c r="O124" t="s">
        <v>4695</v>
      </c>
      <c r="P124" t="s">
        <v>6936</v>
      </c>
      <c r="Q124" t="s">
        <v>6730</v>
      </c>
      <c r="R124" t="s">
        <v>7211</v>
      </c>
    </row>
    <row r="125" spans="1:18" x14ac:dyDescent="0.2">
      <c r="A125" t="s">
        <v>7212</v>
      </c>
      <c r="B125" t="s">
        <v>6271</v>
      </c>
      <c r="C125" t="s">
        <v>2071</v>
      </c>
      <c r="D125" t="s">
        <v>6272</v>
      </c>
      <c r="E125" t="s">
        <v>7213</v>
      </c>
      <c r="H125">
        <v>0</v>
      </c>
      <c r="L125" t="s">
        <v>6270</v>
      </c>
      <c r="M125" t="s">
        <v>4695</v>
      </c>
      <c r="N125" t="s">
        <v>4695</v>
      </c>
      <c r="O125" t="s">
        <v>4695</v>
      </c>
      <c r="P125" t="s">
        <v>4695</v>
      </c>
      <c r="Q125" t="s">
        <v>6730</v>
      </c>
      <c r="R125" t="s">
        <v>4695</v>
      </c>
    </row>
    <row r="126" spans="1:18" x14ac:dyDescent="0.2">
      <c r="A126" t="s">
        <v>7214</v>
      </c>
      <c r="B126" t="s">
        <v>6077</v>
      </c>
      <c r="C126" t="s">
        <v>2071</v>
      </c>
      <c r="D126" t="s">
        <v>6078</v>
      </c>
      <c r="E126" t="s">
        <v>7213</v>
      </c>
      <c r="F126" t="s">
        <v>4695</v>
      </c>
      <c r="H126">
        <v>0</v>
      </c>
      <c r="L126" t="s">
        <v>6076</v>
      </c>
      <c r="M126" t="s">
        <v>4695</v>
      </c>
      <c r="N126" t="s">
        <v>4695</v>
      </c>
      <c r="O126" t="s">
        <v>4695</v>
      </c>
      <c r="P126" t="s">
        <v>4695</v>
      </c>
      <c r="Q126" t="s">
        <v>6730</v>
      </c>
      <c r="R126" t="s">
        <v>4695</v>
      </c>
    </row>
    <row r="127" spans="1:18" x14ac:dyDescent="0.2">
      <c r="A127" t="s">
        <v>7215</v>
      </c>
      <c r="B127" t="s">
        <v>2086</v>
      </c>
      <c r="C127" t="s">
        <v>2071</v>
      </c>
      <c r="D127" t="s">
        <v>2085</v>
      </c>
      <c r="E127" t="s">
        <v>7216</v>
      </c>
      <c r="F127" t="s">
        <v>6088</v>
      </c>
      <c r="G127">
        <v>240</v>
      </c>
      <c r="H127">
        <v>22.29</v>
      </c>
      <c r="I127">
        <v>81000</v>
      </c>
      <c r="K127" t="s">
        <v>6089</v>
      </c>
      <c r="L127" t="s">
        <v>6087</v>
      </c>
      <c r="M127" t="s">
        <v>7217</v>
      </c>
      <c r="N127" t="s">
        <v>4695</v>
      </c>
      <c r="O127" t="s">
        <v>4695</v>
      </c>
      <c r="P127" t="s">
        <v>6936</v>
      </c>
      <c r="Q127" t="s">
        <v>6730</v>
      </c>
      <c r="R127" t="s">
        <v>7218</v>
      </c>
    </row>
    <row r="128" spans="1:18" x14ac:dyDescent="0.2">
      <c r="A128" t="s">
        <v>7219</v>
      </c>
      <c r="B128" t="s">
        <v>2363</v>
      </c>
      <c r="C128" t="s">
        <v>2071</v>
      </c>
      <c r="D128" t="s">
        <v>2362</v>
      </c>
      <c r="E128" t="s">
        <v>7220</v>
      </c>
      <c r="F128" t="s">
        <v>4796</v>
      </c>
      <c r="G128">
        <v>636</v>
      </c>
      <c r="H128">
        <v>13.6</v>
      </c>
      <c r="I128">
        <v>70190</v>
      </c>
      <c r="K128" t="s">
        <v>6319</v>
      </c>
      <c r="L128" t="s">
        <v>4222</v>
      </c>
      <c r="M128" t="s">
        <v>7221</v>
      </c>
      <c r="N128" t="s">
        <v>4695</v>
      </c>
      <c r="O128" t="s">
        <v>4695</v>
      </c>
      <c r="P128" t="s">
        <v>7222</v>
      </c>
      <c r="Q128" t="s">
        <v>6730</v>
      </c>
      <c r="R128" t="s">
        <v>7223</v>
      </c>
    </row>
    <row r="129" spans="1:18" x14ac:dyDescent="0.2">
      <c r="A129" t="s">
        <v>7224</v>
      </c>
      <c r="B129" t="s">
        <v>2075</v>
      </c>
      <c r="C129" t="s">
        <v>2071</v>
      </c>
      <c r="D129" t="s">
        <v>2074</v>
      </c>
      <c r="E129" t="s">
        <v>7225</v>
      </c>
      <c r="F129" t="s">
        <v>4678</v>
      </c>
      <c r="G129">
        <v>2129</v>
      </c>
      <c r="H129">
        <v>55.14</v>
      </c>
      <c r="I129">
        <v>320000</v>
      </c>
      <c r="K129" t="s">
        <v>6081</v>
      </c>
      <c r="L129" t="s">
        <v>4076</v>
      </c>
      <c r="M129" t="s">
        <v>7226</v>
      </c>
      <c r="N129" t="s">
        <v>4695</v>
      </c>
      <c r="O129" t="s">
        <v>4695</v>
      </c>
      <c r="P129" t="s">
        <v>6936</v>
      </c>
      <c r="Q129" t="s">
        <v>6730</v>
      </c>
      <c r="R129" t="s">
        <v>7227</v>
      </c>
    </row>
    <row r="130" spans="1:18" x14ac:dyDescent="0.2">
      <c r="A130" t="s">
        <v>7228</v>
      </c>
      <c r="B130" t="s">
        <v>2122</v>
      </c>
      <c r="C130" t="s">
        <v>2071</v>
      </c>
      <c r="D130" t="s">
        <v>2121</v>
      </c>
      <c r="E130" t="s">
        <v>7229</v>
      </c>
      <c r="F130" t="s">
        <v>6118</v>
      </c>
      <c r="G130">
        <v>1444</v>
      </c>
      <c r="H130">
        <v>35</v>
      </c>
      <c r="I130">
        <v>206626</v>
      </c>
      <c r="K130" t="s">
        <v>6119</v>
      </c>
      <c r="L130" t="s">
        <v>4099</v>
      </c>
      <c r="M130" t="s">
        <v>7230</v>
      </c>
      <c r="N130" t="s">
        <v>4695</v>
      </c>
      <c r="O130" t="s">
        <v>4695</v>
      </c>
      <c r="P130" t="s">
        <v>6936</v>
      </c>
      <c r="Q130" t="s">
        <v>6730</v>
      </c>
      <c r="R130" t="s">
        <v>7211</v>
      </c>
    </row>
    <row r="131" spans="1:18" x14ac:dyDescent="0.2">
      <c r="A131" t="s">
        <v>7231</v>
      </c>
      <c r="B131" t="s">
        <v>2329</v>
      </c>
      <c r="C131" t="s">
        <v>2071</v>
      </c>
      <c r="D131" t="s">
        <v>2328</v>
      </c>
      <c r="E131" t="s">
        <v>7232</v>
      </c>
      <c r="F131" t="s">
        <v>4718</v>
      </c>
      <c r="G131">
        <v>590</v>
      </c>
      <c r="H131">
        <v>15.1</v>
      </c>
      <c r="I131">
        <v>99545</v>
      </c>
      <c r="K131" t="s">
        <v>6292</v>
      </c>
      <c r="L131" t="s">
        <v>4205</v>
      </c>
      <c r="M131" t="s">
        <v>7233</v>
      </c>
      <c r="N131" t="s">
        <v>4695</v>
      </c>
      <c r="O131" t="s">
        <v>4695</v>
      </c>
      <c r="P131" t="s">
        <v>6936</v>
      </c>
      <c r="Q131" t="s">
        <v>6730</v>
      </c>
      <c r="R131" t="s">
        <v>7234</v>
      </c>
    </row>
    <row r="132" spans="1:18" x14ac:dyDescent="0.2">
      <c r="A132" t="s">
        <v>7235</v>
      </c>
      <c r="B132" t="s">
        <v>2162</v>
      </c>
      <c r="C132" t="s">
        <v>2071</v>
      </c>
      <c r="D132" t="s">
        <v>2161</v>
      </c>
      <c r="E132" t="s">
        <v>7236</v>
      </c>
      <c r="F132" t="s">
        <v>4796</v>
      </c>
      <c r="G132">
        <v>398</v>
      </c>
      <c r="H132">
        <v>6.92</v>
      </c>
      <c r="I132">
        <v>53161</v>
      </c>
      <c r="K132" t="s">
        <v>6155</v>
      </c>
      <c r="L132" t="s">
        <v>4119</v>
      </c>
      <c r="M132" t="s">
        <v>7237</v>
      </c>
      <c r="N132" t="s">
        <v>4695</v>
      </c>
      <c r="O132" t="s">
        <v>4695</v>
      </c>
      <c r="P132" t="s">
        <v>7175</v>
      </c>
      <c r="Q132" t="s">
        <v>6730</v>
      </c>
      <c r="R132" t="s">
        <v>7176</v>
      </c>
    </row>
    <row r="133" spans="1:18" x14ac:dyDescent="0.2">
      <c r="A133" t="s">
        <v>7238</v>
      </c>
      <c r="B133" t="s">
        <v>2315</v>
      </c>
      <c r="C133" t="s">
        <v>2071</v>
      </c>
      <c r="D133" t="s">
        <v>2314</v>
      </c>
      <c r="E133" t="s">
        <v>7239</v>
      </c>
      <c r="F133" t="s">
        <v>4718</v>
      </c>
      <c r="G133">
        <v>520</v>
      </c>
      <c r="H133">
        <v>11.84</v>
      </c>
      <c r="I133">
        <v>66650</v>
      </c>
      <c r="K133" t="s">
        <v>6280</v>
      </c>
      <c r="L133" t="s">
        <v>4199</v>
      </c>
      <c r="M133" t="s">
        <v>7240</v>
      </c>
      <c r="N133" t="s">
        <v>4695</v>
      </c>
      <c r="O133" t="s">
        <v>4695</v>
      </c>
      <c r="P133" t="s">
        <v>7241</v>
      </c>
      <c r="Q133" t="s">
        <v>6730</v>
      </c>
      <c r="R133" t="s">
        <v>7207</v>
      </c>
    </row>
    <row r="134" spans="1:18" x14ac:dyDescent="0.2">
      <c r="A134" t="s">
        <v>7242</v>
      </c>
      <c r="B134" t="s">
        <v>2144</v>
      </c>
      <c r="C134" t="s">
        <v>2071</v>
      </c>
      <c r="D134" t="s">
        <v>2143</v>
      </c>
      <c r="E134" t="s">
        <v>7243</v>
      </c>
      <c r="F134" t="s">
        <v>4796</v>
      </c>
      <c r="G134">
        <v>396</v>
      </c>
      <c r="H134">
        <v>12.87</v>
      </c>
      <c r="I134">
        <v>68575</v>
      </c>
      <c r="K134" t="s">
        <v>6135</v>
      </c>
      <c r="L134" t="s">
        <v>4111</v>
      </c>
      <c r="M134" t="s">
        <v>7244</v>
      </c>
      <c r="N134" t="s">
        <v>4695</v>
      </c>
      <c r="O134" t="s">
        <v>4695</v>
      </c>
      <c r="P134" t="s">
        <v>6936</v>
      </c>
      <c r="Q134" t="s">
        <v>6730</v>
      </c>
      <c r="R134" t="s">
        <v>7245</v>
      </c>
    </row>
    <row r="135" spans="1:18" x14ac:dyDescent="0.2">
      <c r="A135" t="s">
        <v>7246</v>
      </c>
      <c r="B135" t="s">
        <v>2073</v>
      </c>
      <c r="C135" t="s">
        <v>2071</v>
      </c>
      <c r="D135" t="s">
        <v>2072</v>
      </c>
      <c r="E135" t="s">
        <v>7247</v>
      </c>
      <c r="F135" t="s">
        <v>4704</v>
      </c>
      <c r="G135">
        <v>953</v>
      </c>
      <c r="H135">
        <v>34.96</v>
      </c>
      <c r="I135">
        <v>127190</v>
      </c>
      <c r="K135" t="s">
        <v>6080</v>
      </c>
      <c r="L135" t="s">
        <v>4075</v>
      </c>
      <c r="M135" t="s">
        <v>7248</v>
      </c>
      <c r="N135" t="s">
        <v>4695</v>
      </c>
      <c r="O135" t="s">
        <v>4695</v>
      </c>
      <c r="P135" t="s">
        <v>6936</v>
      </c>
      <c r="Q135" t="s">
        <v>6730</v>
      </c>
      <c r="R135" t="s">
        <v>7227</v>
      </c>
    </row>
    <row r="136" spans="1:18" x14ac:dyDescent="0.2">
      <c r="A136" t="s">
        <v>7249</v>
      </c>
      <c r="B136" t="s">
        <v>6107</v>
      </c>
      <c r="C136" t="s">
        <v>2071</v>
      </c>
      <c r="D136" t="s">
        <v>6108</v>
      </c>
      <c r="E136" t="s">
        <v>7213</v>
      </c>
      <c r="F136" t="s">
        <v>4695</v>
      </c>
      <c r="H136">
        <v>0</v>
      </c>
      <c r="L136" t="s">
        <v>6106</v>
      </c>
      <c r="M136" t="s">
        <v>4695</v>
      </c>
      <c r="N136" t="s">
        <v>4695</v>
      </c>
      <c r="O136" t="s">
        <v>4695</v>
      </c>
      <c r="P136" t="s">
        <v>4695</v>
      </c>
      <c r="Q136" t="s">
        <v>6730</v>
      </c>
      <c r="R136" t="s">
        <v>4695</v>
      </c>
    </row>
    <row r="137" spans="1:18" x14ac:dyDescent="0.2">
      <c r="A137" t="s">
        <v>7250</v>
      </c>
      <c r="B137" t="s">
        <v>2148</v>
      </c>
      <c r="C137" t="s">
        <v>2071</v>
      </c>
      <c r="D137" t="s">
        <v>2147</v>
      </c>
      <c r="E137" t="s">
        <v>7251</v>
      </c>
      <c r="F137" t="s">
        <v>4704</v>
      </c>
      <c r="G137">
        <v>1070</v>
      </c>
      <c r="H137">
        <v>28.27</v>
      </c>
      <c r="I137">
        <v>142370</v>
      </c>
      <c r="K137" t="s">
        <v>6137</v>
      </c>
      <c r="L137" t="s">
        <v>4113</v>
      </c>
      <c r="M137" t="s">
        <v>7252</v>
      </c>
      <c r="N137" t="s">
        <v>4695</v>
      </c>
      <c r="O137" t="s">
        <v>4695</v>
      </c>
      <c r="P137" t="s">
        <v>7253</v>
      </c>
      <c r="Q137" t="s">
        <v>6730</v>
      </c>
      <c r="R137" t="s">
        <v>7254</v>
      </c>
    </row>
    <row r="138" spans="1:18" x14ac:dyDescent="0.2">
      <c r="A138" t="s">
        <v>7255</v>
      </c>
      <c r="B138" t="s">
        <v>2264</v>
      </c>
      <c r="C138" t="s">
        <v>2071</v>
      </c>
      <c r="D138" t="s">
        <v>2263</v>
      </c>
      <c r="E138" t="s">
        <v>7256</v>
      </c>
      <c r="F138" t="s">
        <v>4683</v>
      </c>
      <c r="G138">
        <v>967</v>
      </c>
      <c r="H138">
        <v>23.17</v>
      </c>
      <c r="I138">
        <v>124525</v>
      </c>
      <c r="K138" t="s">
        <v>6245</v>
      </c>
      <c r="L138" t="s">
        <v>4172</v>
      </c>
      <c r="M138" t="s">
        <v>7257</v>
      </c>
      <c r="N138" t="s">
        <v>4695</v>
      </c>
      <c r="O138" t="s">
        <v>4695</v>
      </c>
      <c r="P138" t="s">
        <v>6936</v>
      </c>
      <c r="Q138" t="s">
        <v>6730</v>
      </c>
      <c r="R138" t="s">
        <v>7234</v>
      </c>
    </row>
    <row r="139" spans="1:18" x14ac:dyDescent="0.2">
      <c r="A139" t="s">
        <v>7258</v>
      </c>
      <c r="B139" t="s">
        <v>2140</v>
      </c>
      <c r="C139" t="s">
        <v>2071</v>
      </c>
      <c r="D139" t="s">
        <v>2139</v>
      </c>
      <c r="E139" t="s">
        <v>7259</v>
      </c>
      <c r="F139" t="s">
        <v>4718</v>
      </c>
      <c r="G139">
        <v>542</v>
      </c>
      <c r="H139">
        <v>14.7</v>
      </c>
      <c r="I139">
        <v>76950</v>
      </c>
      <c r="K139" t="s">
        <v>6132</v>
      </c>
      <c r="L139" t="s">
        <v>4110</v>
      </c>
      <c r="M139" t="s">
        <v>7260</v>
      </c>
      <c r="N139" t="s">
        <v>4695</v>
      </c>
      <c r="O139" t="s">
        <v>4695</v>
      </c>
      <c r="P139" t="s">
        <v>6936</v>
      </c>
      <c r="Q139" t="s">
        <v>6730</v>
      </c>
      <c r="R139" t="s">
        <v>7207</v>
      </c>
    </row>
    <row r="140" spans="1:18" x14ac:dyDescent="0.2">
      <c r="A140" t="s">
        <v>7261</v>
      </c>
      <c r="B140" t="s">
        <v>2353</v>
      </c>
      <c r="C140" t="s">
        <v>2071</v>
      </c>
      <c r="D140" t="s">
        <v>2352</v>
      </c>
      <c r="E140" t="s">
        <v>7262</v>
      </c>
      <c r="F140" t="s">
        <v>4718</v>
      </c>
      <c r="G140">
        <v>292</v>
      </c>
      <c r="H140">
        <v>13.2</v>
      </c>
      <c r="I140">
        <v>48380</v>
      </c>
      <c r="K140" t="s">
        <v>6310</v>
      </c>
      <c r="L140" t="s">
        <v>4218</v>
      </c>
      <c r="M140" t="s">
        <v>7263</v>
      </c>
      <c r="N140" t="s">
        <v>4695</v>
      </c>
      <c r="O140" t="s">
        <v>4695</v>
      </c>
      <c r="P140" t="s">
        <v>6936</v>
      </c>
      <c r="Q140" t="s">
        <v>6730</v>
      </c>
      <c r="R140" t="s">
        <v>7211</v>
      </c>
    </row>
    <row r="141" spans="1:18" x14ac:dyDescent="0.2">
      <c r="A141" t="s">
        <v>7264</v>
      </c>
      <c r="B141" t="s">
        <v>6172</v>
      </c>
      <c r="C141" t="s">
        <v>2071</v>
      </c>
      <c r="D141" t="s">
        <v>6173</v>
      </c>
      <c r="E141" t="s">
        <v>7213</v>
      </c>
      <c r="H141">
        <v>0</v>
      </c>
      <c r="L141" t="s">
        <v>6171</v>
      </c>
      <c r="M141" t="s">
        <v>4695</v>
      </c>
      <c r="N141" t="s">
        <v>4695</v>
      </c>
      <c r="O141" t="s">
        <v>4695</v>
      </c>
      <c r="P141" t="s">
        <v>4695</v>
      </c>
      <c r="Q141" t="s">
        <v>6730</v>
      </c>
      <c r="R141" t="s">
        <v>4695</v>
      </c>
    </row>
    <row r="142" spans="1:18" x14ac:dyDescent="0.2">
      <c r="A142" t="s">
        <v>7265</v>
      </c>
      <c r="B142" t="s">
        <v>2120</v>
      </c>
      <c r="C142" t="s">
        <v>2071</v>
      </c>
      <c r="D142" t="s">
        <v>2119</v>
      </c>
      <c r="E142" t="s">
        <v>7266</v>
      </c>
      <c r="F142" t="s">
        <v>4704</v>
      </c>
      <c r="G142">
        <v>1154</v>
      </c>
      <c r="H142">
        <v>20.67</v>
      </c>
      <c r="I142">
        <v>159017</v>
      </c>
      <c r="K142" t="s">
        <v>6117</v>
      </c>
      <c r="L142" t="s">
        <v>4098</v>
      </c>
      <c r="M142" t="s">
        <v>7267</v>
      </c>
      <c r="N142" t="s">
        <v>4695</v>
      </c>
      <c r="O142" t="s">
        <v>4695</v>
      </c>
      <c r="P142" t="s">
        <v>6936</v>
      </c>
      <c r="Q142" t="s">
        <v>6730</v>
      </c>
      <c r="R142" t="s">
        <v>7207</v>
      </c>
    </row>
    <row r="143" spans="1:18" x14ac:dyDescent="0.2">
      <c r="A143" t="s">
        <v>7268</v>
      </c>
      <c r="B143" t="s">
        <v>2325</v>
      </c>
      <c r="C143" t="s">
        <v>2071</v>
      </c>
      <c r="D143" t="s">
        <v>2324</v>
      </c>
      <c r="E143" t="s">
        <v>7269</v>
      </c>
      <c r="F143" t="s">
        <v>4704</v>
      </c>
      <c r="G143">
        <v>814</v>
      </c>
      <c r="H143">
        <v>23.8</v>
      </c>
      <c r="I143">
        <v>143070</v>
      </c>
      <c r="K143" t="s">
        <v>6290</v>
      </c>
      <c r="L143" t="s">
        <v>4203</v>
      </c>
      <c r="M143" t="s">
        <v>7270</v>
      </c>
      <c r="N143" t="s">
        <v>4695</v>
      </c>
      <c r="O143" t="s">
        <v>4695</v>
      </c>
      <c r="P143" t="s">
        <v>6936</v>
      </c>
      <c r="Q143" t="s">
        <v>6730</v>
      </c>
      <c r="R143" t="s">
        <v>7234</v>
      </c>
    </row>
    <row r="144" spans="1:18" x14ac:dyDescent="0.2">
      <c r="A144" t="s">
        <v>7271</v>
      </c>
      <c r="B144" t="s">
        <v>2136</v>
      </c>
      <c r="C144" t="s">
        <v>2071</v>
      </c>
      <c r="D144" t="s">
        <v>2135</v>
      </c>
      <c r="E144" t="s">
        <v>7272</v>
      </c>
      <c r="F144" t="s">
        <v>4796</v>
      </c>
      <c r="G144">
        <v>511</v>
      </c>
      <c r="H144">
        <v>15.32</v>
      </c>
      <c r="I144">
        <v>54340</v>
      </c>
      <c r="K144" t="s">
        <v>6130</v>
      </c>
      <c r="L144" t="s">
        <v>4108</v>
      </c>
      <c r="M144" t="s">
        <v>7273</v>
      </c>
      <c r="N144" t="s">
        <v>4695</v>
      </c>
      <c r="O144" t="s">
        <v>4695</v>
      </c>
      <c r="P144" t="s">
        <v>6936</v>
      </c>
      <c r="Q144" t="s">
        <v>6730</v>
      </c>
      <c r="R144" t="s">
        <v>7274</v>
      </c>
    </row>
    <row r="145" spans="1:18" x14ac:dyDescent="0.2">
      <c r="A145" t="s">
        <v>7275</v>
      </c>
      <c r="B145" t="s">
        <v>2080</v>
      </c>
      <c r="C145" t="s">
        <v>2071</v>
      </c>
      <c r="D145" t="s">
        <v>1925</v>
      </c>
      <c r="E145" t="s">
        <v>7276</v>
      </c>
      <c r="F145" t="s">
        <v>4718</v>
      </c>
      <c r="G145">
        <v>485</v>
      </c>
      <c r="H145">
        <v>19.45</v>
      </c>
      <c r="I145">
        <v>57621</v>
      </c>
      <c r="K145" t="s">
        <v>6084</v>
      </c>
      <c r="L145" t="s">
        <v>4080</v>
      </c>
      <c r="M145" t="s">
        <v>7277</v>
      </c>
      <c r="N145" t="s">
        <v>4695</v>
      </c>
      <c r="O145" t="s">
        <v>4695</v>
      </c>
      <c r="P145" t="s">
        <v>6936</v>
      </c>
      <c r="Q145" t="s">
        <v>6730</v>
      </c>
      <c r="R145" t="s">
        <v>7274</v>
      </c>
    </row>
    <row r="146" spans="1:18" x14ac:dyDescent="0.2">
      <c r="A146" t="s">
        <v>7278</v>
      </c>
      <c r="B146" t="s">
        <v>6098</v>
      </c>
      <c r="C146" t="s">
        <v>2071</v>
      </c>
      <c r="D146" t="s">
        <v>6099</v>
      </c>
      <c r="E146" t="s">
        <v>7213</v>
      </c>
      <c r="F146" t="s">
        <v>4695</v>
      </c>
      <c r="H146">
        <v>0</v>
      </c>
      <c r="L146" t="s">
        <v>6097</v>
      </c>
      <c r="M146" t="s">
        <v>4695</v>
      </c>
      <c r="N146" t="s">
        <v>4695</v>
      </c>
      <c r="O146" t="s">
        <v>4695</v>
      </c>
      <c r="P146" t="s">
        <v>4695</v>
      </c>
      <c r="Q146" t="s">
        <v>6730</v>
      </c>
      <c r="R146" t="s">
        <v>4695</v>
      </c>
    </row>
    <row r="147" spans="1:18" x14ac:dyDescent="0.2">
      <c r="A147" t="s">
        <v>7279</v>
      </c>
      <c r="B147" t="s">
        <v>2291</v>
      </c>
      <c r="C147" t="s">
        <v>2071</v>
      </c>
      <c r="D147" t="s">
        <v>2290</v>
      </c>
      <c r="E147" t="s">
        <v>7280</v>
      </c>
      <c r="F147" t="s">
        <v>4718</v>
      </c>
      <c r="G147">
        <v>520</v>
      </c>
      <c r="H147">
        <v>19.649999999999999</v>
      </c>
      <c r="I147">
        <v>72162</v>
      </c>
      <c r="K147" t="s">
        <v>6265</v>
      </c>
      <c r="L147" t="s">
        <v>4186</v>
      </c>
      <c r="M147" t="s">
        <v>7281</v>
      </c>
      <c r="N147" t="s">
        <v>4695</v>
      </c>
      <c r="O147" t="s">
        <v>4695</v>
      </c>
      <c r="P147" t="s">
        <v>7282</v>
      </c>
      <c r="Q147" t="s">
        <v>6730</v>
      </c>
      <c r="R147" t="s">
        <v>7283</v>
      </c>
    </row>
    <row r="148" spans="1:18" x14ac:dyDescent="0.2">
      <c r="A148" t="s">
        <v>7284</v>
      </c>
      <c r="B148" t="s">
        <v>2128</v>
      </c>
      <c r="C148" t="s">
        <v>2071</v>
      </c>
      <c r="D148" t="s">
        <v>2127</v>
      </c>
      <c r="E148" t="s">
        <v>7285</v>
      </c>
      <c r="F148" t="s">
        <v>4718</v>
      </c>
      <c r="G148">
        <v>499</v>
      </c>
      <c r="H148">
        <v>25</v>
      </c>
      <c r="I148">
        <v>62620</v>
      </c>
      <c r="K148" t="s">
        <v>6126</v>
      </c>
      <c r="L148" t="s">
        <v>4104</v>
      </c>
      <c r="M148" t="s">
        <v>7286</v>
      </c>
      <c r="N148" t="s">
        <v>4695</v>
      </c>
      <c r="O148" t="s">
        <v>4695</v>
      </c>
      <c r="P148" t="s">
        <v>6700</v>
      </c>
      <c r="Q148" t="s">
        <v>6730</v>
      </c>
      <c r="R148" t="s">
        <v>7287</v>
      </c>
    </row>
    <row r="149" spans="1:18" x14ac:dyDescent="0.2">
      <c r="A149" t="s">
        <v>7288</v>
      </c>
      <c r="B149" t="s">
        <v>6196</v>
      </c>
      <c r="C149" t="s">
        <v>2071</v>
      </c>
      <c r="D149" t="s">
        <v>6197</v>
      </c>
      <c r="E149" t="s">
        <v>7213</v>
      </c>
      <c r="F149" t="s">
        <v>4695</v>
      </c>
      <c r="H149">
        <v>0</v>
      </c>
      <c r="L149" t="s">
        <v>6195</v>
      </c>
      <c r="M149" t="s">
        <v>4695</v>
      </c>
      <c r="N149" t="s">
        <v>4695</v>
      </c>
      <c r="O149" t="s">
        <v>4695</v>
      </c>
      <c r="P149" t="s">
        <v>4695</v>
      </c>
      <c r="Q149" t="s">
        <v>6730</v>
      </c>
      <c r="R149" t="s">
        <v>4695</v>
      </c>
    </row>
    <row r="150" spans="1:18" x14ac:dyDescent="0.2">
      <c r="A150" t="s">
        <v>7289</v>
      </c>
      <c r="B150" t="s">
        <v>2232</v>
      </c>
      <c r="C150" t="s">
        <v>2071</v>
      </c>
      <c r="D150" t="s">
        <v>2231</v>
      </c>
      <c r="E150" t="s">
        <v>7290</v>
      </c>
      <c r="F150" t="s">
        <v>4718</v>
      </c>
      <c r="G150">
        <v>431</v>
      </c>
      <c r="H150">
        <v>11.84</v>
      </c>
      <c r="I150">
        <v>64840</v>
      </c>
      <c r="K150" t="s">
        <v>6208</v>
      </c>
      <c r="L150" t="s">
        <v>4157</v>
      </c>
      <c r="M150" t="s">
        <v>7291</v>
      </c>
      <c r="N150" t="s">
        <v>4695</v>
      </c>
      <c r="O150" t="s">
        <v>4695</v>
      </c>
      <c r="P150" t="s">
        <v>6936</v>
      </c>
      <c r="Q150" t="s">
        <v>6730</v>
      </c>
      <c r="R150" t="s">
        <v>7207</v>
      </c>
    </row>
    <row r="151" spans="1:18" x14ac:dyDescent="0.2">
      <c r="A151" t="s">
        <v>7292</v>
      </c>
      <c r="B151" t="s">
        <v>2234</v>
      </c>
      <c r="C151" t="s">
        <v>2071</v>
      </c>
      <c r="D151" t="s">
        <v>2233</v>
      </c>
      <c r="E151" t="s">
        <v>7293</v>
      </c>
      <c r="F151" t="s">
        <v>6143</v>
      </c>
      <c r="G151">
        <v>130</v>
      </c>
      <c r="H151">
        <v>9.49</v>
      </c>
      <c r="I151">
        <v>52685</v>
      </c>
      <c r="K151" t="s">
        <v>6210</v>
      </c>
      <c r="L151" t="s">
        <v>6209</v>
      </c>
      <c r="M151" t="s">
        <v>7294</v>
      </c>
      <c r="N151" t="s">
        <v>4695</v>
      </c>
      <c r="O151" t="s">
        <v>4695</v>
      </c>
      <c r="P151" t="s">
        <v>6936</v>
      </c>
      <c r="Q151" t="s">
        <v>6730</v>
      </c>
      <c r="R151" t="s">
        <v>7295</v>
      </c>
    </row>
    <row r="152" spans="1:18" x14ac:dyDescent="0.2">
      <c r="A152" t="s">
        <v>7296</v>
      </c>
      <c r="B152" t="s">
        <v>2118</v>
      </c>
      <c r="C152" t="s">
        <v>2071</v>
      </c>
      <c r="D152" t="s">
        <v>2117</v>
      </c>
      <c r="E152" t="s">
        <v>7297</v>
      </c>
      <c r="F152" t="s">
        <v>4796</v>
      </c>
      <c r="G152">
        <v>700</v>
      </c>
      <c r="H152">
        <v>15.56</v>
      </c>
      <c r="I152">
        <v>86387</v>
      </c>
      <c r="K152" t="s">
        <v>6116</v>
      </c>
      <c r="L152" t="s">
        <v>4097</v>
      </c>
      <c r="M152" t="s">
        <v>7298</v>
      </c>
      <c r="N152" t="s">
        <v>4695</v>
      </c>
      <c r="O152" t="s">
        <v>4695</v>
      </c>
      <c r="P152" t="s">
        <v>6936</v>
      </c>
      <c r="Q152" t="s">
        <v>6730</v>
      </c>
      <c r="R152" t="s">
        <v>7245</v>
      </c>
    </row>
    <row r="153" spans="1:18" x14ac:dyDescent="0.2">
      <c r="A153" t="s">
        <v>7299</v>
      </c>
      <c r="B153" t="s">
        <v>2265</v>
      </c>
      <c r="C153" t="s">
        <v>2071</v>
      </c>
      <c r="D153" t="s">
        <v>1711</v>
      </c>
      <c r="E153" t="s">
        <v>7300</v>
      </c>
      <c r="F153" t="s">
        <v>4796</v>
      </c>
      <c r="G153">
        <v>708</v>
      </c>
      <c r="H153">
        <v>11.66</v>
      </c>
      <c r="I153">
        <v>75850</v>
      </c>
      <c r="K153" t="s">
        <v>6249</v>
      </c>
      <c r="L153" t="s">
        <v>4173</v>
      </c>
      <c r="M153" t="s">
        <v>7301</v>
      </c>
      <c r="N153" t="s">
        <v>4695</v>
      </c>
      <c r="O153" t="s">
        <v>4695</v>
      </c>
      <c r="P153" t="s">
        <v>6936</v>
      </c>
      <c r="Q153" t="s">
        <v>6730</v>
      </c>
      <c r="R153" t="s">
        <v>7302</v>
      </c>
    </row>
    <row r="154" spans="1:18" x14ac:dyDescent="0.2">
      <c r="A154" t="s">
        <v>7303</v>
      </c>
      <c r="B154" t="s">
        <v>2079</v>
      </c>
      <c r="C154" t="s">
        <v>2071</v>
      </c>
      <c r="D154" t="s">
        <v>2078</v>
      </c>
      <c r="E154" t="s">
        <v>7304</v>
      </c>
      <c r="F154" t="s">
        <v>4718</v>
      </c>
      <c r="G154">
        <v>432</v>
      </c>
      <c r="H154">
        <v>16.72</v>
      </c>
      <c r="I154">
        <v>53870</v>
      </c>
      <c r="K154" t="s">
        <v>6083</v>
      </c>
      <c r="L154" t="s">
        <v>4079</v>
      </c>
      <c r="M154" t="s">
        <v>7305</v>
      </c>
      <c r="N154" t="s">
        <v>4695</v>
      </c>
      <c r="O154" t="s">
        <v>4695</v>
      </c>
      <c r="P154" t="s">
        <v>6936</v>
      </c>
      <c r="Q154" t="s">
        <v>6730</v>
      </c>
      <c r="R154" t="s">
        <v>7302</v>
      </c>
    </row>
    <row r="155" spans="1:18" x14ac:dyDescent="0.2">
      <c r="A155" t="s">
        <v>7306</v>
      </c>
      <c r="B155" t="s">
        <v>2184</v>
      </c>
      <c r="C155" t="s">
        <v>2071</v>
      </c>
      <c r="D155" t="s">
        <v>2183</v>
      </c>
      <c r="E155" t="s">
        <v>7307</v>
      </c>
      <c r="F155" t="s">
        <v>4678</v>
      </c>
      <c r="G155">
        <v>2110</v>
      </c>
      <c r="H155">
        <v>44.84</v>
      </c>
      <c r="I155">
        <v>272234</v>
      </c>
      <c r="K155" t="s">
        <v>6169</v>
      </c>
      <c r="L155" t="s">
        <v>4133</v>
      </c>
      <c r="M155" t="s">
        <v>7308</v>
      </c>
      <c r="N155" t="s">
        <v>4695</v>
      </c>
      <c r="O155" t="s">
        <v>4695</v>
      </c>
      <c r="P155" t="s">
        <v>6936</v>
      </c>
      <c r="Q155" t="s">
        <v>6730</v>
      </c>
      <c r="R155" t="s">
        <v>7194</v>
      </c>
    </row>
    <row r="156" spans="1:18" x14ac:dyDescent="0.2">
      <c r="A156" t="s">
        <v>7309</v>
      </c>
      <c r="B156" t="s">
        <v>2102</v>
      </c>
      <c r="C156" t="s">
        <v>2071</v>
      </c>
      <c r="D156" t="s">
        <v>2101</v>
      </c>
      <c r="E156" t="s">
        <v>7310</v>
      </c>
      <c r="F156" t="s">
        <v>4718</v>
      </c>
      <c r="G156">
        <v>637</v>
      </c>
      <c r="H156">
        <v>23.36</v>
      </c>
      <c r="I156">
        <v>72432</v>
      </c>
      <c r="K156" t="s">
        <v>6101</v>
      </c>
      <c r="L156" t="s">
        <v>4089</v>
      </c>
      <c r="M156" t="s">
        <v>7311</v>
      </c>
      <c r="N156" t="s">
        <v>4695</v>
      </c>
      <c r="O156" t="s">
        <v>4695</v>
      </c>
      <c r="P156" t="s">
        <v>6936</v>
      </c>
      <c r="Q156" t="s">
        <v>6730</v>
      </c>
      <c r="R156" t="s">
        <v>7218</v>
      </c>
    </row>
    <row r="157" spans="1:18" x14ac:dyDescent="0.2">
      <c r="A157" t="s">
        <v>7312</v>
      </c>
      <c r="B157" t="s">
        <v>2142</v>
      </c>
      <c r="C157" t="s">
        <v>2071</v>
      </c>
      <c r="D157" t="s">
        <v>2141</v>
      </c>
      <c r="E157" t="s">
        <v>7313</v>
      </c>
      <c r="F157" t="s">
        <v>4728</v>
      </c>
      <c r="G157">
        <v>250</v>
      </c>
      <c r="H157">
        <v>12.5</v>
      </c>
      <c r="I157">
        <v>55445</v>
      </c>
      <c r="K157" t="s">
        <v>6134</v>
      </c>
      <c r="L157" t="s">
        <v>6133</v>
      </c>
      <c r="M157" t="s">
        <v>7314</v>
      </c>
      <c r="N157" t="s">
        <v>4695</v>
      </c>
      <c r="O157" t="s">
        <v>4695</v>
      </c>
      <c r="P157" t="s">
        <v>6936</v>
      </c>
      <c r="Q157" t="s">
        <v>6730</v>
      </c>
      <c r="R157" t="s">
        <v>7287</v>
      </c>
    </row>
    <row r="158" spans="1:18" x14ac:dyDescent="0.2">
      <c r="A158" t="s">
        <v>7315</v>
      </c>
      <c r="B158" t="s">
        <v>6261</v>
      </c>
      <c r="C158" t="s">
        <v>2071</v>
      </c>
      <c r="D158" t="s">
        <v>6262</v>
      </c>
      <c r="E158" t="s">
        <v>7213</v>
      </c>
      <c r="F158" t="s">
        <v>4695</v>
      </c>
      <c r="H158">
        <v>0</v>
      </c>
      <c r="L158" t="s">
        <v>6260</v>
      </c>
      <c r="M158" t="s">
        <v>4695</v>
      </c>
      <c r="N158" t="s">
        <v>4695</v>
      </c>
      <c r="O158" t="s">
        <v>4695</v>
      </c>
      <c r="P158" t="s">
        <v>4695</v>
      </c>
      <c r="Q158" t="s">
        <v>6730</v>
      </c>
      <c r="R158" t="s">
        <v>4695</v>
      </c>
    </row>
    <row r="159" spans="1:18" x14ac:dyDescent="0.2">
      <c r="A159" t="s">
        <v>7316</v>
      </c>
      <c r="B159" t="s">
        <v>2299</v>
      </c>
      <c r="C159" t="s">
        <v>2071</v>
      </c>
      <c r="D159" t="s">
        <v>2298</v>
      </c>
      <c r="E159" t="s">
        <v>7317</v>
      </c>
      <c r="F159" t="s">
        <v>4718</v>
      </c>
      <c r="G159">
        <v>463</v>
      </c>
      <c r="H159">
        <v>22</v>
      </c>
      <c r="I159">
        <v>62910</v>
      </c>
      <c r="K159" t="s">
        <v>6269</v>
      </c>
      <c r="L159" t="s">
        <v>4191</v>
      </c>
      <c r="M159" t="s">
        <v>7318</v>
      </c>
      <c r="N159" t="s">
        <v>4695</v>
      </c>
      <c r="O159" t="s">
        <v>4695</v>
      </c>
      <c r="P159" t="s">
        <v>6936</v>
      </c>
      <c r="Q159" t="s">
        <v>6730</v>
      </c>
      <c r="R159" t="s">
        <v>7194</v>
      </c>
    </row>
    <row r="160" spans="1:18" x14ac:dyDescent="0.2">
      <c r="A160" t="s">
        <v>7319</v>
      </c>
      <c r="B160" t="s">
        <v>2283</v>
      </c>
      <c r="C160" t="s">
        <v>2071</v>
      </c>
      <c r="D160" t="s">
        <v>2282</v>
      </c>
      <c r="E160" t="s">
        <v>7320</v>
      </c>
      <c r="F160" t="s">
        <v>4718</v>
      </c>
      <c r="G160">
        <v>392</v>
      </c>
      <c r="H160">
        <v>16.48</v>
      </c>
      <c r="I160">
        <v>50355</v>
      </c>
      <c r="K160" t="s">
        <v>6258</v>
      </c>
      <c r="L160" t="s">
        <v>4182</v>
      </c>
      <c r="M160" t="s">
        <v>7321</v>
      </c>
      <c r="N160" t="s">
        <v>4695</v>
      </c>
      <c r="O160" t="s">
        <v>4695</v>
      </c>
      <c r="P160" t="s">
        <v>7322</v>
      </c>
      <c r="Q160" t="s">
        <v>6730</v>
      </c>
      <c r="R160" t="s">
        <v>7295</v>
      </c>
    </row>
    <row r="161" spans="1:18" x14ac:dyDescent="0.2">
      <c r="A161" t="s">
        <v>7323</v>
      </c>
      <c r="B161" t="s">
        <v>2349</v>
      </c>
      <c r="C161" t="s">
        <v>2071</v>
      </c>
      <c r="D161" t="s">
        <v>2348</v>
      </c>
      <c r="E161" t="s">
        <v>7324</v>
      </c>
      <c r="F161" t="s">
        <v>4704</v>
      </c>
      <c r="G161">
        <v>1059</v>
      </c>
      <c r="H161">
        <v>31.78</v>
      </c>
      <c r="I161">
        <v>167020</v>
      </c>
      <c r="K161" t="s">
        <v>6308</v>
      </c>
      <c r="L161" t="s">
        <v>4216</v>
      </c>
      <c r="M161" t="s">
        <v>7325</v>
      </c>
      <c r="N161" t="s">
        <v>4695</v>
      </c>
      <c r="O161" t="s">
        <v>4695</v>
      </c>
      <c r="P161" t="s">
        <v>7189</v>
      </c>
      <c r="Q161" t="s">
        <v>6730</v>
      </c>
      <c r="R161" t="s">
        <v>7190</v>
      </c>
    </row>
    <row r="162" spans="1:18" x14ac:dyDescent="0.2">
      <c r="A162" t="s">
        <v>7326</v>
      </c>
      <c r="B162" t="s">
        <v>2090</v>
      </c>
      <c r="C162" t="s">
        <v>2071</v>
      </c>
      <c r="D162" t="s">
        <v>2089</v>
      </c>
      <c r="E162" t="s">
        <v>7327</v>
      </c>
      <c r="F162" t="s">
        <v>4678</v>
      </c>
      <c r="G162">
        <v>1009</v>
      </c>
      <c r="H162">
        <v>37.36</v>
      </c>
      <c r="I162">
        <v>160349</v>
      </c>
      <c r="K162" t="s">
        <v>6092</v>
      </c>
      <c r="L162" t="s">
        <v>6091</v>
      </c>
      <c r="M162" t="s">
        <v>7328</v>
      </c>
      <c r="N162" t="s">
        <v>4695</v>
      </c>
      <c r="O162" t="s">
        <v>4695</v>
      </c>
      <c r="P162" t="s">
        <v>6936</v>
      </c>
      <c r="Q162" t="s">
        <v>6730</v>
      </c>
      <c r="R162" t="s">
        <v>7302</v>
      </c>
    </row>
    <row r="163" spans="1:18" x14ac:dyDescent="0.2">
      <c r="A163" t="s">
        <v>7329</v>
      </c>
      <c r="B163" t="s">
        <v>2176</v>
      </c>
      <c r="C163" t="s">
        <v>2071</v>
      </c>
      <c r="D163" t="s">
        <v>2175</v>
      </c>
      <c r="E163" t="s">
        <v>7330</v>
      </c>
      <c r="F163" t="s">
        <v>4718</v>
      </c>
      <c r="G163">
        <v>497</v>
      </c>
      <c r="H163">
        <v>19.010000000000002</v>
      </c>
      <c r="I163">
        <v>61900</v>
      </c>
      <c r="K163" t="s">
        <v>6165</v>
      </c>
      <c r="L163" t="s">
        <v>4128</v>
      </c>
      <c r="M163" t="s">
        <v>7331</v>
      </c>
      <c r="N163" t="s">
        <v>4695</v>
      </c>
      <c r="O163" t="s">
        <v>4695</v>
      </c>
      <c r="P163" t="s">
        <v>6936</v>
      </c>
      <c r="Q163" t="s">
        <v>6730</v>
      </c>
      <c r="R163" t="s">
        <v>7218</v>
      </c>
    </row>
    <row r="164" spans="1:18" x14ac:dyDescent="0.2">
      <c r="A164" t="s">
        <v>7332</v>
      </c>
      <c r="B164" t="s">
        <v>4378</v>
      </c>
      <c r="C164" t="s">
        <v>2399</v>
      </c>
      <c r="D164" t="s">
        <v>4377</v>
      </c>
      <c r="E164" t="s">
        <v>7333</v>
      </c>
      <c r="F164" t="s">
        <v>4695</v>
      </c>
      <c r="G164">
        <v>551</v>
      </c>
      <c r="H164">
        <v>1.46</v>
      </c>
      <c r="K164" t="s">
        <v>2551</v>
      </c>
      <c r="L164" t="s">
        <v>4379</v>
      </c>
      <c r="M164" t="s">
        <v>7334</v>
      </c>
      <c r="N164" t="s">
        <v>4695</v>
      </c>
      <c r="O164" t="s">
        <v>4695</v>
      </c>
      <c r="P164" t="s">
        <v>6936</v>
      </c>
      <c r="Q164" t="s">
        <v>6730</v>
      </c>
      <c r="R164" t="s">
        <v>7335</v>
      </c>
    </row>
    <row r="165" spans="1:18" x14ac:dyDescent="0.2">
      <c r="A165" t="s">
        <v>7336</v>
      </c>
      <c r="B165" t="s">
        <v>2651</v>
      </c>
      <c r="C165" t="s">
        <v>2399</v>
      </c>
      <c r="D165" t="s">
        <v>2650</v>
      </c>
      <c r="E165" t="s">
        <v>7337</v>
      </c>
      <c r="F165" t="s">
        <v>4718</v>
      </c>
      <c r="G165">
        <v>357</v>
      </c>
      <c r="H165">
        <v>3.01</v>
      </c>
      <c r="I165">
        <v>71045</v>
      </c>
      <c r="K165" t="s">
        <v>6492</v>
      </c>
      <c r="L165" t="s">
        <v>4496</v>
      </c>
      <c r="M165" t="s">
        <v>7338</v>
      </c>
      <c r="N165" t="s">
        <v>4695</v>
      </c>
      <c r="O165" t="s">
        <v>4695</v>
      </c>
      <c r="P165" t="s">
        <v>6936</v>
      </c>
      <c r="Q165" t="s">
        <v>6730</v>
      </c>
      <c r="R165" t="s">
        <v>7339</v>
      </c>
    </row>
    <row r="166" spans="1:18" x14ac:dyDescent="0.2">
      <c r="A166" t="s">
        <v>7340</v>
      </c>
      <c r="B166" t="s">
        <v>2357</v>
      </c>
      <c r="C166" t="s">
        <v>2071</v>
      </c>
      <c r="D166" t="s">
        <v>2356</v>
      </c>
      <c r="E166" t="s">
        <v>7341</v>
      </c>
      <c r="F166" t="s">
        <v>4718</v>
      </c>
      <c r="G166">
        <v>442</v>
      </c>
      <c r="H166">
        <v>8.6999999999999993</v>
      </c>
      <c r="I166">
        <v>76085</v>
      </c>
      <c r="K166" t="s">
        <v>6313</v>
      </c>
      <c r="L166" t="s">
        <v>6312</v>
      </c>
      <c r="M166" t="s">
        <v>7342</v>
      </c>
      <c r="N166" t="s">
        <v>4695</v>
      </c>
      <c r="O166" t="s">
        <v>4695</v>
      </c>
      <c r="P166" t="s">
        <v>7282</v>
      </c>
      <c r="Q166" t="s">
        <v>6730</v>
      </c>
      <c r="R166" t="s">
        <v>7283</v>
      </c>
    </row>
    <row r="167" spans="1:18" x14ac:dyDescent="0.2">
      <c r="A167" t="s">
        <v>7343</v>
      </c>
      <c r="B167" t="s">
        <v>2355</v>
      </c>
      <c r="C167" t="s">
        <v>2071</v>
      </c>
      <c r="D167" t="s">
        <v>2354</v>
      </c>
      <c r="E167" t="s">
        <v>7344</v>
      </c>
      <c r="F167" t="s">
        <v>4678</v>
      </c>
      <c r="G167">
        <v>1019</v>
      </c>
      <c r="H167">
        <v>67.94</v>
      </c>
      <c r="I167">
        <v>207500</v>
      </c>
      <c r="K167" t="s">
        <v>6311</v>
      </c>
      <c r="L167" t="s">
        <v>4219</v>
      </c>
      <c r="M167" t="s">
        <v>7345</v>
      </c>
      <c r="N167" t="s">
        <v>4695</v>
      </c>
      <c r="O167" t="s">
        <v>4695</v>
      </c>
      <c r="P167" t="s">
        <v>6936</v>
      </c>
      <c r="Q167" t="s">
        <v>6730</v>
      </c>
      <c r="R167" t="s">
        <v>7207</v>
      </c>
    </row>
    <row r="168" spans="1:18" x14ac:dyDescent="0.2">
      <c r="A168" t="s">
        <v>7346</v>
      </c>
      <c r="B168" t="s">
        <v>4367</v>
      </c>
      <c r="C168" t="s">
        <v>2399</v>
      </c>
      <c r="D168" t="s">
        <v>4366</v>
      </c>
      <c r="E168" t="s">
        <v>7347</v>
      </c>
      <c r="F168" t="s">
        <v>6417</v>
      </c>
      <c r="G168">
        <v>423</v>
      </c>
      <c r="H168">
        <v>2</v>
      </c>
      <c r="K168" t="s">
        <v>4305</v>
      </c>
      <c r="L168" t="s">
        <v>4368</v>
      </c>
      <c r="M168" t="s">
        <v>7348</v>
      </c>
      <c r="N168" t="s">
        <v>4695</v>
      </c>
      <c r="O168" t="s">
        <v>4695</v>
      </c>
      <c r="P168" t="s">
        <v>6936</v>
      </c>
      <c r="Q168" t="s">
        <v>6730</v>
      </c>
      <c r="R168" t="s">
        <v>7349</v>
      </c>
    </row>
    <row r="169" spans="1:18" x14ac:dyDescent="0.2">
      <c r="A169" t="s">
        <v>7350</v>
      </c>
      <c r="B169" t="s">
        <v>2547</v>
      </c>
      <c r="C169" t="s">
        <v>2399</v>
      </c>
      <c r="D169" t="s">
        <v>2546</v>
      </c>
      <c r="E169" t="s">
        <v>7351</v>
      </c>
      <c r="F169" t="s">
        <v>6347</v>
      </c>
      <c r="G169">
        <v>417</v>
      </c>
      <c r="H169">
        <v>2.8</v>
      </c>
      <c r="I169">
        <v>69163</v>
      </c>
      <c r="K169" t="s">
        <v>6451</v>
      </c>
      <c r="L169" t="s">
        <v>4411</v>
      </c>
      <c r="M169" t="s">
        <v>7352</v>
      </c>
      <c r="N169" t="s">
        <v>4695</v>
      </c>
      <c r="O169" t="s">
        <v>4695</v>
      </c>
      <c r="P169" t="s">
        <v>6936</v>
      </c>
      <c r="Q169" t="s">
        <v>6730</v>
      </c>
      <c r="R169" t="s">
        <v>6937</v>
      </c>
    </row>
    <row r="170" spans="1:18" x14ac:dyDescent="0.2">
      <c r="A170" t="s">
        <v>7353</v>
      </c>
      <c r="B170" t="s">
        <v>2499</v>
      </c>
      <c r="C170" t="s">
        <v>2399</v>
      </c>
      <c r="D170" t="s">
        <v>2498</v>
      </c>
      <c r="E170" t="s">
        <v>7354</v>
      </c>
      <c r="F170" t="s">
        <v>4832</v>
      </c>
      <c r="G170">
        <v>399</v>
      </c>
      <c r="H170">
        <v>3.14</v>
      </c>
      <c r="I170">
        <v>81609</v>
      </c>
      <c r="K170" t="s">
        <v>2505</v>
      </c>
      <c r="L170" t="s">
        <v>4359</v>
      </c>
      <c r="M170" t="s">
        <v>7355</v>
      </c>
      <c r="N170" t="s">
        <v>4695</v>
      </c>
      <c r="O170" t="s">
        <v>4695</v>
      </c>
      <c r="P170" t="s">
        <v>6936</v>
      </c>
      <c r="Q170" t="s">
        <v>6730</v>
      </c>
      <c r="R170" t="s">
        <v>6937</v>
      </c>
    </row>
    <row r="171" spans="1:18" x14ac:dyDescent="0.2">
      <c r="A171" t="s">
        <v>7356</v>
      </c>
      <c r="B171" t="s">
        <v>4260</v>
      </c>
      <c r="C171" t="s">
        <v>2399</v>
      </c>
      <c r="D171" t="s">
        <v>4251</v>
      </c>
      <c r="E171" t="s">
        <v>7357</v>
      </c>
      <c r="F171" t="s">
        <v>4718</v>
      </c>
      <c r="G171">
        <v>541</v>
      </c>
      <c r="H171">
        <v>2.81</v>
      </c>
      <c r="K171" t="s">
        <v>6359</v>
      </c>
      <c r="L171" t="s">
        <v>4261</v>
      </c>
      <c r="M171" t="s">
        <v>7358</v>
      </c>
      <c r="N171" t="s">
        <v>4695</v>
      </c>
      <c r="O171" t="s">
        <v>4695</v>
      </c>
      <c r="P171" t="s">
        <v>6936</v>
      </c>
      <c r="Q171" t="s">
        <v>6730</v>
      </c>
      <c r="R171" t="s">
        <v>6937</v>
      </c>
    </row>
    <row r="172" spans="1:18" x14ac:dyDescent="0.2">
      <c r="A172" t="s">
        <v>7359</v>
      </c>
      <c r="B172" t="s">
        <v>2537</v>
      </c>
      <c r="C172" t="s">
        <v>2399</v>
      </c>
      <c r="D172" t="s">
        <v>2536</v>
      </c>
      <c r="E172" t="s">
        <v>7360</v>
      </c>
      <c r="F172" t="s">
        <v>4718</v>
      </c>
      <c r="G172">
        <v>374</v>
      </c>
      <c r="H172">
        <v>3.3</v>
      </c>
      <c r="I172">
        <v>75993</v>
      </c>
      <c r="K172" t="s">
        <v>2561</v>
      </c>
      <c r="L172" t="s">
        <v>4406</v>
      </c>
      <c r="M172" t="s">
        <v>7361</v>
      </c>
      <c r="N172" t="s">
        <v>4695</v>
      </c>
      <c r="O172" t="s">
        <v>4695</v>
      </c>
      <c r="P172" t="s">
        <v>6936</v>
      </c>
      <c r="Q172" t="s">
        <v>6730</v>
      </c>
      <c r="R172" t="s">
        <v>7362</v>
      </c>
    </row>
    <row r="173" spans="1:18" x14ac:dyDescent="0.2">
      <c r="A173" t="s">
        <v>7363</v>
      </c>
      <c r="B173" t="s">
        <v>2549</v>
      </c>
      <c r="C173" t="s">
        <v>2399</v>
      </c>
      <c r="D173" t="s">
        <v>2548</v>
      </c>
      <c r="E173" t="s">
        <v>7364</v>
      </c>
      <c r="F173" t="s">
        <v>4678</v>
      </c>
      <c r="G173">
        <v>1244</v>
      </c>
      <c r="H173">
        <v>11.9</v>
      </c>
      <c r="I173">
        <v>332952</v>
      </c>
      <c r="K173" t="s">
        <v>6441</v>
      </c>
      <c r="L173" t="s">
        <v>4412</v>
      </c>
      <c r="M173" t="s">
        <v>7365</v>
      </c>
      <c r="N173" t="s">
        <v>4695</v>
      </c>
      <c r="O173" t="s">
        <v>4695</v>
      </c>
      <c r="P173" t="s">
        <v>6936</v>
      </c>
      <c r="Q173" t="s">
        <v>6730</v>
      </c>
      <c r="R173" t="s">
        <v>6937</v>
      </c>
    </row>
    <row r="174" spans="1:18" x14ac:dyDescent="0.2">
      <c r="A174" t="s">
        <v>7366</v>
      </c>
      <c r="B174" t="s">
        <v>4709</v>
      </c>
      <c r="C174" t="s">
        <v>257</v>
      </c>
      <c r="D174" t="s">
        <v>4710</v>
      </c>
      <c r="E174" t="s">
        <v>7367</v>
      </c>
      <c r="F174" t="s">
        <v>4708</v>
      </c>
      <c r="H174">
        <v>0</v>
      </c>
      <c r="L174" t="s">
        <v>4707</v>
      </c>
      <c r="M174" t="s">
        <v>7368</v>
      </c>
      <c r="N174" t="s">
        <v>4695</v>
      </c>
      <c r="O174" t="s">
        <v>4695</v>
      </c>
      <c r="P174" t="s">
        <v>6832</v>
      </c>
      <c r="Q174" t="s">
        <v>6730</v>
      </c>
      <c r="R174" t="s">
        <v>6833</v>
      </c>
    </row>
    <row r="175" spans="1:18" x14ac:dyDescent="0.2">
      <c r="A175" t="s">
        <v>7369</v>
      </c>
      <c r="B175" t="s">
        <v>2433</v>
      </c>
      <c r="C175" t="s">
        <v>2399</v>
      </c>
      <c r="D175" t="s">
        <v>2432</v>
      </c>
      <c r="E175" t="s">
        <v>7370</v>
      </c>
      <c r="F175" t="s">
        <v>6371</v>
      </c>
      <c r="G175">
        <v>1473</v>
      </c>
      <c r="H175">
        <v>37.799999999999997</v>
      </c>
      <c r="I175">
        <v>269975</v>
      </c>
      <c r="K175" t="s">
        <v>6372</v>
      </c>
      <c r="L175" t="s">
        <v>4277</v>
      </c>
      <c r="M175" t="s">
        <v>7371</v>
      </c>
      <c r="N175" t="s">
        <v>4695</v>
      </c>
      <c r="O175" t="s">
        <v>4695</v>
      </c>
      <c r="P175" t="s">
        <v>6936</v>
      </c>
      <c r="Q175" t="s">
        <v>6730</v>
      </c>
      <c r="R175" t="s">
        <v>7198</v>
      </c>
    </row>
    <row r="176" spans="1:18" x14ac:dyDescent="0.2">
      <c r="A176" t="s">
        <v>7372</v>
      </c>
      <c r="B176" t="s">
        <v>2563</v>
      </c>
      <c r="C176" t="s">
        <v>2399</v>
      </c>
      <c r="D176" t="s">
        <v>2562</v>
      </c>
      <c r="E176" t="s">
        <v>7373</v>
      </c>
      <c r="F176" t="s">
        <v>4718</v>
      </c>
      <c r="G176">
        <v>334</v>
      </c>
      <c r="H176">
        <v>12.95</v>
      </c>
      <c r="I176">
        <v>67094</v>
      </c>
      <c r="K176" t="s">
        <v>6458</v>
      </c>
      <c r="L176" t="s">
        <v>4422</v>
      </c>
      <c r="M176" t="s">
        <v>7374</v>
      </c>
      <c r="N176" t="s">
        <v>4695</v>
      </c>
      <c r="O176" t="s">
        <v>4695</v>
      </c>
      <c r="P176" t="s">
        <v>6936</v>
      </c>
      <c r="Q176" t="s">
        <v>6730</v>
      </c>
      <c r="R176" t="s">
        <v>7362</v>
      </c>
    </row>
    <row r="177" spans="1:18" x14ac:dyDescent="0.2">
      <c r="A177" t="s">
        <v>7375</v>
      </c>
      <c r="B177" t="s">
        <v>2677</v>
      </c>
      <c r="C177" t="s">
        <v>2399</v>
      </c>
      <c r="D177" t="s">
        <v>2676</v>
      </c>
      <c r="E177" t="s">
        <v>7376</v>
      </c>
      <c r="F177" t="s">
        <v>5046</v>
      </c>
      <c r="G177">
        <v>465</v>
      </c>
      <c r="H177">
        <v>2.79</v>
      </c>
      <c r="I177">
        <v>69650</v>
      </c>
      <c r="K177" t="s">
        <v>4309</v>
      </c>
      <c r="L177" t="s">
        <v>4510</v>
      </c>
      <c r="M177" t="s">
        <v>7377</v>
      </c>
      <c r="N177" t="s">
        <v>4695</v>
      </c>
      <c r="O177" t="s">
        <v>4695</v>
      </c>
      <c r="P177" t="s">
        <v>6936</v>
      </c>
      <c r="Q177" t="s">
        <v>6730</v>
      </c>
      <c r="R177" t="s">
        <v>7339</v>
      </c>
    </row>
    <row r="178" spans="1:18" x14ac:dyDescent="0.2">
      <c r="A178" t="s">
        <v>7378</v>
      </c>
      <c r="B178" t="s">
        <v>2439</v>
      </c>
      <c r="C178" t="s">
        <v>2399</v>
      </c>
      <c r="D178" t="s">
        <v>2438</v>
      </c>
      <c r="E178" t="s">
        <v>7379</v>
      </c>
      <c r="F178" t="s">
        <v>4704</v>
      </c>
      <c r="G178">
        <v>525</v>
      </c>
      <c r="H178">
        <v>2.36</v>
      </c>
      <c r="I178">
        <v>88634</v>
      </c>
      <c r="K178" t="s">
        <v>6374</v>
      </c>
      <c r="L178" t="s">
        <v>4281</v>
      </c>
      <c r="M178" t="s">
        <v>7380</v>
      </c>
      <c r="N178" t="s">
        <v>4695</v>
      </c>
      <c r="O178" t="s">
        <v>4695</v>
      </c>
      <c r="P178" t="s">
        <v>6936</v>
      </c>
      <c r="Q178" t="s">
        <v>6730</v>
      </c>
      <c r="R178" t="s">
        <v>7121</v>
      </c>
    </row>
    <row r="179" spans="1:18" x14ac:dyDescent="0.2">
      <c r="A179" t="s">
        <v>7381</v>
      </c>
      <c r="B179" t="s">
        <v>2593</v>
      </c>
      <c r="C179" t="s">
        <v>2399</v>
      </c>
      <c r="D179" t="s">
        <v>2592</v>
      </c>
      <c r="E179" t="s">
        <v>7382</v>
      </c>
      <c r="F179" t="s">
        <v>5046</v>
      </c>
      <c r="G179">
        <v>386</v>
      </c>
      <c r="H179">
        <v>3.43</v>
      </c>
      <c r="I179">
        <v>71937</v>
      </c>
      <c r="K179" t="s">
        <v>2571</v>
      </c>
      <c r="L179" t="s">
        <v>4446</v>
      </c>
      <c r="M179" t="s">
        <v>7383</v>
      </c>
      <c r="N179" t="s">
        <v>4695</v>
      </c>
      <c r="O179" t="s">
        <v>4695</v>
      </c>
      <c r="P179" t="s">
        <v>6936</v>
      </c>
      <c r="Q179" t="s">
        <v>6730</v>
      </c>
      <c r="R179" t="s">
        <v>7384</v>
      </c>
    </row>
    <row r="180" spans="1:18" x14ac:dyDescent="0.2">
      <c r="A180" t="s">
        <v>7385</v>
      </c>
      <c r="B180" t="s">
        <v>2519</v>
      </c>
      <c r="C180" t="s">
        <v>2399</v>
      </c>
      <c r="D180" t="s">
        <v>2518</v>
      </c>
      <c r="E180" t="s">
        <v>7386</v>
      </c>
      <c r="F180" t="s">
        <v>4788</v>
      </c>
      <c r="G180">
        <v>100</v>
      </c>
      <c r="H180">
        <v>0.97</v>
      </c>
      <c r="I180">
        <v>24794</v>
      </c>
      <c r="K180" t="s">
        <v>2529</v>
      </c>
      <c r="L180" t="s">
        <v>4389</v>
      </c>
      <c r="M180" t="s">
        <v>7387</v>
      </c>
      <c r="N180" t="s">
        <v>4695</v>
      </c>
      <c r="O180" t="s">
        <v>4695</v>
      </c>
      <c r="P180" t="s">
        <v>6936</v>
      </c>
      <c r="Q180" t="s">
        <v>6730</v>
      </c>
      <c r="R180" t="s">
        <v>7388</v>
      </c>
    </row>
    <row r="181" spans="1:18" x14ac:dyDescent="0.2">
      <c r="A181" t="s">
        <v>7389</v>
      </c>
      <c r="B181" t="s">
        <v>2599</v>
      </c>
      <c r="C181" t="s">
        <v>2399</v>
      </c>
      <c r="D181" t="s">
        <v>2598</v>
      </c>
      <c r="E181" t="s">
        <v>7390</v>
      </c>
      <c r="F181" t="s">
        <v>4954</v>
      </c>
      <c r="G181">
        <v>621</v>
      </c>
      <c r="H181">
        <v>4.4800000000000004</v>
      </c>
      <c r="I181">
        <v>103351</v>
      </c>
      <c r="K181" t="s">
        <v>2431</v>
      </c>
      <c r="L181" t="s">
        <v>4451</v>
      </c>
      <c r="M181" t="s">
        <v>7391</v>
      </c>
      <c r="N181" t="s">
        <v>4695</v>
      </c>
      <c r="O181" t="s">
        <v>4695</v>
      </c>
      <c r="P181" t="s">
        <v>6936</v>
      </c>
      <c r="Q181" t="s">
        <v>6730</v>
      </c>
      <c r="R181" t="s">
        <v>7388</v>
      </c>
    </row>
    <row r="182" spans="1:18" x14ac:dyDescent="0.2">
      <c r="A182" t="s">
        <v>7392</v>
      </c>
      <c r="B182" t="s">
        <v>2665</v>
      </c>
      <c r="C182" t="s">
        <v>2399</v>
      </c>
      <c r="D182" t="s">
        <v>2664</v>
      </c>
      <c r="E182" t="s">
        <v>7393</v>
      </c>
      <c r="F182" t="s">
        <v>4695</v>
      </c>
      <c r="G182">
        <v>60</v>
      </c>
      <c r="H182">
        <v>32</v>
      </c>
      <c r="I182">
        <v>22659</v>
      </c>
      <c r="K182" t="s">
        <v>2675</v>
      </c>
      <c r="L182" t="s">
        <v>6498</v>
      </c>
      <c r="M182" t="s">
        <v>7394</v>
      </c>
      <c r="N182" t="s">
        <v>4695</v>
      </c>
      <c r="O182" t="s">
        <v>4695</v>
      </c>
      <c r="P182" t="s">
        <v>6936</v>
      </c>
      <c r="Q182" t="s">
        <v>6730</v>
      </c>
      <c r="R182" t="s">
        <v>7302</v>
      </c>
    </row>
    <row r="183" spans="1:18" x14ac:dyDescent="0.2">
      <c r="A183" t="s">
        <v>7395</v>
      </c>
      <c r="B183" t="s">
        <v>4339</v>
      </c>
      <c r="C183" t="s">
        <v>2399</v>
      </c>
      <c r="D183" t="s">
        <v>4338</v>
      </c>
      <c r="E183" t="s">
        <v>7396</v>
      </c>
      <c r="F183" t="s">
        <v>6347</v>
      </c>
      <c r="G183">
        <v>433</v>
      </c>
      <c r="H183">
        <v>6.46</v>
      </c>
      <c r="K183" t="s">
        <v>4327</v>
      </c>
      <c r="L183" t="s">
        <v>4340</v>
      </c>
      <c r="M183" t="s">
        <v>7397</v>
      </c>
      <c r="N183" t="s">
        <v>4695</v>
      </c>
      <c r="O183" t="s">
        <v>4695</v>
      </c>
      <c r="P183" t="s">
        <v>6936</v>
      </c>
      <c r="Q183" t="s">
        <v>6730</v>
      </c>
      <c r="R183" t="s">
        <v>7398</v>
      </c>
    </row>
    <row r="184" spans="1:18" x14ac:dyDescent="0.2">
      <c r="A184" t="s">
        <v>7399</v>
      </c>
      <c r="B184" t="s">
        <v>2531</v>
      </c>
      <c r="C184" t="s">
        <v>2399</v>
      </c>
      <c r="D184" t="s">
        <v>2530</v>
      </c>
      <c r="E184" t="s">
        <v>7400</v>
      </c>
      <c r="F184" t="s">
        <v>4832</v>
      </c>
      <c r="G184">
        <v>334</v>
      </c>
      <c r="H184">
        <v>6.4</v>
      </c>
      <c r="I184">
        <v>69252</v>
      </c>
      <c r="K184" t="s">
        <v>2445</v>
      </c>
      <c r="L184" t="s">
        <v>4403</v>
      </c>
      <c r="M184" t="s">
        <v>7401</v>
      </c>
      <c r="N184" t="s">
        <v>4695</v>
      </c>
      <c r="O184" t="s">
        <v>4695</v>
      </c>
      <c r="P184" t="s">
        <v>6936</v>
      </c>
      <c r="Q184" t="s">
        <v>6730</v>
      </c>
      <c r="R184" t="s">
        <v>7362</v>
      </c>
    </row>
    <row r="185" spans="1:18" x14ac:dyDescent="0.2">
      <c r="A185" t="s">
        <v>7402</v>
      </c>
      <c r="B185" t="s">
        <v>4432</v>
      </c>
      <c r="C185" t="s">
        <v>2399</v>
      </c>
      <c r="D185" t="s">
        <v>4431</v>
      </c>
      <c r="E185" t="s">
        <v>7403</v>
      </c>
      <c r="F185" t="s">
        <v>4832</v>
      </c>
      <c r="G185">
        <v>347</v>
      </c>
      <c r="H185">
        <v>3.47</v>
      </c>
      <c r="K185" t="s">
        <v>6463</v>
      </c>
      <c r="L185" t="s">
        <v>4433</v>
      </c>
      <c r="M185" t="s">
        <v>7404</v>
      </c>
      <c r="N185" t="s">
        <v>4695</v>
      </c>
      <c r="O185" t="s">
        <v>4695</v>
      </c>
      <c r="P185" t="s">
        <v>6936</v>
      </c>
      <c r="Q185" t="s">
        <v>6730</v>
      </c>
      <c r="R185" t="s">
        <v>6937</v>
      </c>
    </row>
    <row r="186" spans="1:18" x14ac:dyDescent="0.2">
      <c r="A186" t="s">
        <v>7405</v>
      </c>
      <c r="B186" t="s">
        <v>2441</v>
      </c>
      <c r="C186" t="s">
        <v>2399</v>
      </c>
      <c r="D186" t="s">
        <v>2440</v>
      </c>
      <c r="E186" t="s">
        <v>7406</v>
      </c>
      <c r="F186" t="s">
        <v>4954</v>
      </c>
      <c r="G186">
        <v>306</v>
      </c>
      <c r="H186">
        <v>2.54</v>
      </c>
      <c r="I186">
        <v>50412</v>
      </c>
      <c r="K186" t="s">
        <v>2633</v>
      </c>
      <c r="L186" t="s">
        <v>4284</v>
      </c>
      <c r="M186" t="s">
        <v>7407</v>
      </c>
      <c r="N186" t="s">
        <v>4695</v>
      </c>
      <c r="O186" t="s">
        <v>4695</v>
      </c>
      <c r="P186" t="s">
        <v>6936</v>
      </c>
      <c r="Q186" t="s">
        <v>6730</v>
      </c>
      <c r="R186" t="s">
        <v>7117</v>
      </c>
    </row>
    <row r="187" spans="1:18" x14ac:dyDescent="0.2">
      <c r="A187" t="s">
        <v>7408</v>
      </c>
      <c r="B187" t="s">
        <v>2631</v>
      </c>
      <c r="C187" t="s">
        <v>2399</v>
      </c>
      <c r="D187" t="s">
        <v>2630</v>
      </c>
      <c r="E187" t="s">
        <v>7409</v>
      </c>
      <c r="F187" t="s">
        <v>4832</v>
      </c>
      <c r="G187">
        <v>425</v>
      </c>
      <c r="H187">
        <v>6.97</v>
      </c>
      <c r="I187">
        <v>78042</v>
      </c>
      <c r="K187" t="s">
        <v>4293</v>
      </c>
      <c r="L187" t="s">
        <v>4482</v>
      </c>
      <c r="M187" t="s">
        <v>7410</v>
      </c>
      <c r="N187" t="s">
        <v>4695</v>
      </c>
      <c r="O187" t="s">
        <v>4695</v>
      </c>
      <c r="P187" t="s">
        <v>6936</v>
      </c>
      <c r="Q187" t="s">
        <v>6730</v>
      </c>
      <c r="R187" t="s">
        <v>7398</v>
      </c>
    </row>
    <row r="188" spans="1:18" x14ac:dyDescent="0.2">
      <c r="A188" t="s">
        <v>7411</v>
      </c>
      <c r="B188" t="s">
        <v>2587</v>
      </c>
      <c r="C188" t="s">
        <v>2399</v>
      </c>
      <c r="D188" t="s">
        <v>2586</v>
      </c>
      <c r="E188" t="s">
        <v>7412</v>
      </c>
      <c r="F188" t="s">
        <v>4832</v>
      </c>
      <c r="G188">
        <v>491</v>
      </c>
      <c r="H188">
        <v>6.32</v>
      </c>
      <c r="I188">
        <v>76089</v>
      </c>
      <c r="K188" t="s">
        <v>2645</v>
      </c>
      <c r="L188" t="s">
        <v>4443</v>
      </c>
      <c r="M188" t="s">
        <v>7413</v>
      </c>
      <c r="N188" t="s">
        <v>4695</v>
      </c>
      <c r="O188" t="s">
        <v>4695</v>
      </c>
      <c r="P188" t="s">
        <v>6936</v>
      </c>
      <c r="Q188" t="s">
        <v>6730</v>
      </c>
      <c r="R188" t="s">
        <v>7198</v>
      </c>
    </row>
    <row r="189" spans="1:18" x14ac:dyDescent="0.2">
      <c r="A189" t="s">
        <v>7414</v>
      </c>
      <c r="B189" t="s">
        <v>4395</v>
      </c>
      <c r="C189" t="s">
        <v>2399</v>
      </c>
      <c r="D189" t="s">
        <v>4394</v>
      </c>
      <c r="E189" t="s">
        <v>7415</v>
      </c>
      <c r="F189" t="s">
        <v>5046</v>
      </c>
      <c r="G189">
        <v>352</v>
      </c>
      <c r="H189">
        <v>3</v>
      </c>
      <c r="K189" t="s">
        <v>2643</v>
      </c>
      <c r="L189" t="s">
        <v>4396</v>
      </c>
      <c r="M189" t="s">
        <v>7416</v>
      </c>
      <c r="N189" t="s">
        <v>4695</v>
      </c>
      <c r="O189" t="s">
        <v>4695</v>
      </c>
      <c r="P189" t="s">
        <v>6936</v>
      </c>
      <c r="Q189" t="s">
        <v>6730</v>
      </c>
      <c r="R189" t="s">
        <v>7362</v>
      </c>
    </row>
    <row r="190" spans="1:18" x14ac:dyDescent="0.2">
      <c r="A190" t="s">
        <v>7417</v>
      </c>
      <c r="B190" t="s">
        <v>2627</v>
      </c>
      <c r="C190" t="s">
        <v>2399</v>
      </c>
      <c r="D190" t="s">
        <v>2626</v>
      </c>
      <c r="E190" t="s">
        <v>7418</v>
      </c>
      <c r="F190" t="s">
        <v>6347</v>
      </c>
      <c r="G190">
        <v>437</v>
      </c>
      <c r="H190">
        <v>6.9</v>
      </c>
      <c r="I190">
        <v>80734</v>
      </c>
      <c r="K190" t="s">
        <v>2501</v>
      </c>
      <c r="L190" t="s">
        <v>4480</v>
      </c>
      <c r="M190" t="s">
        <v>7419</v>
      </c>
      <c r="N190" t="s">
        <v>4695</v>
      </c>
      <c r="O190" t="s">
        <v>4695</v>
      </c>
      <c r="P190" t="s">
        <v>6936</v>
      </c>
      <c r="Q190" t="s">
        <v>6730</v>
      </c>
      <c r="R190" t="s">
        <v>7227</v>
      </c>
    </row>
    <row r="191" spans="1:18" x14ac:dyDescent="0.2">
      <c r="A191" t="s">
        <v>7420</v>
      </c>
      <c r="B191" t="s">
        <v>4508</v>
      </c>
      <c r="C191" t="s">
        <v>2399</v>
      </c>
      <c r="D191" t="s">
        <v>4365</v>
      </c>
      <c r="E191" t="s">
        <v>7421</v>
      </c>
      <c r="F191" t="s">
        <v>4695</v>
      </c>
      <c r="G191">
        <v>209</v>
      </c>
      <c r="H191">
        <v>2.86</v>
      </c>
      <c r="K191" t="s">
        <v>6503</v>
      </c>
      <c r="L191" t="s">
        <v>4509</v>
      </c>
      <c r="M191" t="s">
        <v>7422</v>
      </c>
      <c r="N191" t="s">
        <v>4695</v>
      </c>
      <c r="O191" t="s">
        <v>4695</v>
      </c>
      <c r="P191" t="s">
        <v>6936</v>
      </c>
      <c r="Q191" t="s">
        <v>6730</v>
      </c>
      <c r="R191" t="s">
        <v>7398</v>
      </c>
    </row>
    <row r="192" spans="1:18" x14ac:dyDescent="0.2">
      <c r="A192" t="s">
        <v>7423</v>
      </c>
      <c r="B192" t="s">
        <v>4468</v>
      </c>
      <c r="C192" t="s">
        <v>2399</v>
      </c>
      <c r="D192" t="s">
        <v>4467</v>
      </c>
      <c r="E192" t="s">
        <v>7424</v>
      </c>
      <c r="F192" t="s">
        <v>6347</v>
      </c>
      <c r="G192">
        <v>373</v>
      </c>
      <c r="H192">
        <v>2.3199999999999998</v>
      </c>
      <c r="K192" t="s">
        <v>2537</v>
      </c>
      <c r="L192" t="s">
        <v>4469</v>
      </c>
      <c r="M192" t="s">
        <v>7425</v>
      </c>
      <c r="N192" t="s">
        <v>4695</v>
      </c>
      <c r="O192" t="s">
        <v>4695</v>
      </c>
      <c r="P192" t="s">
        <v>6936</v>
      </c>
      <c r="Q192" t="s">
        <v>6730</v>
      </c>
      <c r="R192" t="s">
        <v>7426</v>
      </c>
    </row>
    <row r="193" spans="1:18" x14ac:dyDescent="0.2">
      <c r="A193" t="s">
        <v>7427</v>
      </c>
      <c r="B193" t="s">
        <v>2661</v>
      </c>
      <c r="C193" t="s">
        <v>2399</v>
      </c>
      <c r="D193" t="s">
        <v>2660</v>
      </c>
      <c r="E193" t="s">
        <v>7428</v>
      </c>
      <c r="F193" t="s">
        <v>4832</v>
      </c>
      <c r="G193">
        <v>331</v>
      </c>
      <c r="H193">
        <v>4.09</v>
      </c>
      <c r="I193">
        <v>77850</v>
      </c>
      <c r="K193" t="s">
        <v>2467</v>
      </c>
      <c r="L193" t="s">
        <v>4501</v>
      </c>
      <c r="M193" t="s">
        <v>7429</v>
      </c>
      <c r="N193" t="s">
        <v>4695</v>
      </c>
      <c r="O193" t="s">
        <v>4695</v>
      </c>
      <c r="P193" t="s">
        <v>6936</v>
      </c>
      <c r="Q193" t="s">
        <v>6730</v>
      </c>
      <c r="R193" t="s">
        <v>7349</v>
      </c>
    </row>
    <row r="194" spans="1:18" x14ac:dyDescent="0.2">
      <c r="A194" t="s">
        <v>7430</v>
      </c>
      <c r="B194" t="s">
        <v>2497</v>
      </c>
      <c r="C194" t="s">
        <v>2399</v>
      </c>
      <c r="D194" t="s">
        <v>2496</v>
      </c>
      <c r="E194" t="s">
        <v>7431</v>
      </c>
      <c r="F194" t="s">
        <v>4832</v>
      </c>
      <c r="G194">
        <v>314</v>
      </c>
      <c r="H194">
        <v>3.59</v>
      </c>
      <c r="I194">
        <v>44606</v>
      </c>
      <c r="K194" t="s">
        <v>2625</v>
      </c>
      <c r="L194" t="s">
        <v>4358</v>
      </c>
      <c r="M194" t="s">
        <v>7432</v>
      </c>
      <c r="N194" t="s">
        <v>4695</v>
      </c>
      <c r="O194" t="s">
        <v>4695</v>
      </c>
      <c r="P194" t="s">
        <v>6936</v>
      </c>
      <c r="Q194" t="s">
        <v>6730</v>
      </c>
      <c r="R194" t="s">
        <v>7426</v>
      </c>
    </row>
    <row r="195" spans="1:18" x14ac:dyDescent="0.2">
      <c r="A195" t="s">
        <v>7433</v>
      </c>
      <c r="B195" t="s">
        <v>2037</v>
      </c>
      <c r="C195" t="s">
        <v>2023</v>
      </c>
      <c r="D195" t="s">
        <v>623</v>
      </c>
      <c r="E195" t="s">
        <v>7434</v>
      </c>
      <c r="F195" t="s">
        <v>6053</v>
      </c>
      <c r="G195">
        <v>592</v>
      </c>
      <c r="H195">
        <v>26.4</v>
      </c>
      <c r="I195">
        <v>59049</v>
      </c>
      <c r="K195" t="s">
        <v>6054</v>
      </c>
      <c r="L195" t="s">
        <v>4055</v>
      </c>
      <c r="M195" t="s">
        <v>7435</v>
      </c>
      <c r="N195" t="s">
        <v>4695</v>
      </c>
      <c r="O195" t="s">
        <v>4695</v>
      </c>
      <c r="P195" t="s">
        <v>7436</v>
      </c>
      <c r="Q195" t="s">
        <v>6730</v>
      </c>
      <c r="R195" t="s">
        <v>7437</v>
      </c>
    </row>
    <row r="196" spans="1:18" x14ac:dyDescent="0.2">
      <c r="A196" t="s">
        <v>7438</v>
      </c>
      <c r="B196" t="s">
        <v>2039</v>
      </c>
      <c r="C196" t="s">
        <v>2023</v>
      </c>
      <c r="D196" t="s">
        <v>1605</v>
      </c>
      <c r="E196" t="s">
        <v>7439</v>
      </c>
      <c r="F196" t="s">
        <v>4678</v>
      </c>
      <c r="G196">
        <v>1233</v>
      </c>
      <c r="H196">
        <v>86</v>
      </c>
      <c r="I196">
        <v>249001</v>
      </c>
      <c r="K196" t="s">
        <v>6056</v>
      </c>
      <c r="L196" t="s">
        <v>4057</v>
      </c>
      <c r="M196" t="s">
        <v>7440</v>
      </c>
      <c r="N196" t="s">
        <v>4695</v>
      </c>
      <c r="O196" t="s">
        <v>4695</v>
      </c>
      <c r="P196" t="s">
        <v>7441</v>
      </c>
      <c r="Q196" t="s">
        <v>6730</v>
      </c>
      <c r="R196" t="s">
        <v>7442</v>
      </c>
    </row>
    <row r="197" spans="1:18" x14ac:dyDescent="0.2">
      <c r="A197" t="s">
        <v>7443</v>
      </c>
      <c r="B197" t="s">
        <v>2038</v>
      </c>
      <c r="C197" t="s">
        <v>2023</v>
      </c>
      <c r="D197" t="s">
        <v>341</v>
      </c>
      <c r="E197" t="s">
        <v>7444</v>
      </c>
      <c r="F197" t="s">
        <v>4704</v>
      </c>
      <c r="G197">
        <v>680</v>
      </c>
      <c r="H197">
        <v>27</v>
      </c>
      <c r="I197">
        <v>88780</v>
      </c>
      <c r="K197" t="s">
        <v>6055</v>
      </c>
      <c r="L197" t="s">
        <v>4056</v>
      </c>
      <c r="M197" t="s">
        <v>7445</v>
      </c>
      <c r="N197" t="s">
        <v>4695</v>
      </c>
      <c r="O197" t="s">
        <v>4695</v>
      </c>
      <c r="P197" t="s">
        <v>7441</v>
      </c>
      <c r="Q197" t="s">
        <v>6730</v>
      </c>
      <c r="R197" t="s">
        <v>7442</v>
      </c>
    </row>
    <row r="198" spans="1:18" x14ac:dyDescent="0.2">
      <c r="A198" t="s">
        <v>7446</v>
      </c>
      <c r="B198" t="s">
        <v>2045</v>
      </c>
      <c r="C198" t="s">
        <v>2023</v>
      </c>
      <c r="D198" t="s">
        <v>2044</v>
      </c>
      <c r="E198" t="s">
        <v>7447</v>
      </c>
      <c r="F198" t="s">
        <v>4796</v>
      </c>
      <c r="G198">
        <v>604</v>
      </c>
      <c r="H198">
        <v>15</v>
      </c>
      <c r="I198">
        <v>53069</v>
      </c>
      <c r="K198" t="s">
        <v>6058</v>
      </c>
      <c r="L198" t="s">
        <v>4060</v>
      </c>
      <c r="M198" t="s">
        <v>7448</v>
      </c>
      <c r="N198" t="s">
        <v>4695</v>
      </c>
      <c r="O198" t="s">
        <v>4695</v>
      </c>
      <c r="P198" t="s">
        <v>7441</v>
      </c>
      <c r="Q198" t="s">
        <v>6730</v>
      </c>
      <c r="R198" t="s">
        <v>7442</v>
      </c>
    </row>
    <row r="199" spans="1:18" x14ac:dyDescent="0.2">
      <c r="A199" t="s">
        <v>7449</v>
      </c>
      <c r="B199" t="s">
        <v>6045</v>
      </c>
      <c r="C199" t="s">
        <v>2023</v>
      </c>
      <c r="D199" t="s">
        <v>6046</v>
      </c>
      <c r="E199" t="s">
        <v>7213</v>
      </c>
      <c r="H199">
        <v>0</v>
      </c>
      <c r="L199" t="s">
        <v>6044</v>
      </c>
      <c r="M199" t="s">
        <v>4695</v>
      </c>
      <c r="N199" t="s">
        <v>4695</v>
      </c>
      <c r="O199" t="s">
        <v>4695</v>
      </c>
      <c r="P199" t="s">
        <v>4695</v>
      </c>
      <c r="Q199" t="s">
        <v>6730</v>
      </c>
      <c r="R199" t="s">
        <v>4695</v>
      </c>
    </row>
    <row r="200" spans="1:18" x14ac:dyDescent="0.2">
      <c r="A200" t="s">
        <v>7450</v>
      </c>
      <c r="B200" t="s">
        <v>2030</v>
      </c>
      <c r="C200" t="s">
        <v>2023</v>
      </c>
      <c r="D200" t="s">
        <v>1598</v>
      </c>
      <c r="E200" t="s">
        <v>7451</v>
      </c>
      <c r="F200" t="s">
        <v>4704</v>
      </c>
      <c r="G200">
        <v>795</v>
      </c>
      <c r="H200">
        <v>26</v>
      </c>
      <c r="I200">
        <v>106260</v>
      </c>
      <c r="K200" t="s">
        <v>6049</v>
      </c>
      <c r="L200" t="s">
        <v>4049</v>
      </c>
      <c r="M200" t="s">
        <v>7452</v>
      </c>
      <c r="N200" t="s">
        <v>4695</v>
      </c>
      <c r="O200" t="s">
        <v>4695</v>
      </c>
      <c r="P200" t="s">
        <v>7436</v>
      </c>
      <c r="Q200" t="s">
        <v>6730</v>
      </c>
      <c r="R200" t="s">
        <v>7437</v>
      </c>
    </row>
    <row r="201" spans="1:18" x14ac:dyDescent="0.2">
      <c r="A201" t="s">
        <v>7453</v>
      </c>
      <c r="B201" t="s">
        <v>2051</v>
      </c>
      <c r="C201" t="s">
        <v>2023</v>
      </c>
      <c r="D201" t="s">
        <v>2050</v>
      </c>
      <c r="E201" t="s">
        <v>7454</v>
      </c>
      <c r="F201" t="s">
        <v>4718</v>
      </c>
      <c r="G201">
        <v>553</v>
      </c>
      <c r="H201">
        <v>21</v>
      </c>
      <c r="I201">
        <v>62070</v>
      </c>
      <c r="K201" t="s">
        <v>6061</v>
      </c>
      <c r="L201" t="s">
        <v>4063</v>
      </c>
      <c r="M201" t="s">
        <v>7455</v>
      </c>
      <c r="N201" t="s">
        <v>4695</v>
      </c>
      <c r="O201" t="s">
        <v>4695</v>
      </c>
      <c r="P201" t="s">
        <v>7456</v>
      </c>
      <c r="Q201" t="s">
        <v>6730</v>
      </c>
      <c r="R201" t="s">
        <v>7457</v>
      </c>
    </row>
    <row r="202" spans="1:18" x14ac:dyDescent="0.2">
      <c r="A202" t="s">
        <v>7458</v>
      </c>
      <c r="B202" t="s">
        <v>6229</v>
      </c>
      <c r="C202" t="s">
        <v>2071</v>
      </c>
      <c r="D202" t="s">
        <v>6230</v>
      </c>
      <c r="E202" t="s">
        <v>7459</v>
      </c>
      <c r="F202" t="s">
        <v>4695</v>
      </c>
      <c r="G202">
        <v>100</v>
      </c>
      <c r="H202">
        <v>12</v>
      </c>
      <c r="K202" t="s">
        <v>6228</v>
      </c>
      <c r="L202" t="s">
        <v>6227</v>
      </c>
      <c r="M202" t="s">
        <v>7460</v>
      </c>
      <c r="N202" t="s">
        <v>4695</v>
      </c>
      <c r="O202" t="s">
        <v>4695</v>
      </c>
      <c r="P202" t="s">
        <v>6936</v>
      </c>
      <c r="Q202" t="s">
        <v>6730</v>
      </c>
      <c r="R202" t="s">
        <v>7234</v>
      </c>
    </row>
    <row r="203" spans="1:18" x14ac:dyDescent="0.2">
      <c r="A203" t="s">
        <v>7461</v>
      </c>
      <c r="B203" t="s">
        <v>2380</v>
      </c>
      <c r="C203" t="s">
        <v>2071</v>
      </c>
      <c r="D203" t="s">
        <v>2379</v>
      </c>
      <c r="E203" t="s">
        <v>7462</v>
      </c>
      <c r="F203" t="s">
        <v>6075</v>
      </c>
      <c r="G203">
        <v>322</v>
      </c>
      <c r="H203">
        <v>17.100000000000001</v>
      </c>
      <c r="I203">
        <v>51640</v>
      </c>
      <c r="K203" t="s">
        <v>6336</v>
      </c>
      <c r="L203" t="s">
        <v>4231</v>
      </c>
      <c r="M203" t="s">
        <v>7463</v>
      </c>
      <c r="N203" t="s">
        <v>4695</v>
      </c>
      <c r="O203" t="s">
        <v>4695</v>
      </c>
      <c r="P203" t="s">
        <v>6936</v>
      </c>
      <c r="Q203" t="s">
        <v>6730</v>
      </c>
      <c r="R203" t="s">
        <v>7227</v>
      </c>
    </row>
    <row r="204" spans="1:18" x14ac:dyDescent="0.2">
      <c r="A204" t="s">
        <v>7464</v>
      </c>
      <c r="B204" t="s">
        <v>4065</v>
      </c>
      <c r="C204" t="s">
        <v>2023</v>
      </c>
      <c r="D204" t="s">
        <v>4050</v>
      </c>
      <c r="E204" t="s">
        <v>7465</v>
      </c>
      <c r="F204" t="s">
        <v>4704</v>
      </c>
      <c r="G204">
        <v>524</v>
      </c>
      <c r="H204">
        <v>13.6</v>
      </c>
      <c r="K204" t="s">
        <v>6068</v>
      </c>
      <c r="L204" t="s">
        <v>4066</v>
      </c>
      <c r="M204" t="s">
        <v>7466</v>
      </c>
      <c r="N204" t="s">
        <v>4695</v>
      </c>
      <c r="O204" t="s">
        <v>4695</v>
      </c>
      <c r="P204" t="s">
        <v>7467</v>
      </c>
      <c r="Q204" t="s">
        <v>6730</v>
      </c>
      <c r="R204" t="s">
        <v>7152</v>
      </c>
    </row>
    <row r="205" spans="1:18" x14ac:dyDescent="0.2">
      <c r="A205" t="s">
        <v>7468</v>
      </c>
      <c r="B205" t="s">
        <v>2043</v>
      </c>
      <c r="C205" t="s">
        <v>2023</v>
      </c>
      <c r="D205" t="s">
        <v>2042</v>
      </c>
      <c r="E205" t="s">
        <v>7469</v>
      </c>
      <c r="F205" t="s">
        <v>4718</v>
      </c>
      <c r="G205">
        <v>501</v>
      </c>
      <c r="H205">
        <v>26</v>
      </c>
      <c r="I205">
        <v>62824</v>
      </c>
      <c r="K205" t="s">
        <v>6057</v>
      </c>
      <c r="L205" t="s">
        <v>4059</v>
      </c>
      <c r="M205" t="s">
        <v>7470</v>
      </c>
      <c r="N205" t="s">
        <v>4695</v>
      </c>
      <c r="O205" t="s">
        <v>4695</v>
      </c>
      <c r="P205" t="s">
        <v>7471</v>
      </c>
      <c r="Q205" t="s">
        <v>6730</v>
      </c>
      <c r="R205" t="s">
        <v>7472</v>
      </c>
    </row>
    <row r="206" spans="1:18" x14ac:dyDescent="0.2">
      <c r="A206" t="s">
        <v>7473</v>
      </c>
      <c r="B206" t="s">
        <v>2059</v>
      </c>
      <c r="C206" t="s">
        <v>2023</v>
      </c>
      <c r="D206" t="s">
        <v>2058</v>
      </c>
      <c r="E206" t="s">
        <v>7474</v>
      </c>
      <c r="F206" t="s">
        <v>4678</v>
      </c>
      <c r="G206">
        <v>1148</v>
      </c>
      <c r="H206">
        <v>83.3</v>
      </c>
      <c r="I206">
        <v>236300</v>
      </c>
      <c r="K206" t="s">
        <v>6069</v>
      </c>
      <c r="L206" t="s">
        <v>4068</v>
      </c>
      <c r="M206" t="s">
        <v>7475</v>
      </c>
      <c r="N206" t="s">
        <v>4695</v>
      </c>
      <c r="O206" t="s">
        <v>4695</v>
      </c>
      <c r="P206" t="s">
        <v>7467</v>
      </c>
      <c r="Q206" t="s">
        <v>6730</v>
      </c>
      <c r="R206" t="s">
        <v>7152</v>
      </c>
    </row>
    <row r="207" spans="1:18" x14ac:dyDescent="0.2">
      <c r="A207" t="s">
        <v>7476</v>
      </c>
      <c r="B207" t="s">
        <v>2337</v>
      </c>
      <c r="C207" t="s">
        <v>2071</v>
      </c>
      <c r="D207" t="s">
        <v>2336</v>
      </c>
      <c r="E207" t="s">
        <v>7477</v>
      </c>
      <c r="F207" t="s">
        <v>4704</v>
      </c>
      <c r="G207">
        <v>1368</v>
      </c>
      <c r="H207">
        <v>32.299999999999997</v>
      </c>
      <c r="I207">
        <v>161107</v>
      </c>
      <c r="K207" t="s">
        <v>6299</v>
      </c>
      <c r="L207" t="s">
        <v>4209</v>
      </c>
      <c r="M207" t="s">
        <v>7478</v>
      </c>
      <c r="N207" t="s">
        <v>4695</v>
      </c>
      <c r="O207" t="s">
        <v>4695</v>
      </c>
      <c r="P207" t="s">
        <v>7175</v>
      </c>
      <c r="Q207" t="s">
        <v>6730</v>
      </c>
      <c r="R207" t="s">
        <v>7176</v>
      </c>
    </row>
    <row r="208" spans="1:18" x14ac:dyDescent="0.2">
      <c r="A208" t="s">
        <v>7479</v>
      </c>
      <c r="B208" t="s">
        <v>2339</v>
      </c>
      <c r="C208" t="s">
        <v>2071</v>
      </c>
      <c r="D208" t="s">
        <v>2338</v>
      </c>
      <c r="E208" t="s">
        <v>7480</v>
      </c>
      <c r="F208" t="s">
        <v>4718</v>
      </c>
      <c r="G208">
        <v>461</v>
      </c>
      <c r="H208">
        <v>30.7</v>
      </c>
      <c r="I208">
        <v>60304</v>
      </c>
      <c r="K208" t="s">
        <v>6300</v>
      </c>
      <c r="L208" t="s">
        <v>4210</v>
      </c>
      <c r="M208" t="s">
        <v>7481</v>
      </c>
      <c r="N208" t="s">
        <v>4695</v>
      </c>
      <c r="O208" t="s">
        <v>4695</v>
      </c>
      <c r="P208" t="s">
        <v>7170</v>
      </c>
      <c r="Q208" t="s">
        <v>6730</v>
      </c>
      <c r="R208" t="s">
        <v>7171</v>
      </c>
    </row>
    <row r="209" spans="1:18" x14ac:dyDescent="0.2">
      <c r="A209" t="s">
        <v>7482</v>
      </c>
      <c r="B209" t="s">
        <v>2084</v>
      </c>
      <c r="C209" t="s">
        <v>2071</v>
      </c>
      <c r="D209" t="s">
        <v>2083</v>
      </c>
      <c r="E209" t="s">
        <v>7483</v>
      </c>
      <c r="F209" t="s">
        <v>4718</v>
      </c>
      <c r="G209">
        <v>583</v>
      </c>
      <c r="H209">
        <v>17.7</v>
      </c>
      <c r="I209">
        <v>71695</v>
      </c>
      <c r="K209" t="s">
        <v>6086</v>
      </c>
      <c r="L209" t="s">
        <v>4082</v>
      </c>
      <c r="M209" t="s">
        <v>7484</v>
      </c>
      <c r="N209" t="s">
        <v>4695</v>
      </c>
      <c r="O209" t="s">
        <v>4695</v>
      </c>
      <c r="P209" t="s">
        <v>6936</v>
      </c>
      <c r="Q209" t="s">
        <v>6730</v>
      </c>
      <c r="R209" t="s">
        <v>7485</v>
      </c>
    </row>
    <row r="210" spans="1:18" x14ac:dyDescent="0.2">
      <c r="A210" t="s">
        <v>7486</v>
      </c>
      <c r="B210" t="s">
        <v>2371</v>
      </c>
      <c r="C210" t="s">
        <v>2071</v>
      </c>
      <c r="D210" t="s">
        <v>2370</v>
      </c>
      <c r="E210" t="s">
        <v>7487</v>
      </c>
      <c r="F210" t="s">
        <v>4678</v>
      </c>
      <c r="G210">
        <v>1750</v>
      </c>
      <c r="H210">
        <v>63.39</v>
      </c>
      <c r="I210">
        <v>244690</v>
      </c>
      <c r="K210" t="s">
        <v>6323</v>
      </c>
      <c r="L210" t="s">
        <v>4226</v>
      </c>
      <c r="M210" t="s">
        <v>7488</v>
      </c>
      <c r="N210" t="s">
        <v>4695</v>
      </c>
      <c r="O210" t="s">
        <v>4695</v>
      </c>
      <c r="P210" t="s">
        <v>6936</v>
      </c>
      <c r="Q210" t="s">
        <v>6730</v>
      </c>
      <c r="R210" t="s">
        <v>7302</v>
      </c>
    </row>
    <row r="211" spans="1:18" x14ac:dyDescent="0.2">
      <c r="A211" t="s">
        <v>7489</v>
      </c>
      <c r="B211" t="s">
        <v>2088</v>
      </c>
      <c r="C211" t="s">
        <v>2071</v>
      </c>
      <c r="D211" t="s">
        <v>2087</v>
      </c>
      <c r="E211" t="s">
        <v>7490</v>
      </c>
      <c r="F211" t="s">
        <v>4718</v>
      </c>
      <c r="G211">
        <v>650</v>
      </c>
      <c r="H211">
        <v>14.7</v>
      </c>
      <c r="I211">
        <v>92853</v>
      </c>
      <c r="K211" t="s">
        <v>6090</v>
      </c>
      <c r="L211" t="s">
        <v>4083</v>
      </c>
      <c r="M211" t="s">
        <v>7491</v>
      </c>
      <c r="N211" t="s">
        <v>4695</v>
      </c>
      <c r="O211" t="s">
        <v>4695</v>
      </c>
      <c r="P211" t="s">
        <v>6936</v>
      </c>
      <c r="Q211" t="s">
        <v>6730</v>
      </c>
      <c r="R211" t="s">
        <v>7302</v>
      </c>
    </row>
    <row r="212" spans="1:18" x14ac:dyDescent="0.2">
      <c r="A212" t="s">
        <v>7492</v>
      </c>
      <c r="B212" t="s">
        <v>2367</v>
      </c>
      <c r="C212" t="s">
        <v>2071</v>
      </c>
      <c r="D212" t="s">
        <v>2366</v>
      </c>
      <c r="E212" t="s">
        <v>7493</v>
      </c>
      <c r="F212" t="s">
        <v>4718</v>
      </c>
      <c r="G212">
        <v>474</v>
      </c>
      <c r="H212">
        <v>18.28</v>
      </c>
      <c r="I212">
        <v>63841</v>
      </c>
      <c r="K212" t="s">
        <v>6321</v>
      </c>
      <c r="L212" t="s">
        <v>4224</v>
      </c>
      <c r="M212" t="s">
        <v>7494</v>
      </c>
      <c r="N212" t="s">
        <v>4695</v>
      </c>
      <c r="O212" t="s">
        <v>4695</v>
      </c>
      <c r="P212" t="s">
        <v>7282</v>
      </c>
      <c r="Q212" t="s">
        <v>6730</v>
      </c>
      <c r="R212" t="s">
        <v>7283</v>
      </c>
    </row>
    <row r="213" spans="1:18" x14ac:dyDescent="0.2">
      <c r="A213" t="s">
        <v>7495</v>
      </c>
      <c r="B213" t="s">
        <v>2305</v>
      </c>
      <c r="C213" t="s">
        <v>2071</v>
      </c>
      <c r="D213" t="s">
        <v>2304</v>
      </c>
      <c r="E213" t="s">
        <v>7496</v>
      </c>
      <c r="F213" t="s">
        <v>4718</v>
      </c>
      <c r="G213">
        <v>473</v>
      </c>
      <c r="H213">
        <v>23.34</v>
      </c>
      <c r="I213">
        <v>59830</v>
      </c>
      <c r="K213" t="s">
        <v>6275</v>
      </c>
      <c r="L213" t="s">
        <v>4194</v>
      </c>
      <c r="M213" t="s">
        <v>7497</v>
      </c>
      <c r="N213" t="s">
        <v>4695</v>
      </c>
      <c r="O213" t="s">
        <v>4695</v>
      </c>
      <c r="P213" t="s">
        <v>7282</v>
      </c>
      <c r="Q213" t="s">
        <v>6730</v>
      </c>
      <c r="R213" t="s">
        <v>7283</v>
      </c>
    </row>
    <row r="214" spans="1:18" x14ac:dyDescent="0.2">
      <c r="A214" t="s">
        <v>7498</v>
      </c>
      <c r="B214" t="s">
        <v>2116</v>
      </c>
      <c r="C214" t="s">
        <v>2071</v>
      </c>
      <c r="D214" t="s">
        <v>2115</v>
      </c>
      <c r="E214" t="s">
        <v>7499</v>
      </c>
      <c r="F214" t="s">
        <v>4704</v>
      </c>
      <c r="G214">
        <v>1060</v>
      </c>
      <c r="H214">
        <v>46.49</v>
      </c>
      <c r="I214">
        <v>150042</v>
      </c>
      <c r="K214" t="s">
        <v>6115</v>
      </c>
      <c r="L214" t="s">
        <v>6114</v>
      </c>
      <c r="M214" t="s">
        <v>7500</v>
      </c>
      <c r="N214" t="s">
        <v>4695</v>
      </c>
      <c r="O214" t="s">
        <v>4695</v>
      </c>
      <c r="P214" t="s">
        <v>6936</v>
      </c>
      <c r="Q214" t="s">
        <v>6730</v>
      </c>
      <c r="R214" t="s">
        <v>7485</v>
      </c>
    </row>
    <row r="215" spans="1:18" x14ac:dyDescent="0.2">
      <c r="A215" t="s">
        <v>7501</v>
      </c>
      <c r="B215" t="s">
        <v>2096</v>
      </c>
      <c r="C215" t="s">
        <v>2071</v>
      </c>
      <c r="D215" t="s">
        <v>2095</v>
      </c>
      <c r="E215" t="s">
        <v>7502</v>
      </c>
      <c r="F215" t="s">
        <v>4796</v>
      </c>
      <c r="G215">
        <v>455</v>
      </c>
      <c r="H215">
        <v>15.57</v>
      </c>
      <c r="I215">
        <v>51270</v>
      </c>
      <c r="K215" t="s">
        <v>6095</v>
      </c>
      <c r="L215" t="s">
        <v>4086</v>
      </c>
      <c r="M215" t="s">
        <v>7503</v>
      </c>
      <c r="N215" t="s">
        <v>4695</v>
      </c>
      <c r="O215" t="s">
        <v>4695</v>
      </c>
      <c r="P215" t="s">
        <v>7504</v>
      </c>
      <c r="Q215" t="s">
        <v>6730</v>
      </c>
      <c r="R215" t="s">
        <v>7485</v>
      </c>
    </row>
    <row r="216" spans="1:18" x14ac:dyDescent="0.2">
      <c r="A216" t="s">
        <v>7505</v>
      </c>
      <c r="B216" t="s">
        <v>2216</v>
      </c>
      <c r="C216" t="s">
        <v>2071</v>
      </c>
      <c r="D216" t="s">
        <v>2215</v>
      </c>
      <c r="E216" t="s">
        <v>7506</v>
      </c>
      <c r="F216" t="s">
        <v>4678</v>
      </c>
      <c r="G216">
        <v>1465</v>
      </c>
      <c r="H216">
        <v>36.5</v>
      </c>
      <c r="I216">
        <v>230191</v>
      </c>
      <c r="K216" t="s">
        <v>6200</v>
      </c>
      <c r="L216" t="s">
        <v>4149</v>
      </c>
      <c r="M216" t="s">
        <v>7507</v>
      </c>
      <c r="N216" t="s">
        <v>4695</v>
      </c>
      <c r="O216" t="s">
        <v>4695</v>
      </c>
      <c r="P216" t="s">
        <v>6936</v>
      </c>
      <c r="Q216" t="s">
        <v>6730</v>
      </c>
      <c r="R216" t="s">
        <v>7274</v>
      </c>
    </row>
    <row r="217" spans="1:18" x14ac:dyDescent="0.2">
      <c r="A217" t="s">
        <v>7508</v>
      </c>
      <c r="B217" t="s">
        <v>2333</v>
      </c>
      <c r="C217" t="s">
        <v>2071</v>
      </c>
      <c r="D217" t="s">
        <v>2332</v>
      </c>
      <c r="E217" t="s">
        <v>7509</v>
      </c>
      <c r="F217" t="s">
        <v>4678</v>
      </c>
      <c r="G217">
        <v>1984</v>
      </c>
      <c r="H217">
        <v>42.75</v>
      </c>
      <c r="I217">
        <v>250286</v>
      </c>
      <c r="K217" t="s">
        <v>6297</v>
      </c>
      <c r="L217" t="s">
        <v>4207</v>
      </c>
      <c r="M217" t="s">
        <v>7510</v>
      </c>
      <c r="N217" t="s">
        <v>4695</v>
      </c>
      <c r="O217" t="s">
        <v>4695</v>
      </c>
      <c r="P217" t="s">
        <v>7511</v>
      </c>
      <c r="Q217" t="s">
        <v>6730</v>
      </c>
      <c r="R217" t="s">
        <v>7254</v>
      </c>
    </row>
    <row r="218" spans="1:18" x14ac:dyDescent="0.2">
      <c r="A218" t="s">
        <v>7512</v>
      </c>
      <c r="B218" t="s">
        <v>2098</v>
      </c>
      <c r="C218" t="s">
        <v>2071</v>
      </c>
      <c r="D218" t="s">
        <v>2097</v>
      </c>
      <c r="E218" t="s">
        <v>7513</v>
      </c>
      <c r="F218" t="s">
        <v>4718</v>
      </c>
      <c r="G218">
        <v>395</v>
      </c>
      <c r="H218">
        <v>20.03</v>
      </c>
      <c r="I218">
        <v>54790</v>
      </c>
      <c r="K218" t="s">
        <v>6096</v>
      </c>
      <c r="L218" t="s">
        <v>4087</v>
      </c>
      <c r="M218" t="s">
        <v>7514</v>
      </c>
      <c r="N218" t="s">
        <v>4695</v>
      </c>
      <c r="O218" t="s">
        <v>4695</v>
      </c>
      <c r="P218" t="s">
        <v>7189</v>
      </c>
      <c r="Q218" t="s">
        <v>6730</v>
      </c>
      <c r="R218" t="s">
        <v>7190</v>
      </c>
    </row>
    <row r="219" spans="1:18" x14ac:dyDescent="0.2">
      <c r="A219" t="s">
        <v>7515</v>
      </c>
      <c r="B219" t="s">
        <v>2152</v>
      </c>
      <c r="C219" t="s">
        <v>2071</v>
      </c>
      <c r="D219" t="s">
        <v>2151</v>
      </c>
      <c r="E219" t="s">
        <v>7516</v>
      </c>
      <c r="F219" t="s">
        <v>4796</v>
      </c>
      <c r="G219">
        <v>463</v>
      </c>
      <c r="H219">
        <v>14.92</v>
      </c>
      <c r="I219">
        <v>60377</v>
      </c>
      <c r="K219" t="s">
        <v>6147</v>
      </c>
      <c r="L219" t="s">
        <v>4114</v>
      </c>
      <c r="M219" t="s">
        <v>7517</v>
      </c>
      <c r="N219" t="s">
        <v>4695</v>
      </c>
      <c r="O219" t="s">
        <v>4695</v>
      </c>
      <c r="P219" t="s">
        <v>6936</v>
      </c>
      <c r="Q219" t="s">
        <v>6730</v>
      </c>
      <c r="R219" t="s">
        <v>7518</v>
      </c>
    </row>
    <row r="220" spans="1:18" x14ac:dyDescent="0.2">
      <c r="A220" t="s">
        <v>7519</v>
      </c>
      <c r="B220" t="s">
        <v>2311</v>
      </c>
      <c r="C220" t="s">
        <v>2071</v>
      </c>
      <c r="D220" t="s">
        <v>2310</v>
      </c>
      <c r="E220" t="s">
        <v>7520</v>
      </c>
      <c r="F220" t="s">
        <v>4796</v>
      </c>
      <c r="G220">
        <v>274</v>
      </c>
      <c r="H220">
        <v>20</v>
      </c>
      <c r="I220">
        <v>48745</v>
      </c>
      <c r="K220" t="s">
        <v>6278</v>
      </c>
      <c r="L220" t="s">
        <v>4197</v>
      </c>
      <c r="M220" t="s">
        <v>7521</v>
      </c>
      <c r="N220" t="s">
        <v>4695</v>
      </c>
      <c r="O220" t="s">
        <v>4695</v>
      </c>
      <c r="P220" t="s">
        <v>7522</v>
      </c>
      <c r="Q220" t="s">
        <v>6730</v>
      </c>
      <c r="R220" t="s">
        <v>7523</v>
      </c>
    </row>
    <row r="221" spans="1:18" x14ac:dyDescent="0.2">
      <c r="A221" t="s">
        <v>7524</v>
      </c>
      <c r="B221" t="s">
        <v>2301</v>
      </c>
      <c r="C221" t="s">
        <v>2071</v>
      </c>
      <c r="D221" t="s">
        <v>2300</v>
      </c>
      <c r="E221" t="s">
        <v>7525</v>
      </c>
      <c r="F221" t="s">
        <v>4704</v>
      </c>
      <c r="G221">
        <v>1389</v>
      </c>
      <c r="H221">
        <v>25.05</v>
      </c>
      <c r="I221">
        <v>168308</v>
      </c>
      <c r="K221" t="s">
        <v>6273</v>
      </c>
      <c r="L221" t="s">
        <v>4192</v>
      </c>
      <c r="M221" t="s">
        <v>7526</v>
      </c>
      <c r="N221" t="s">
        <v>4695</v>
      </c>
      <c r="O221" t="s">
        <v>4695</v>
      </c>
      <c r="P221" t="s">
        <v>7282</v>
      </c>
      <c r="Q221" t="s">
        <v>6730</v>
      </c>
      <c r="R221" t="s">
        <v>7283</v>
      </c>
    </row>
    <row r="222" spans="1:18" x14ac:dyDescent="0.2">
      <c r="A222" t="s">
        <v>7527</v>
      </c>
      <c r="B222" t="s">
        <v>2277</v>
      </c>
      <c r="C222" t="s">
        <v>2071</v>
      </c>
      <c r="D222" t="s">
        <v>2276</v>
      </c>
      <c r="E222" t="s">
        <v>7528</v>
      </c>
      <c r="F222" t="s">
        <v>4718</v>
      </c>
      <c r="G222">
        <v>323</v>
      </c>
      <c r="H222">
        <v>22.04</v>
      </c>
      <c r="I222">
        <v>51695</v>
      </c>
      <c r="K222" t="s">
        <v>6255</v>
      </c>
      <c r="L222" t="s">
        <v>4179</v>
      </c>
      <c r="M222" t="s">
        <v>7529</v>
      </c>
      <c r="N222" t="s">
        <v>4695</v>
      </c>
      <c r="O222" t="s">
        <v>4695</v>
      </c>
      <c r="P222" t="s">
        <v>6936</v>
      </c>
      <c r="Q222" t="s">
        <v>6730</v>
      </c>
      <c r="R222" t="s">
        <v>7218</v>
      </c>
    </row>
    <row r="223" spans="1:18" x14ac:dyDescent="0.2">
      <c r="A223" t="s">
        <v>7530</v>
      </c>
      <c r="B223" t="s">
        <v>2281</v>
      </c>
      <c r="C223" t="s">
        <v>2071</v>
      </c>
      <c r="D223" t="s">
        <v>2280</v>
      </c>
      <c r="E223" t="s">
        <v>7531</v>
      </c>
      <c r="F223" t="s">
        <v>4718</v>
      </c>
      <c r="G223">
        <v>516</v>
      </c>
      <c r="H223">
        <v>16.18</v>
      </c>
      <c r="I223">
        <v>61130</v>
      </c>
      <c r="K223" t="s">
        <v>6257</v>
      </c>
      <c r="L223" t="s">
        <v>4181</v>
      </c>
      <c r="M223" t="s">
        <v>7532</v>
      </c>
      <c r="N223" t="s">
        <v>4695</v>
      </c>
      <c r="O223" t="s">
        <v>4695</v>
      </c>
      <c r="P223" t="s">
        <v>6936</v>
      </c>
      <c r="Q223" t="s">
        <v>6730</v>
      </c>
      <c r="R223" t="s">
        <v>7218</v>
      </c>
    </row>
    <row r="224" spans="1:18" x14ac:dyDescent="0.2">
      <c r="A224" t="s">
        <v>7533</v>
      </c>
      <c r="B224" t="s">
        <v>2279</v>
      </c>
      <c r="C224" t="s">
        <v>2071</v>
      </c>
      <c r="D224" t="s">
        <v>2278</v>
      </c>
      <c r="E224" t="s">
        <v>7534</v>
      </c>
      <c r="F224" t="s">
        <v>4718</v>
      </c>
      <c r="G224">
        <v>648</v>
      </c>
      <c r="H224">
        <v>15.29</v>
      </c>
      <c r="I224">
        <v>85998</v>
      </c>
      <c r="K224" t="s">
        <v>6256</v>
      </c>
      <c r="L224" t="s">
        <v>4180</v>
      </c>
      <c r="M224" t="s">
        <v>7535</v>
      </c>
      <c r="N224" t="s">
        <v>4695</v>
      </c>
      <c r="O224" t="s">
        <v>4695</v>
      </c>
      <c r="P224" t="s">
        <v>7253</v>
      </c>
      <c r="Q224" t="s">
        <v>6730</v>
      </c>
      <c r="R224" t="s">
        <v>7254</v>
      </c>
    </row>
    <row r="225" spans="1:18" x14ac:dyDescent="0.2">
      <c r="A225" t="s">
        <v>7536</v>
      </c>
      <c r="B225" t="s">
        <v>2206</v>
      </c>
      <c r="C225" t="s">
        <v>2071</v>
      </c>
      <c r="D225" t="s">
        <v>2205</v>
      </c>
      <c r="E225" t="s">
        <v>7537</v>
      </c>
      <c r="F225" t="s">
        <v>4718</v>
      </c>
      <c r="G225">
        <v>496</v>
      </c>
      <c r="H225">
        <v>19.8</v>
      </c>
      <c r="I225">
        <v>47360</v>
      </c>
      <c r="K225" t="s">
        <v>6186</v>
      </c>
      <c r="L225" t="s">
        <v>4144</v>
      </c>
      <c r="M225" t="s">
        <v>7538</v>
      </c>
      <c r="N225" t="s">
        <v>4695</v>
      </c>
      <c r="O225" t="s">
        <v>4695</v>
      </c>
      <c r="P225" t="s">
        <v>6936</v>
      </c>
      <c r="Q225" t="s">
        <v>6730</v>
      </c>
      <c r="R225" t="s">
        <v>7218</v>
      </c>
    </row>
    <row r="226" spans="1:18" x14ac:dyDescent="0.2">
      <c r="A226" t="s">
        <v>7539</v>
      </c>
      <c r="B226" t="s">
        <v>6241</v>
      </c>
      <c r="C226" t="s">
        <v>2071</v>
      </c>
      <c r="D226" t="s">
        <v>6242</v>
      </c>
      <c r="E226" t="s">
        <v>7540</v>
      </c>
      <c r="F226" t="s">
        <v>6239</v>
      </c>
      <c r="G226">
        <v>1</v>
      </c>
      <c r="H226">
        <v>6</v>
      </c>
      <c r="K226" t="s">
        <v>6240</v>
      </c>
      <c r="L226" t="s">
        <v>6238</v>
      </c>
      <c r="M226" t="s">
        <v>7541</v>
      </c>
      <c r="N226" t="s">
        <v>4695</v>
      </c>
      <c r="O226" t="s">
        <v>4695</v>
      </c>
      <c r="P226" t="s">
        <v>6936</v>
      </c>
      <c r="Q226" t="s">
        <v>6730</v>
      </c>
      <c r="R226" t="s">
        <v>7117</v>
      </c>
    </row>
    <row r="227" spans="1:18" x14ac:dyDescent="0.2">
      <c r="A227" t="s">
        <v>7542</v>
      </c>
      <c r="B227" t="s">
        <v>2382</v>
      </c>
      <c r="C227" t="s">
        <v>2071</v>
      </c>
      <c r="D227" t="s">
        <v>2381</v>
      </c>
      <c r="E227" t="s">
        <v>7543</v>
      </c>
      <c r="F227" t="s">
        <v>4718</v>
      </c>
      <c r="G227">
        <v>428</v>
      </c>
      <c r="H227">
        <v>15.3</v>
      </c>
      <c r="I227">
        <v>60630</v>
      </c>
      <c r="K227" t="s">
        <v>6337</v>
      </c>
      <c r="L227" t="s">
        <v>4232</v>
      </c>
      <c r="M227" t="s">
        <v>7544</v>
      </c>
      <c r="N227" t="s">
        <v>4695</v>
      </c>
      <c r="O227" t="s">
        <v>4695</v>
      </c>
      <c r="P227" t="s">
        <v>6936</v>
      </c>
      <c r="Q227" t="s">
        <v>6730</v>
      </c>
      <c r="R227" t="s">
        <v>7545</v>
      </c>
    </row>
    <row r="228" spans="1:18" x14ac:dyDescent="0.2">
      <c r="A228" t="s">
        <v>7546</v>
      </c>
      <c r="B228" t="s">
        <v>2378</v>
      </c>
      <c r="C228" t="s">
        <v>2071</v>
      </c>
      <c r="D228" t="s">
        <v>2377</v>
      </c>
      <c r="E228" t="s">
        <v>7547</v>
      </c>
      <c r="F228" t="s">
        <v>4718</v>
      </c>
      <c r="G228">
        <v>574</v>
      </c>
      <c r="H228">
        <v>17.2</v>
      </c>
      <c r="I228">
        <v>66012</v>
      </c>
      <c r="K228" t="s">
        <v>6335</v>
      </c>
      <c r="L228" t="s">
        <v>4229</v>
      </c>
      <c r="M228" t="s">
        <v>7548</v>
      </c>
      <c r="N228" t="s">
        <v>4695</v>
      </c>
      <c r="O228" t="s">
        <v>4695</v>
      </c>
      <c r="P228" t="s">
        <v>6936</v>
      </c>
      <c r="Q228" t="s">
        <v>6730</v>
      </c>
      <c r="R228" t="s">
        <v>7218</v>
      </c>
    </row>
    <row r="229" spans="1:18" x14ac:dyDescent="0.2">
      <c r="A229" t="s">
        <v>7549</v>
      </c>
      <c r="B229" t="s">
        <v>2376</v>
      </c>
      <c r="C229" t="s">
        <v>2071</v>
      </c>
      <c r="D229" t="s">
        <v>1737</v>
      </c>
      <c r="E229" t="s">
        <v>7550</v>
      </c>
      <c r="F229" t="s">
        <v>4796</v>
      </c>
      <c r="G229">
        <v>362</v>
      </c>
      <c r="H229">
        <v>12.75</v>
      </c>
      <c r="I229">
        <v>54640</v>
      </c>
      <c r="K229" t="s">
        <v>6334</v>
      </c>
      <c r="L229" t="s">
        <v>4228</v>
      </c>
      <c r="M229" t="s">
        <v>7551</v>
      </c>
      <c r="N229" t="s">
        <v>4695</v>
      </c>
      <c r="O229" t="s">
        <v>4695</v>
      </c>
      <c r="P229" t="s">
        <v>7552</v>
      </c>
      <c r="Q229" t="s">
        <v>6730</v>
      </c>
      <c r="R229" t="s">
        <v>7553</v>
      </c>
    </row>
    <row r="230" spans="1:18" x14ac:dyDescent="0.2">
      <c r="A230" t="s">
        <v>7554</v>
      </c>
      <c r="B230" t="s">
        <v>2244</v>
      </c>
      <c r="C230" t="s">
        <v>2071</v>
      </c>
      <c r="D230" t="s">
        <v>2243</v>
      </c>
      <c r="E230" t="s">
        <v>7555</v>
      </c>
      <c r="F230" t="s">
        <v>4678</v>
      </c>
      <c r="G230">
        <v>975</v>
      </c>
      <c r="H230">
        <v>46.32</v>
      </c>
      <c r="I230">
        <v>190600</v>
      </c>
      <c r="K230" t="s">
        <v>6215</v>
      </c>
      <c r="L230" t="s">
        <v>4162</v>
      </c>
      <c r="M230" t="s">
        <v>7556</v>
      </c>
      <c r="N230" t="s">
        <v>4695</v>
      </c>
      <c r="O230" t="s">
        <v>4695</v>
      </c>
      <c r="P230" t="s">
        <v>6936</v>
      </c>
      <c r="Q230" t="s">
        <v>6730</v>
      </c>
      <c r="R230" t="s">
        <v>7557</v>
      </c>
    </row>
    <row r="231" spans="1:18" x14ac:dyDescent="0.2">
      <c r="A231" t="s">
        <v>7558</v>
      </c>
      <c r="B231" t="s">
        <v>2242</v>
      </c>
      <c r="C231" t="s">
        <v>2071</v>
      </c>
      <c r="D231" t="s">
        <v>2241</v>
      </c>
      <c r="E231" t="s">
        <v>7559</v>
      </c>
      <c r="F231" t="s">
        <v>4704</v>
      </c>
      <c r="G231">
        <v>901</v>
      </c>
      <c r="H231">
        <v>33.96</v>
      </c>
      <c r="I231">
        <v>139355</v>
      </c>
      <c r="K231" t="s">
        <v>6214</v>
      </c>
      <c r="L231" t="s">
        <v>4161</v>
      </c>
      <c r="M231" t="s">
        <v>7560</v>
      </c>
      <c r="N231" t="s">
        <v>4695</v>
      </c>
      <c r="O231" t="s">
        <v>4695</v>
      </c>
      <c r="P231" t="s">
        <v>6936</v>
      </c>
      <c r="Q231" t="s">
        <v>6730</v>
      </c>
      <c r="R231" t="s">
        <v>7557</v>
      </c>
    </row>
    <row r="232" spans="1:18" x14ac:dyDescent="0.2">
      <c r="A232" t="s">
        <v>7561</v>
      </c>
      <c r="B232" t="s">
        <v>2388</v>
      </c>
      <c r="C232" t="s">
        <v>2071</v>
      </c>
      <c r="D232" t="s">
        <v>2387</v>
      </c>
      <c r="E232" t="s">
        <v>7562</v>
      </c>
      <c r="F232" t="s">
        <v>6341</v>
      </c>
      <c r="G232">
        <v>150</v>
      </c>
      <c r="H232">
        <v>8.8000000000000007</v>
      </c>
      <c r="I232">
        <v>46895</v>
      </c>
      <c r="K232" t="s">
        <v>6342</v>
      </c>
      <c r="L232" t="s">
        <v>6340</v>
      </c>
      <c r="M232" t="s">
        <v>7563</v>
      </c>
      <c r="N232" t="s">
        <v>4695</v>
      </c>
      <c r="O232" t="s">
        <v>4695</v>
      </c>
      <c r="P232" t="s">
        <v>6936</v>
      </c>
      <c r="Q232" t="s">
        <v>6730</v>
      </c>
      <c r="R232" t="s">
        <v>7234</v>
      </c>
    </row>
    <row r="233" spans="1:18" x14ac:dyDescent="0.2">
      <c r="A233" t="s">
        <v>7564</v>
      </c>
      <c r="B233" t="s">
        <v>2361</v>
      </c>
      <c r="C233" t="s">
        <v>2071</v>
      </c>
      <c r="D233" t="s">
        <v>2360</v>
      </c>
      <c r="E233" t="s">
        <v>7565</v>
      </c>
      <c r="F233" t="s">
        <v>4718</v>
      </c>
      <c r="G233">
        <v>418</v>
      </c>
      <c r="H233">
        <v>10.8</v>
      </c>
      <c r="I233">
        <v>58900</v>
      </c>
      <c r="K233" t="s">
        <v>6318</v>
      </c>
      <c r="L233" t="s">
        <v>4221</v>
      </c>
      <c r="M233" t="s">
        <v>7566</v>
      </c>
      <c r="N233" t="s">
        <v>4695</v>
      </c>
      <c r="O233" t="s">
        <v>4695</v>
      </c>
      <c r="P233" t="s">
        <v>6936</v>
      </c>
      <c r="Q233" t="s">
        <v>6730</v>
      </c>
      <c r="R233" t="s">
        <v>7234</v>
      </c>
    </row>
    <row r="234" spans="1:18" x14ac:dyDescent="0.2">
      <c r="A234" t="s">
        <v>7567</v>
      </c>
      <c r="B234" t="s">
        <v>2287</v>
      </c>
      <c r="C234" t="s">
        <v>2071</v>
      </c>
      <c r="D234" t="s">
        <v>2286</v>
      </c>
      <c r="E234" t="s">
        <v>7568</v>
      </c>
      <c r="F234" t="s">
        <v>4718</v>
      </c>
      <c r="G234">
        <v>385</v>
      </c>
      <c r="H234">
        <v>15.57</v>
      </c>
      <c r="I234">
        <v>58125</v>
      </c>
      <c r="K234" t="s">
        <v>6263</v>
      </c>
      <c r="L234" t="s">
        <v>4184</v>
      </c>
      <c r="M234" t="s">
        <v>7569</v>
      </c>
      <c r="N234" t="s">
        <v>4695</v>
      </c>
      <c r="O234" t="s">
        <v>4695</v>
      </c>
      <c r="P234" t="s">
        <v>6936</v>
      </c>
      <c r="Q234" t="s">
        <v>6730</v>
      </c>
      <c r="R234" t="s">
        <v>7234</v>
      </c>
    </row>
    <row r="235" spans="1:18" x14ac:dyDescent="0.2">
      <c r="A235" t="s">
        <v>7570</v>
      </c>
      <c r="B235" t="s">
        <v>2208</v>
      </c>
      <c r="C235" t="s">
        <v>2071</v>
      </c>
      <c r="D235" t="s">
        <v>2207</v>
      </c>
      <c r="E235" t="s">
        <v>7571</v>
      </c>
      <c r="F235" t="s">
        <v>4686</v>
      </c>
      <c r="G235">
        <v>521</v>
      </c>
      <c r="H235">
        <v>16.559999999999999</v>
      </c>
      <c r="I235">
        <v>56285</v>
      </c>
      <c r="K235" t="s">
        <v>6193</v>
      </c>
      <c r="L235" t="s">
        <v>4145</v>
      </c>
      <c r="M235" t="s">
        <v>7572</v>
      </c>
      <c r="N235" t="s">
        <v>4695</v>
      </c>
      <c r="O235" t="s">
        <v>4695</v>
      </c>
      <c r="P235" t="s">
        <v>6936</v>
      </c>
      <c r="Q235" t="s">
        <v>6730</v>
      </c>
      <c r="R235" t="s">
        <v>7234</v>
      </c>
    </row>
    <row r="236" spans="1:18" x14ac:dyDescent="0.2">
      <c r="A236" t="s">
        <v>7573</v>
      </c>
      <c r="B236" t="s">
        <v>2386</v>
      </c>
      <c r="C236" t="s">
        <v>2071</v>
      </c>
      <c r="D236" t="s">
        <v>2385</v>
      </c>
      <c r="E236" t="s">
        <v>7574</v>
      </c>
      <c r="F236" t="s">
        <v>4718</v>
      </c>
      <c r="G236">
        <v>484</v>
      </c>
      <c r="H236">
        <v>20</v>
      </c>
      <c r="I236">
        <v>68490</v>
      </c>
      <c r="K236" t="s">
        <v>6339</v>
      </c>
      <c r="L236" t="s">
        <v>4234</v>
      </c>
      <c r="M236" t="s">
        <v>7575</v>
      </c>
      <c r="N236" t="s">
        <v>4695</v>
      </c>
      <c r="O236" t="s">
        <v>4695</v>
      </c>
      <c r="P236" t="s">
        <v>6936</v>
      </c>
      <c r="Q236" t="s">
        <v>6730</v>
      </c>
      <c r="R236" t="s">
        <v>7234</v>
      </c>
    </row>
    <row r="237" spans="1:18" x14ac:dyDescent="0.2">
      <c r="A237" t="s">
        <v>7576</v>
      </c>
      <c r="B237" t="s">
        <v>2146</v>
      </c>
      <c r="C237" t="s">
        <v>2071</v>
      </c>
      <c r="D237" t="s">
        <v>2145</v>
      </c>
      <c r="E237" t="s">
        <v>7577</v>
      </c>
      <c r="F237" t="s">
        <v>4718</v>
      </c>
      <c r="G237">
        <v>572</v>
      </c>
      <c r="H237">
        <v>18.45</v>
      </c>
      <c r="I237">
        <v>71040</v>
      </c>
      <c r="K237" t="s">
        <v>6136</v>
      </c>
      <c r="L237" t="s">
        <v>4112</v>
      </c>
      <c r="M237" t="s">
        <v>7578</v>
      </c>
      <c r="N237" t="s">
        <v>4695</v>
      </c>
      <c r="O237" t="s">
        <v>4695</v>
      </c>
      <c r="P237" t="s">
        <v>6936</v>
      </c>
      <c r="Q237" t="s">
        <v>6730</v>
      </c>
      <c r="R237" t="s">
        <v>7295</v>
      </c>
    </row>
    <row r="238" spans="1:18" x14ac:dyDescent="0.2">
      <c r="A238" t="s">
        <v>7579</v>
      </c>
      <c r="B238" t="s">
        <v>2327</v>
      </c>
      <c r="C238" t="s">
        <v>2071</v>
      </c>
      <c r="D238" t="s">
        <v>2326</v>
      </c>
      <c r="E238" t="s">
        <v>7580</v>
      </c>
      <c r="F238" t="s">
        <v>4678</v>
      </c>
      <c r="G238">
        <v>1446</v>
      </c>
      <c r="H238">
        <v>49.85</v>
      </c>
      <c r="I238">
        <v>347000</v>
      </c>
      <c r="K238" t="s">
        <v>6291</v>
      </c>
      <c r="L238" t="s">
        <v>4204</v>
      </c>
      <c r="M238" t="s">
        <v>7581</v>
      </c>
      <c r="N238" t="s">
        <v>4695</v>
      </c>
      <c r="O238" t="s">
        <v>4695</v>
      </c>
      <c r="P238" t="s">
        <v>6936</v>
      </c>
      <c r="Q238" t="s">
        <v>6730</v>
      </c>
      <c r="R238" t="s">
        <v>7234</v>
      </c>
    </row>
    <row r="239" spans="1:18" x14ac:dyDescent="0.2">
      <c r="A239" t="s">
        <v>7582</v>
      </c>
      <c r="B239" t="s">
        <v>2188</v>
      </c>
      <c r="C239" t="s">
        <v>2071</v>
      </c>
      <c r="D239" t="s">
        <v>2187</v>
      </c>
      <c r="E239" t="s">
        <v>7583</v>
      </c>
      <c r="F239" t="s">
        <v>4678</v>
      </c>
      <c r="G239">
        <v>1302</v>
      </c>
      <c r="H239">
        <v>28.78</v>
      </c>
      <c r="I239">
        <v>201133</v>
      </c>
      <c r="K239" t="s">
        <v>6174</v>
      </c>
      <c r="L239" t="s">
        <v>4135</v>
      </c>
      <c r="M239" t="s">
        <v>7584</v>
      </c>
      <c r="N239" t="s">
        <v>4695</v>
      </c>
      <c r="O239" t="s">
        <v>4695</v>
      </c>
      <c r="P239" t="s">
        <v>6936</v>
      </c>
      <c r="Q239" t="s">
        <v>6730</v>
      </c>
      <c r="R239" t="s">
        <v>7234</v>
      </c>
    </row>
    <row r="240" spans="1:18" x14ac:dyDescent="0.2">
      <c r="A240" t="s">
        <v>7585</v>
      </c>
      <c r="B240" t="s">
        <v>2138</v>
      </c>
      <c r="C240" t="s">
        <v>2071</v>
      </c>
      <c r="D240" t="s">
        <v>2137</v>
      </c>
      <c r="E240" t="s">
        <v>7586</v>
      </c>
      <c r="F240" t="s">
        <v>4718</v>
      </c>
      <c r="G240">
        <v>664</v>
      </c>
      <c r="H240">
        <v>9.85</v>
      </c>
      <c r="I240">
        <v>88375</v>
      </c>
      <c r="K240" t="s">
        <v>6131</v>
      </c>
      <c r="L240" t="s">
        <v>4109</v>
      </c>
      <c r="M240" t="s">
        <v>7587</v>
      </c>
      <c r="N240" t="s">
        <v>4695</v>
      </c>
      <c r="O240" t="s">
        <v>4695</v>
      </c>
      <c r="P240" t="s">
        <v>6936</v>
      </c>
      <c r="Q240" t="s">
        <v>6730</v>
      </c>
      <c r="R240" t="s">
        <v>7234</v>
      </c>
    </row>
    <row r="241" spans="1:18" x14ac:dyDescent="0.2">
      <c r="A241" t="s">
        <v>7588</v>
      </c>
      <c r="B241" t="s">
        <v>2359</v>
      </c>
      <c r="C241" t="s">
        <v>2071</v>
      </c>
      <c r="D241" t="s">
        <v>2358</v>
      </c>
      <c r="E241" t="s">
        <v>7589</v>
      </c>
      <c r="F241" t="s">
        <v>4718</v>
      </c>
      <c r="G241">
        <v>393</v>
      </c>
      <c r="H241">
        <v>12.1</v>
      </c>
      <c r="I241">
        <v>57140</v>
      </c>
      <c r="K241" t="s">
        <v>6317</v>
      </c>
      <c r="L241" t="s">
        <v>4220</v>
      </c>
      <c r="M241" t="s">
        <v>7590</v>
      </c>
      <c r="N241" t="s">
        <v>4695</v>
      </c>
      <c r="O241" t="s">
        <v>4695</v>
      </c>
      <c r="P241" t="s">
        <v>6936</v>
      </c>
      <c r="Q241" t="s">
        <v>6730</v>
      </c>
      <c r="R241" t="s">
        <v>7180</v>
      </c>
    </row>
    <row r="242" spans="1:18" x14ac:dyDescent="0.2">
      <c r="A242" t="s">
        <v>7591</v>
      </c>
      <c r="B242" t="s">
        <v>2347</v>
      </c>
      <c r="C242" t="s">
        <v>2071</v>
      </c>
      <c r="D242" t="s">
        <v>2346</v>
      </c>
      <c r="E242" t="s">
        <v>7592</v>
      </c>
      <c r="F242" t="s">
        <v>4796</v>
      </c>
      <c r="G242">
        <v>319</v>
      </c>
      <c r="H242">
        <v>5.1100000000000003</v>
      </c>
      <c r="I242">
        <v>48100</v>
      </c>
      <c r="K242" t="s">
        <v>6307</v>
      </c>
      <c r="L242" t="s">
        <v>4215</v>
      </c>
      <c r="M242" t="s">
        <v>7593</v>
      </c>
      <c r="N242" t="s">
        <v>4695</v>
      </c>
      <c r="O242" t="s">
        <v>4695</v>
      </c>
      <c r="P242" t="s">
        <v>6936</v>
      </c>
      <c r="Q242" t="s">
        <v>6730</v>
      </c>
      <c r="R242" t="s">
        <v>7545</v>
      </c>
    </row>
    <row r="243" spans="1:18" x14ac:dyDescent="0.2">
      <c r="A243" t="s">
        <v>7594</v>
      </c>
      <c r="B243" t="s">
        <v>2200</v>
      </c>
      <c r="C243" t="s">
        <v>2071</v>
      </c>
      <c r="D243" t="s">
        <v>2199</v>
      </c>
      <c r="E243" t="s">
        <v>7595</v>
      </c>
      <c r="F243" t="s">
        <v>4678</v>
      </c>
      <c r="G243">
        <v>1230</v>
      </c>
      <c r="H243">
        <v>29.37</v>
      </c>
      <c r="I243">
        <v>216083</v>
      </c>
      <c r="K243" t="s">
        <v>6183</v>
      </c>
      <c r="L243" t="s">
        <v>4141</v>
      </c>
      <c r="M243" t="s">
        <v>7596</v>
      </c>
      <c r="N243" t="s">
        <v>4695</v>
      </c>
      <c r="O243" t="s">
        <v>4695</v>
      </c>
      <c r="P243" t="s">
        <v>6936</v>
      </c>
      <c r="Q243" t="s">
        <v>6730</v>
      </c>
      <c r="R243" t="s">
        <v>7198</v>
      </c>
    </row>
    <row r="244" spans="1:18" x14ac:dyDescent="0.2">
      <c r="A244" t="s">
        <v>7597</v>
      </c>
      <c r="B244" t="s">
        <v>2226</v>
      </c>
      <c r="C244" t="s">
        <v>2071</v>
      </c>
      <c r="D244" t="s">
        <v>2225</v>
      </c>
      <c r="E244" t="s">
        <v>7598</v>
      </c>
      <c r="F244" t="s">
        <v>4718</v>
      </c>
      <c r="G244">
        <v>373</v>
      </c>
      <c r="H244">
        <v>15.9</v>
      </c>
      <c r="I244">
        <v>54450</v>
      </c>
      <c r="K244" t="s">
        <v>6205</v>
      </c>
      <c r="L244" t="s">
        <v>4154</v>
      </c>
      <c r="M244" t="s">
        <v>7599</v>
      </c>
      <c r="N244" t="s">
        <v>4695</v>
      </c>
      <c r="O244" t="s">
        <v>4695</v>
      </c>
      <c r="P244" t="s">
        <v>6936</v>
      </c>
      <c r="Q244" t="s">
        <v>6730</v>
      </c>
      <c r="R244" t="s">
        <v>7198</v>
      </c>
    </row>
    <row r="245" spans="1:18" x14ac:dyDescent="0.2">
      <c r="A245" t="s">
        <v>7600</v>
      </c>
      <c r="B245" t="s">
        <v>2248</v>
      </c>
      <c r="C245" t="s">
        <v>2071</v>
      </c>
      <c r="D245" t="s">
        <v>2247</v>
      </c>
      <c r="E245" t="s">
        <v>7601</v>
      </c>
      <c r="F245" t="s">
        <v>4678</v>
      </c>
      <c r="G245">
        <v>1420</v>
      </c>
      <c r="H245">
        <v>56.41</v>
      </c>
      <c r="I245">
        <v>211070</v>
      </c>
      <c r="K245" t="s">
        <v>6220</v>
      </c>
      <c r="L245" t="s">
        <v>4164</v>
      </c>
      <c r="M245" t="s">
        <v>7602</v>
      </c>
      <c r="N245" t="s">
        <v>4695</v>
      </c>
      <c r="O245" t="s">
        <v>4695</v>
      </c>
      <c r="P245" t="s">
        <v>6936</v>
      </c>
      <c r="Q245" t="s">
        <v>6730</v>
      </c>
      <c r="R245" t="s">
        <v>7295</v>
      </c>
    </row>
    <row r="246" spans="1:18" x14ac:dyDescent="0.2">
      <c r="A246" t="s">
        <v>7603</v>
      </c>
      <c r="B246" t="s">
        <v>2222</v>
      </c>
      <c r="C246" t="s">
        <v>2071</v>
      </c>
      <c r="D246" t="s">
        <v>2221</v>
      </c>
      <c r="E246" t="s">
        <v>7604</v>
      </c>
      <c r="F246" t="s">
        <v>4718</v>
      </c>
      <c r="G246">
        <v>326</v>
      </c>
      <c r="H246">
        <v>15.7</v>
      </c>
      <c r="I246">
        <v>48715</v>
      </c>
      <c r="K246" t="s">
        <v>6203</v>
      </c>
      <c r="L246" t="s">
        <v>4152</v>
      </c>
      <c r="M246" t="s">
        <v>7605</v>
      </c>
      <c r="N246" t="s">
        <v>4695</v>
      </c>
      <c r="O246" t="s">
        <v>4695</v>
      </c>
      <c r="P246" t="s">
        <v>6936</v>
      </c>
      <c r="Q246" t="s">
        <v>6730</v>
      </c>
      <c r="R246" t="s">
        <v>7207</v>
      </c>
    </row>
    <row r="247" spans="1:18" x14ac:dyDescent="0.2">
      <c r="A247" t="s">
        <v>7606</v>
      </c>
      <c r="B247" t="s">
        <v>2202</v>
      </c>
      <c r="C247" t="s">
        <v>2071</v>
      </c>
      <c r="D247" t="s">
        <v>2201</v>
      </c>
      <c r="E247" t="s">
        <v>7607</v>
      </c>
      <c r="F247" t="s">
        <v>4718</v>
      </c>
      <c r="G247">
        <v>313</v>
      </c>
      <c r="H247">
        <v>15</v>
      </c>
      <c r="I247">
        <v>51870</v>
      </c>
      <c r="K247" t="s">
        <v>6184</v>
      </c>
      <c r="L247" t="s">
        <v>4142</v>
      </c>
      <c r="M247" t="s">
        <v>7608</v>
      </c>
      <c r="N247" t="s">
        <v>4695</v>
      </c>
      <c r="O247" t="s">
        <v>4695</v>
      </c>
      <c r="P247" t="s">
        <v>6936</v>
      </c>
      <c r="Q247" t="s">
        <v>6730</v>
      </c>
      <c r="R247" t="s">
        <v>7207</v>
      </c>
    </row>
    <row r="248" spans="1:18" x14ac:dyDescent="0.2">
      <c r="A248" t="s">
        <v>7609</v>
      </c>
      <c r="B248" t="s">
        <v>2293</v>
      </c>
      <c r="C248" t="s">
        <v>2071</v>
      </c>
      <c r="D248" t="s">
        <v>2292</v>
      </c>
      <c r="E248" t="s">
        <v>7610</v>
      </c>
      <c r="F248" t="s">
        <v>4718</v>
      </c>
      <c r="G248">
        <v>371</v>
      </c>
      <c r="H248">
        <v>15</v>
      </c>
      <c r="I248">
        <v>58000</v>
      </c>
      <c r="K248" t="s">
        <v>6266</v>
      </c>
      <c r="L248" t="s">
        <v>4187</v>
      </c>
      <c r="M248" t="s">
        <v>7611</v>
      </c>
      <c r="N248" t="s">
        <v>4695</v>
      </c>
      <c r="O248" t="s">
        <v>4695</v>
      </c>
      <c r="P248" t="s">
        <v>6936</v>
      </c>
      <c r="Q248" t="s">
        <v>6730</v>
      </c>
      <c r="R248" t="s">
        <v>7180</v>
      </c>
    </row>
    <row r="249" spans="1:18" x14ac:dyDescent="0.2">
      <c r="A249" t="s">
        <v>7612</v>
      </c>
      <c r="B249" t="s">
        <v>2275</v>
      </c>
      <c r="C249" t="s">
        <v>2071</v>
      </c>
      <c r="D249" t="s">
        <v>2274</v>
      </c>
      <c r="E249" t="s">
        <v>7613</v>
      </c>
      <c r="F249" t="s">
        <v>4718</v>
      </c>
      <c r="G249">
        <v>587</v>
      </c>
      <c r="H249">
        <v>10.210000000000001</v>
      </c>
      <c r="I249">
        <v>78965</v>
      </c>
      <c r="K249" t="s">
        <v>6254</v>
      </c>
      <c r="L249" t="s">
        <v>4178</v>
      </c>
      <c r="M249" t="s">
        <v>7614</v>
      </c>
      <c r="N249" t="s">
        <v>4695</v>
      </c>
      <c r="O249" t="s">
        <v>4695</v>
      </c>
      <c r="P249" t="s">
        <v>6936</v>
      </c>
      <c r="Q249" t="s">
        <v>6730</v>
      </c>
      <c r="R249" t="s">
        <v>7180</v>
      </c>
    </row>
    <row r="250" spans="1:18" x14ac:dyDescent="0.2">
      <c r="A250" t="s">
        <v>7615</v>
      </c>
      <c r="B250" t="s">
        <v>2112</v>
      </c>
      <c r="C250" t="s">
        <v>2071</v>
      </c>
      <c r="D250" t="s">
        <v>2111</v>
      </c>
      <c r="E250" t="s">
        <v>7616</v>
      </c>
      <c r="F250" t="s">
        <v>4718</v>
      </c>
      <c r="G250">
        <v>380</v>
      </c>
      <c r="H250">
        <v>19.760000000000002</v>
      </c>
      <c r="I250">
        <v>55075</v>
      </c>
      <c r="K250" t="s">
        <v>6112</v>
      </c>
      <c r="L250" t="s">
        <v>4094</v>
      </c>
      <c r="M250" t="s">
        <v>7617</v>
      </c>
      <c r="N250" t="s">
        <v>4695</v>
      </c>
      <c r="O250" t="s">
        <v>4695</v>
      </c>
      <c r="P250" t="s">
        <v>6936</v>
      </c>
      <c r="Q250" t="s">
        <v>6730</v>
      </c>
      <c r="R250" t="s">
        <v>7207</v>
      </c>
    </row>
    <row r="251" spans="1:18" x14ac:dyDescent="0.2">
      <c r="A251" t="s">
        <v>7618</v>
      </c>
      <c r="B251" t="s">
        <v>2174</v>
      </c>
      <c r="C251" t="s">
        <v>2071</v>
      </c>
      <c r="D251" t="s">
        <v>2173</v>
      </c>
      <c r="E251" t="s">
        <v>7619</v>
      </c>
      <c r="F251" t="s">
        <v>4704</v>
      </c>
      <c r="G251">
        <v>1197</v>
      </c>
      <c r="H251">
        <v>34.76</v>
      </c>
      <c r="I251">
        <v>150190</v>
      </c>
      <c r="K251" t="s">
        <v>6164</v>
      </c>
      <c r="L251" t="s">
        <v>4126</v>
      </c>
      <c r="M251" t="s">
        <v>7620</v>
      </c>
      <c r="N251" t="s">
        <v>4695</v>
      </c>
      <c r="O251" t="s">
        <v>4695</v>
      </c>
      <c r="P251" t="s">
        <v>6936</v>
      </c>
      <c r="Q251" t="s">
        <v>6730</v>
      </c>
      <c r="R251" t="s">
        <v>7218</v>
      </c>
    </row>
    <row r="252" spans="1:18" x14ac:dyDescent="0.2">
      <c r="A252" t="s">
        <v>7621</v>
      </c>
      <c r="B252" t="s">
        <v>4249</v>
      </c>
      <c r="C252" t="s">
        <v>2399</v>
      </c>
      <c r="D252" t="s">
        <v>4248</v>
      </c>
      <c r="E252" t="s">
        <v>7622</v>
      </c>
      <c r="F252" t="s">
        <v>4695</v>
      </c>
      <c r="G252">
        <v>420</v>
      </c>
      <c r="H252">
        <v>3.61</v>
      </c>
      <c r="K252" t="s">
        <v>2425</v>
      </c>
      <c r="L252" t="s">
        <v>4250</v>
      </c>
      <c r="M252" t="s">
        <v>7623</v>
      </c>
      <c r="N252" t="s">
        <v>4695</v>
      </c>
      <c r="O252" t="s">
        <v>4695</v>
      </c>
      <c r="P252" t="s">
        <v>6936</v>
      </c>
      <c r="Q252" t="s">
        <v>6730</v>
      </c>
      <c r="R252" t="s">
        <v>6937</v>
      </c>
    </row>
    <row r="253" spans="1:18" x14ac:dyDescent="0.2">
      <c r="A253" t="s">
        <v>7624</v>
      </c>
      <c r="B253" t="s">
        <v>2134</v>
      </c>
      <c r="C253" t="s">
        <v>2071</v>
      </c>
      <c r="D253" t="s">
        <v>2133</v>
      </c>
      <c r="E253" t="s">
        <v>7625</v>
      </c>
      <c r="F253" t="s">
        <v>4718</v>
      </c>
      <c r="G253">
        <v>409</v>
      </c>
      <c r="H253">
        <v>17.39</v>
      </c>
      <c r="I253">
        <v>50635</v>
      </c>
      <c r="K253" t="s">
        <v>6129</v>
      </c>
      <c r="L253" t="s">
        <v>4107</v>
      </c>
      <c r="M253" t="s">
        <v>7626</v>
      </c>
      <c r="N253" t="s">
        <v>4695</v>
      </c>
      <c r="O253" t="s">
        <v>4695</v>
      </c>
      <c r="P253" t="s">
        <v>6936</v>
      </c>
      <c r="Q253" t="s">
        <v>6730</v>
      </c>
      <c r="R253" t="s">
        <v>7180</v>
      </c>
    </row>
    <row r="254" spans="1:18" x14ac:dyDescent="0.2">
      <c r="A254" t="s">
        <v>7627</v>
      </c>
      <c r="B254" t="s">
        <v>2343</v>
      </c>
      <c r="C254" t="s">
        <v>2071</v>
      </c>
      <c r="D254" t="s">
        <v>2342</v>
      </c>
      <c r="E254" t="s">
        <v>7628</v>
      </c>
      <c r="F254" t="s">
        <v>4796</v>
      </c>
      <c r="G254">
        <v>368</v>
      </c>
      <c r="H254">
        <v>14.87</v>
      </c>
      <c r="I254">
        <v>48185</v>
      </c>
      <c r="K254" t="s">
        <v>6302</v>
      </c>
      <c r="L254" t="s">
        <v>4212</v>
      </c>
      <c r="M254" t="s">
        <v>7629</v>
      </c>
      <c r="N254" t="s">
        <v>4695</v>
      </c>
      <c r="O254" t="s">
        <v>4695</v>
      </c>
      <c r="P254" t="s">
        <v>6936</v>
      </c>
      <c r="Q254" t="s">
        <v>6730</v>
      </c>
      <c r="R254" t="s">
        <v>7207</v>
      </c>
    </row>
    <row r="255" spans="1:18" x14ac:dyDescent="0.2">
      <c r="A255" t="s">
        <v>7630</v>
      </c>
      <c r="B255" t="s">
        <v>2585</v>
      </c>
      <c r="C255" t="s">
        <v>2399</v>
      </c>
      <c r="D255" t="s">
        <v>2584</v>
      </c>
      <c r="E255" t="s">
        <v>7631</v>
      </c>
      <c r="F255" t="s">
        <v>4832</v>
      </c>
      <c r="G255">
        <v>482</v>
      </c>
      <c r="H255">
        <v>5.52</v>
      </c>
      <c r="I255">
        <v>81485</v>
      </c>
      <c r="K255" t="s">
        <v>6469</v>
      </c>
      <c r="L255" t="s">
        <v>4442</v>
      </c>
      <c r="M255" t="s">
        <v>7632</v>
      </c>
      <c r="N255" t="s">
        <v>4695</v>
      </c>
      <c r="O255" t="s">
        <v>4695</v>
      </c>
      <c r="P255" t="s">
        <v>6936</v>
      </c>
      <c r="Q255" t="s">
        <v>6730</v>
      </c>
      <c r="R255" t="s">
        <v>6937</v>
      </c>
    </row>
    <row r="256" spans="1:18" x14ac:dyDescent="0.2">
      <c r="A256" t="s">
        <v>7633</v>
      </c>
      <c r="B256" t="s">
        <v>5535</v>
      </c>
      <c r="C256" t="s">
        <v>1327</v>
      </c>
      <c r="D256" t="s">
        <v>5536</v>
      </c>
      <c r="E256" t="s">
        <v>7634</v>
      </c>
      <c r="F256" t="s">
        <v>4775</v>
      </c>
      <c r="G256">
        <v>340</v>
      </c>
      <c r="H256">
        <v>20</v>
      </c>
      <c r="K256" t="s">
        <v>5534</v>
      </c>
      <c r="L256" t="s">
        <v>5533</v>
      </c>
      <c r="M256" t="s">
        <v>7635</v>
      </c>
      <c r="N256" t="s">
        <v>4695</v>
      </c>
      <c r="O256" t="s">
        <v>4695</v>
      </c>
      <c r="P256" t="s">
        <v>7636</v>
      </c>
      <c r="Q256" t="s">
        <v>6730</v>
      </c>
      <c r="R256" t="s">
        <v>7637</v>
      </c>
    </row>
    <row r="257" spans="1:18" x14ac:dyDescent="0.2">
      <c r="A257" t="s">
        <v>7638</v>
      </c>
      <c r="B257" t="s">
        <v>1335</v>
      </c>
      <c r="C257" t="s">
        <v>1327</v>
      </c>
      <c r="D257" t="s">
        <v>1334</v>
      </c>
      <c r="E257" t="s">
        <v>7639</v>
      </c>
      <c r="F257" t="s">
        <v>4718</v>
      </c>
      <c r="G257">
        <v>438</v>
      </c>
      <c r="H257">
        <v>8.35</v>
      </c>
      <c r="I257">
        <v>58285</v>
      </c>
      <c r="K257" t="s">
        <v>5547</v>
      </c>
      <c r="L257" t="s">
        <v>3707</v>
      </c>
      <c r="M257" t="s">
        <v>7640</v>
      </c>
      <c r="N257" t="s">
        <v>4695</v>
      </c>
      <c r="O257" t="s">
        <v>4695</v>
      </c>
      <c r="P257" t="s">
        <v>7641</v>
      </c>
      <c r="Q257" t="s">
        <v>6730</v>
      </c>
      <c r="R257" t="s">
        <v>7642</v>
      </c>
    </row>
    <row r="258" spans="1:18" x14ac:dyDescent="0.2">
      <c r="A258" t="s">
        <v>7643</v>
      </c>
      <c r="B258" t="s">
        <v>2431</v>
      </c>
      <c r="C258" t="s">
        <v>2399</v>
      </c>
      <c r="D258" t="s">
        <v>2430</v>
      </c>
      <c r="E258" t="s">
        <v>7644</v>
      </c>
      <c r="F258" t="s">
        <v>6347</v>
      </c>
      <c r="G258">
        <v>422</v>
      </c>
      <c r="H258">
        <v>5.27</v>
      </c>
      <c r="I258">
        <v>100271</v>
      </c>
      <c r="K258" t="s">
        <v>2495</v>
      </c>
      <c r="L258" t="s">
        <v>4276</v>
      </c>
      <c r="M258" t="s">
        <v>7645</v>
      </c>
      <c r="N258" t="s">
        <v>4695</v>
      </c>
      <c r="O258" t="s">
        <v>4695</v>
      </c>
      <c r="P258" t="s">
        <v>6936</v>
      </c>
      <c r="Q258" t="s">
        <v>6730</v>
      </c>
      <c r="R258" t="s">
        <v>7646</v>
      </c>
    </row>
    <row r="259" spans="1:18" x14ac:dyDescent="0.2">
      <c r="A259" t="s">
        <v>7647</v>
      </c>
      <c r="B259" t="s">
        <v>2060</v>
      </c>
      <c r="C259" t="s">
        <v>2023</v>
      </c>
      <c r="D259" t="s">
        <v>1912</v>
      </c>
      <c r="E259" t="s">
        <v>7648</v>
      </c>
      <c r="F259" t="s">
        <v>4718</v>
      </c>
      <c r="G259">
        <v>582</v>
      </c>
      <c r="H259">
        <v>18</v>
      </c>
      <c r="I259">
        <v>63362</v>
      </c>
      <c r="K259" t="s">
        <v>6070</v>
      </c>
      <c r="L259" t="s">
        <v>4069</v>
      </c>
      <c r="M259" t="s">
        <v>7649</v>
      </c>
      <c r="N259" t="s">
        <v>4695</v>
      </c>
      <c r="O259" t="s">
        <v>4695</v>
      </c>
      <c r="P259" t="s">
        <v>7467</v>
      </c>
      <c r="Q259" t="s">
        <v>6730</v>
      </c>
      <c r="R259" t="s">
        <v>7152</v>
      </c>
    </row>
    <row r="260" spans="1:18" x14ac:dyDescent="0.2">
      <c r="A260" t="s">
        <v>7650</v>
      </c>
      <c r="B260" t="s">
        <v>1930</v>
      </c>
      <c r="C260" t="s">
        <v>1922</v>
      </c>
      <c r="D260" t="s">
        <v>1929</v>
      </c>
      <c r="E260" t="s">
        <v>7651</v>
      </c>
      <c r="F260" t="s">
        <v>4678</v>
      </c>
      <c r="G260">
        <v>1838</v>
      </c>
      <c r="H260">
        <v>72</v>
      </c>
      <c r="I260">
        <v>355760</v>
      </c>
      <c r="K260" t="s">
        <v>5972</v>
      </c>
      <c r="L260" t="s">
        <v>4000</v>
      </c>
      <c r="M260" t="s">
        <v>7652</v>
      </c>
      <c r="N260" t="s">
        <v>4695</v>
      </c>
      <c r="O260" t="s">
        <v>4695</v>
      </c>
      <c r="P260" t="s">
        <v>7653</v>
      </c>
      <c r="Q260" t="s">
        <v>6730</v>
      </c>
      <c r="R260" t="s">
        <v>7654</v>
      </c>
    </row>
    <row r="261" spans="1:18" x14ac:dyDescent="0.2">
      <c r="A261" t="s">
        <v>7655</v>
      </c>
      <c r="B261" t="s">
        <v>1887</v>
      </c>
      <c r="C261" t="s">
        <v>1863</v>
      </c>
      <c r="D261" t="s">
        <v>1886</v>
      </c>
      <c r="E261" t="s">
        <v>7656</v>
      </c>
      <c r="F261" t="s">
        <v>4718</v>
      </c>
      <c r="G261">
        <v>408</v>
      </c>
      <c r="H261">
        <v>17</v>
      </c>
      <c r="I261">
        <v>40414</v>
      </c>
      <c r="K261" t="s">
        <v>5946</v>
      </c>
      <c r="L261" t="s">
        <v>3978</v>
      </c>
      <c r="M261" t="s">
        <v>7657</v>
      </c>
      <c r="N261" t="s">
        <v>4695</v>
      </c>
      <c r="O261" t="s">
        <v>4695</v>
      </c>
      <c r="P261" t="s">
        <v>7658</v>
      </c>
      <c r="Q261" t="s">
        <v>6730</v>
      </c>
      <c r="R261" t="s">
        <v>7659</v>
      </c>
    </row>
    <row r="262" spans="1:18" x14ac:dyDescent="0.2">
      <c r="A262" t="s">
        <v>7660</v>
      </c>
      <c r="B262" t="s">
        <v>1881</v>
      </c>
      <c r="C262" t="s">
        <v>1863</v>
      </c>
      <c r="D262" t="s">
        <v>1880</v>
      </c>
      <c r="E262" t="s">
        <v>7661</v>
      </c>
      <c r="F262" t="s">
        <v>4678</v>
      </c>
      <c r="G262">
        <v>1009</v>
      </c>
      <c r="H262">
        <v>50</v>
      </c>
      <c r="I262">
        <v>123890</v>
      </c>
      <c r="K262" t="s">
        <v>5943</v>
      </c>
      <c r="L262" t="s">
        <v>3976</v>
      </c>
      <c r="M262" t="s">
        <v>7662</v>
      </c>
      <c r="N262" t="s">
        <v>4695</v>
      </c>
      <c r="O262" t="s">
        <v>4695</v>
      </c>
      <c r="P262" t="s">
        <v>7663</v>
      </c>
      <c r="Q262" t="s">
        <v>6730</v>
      </c>
      <c r="R262" t="s">
        <v>7664</v>
      </c>
    </row>
    <row r="263" spans="1:18" x14ac:dyDescent="0.2">
      <c r="A263" t="s">
        <v>7665</v>
      </c>
      <c r="B263" t="s">
        <v>1614</v>
      </c>
      <c r="C263" t="s">
        <v>1595</v>
      </c>
      <c r="D263" t="s">
        <v>1613</v>
      </c>
      <c r="E263" t="s">
        <v>7666</v>
      </c>
      <c r="F263" t="s">
        <v>4796</v>
      </c>
      <c r="G263">
        <v>137</v>
      </c>
      <c r="H263">
        <v>5.41</v>
      </c>
      <c r="I263">
        <v>12514</v>
      </c>
      <c r="K263" t="s">
        <v>5742</v>
      </c>
      <c r="L263" t="s">
        <v>5741</v>
      </c>
      <c r="M263" t="s">
        <v>7667</v>
      </c>
      <c r="N263" t="s">
        <v>4695</v>
      </c>
      <c r="O263" t="s">
        <v>4695</v>
      </c>
      <c r="P263" t="s">
        <v>7668</v>
      </c>
      <c r="Q263" t="s">
        <v>6730</v>
      </c>
      <c r="R263" t="s">
        <v>7669</v>
      </c>
    </row>
    <row r="264" spans="1:18" x14ac:dyDescent="0.2">
      <c r="A264" t="s">
        <v>7670</v>
      </c>
      <c r="B264" t="s">
        <v>1552</v>
      </c>
      <c r="C264" t="s">
        <v>1490</v>
      </c>
      <c r="D264" t="s">
        <v>1551</v>
      </c>
      <c r="E264" t="s">
        <v>7671</v>
      </c>
      <c r="F264" t="s">
        <v>4796</v>
      </c>
      <c r="G264">
        <v>568</v>
      </c>
      <c r="H264">
        <v>8.44</v>
      </c>
      <c r="I264">
        <v>64722</v>
      </c>
      <c r="K264" t="s">
        <v>5685</v>
      </c>
      <c r="L264" t="s">
        <v>3831</v>
      </c>
      <c r="M264" t="s">
        <v>7672</v>
      </c>
      <c r="N264" t="s">
        <v>4695</v>
      </c>
      <c r="O264" t="s">
        <v>4695</v>
      </c>
      <c r="P264" t="s">
        <v>7673</v>
      </c>
      <c r="Q264" t="s">
        <v>6730</v>
      </c>
      <c r="R264" t="s">
        <v>7674</v>
      </c>
    </row>
    <row r="265" spans="1:18" x14ac:dyDescent="0.2">
      <c r="A265" t="s">
        <v>7675</v>
      </c>
      <c r="B265" t="s">
        <v>1533</v>
      </c>
      <c r="C265" t="s">
        <v>1490</v>
      </c>
      <c r="D265" t="s">
        <v>1532</v>
      </c>
      <c r="E265" t="s">
        <v>7676</v>
      </c>
      <c r="F265" t="s">
        <v>4718</v>
      </c>
      <c r="G265">
        <v>920</v>
      </c>
      <c r="H265">
        <v>36.53</v>
      </c>
      <c r="I265">
        <v>115458</v>
      </c>
      <c r="K265" t="s">
        <v>5674</v>
      </c>
      <c r="L265" t="s">
        <v>3822</v>
      </c>
      <c r="M265" t="s">
        <v>7677</v>
      </c>
      <c r="N265" t="s">
        <v>4695</v>
      </c>
      <c r="O265" t="s">
        <v>4695</v>
      </c>
      <c r="P265" t="s">
        <v>7678</v>
      </c>
      <c r="Q265" t="s">
        <v>6730</v>
      </c>
      <c r="R265" t="s">
        <v>7679</v>
      </c>
    </row>
    <row r="266" spans="1:18" x14ac:dyDescent="0.2">
      <c r="A266" t="s">
        <v>7680</v>
      </c>
      <c r="B266" t="s">
        <v>1506</v>
      </c>
      <c r="C266" t="s">
        <v>1490</v>
      </c>
      <c r="D266" t="s">
        <v>1505</v>
      </c>
      <c r="E266" t="s">
        <v>7681</v>
      </c>
      <c r="F266" t="s">
        <v>4718</v>
      </c>
      <c r="G266">
        <v>611</v>
      </c>
      <c r="H266">
        <v>15</v>
      </c>
      <c r="I266">
        <v>75538</v>
      </c>
      <c r="K266" t="s">
        <v>5659</v>
      </c>
      <c r="L266" t="s">
        <v>3808</v>
      </c>
      <c r="M266" t="s">
        <v>7682</v>
      </c>
      <c r="N266" t="s">
        <v>4695</v>
      </c>
      <c r="O266" t="s">
        <v>4695</v>
      </c>
      <c r="P266" t="s">
        <v>7678</v>
      </c>
      <c r="Q266" t="s">
        <v>6730</v>
      </c>
      <c r="R266" t="s">
        <v>7683</v>
      </c>
    </row>
    <row r="267" spans="1:18" x14ac:dyDescent="0.2">
      <c r="A267" t="s">
        <v>7684</v>
      </c>
      <c r="B267" t="s">
        <v>6188</v>
      </c>
      <c r="C267" t="s">
        <v>2071</v>
      </c>
      <c r="D267" t="s">
        <v>6189</v>
      </c>
      <c r="E267" t="s">
        <v>7213</v>
      </c>
      <c r="H267">
        <v>0</v>
      </c>
      <c r="L267" t="s">
        <v>6187</v>
      </c>
      <c r="M267" t="s">
        <v>4695</v>
      </c>
      <c r="N267" t="s">
        <v>4695</v>
      </c>
      <c r="O267" t="s">
        <v>4695</v>
      </c>
      <c r="P267" t="s">
        <v>4695</v>
      </c>
      <c r="Q267" t="s">
        <v>6730</v>
      </c>
      <c r="R267" t="s">
        <v>4695</v>
      </c>
    </row>
    <row r="268" spans="1:18" x14ac:dyDescent="0.2">
      <c r="A268" t="s">
        <v>7685</v>
      </c>
      <c r="B268" t="s">
        <v>751</v>
      </c>
      <c r="C268" t="s">
        <v>516</v>
      </c>
      <c r="D268" t="s">
        <v>750</v>
      </c>
      <c r="E268" t="s">
        <v>7686</v>
      </c>
      <c r="F268" t="s">
        <v>4718</v>
      </c>
      <c r="G268">
        <v>568</v>
      </c>
      <c r="H268">
        <v>13</v>
      </c>
      <c r="I268">
        <v>67500</v>
      </c>
      <c r="K268" t="s">
        <v>5135</v>
      </c>
      <c r="L268" t="s">
        <v>3328</v>
      </c>
      <c r="M268" t="s">
        <v>7687</v>
      </c>
      <c r="N268" t="s">
        <v>4695</v>
      </c>
      <c r="O268" t="s">
        <v>4695</v>
      </c>
      <c r="P268" t="s">
        <v>7688</v>
      </c>
      <c r="Q268" t="s">
        <v>6730</v>
      </c>
      <c r="R268" t="s">
        <v>7689</v>
      </c>
    </row>
    <row r="269" spans="1:18" x14ac:dyDescent="0.2">
      <c r="A269" t="s">
        <v>7690</v>
      </c>
      <c r="B269" t="s">
        <v>804</v>
      </c>
      <c r="C269" t="s">
        <v>516</v>
      </c>
      <c r="D269" t="s">
        <v>803</v>
      </c>
      <c r="E269" t="s">
        <v>7691</v>
      </c>
      <c r="F269" t="s">
        <v>4882</v>
      </c>
      <c r="G269">
        <v>120</v>
      </c>
      <c r="H269">
        <v>10</v>
      </c>
      <c r="I269">
        <v>41480</v>
      </c>
      <c r="K269" t="s">
        <v>5168</v>
      </c>
      <c r="L269" t="s">
        <v>3367</v>
      </c>
      <c r="M269" t="s">
        <v>7692</v>
      </c>
      <c r="N269" t="s">
        <v>4695</v>
      </c>
      <c r="O269" t="s">
        <v>4695</v>
      </c>
      <c r="P269" t="s">
        <v>7693</v>
      </c>
      <c r="Q269" t="s">
        <v>6730</v>
      </c>
      <c r="R269" t="s">
        <v>7694</v>
      </c>
    </row>
    <row r="270" spans="1:18" x14ac:dyDescent="0.2">
      <c r="A270" t="s">
        <v>7695</v>
      </c>
      <c r="B270" t="s">
        <v>690</v>
      </c>
      <c r="C270" t="s">
        <v>516</v>
      </c>
      <c r="D270" t="s">
        <v>689</v>
      </c>
      <c r="E270" t="s">
        <v>7696</v>
      </c>
      <c r="F270" t="s">
        <v>4928</v>
      </c>
      <c r="G270">
        <v>486</v>
      </c>
      <c r="H270">
        <v>10</v>
      </c>
      <c r="I270">
        <v>64194</v>
      </c>
      <c r="K270" t="s">
        <v>5079</v>
      </c>
      <c r="L270" t="s">
        <v>3284</v>
      </c>
      <c r="M270" t="s">
        <v>7697</v>
      </c>
      <c r="N270" t="s">
        <v>4695</v>
      </c>
      <c r="O270" t="s">
        <v>4695</v>
      </c>
      <c r="P270" t="s">
        <v>7698</v>
      </c>
      <c r="Q270" t="s">
        <v>6730</v>
      </c>
      <c r="R270" t="s">
        <v>7699</v>
      </c>
    </row>
    <row r="271" spans="1:18" x14ac:dyDescent="0.2">
      <c r="A271" t="s">
        <v>7700</v>
      </c>
      <c r="B271" t="s">
        <v>856</v>
      </c>
      <c r="C271" t="s">
        <v>516</v>
      </c>
      <c r="D271" t="s">
        <v>855</v>
      </c>
      <c r="E271" t="s">
        <v>7701</v>
      </c>
      <c r="F271" t="s">
        <v>4954</v>
      </c>
      <c r="G271">
        <v>160</v>
      </c>
      <c r="H271">
        <v>11</v>
      </c>
      <c r="I271">
        <v>48236</v>
      </c>
      <c r="K271" t="s">
        <v>5208</v>
      </c>
      <c r="L271" t="s">
        <v>5207</v>
      </c>
      <c r="M271" t="s">
        <v>7702</v>
      </c>
      <c r="N271" t="s">
        <v>4695</v>
      </c>
      <c r="O271" t="s">
        <v>4695</v>
      </c>
      <c r="P271" t="s">
        <v>7703</v>
      </c>
      <c r="Q271" t="s">
        <v>6730</v>
      </c>
      <c r="R271" t="s">
        <v>7704</v>
      </c>
    </row>
    <row r="272" spans="1:18" x14ac:dyDescent="0.2">
      <c r="A272" t="s">
        <v>7705</v>
      </c>
      <c r="B272" t="s">
        <v>1485</v>
      </c>
      <c r="C272" t="s">
        <v>1338</v>
      </c>
      <c r="D272" t="s">
        <v>1484</v>
      </c>
      <c r="E272" t="s">
        <v>7706</v>
      </c>
      <c r="F272" t="s">
        <v>4718</v>
      </c>
      <c r="G272">
        <v>419</v>
      </c>
      <c r="H272">
        <v>12.31</v>
      </c>
      <c r="I272">
        <v>52666</v>
      </c>
      <c r="K272" t="s">
        <v>5646</v>
      </c>
      <c r="L272" t="s">
        <v>5645</v>
      </c>
      <c r="M272" t="s">
        <v>7707</v>
      </c>
      <c r="N272" t="s">
        <v>4695</v>
      </c>
      <c r="O272" t="s">
        <v>4695</v>
      </c>
      <c r="P272" t="s">
        <v>7708</v>
      </c>
      <c r="Q272" t="s">
        <v>6730</v>
      </c>
      <c r="R272" t="s">
        <v>7709</v>
      </c>
    </row>
    <row r="273" spans="1:18" x14ac:dyDescent="0.2">
      <c r="A273" t="s">
        <v>7710</v>
      </c>
      <c r="B273" t="s">
        <v>2365</v>
      </c>
      <c r="C273" t="s">
        <v>2071</v>
      </c>
      <c r="D273" t="s">
        <v>2364</v>
      </c>
      <c r="E273" t="s">
        <v>7711</v>
      </c>
      <c r="F273" t="s">
        <v>4718</v>
      </c>
      <c r="G273">
        <v>408</v>
      </c>
      <c r="H273">
        <v>20</v>
      </c>
      <c r="I273">
        <v>50235</v>
      </c>
      <c r="K273" t="s">
        <v>6320</v>
      </c>
      <c r="L273" t="s">
        <v>4223</v>
      </c>
      <c r="M273" t="s">
        <v>7712</v>
      </c>
      <c r="N273" t="s">
        <v>4695</v>
      </c>
      <c r="O273" t="s">
        <v>4695</v>
      </c>
      <c r="P273" t="s">
        <v>6936</v>
      </c>
      <c r="Q273" t="s">
        <v>6730</v>
      </c>
      <c r="R273" t="s">
        <v>7274</v>
      </c>
    </row>
    <row r="274" spans="1:18" x14ac:dyDescent="0.2">
      <c r="A274" t="s">
        <v>7713</v>
      </c>
      <c r="B274" t="s">
        <v>1362</v>
      </c>
      <c r="C274" t="s">
        <v>1338</v>
      </c>
      <c r="D274" t="s">
        <v>1361</v>
      </c>
      <c r="E274" t="s">
        <v>7714</v>
      </c>
      <c r="F274" t="s">
        <v>4718</v>
      </c>
      <c r="G274">
        <v>320</v>
      </c>
      <c r="H274">
        <v>10</v>
      </c>
      <c r="I274">
        <v>56481</v>
      </c>
      <c r="K274" t="s">
        <v>5566</v>
      </c>
      <c r="L274" t="s">
        <v>3725</v>
      </c>
      <c r="M274" t="s">
        <v>7715</v>
      </c>
      <c r="N274" t="s">
        <v>4695</v>
      </c>
      <c r="O274" t="s">
        <v>4695</v>
      </c>
      <c r="P274" t="s">
        <v>7716</v>
      </c>
      <c r="Q274" t="s">
        <v>6730</v>
      </c>
      <c r="R274" t="s">
        <v>7717</v>
      </c>
    </row>
    <row r="275" spans="1:18" x14ac:dyDescent="0.2">
      <c r="A275" t="s">
        <v>7718</v>
      </c>
      <c r="B275" t="s">
        <v>1477</v>
      </c>
      <c r="C275" t="s">
        <v>1338</v>
      </c>
      <c r="D275" t="s">
        <v>1476</v>
      </c>
      <c r="E275" t="s">
        <v>7719</v>
      </c>
      <c r="F275" t="s">
        <v>4704</v>
      </c>
      <c r="G275">
        <v>732</v>
      </c>
      <c r="H275">
        <v>17.100000000000001</v>
      </c>
      <c r="I275">
        <v>94511</v>
      </c>
      <c r="K275" t="s">
        <v>5641</v>
      </c>
      <c r="L275" t="s">
        <v>3795</v>
      </c>
      <c r="M275" t="s">
        <v>7720</v>
      </c>
      <c r="N275" t="s">
        <v>4695</v>
      </c>
      <c r="O275" t="s">
        <v>4695</v>
      </c>
      <c r="P275" t="s">
        <v>7721</v>
      </c>
      <c r="Q275" t="s">
        <v>6730</v>
      </c>
      <c r="R275" t="s">
        <v>7722</v>
      </c>
    </row>
    <row r="276" spans="1:18" x14ac:dyDescent="0.2">
      <c r="A276" t="s">
        <v>7723</v>
      </c>
      <c r="B276" t="s">
        <v>6327</v>
      </c>
      <c r="C276" t="s">
        <v>2071</v>
      </c>
      <c r="D276" t="s">
        <v>6328</v>
      </c>
      <c r="E276" t="s">
        <v>7724</v>
      </c>
      <c r="F276" t="s">
        <v>4872</v>
      </c>
      <c r="G276">
        <v>50</v>
      </c>
      <c r="H276">
        <v>0</v>
      </c>
      <c r="K276" t="s">
        <v>6326</v>
      </c>
      <c r="L276" t="s">
        <v>6325</v>
      </c>
      <c r="M276" t="s">
        <v>7725</v>
      </c>
      <c r="N276" t="s">
        <v>4695</v>
      </c>
      <c r="O276" t="s">
        <v>4695</v>
      </c>
      <c r="P276" t="s">
        <v>6700</v>
      </c>
      <c r="Q276" t="s">
        <v>6730</v>
      </c>
      <c r="R276" t="s">
        <v>7646</v>
      </c>
    </row>
    <row r="277" spans="1:18" x14ac:dyDescent="0.2">
      <c r="A277" t="s">
        <v>7726</v>
      </c>
      <c r="B277" t="s">
        <v>2390</v>
      </c>
      <c r="C277" t="s">
        <v>2071</v>
      </c>
      <c r="D277" t="s">
        <v>2389</v>
      </c>
      <c r="E277" t="s">
        <v>7727</v>
      </c>
      <c r="F277" t="s">
        <v>4718</v>
      </c>
      <c r="G277">
        <v>377</v>
      </c>
      <c r="H277">
        <v>15.72</v>
      </c>
      <c r="I277">
        <v>72750</v>
      </c>
      <c r="K277" t="s">
        <v>6343</v>
      </c>
      <c r="L277" t="s">
        <v>4235</v>
      </c>
      <c r="M277" t="s">
        <v>7728</v>
      </c>
      <c r="N277" t="s">
        <v>4695</v>
      </c>
      <c r="O277" t="s">
        <v>4695</v>
      </c>
      <c r="P277" t="s">
        <v>6936</v>
      </c>
      <c r="Q277" t="s">
        <v>6730</v>
      </c>
      <c r="R277" t="s">
        <v>7234</v>
      </c>
    </row>
    <row r="278" spans="1:18" x14ac:dyDescent="0.2">
      <c r="A278" t="s">
        <v>7729</v>
      </c>
      <c r="B278" t="s">
        <v>2124</v>
      </c>
      <c r="C278" t="s">
        <v>2071</v>
      </c>
      <c r="D278" t="s">
        <v>2123</v>
      </c>
      <c r="E278" t="s">
        <v>7730</v>
      </c>
      <c r="F278" t="s">
        <v>4796</v>
      </c>
      <c r="G278">
        <v>604</v>
      </c>
      <c r="H278">
        <v>62.83</v>
      </c>
      <c r="I278">
        <v>66600</v>
      </c>
      <c r="K278" t="s">
        <v>6120</v>
      </c>
      <c r="L278" t="s">
        <v>4102</v>
      </c>
      <c r="M278" t="s">
        <v>7731</v>
      </c>
      <c r="N278" t="s">
        <v>4695</v>
      </c>
      <c r="O278" t="s">
        <v>4695</v>
      </c>
      <c r="P278" t="s">
        <v>7732</v>
      </c>
      <c r="Q278" t="s">
        <v>6730</v>
      </c>
      <c r="R278" t="s">
        <v>7733</v>
      </c>
    </row>
    <row r="279" spans="1:18" x14ac:dyDescent="0.2">
      <c r="A279" t="s">
        <v>7734</v>
      </c>
      <c r="B279" t="s">
        <v>2303</v>
      </c>
      <c r="C279" t="s">
        <v>2071</v>
      </c>
      <c r="D279" t="s">
        <v>2302</v>
      </c>
      <c r="E279" t="s">
        <v>7735</v>
      </c>
      <c r="F279" t="s">
        <v>4678</v>
      </c>
      <c r="G279">
        <v>1647</v>
      </c>
      <c r="H279">
        <v>39.25</v>
      </c>
      <c r="I279">
        <v>211892</v>
      </c>
      <c r="K279" t="s">
        <v>6274</v>
      </c>
      <c r="L279" t="s">
        <v>4193</v>
      </c>
      <c r="M279" t="s">
        <v>7736</v>
      </c>
      <c r="N279" t="s">
        <v>4695</v>
      </c>
      <c r="O279" t="s">
        <v>4695</v>
      </c>
      <c r="P279" t="s">
        <v>7282</v>
      </c>
      <c r="Q279" t="s">
        <v>6730</v>
      </c>
      <c r="R279" t="s">
        <v>7283</v>
      </c>
    </row>
    <row r="280" spans="1:18" x14ac:dyDescent="0.2">
      <c r="A280" t="s">
        <v>7737</v>
      </c>
      <c r="B280" t="s">
        <v>2192</v>
      </c>
      <c r="C280" t="s">
        <v>2071</v>
      </c>
      <c r="D280" t="s">
        <v>2191</v>
      </c>
      <c r="E280" t="s">
        <v>7738</v>
      </c>
      <c r="F280" t="s">
        <v>4678</v>
      </c>
      <c r="G280">
        <v>2037</v>
      </c>
      <c r="H280">
        <v>43.8</v>
      </c>
      <c r="I280">
        <v>281530</v>
      </c>
      <c r="K280" t="s">
        <v>6176</v>
      </c>
      <c r="L280" t="s">
        <v>4137</v>
      </c>
      <c r="M280" t="s">
        <v>7739</v>
      </c>
      <c r="N280" t="s">
        <v>4695</v>
      </c>
      <c r="O280" t="s">
        <v>4695</v>
      </c>
      <c r="P280" t="s">
        <v>6936</v>
      </c>
      <c r="Q280" t="s">
        <v>6730</v>
      </c>
      <c r="R280" t="s">
        <v>7218</v>
      </c>
    </row>
    <row r="281" spans="1:18" x14ac:dyDescent="0.2">
      <c r="A281" t="s">
        <v>7740</v>
      </c>
      <c r="B281" t="s">
        <v>2297</v>
      </c>
      <c r="C281" t="s">
        <v>2071</v>
      </c>
      <c r="D281" t="s">
        <v>2296</v>
      </c>
      <c r="E281" t="s">
        <v>7741</v>
      </c>
      <c r="F281" t="s">
        <v>4704</v>
      </c>
      <c r="G281">
        <v>973</v>
      </c>
      <c r="H281">
        <v>29.4</v>
      </c>
      <c r="I281">
        <v>169555</v>
      </c>
      <c r="K281" t="s">
        <v>6268</v>
      </c>
      <c r="L281" t="s">
        <v>4190</v>
      </c>
      <c r="M281" t="s">
        <v>7742</v>
      </c>
      <c r="N281" t="s">
        <v>4695</v>
      </c>
      <c r="O281" t="s">
        <v>4695</v>
      </c>
      <c r="P281" t="s">
        <v>6936</v>
      </c>
      <c r="Q281" t="s">
        <v>6730</v>
      </c>
      <c r="R281" t="s">
        <v>7234</v>
      </c>
    </row>
    <row r="282" spans="1:18" x14ac:dyDescent="0.2">
      <c r="A282" t="s">
        <v>7743</v>
      </c>
      <c r="B282" t="s">
        <v>2240</v>
      </c>
      <c r="C282" t="s">
        <v>2071</v>
      </c>
      <c r="D282" t="s">
        <v>2239</v>
      </c>
      <c r="E282" t="s">
        <v>7744</v>
      </c>
      <c r="F282" t="s">
        <v>4718</v>
      </c>
      <c r="G282">
        <v>517</v>
      </c>
      <c r="H282">
        <v>12.21</v>
      </c>
      <c r="I282">
        <v>63190</v>
      </c>
      <c r="K282" t="s">
        <v>6213</v>
      </c>
      <c r="L282" t="s">
        <v>4160</v>
      </c>
      <c r="M282" t="s">
        <v>7745</v>
      </c>
      <c r="N282" t="s">
        <v>4695</v>
      </c>
      <c r="O282" t="s">
        <v>4695</v>
      </c>
      <c r="P282" t="s">
        <v>6936</v>
      </c>
      <c r="Q282" t="s">
        <v>6730</v>
      </c>
      <c r="R282" t="s">
        <v>7234</v>
      </c>
    </row>
    <row r="283" spans="1:18" x14ac:dyDescent="0.2">
      <c r="A283" t="s">
        <v>7746</v>
      </c>
      <c r="B283" t="s">
        <v>2070</v>
      </c>
      <c r="C283" t="s">
        <v>2071</v>
      </c>
      <c r="D283" t="s">
        <v>2069</v>
      </c>
      <c r="E283" t="s">
        <v>7747</v>
      </c>
      <c r="F283" t="s">
        <v>4718</v>
      </c>
      <c r="G283">
        <v>631</v>
      </c>
      <c r="H283">
        <v>16.48</v>
      </c>
      <c r="I283">
        <v>73078</v>
      </c>
      <c r="K283" t="s">
        <v>6079</v>
      </c>
      <c r="L283" t="s">
        <v>4073</v>
      </c>
      <c r="M283" t="s">
        <v>7748</v>
      </c>
      <c r="N283" t="s">
        <v>4695</v>
      </c>
      <c r="O283" t="s">
        <v>4695</v>
      </c>
      <c r="P283" t="s">
        <v>6936</v>
      </c>
      <c r="Q283" t="s">
        <v>6730</v>
      </c>
      <c r="R283" t="s">
        <v>7227</v>
      </c>
    </row>
    <row r="284" spans="1:18" x14ac:dyDescent="0.2">
      <c r="A284" t="s">
        <v>7749</v>
      </c>
      <c r="B284" t="s">
        <v>2256</v>
      </c>
      <c r="C284" t="s">
        <v>2071</v>
      </c>
      <c r="D284" t="s">
        <v>2255</v>
      </c>
      <c r="E284" t="s">
        <v>7750</v>
      </c>
      <c r="F284" t="s">
        <v>4718</v>
      </c>
      <c r="G284">
        <v>635</v>
      </c>
      <c r="H284">
        <v>22.88</v>
      </c>
      <c r="I284">
        <v>65967</v>
      </c>
      <c r="K284" t="s">
        <v>6224</v>
      </c>
      <c r="L284" t="s">
        <v>4168</v>
      </c>
      <c r="M284" t="s">
        <v>7751</v>
      </c>
      <c r="N284" t="s">
        <v>4695</v>
      </c>
      <c r="O284" t="s">
        <v>4695</v>
      </c>
      <c r="P284" t="s">
        <v>7222</v>
      </c>
      <c r="Q284" t="s">
        <v>6730</v>
      </c>
      <c r="R284" t="s">
        <v>7223</v>
      </c>
    </row>
    <row r="285" spans="1:18" x14ac:dyDescent="0.2">
      <c r="A285" t="s">
        <v>7752</v>
      </c>
      <c r="B285" t="s">
        <v>2341</v>
      </c>
      <c r="C285" t="s">
        <v>2071</v>
      </c>
      <c r="D285" t="s">
        <v>2340</v>
      </c>
      <c r="E285" t="s">
        <v>7753</v>
      </c>
      <c r="F285" t="s">
        <v>4704</v>
      </c>
      <c r="G285">
        <v>987</v>
      </c>
      <c r="H285">
        <v>38.4</v>
      </c>
      <c r="I285">
        <v>145200</v>
      </c>
      <c r="K285" t="s">
        <v>6301</v>
      </c>
      <c r="L285" t="s">
        <v>4211</v>
      </c>
      <c r="M285" t="s">
        <v>7754</v>
      </c>
      <c r="N285" t="s">
        <v>4695</v>
      </c>
      <c r="O285" t="s">
        <v>4695</v>
      </c>
      <c r="P285" t="s">
        <v>6936</v>
      </c>
      <c r="Q285" t="s">
        <v>6730</v>
      </c>
      <c r="R285" t="s">
        <v>7207</v>
      </c>
    </row>
    <row r="286" spans="1:18" x14ac:dyDescent="0.2">
      <c r="A286" t="s">
        <v>7755</v>
      </c>
      <c r="B286" t="s">
        <v>2106</v>
      </c>
      <c r="C286" t="s">
        <v>2071</v>
      </c>
      <c r="D286" t="s">
        <v>2105</v>
      </c>
      <c r="E286" t="s">
        <v>7756</v>
      </c>
      <c r="F286" t="s">
        <v>4678</v>
      </c>
      <c r="G286">
        <v>1260</v>
      </c>
      <c r="H286">
        <v>27.64</v>
      </c>
      <c r="I286">
        <v>205313</v>
      </c>
      <c r="K286" t="s">
        <v>6109</v>
      </c>
      <c r="L286" t="s">
        <v>4091</v>
      </c>
      <c r="M286" t="s">
        <v>7757</v>
      </c>
      <c r="N286" t="s">
        <v>4695</v>
      </c>
      <c r="O286" t="s">
        <v>4695</v>
      </c>
      <c r="P286" t="s">
        <v>7758</v>
      </c>
      <c r="Q286" t="s">
        <v>6730</v>
      </c>
      <c r="R286" t="s">
        <v>7557</v>
      </c>
    </row>
    <row r="287" spans="1:18" x14ac:dyDescent="0.2">
      <c r="A287" t="s">
        <v>7759</v>
      </c>
      <c r="B287" t="s">
        <v>2273</v>
      </c>
      <c r="C287" t="s">
        <v>2071</v>
      </c>
      <c r="D287" t="s">
        <v>2272</v>
      </c>
      <c r="E287" t="s">
        <v>7760</v>
      </c>
      <c r="F287" t="s">
        <v>4718</v>
      </c>
      <c r="G287">
        <v>540</v>
      </c>
      <c r="H287">
        <v>14.4</v>
      </c>
      <c r="I287">
        <v>64340</v>
      </c>
      <c r="K287" t="s">
        <v>6253</v>
      </c>
      <c r="L287" t="s">
        <v>4177</v>
      </c>
      <c r="M287" t="s">
        <v>7761</v>
      </c>
      <c r="N287" t="s">
        <v>4695</v>
      </c>
      <c r="O287" t="s">
        <v>4695</v>
      </c>
      <c r="P287" t="s">
        <v>6936</v>
      </c>
      <c r="Q287" t="s">
        <v>6730</v>
      </c>
      <c r="R287" t="s">
        <v>7274</v>
      </c>
    </row>
    <row r="288" spans="1:18" x14ac:dyDescent="0.2">
      <c r="A288" t="s">
        <v>7762</v>
      </c>
      <c r="B288" t="s">
        <v>2250</v>
      </c>
      <c r="C288" t="s">
        <v>2071</v>
      </c>
      <c r="D288" t="s">
        <v>2249</v>
      </c>
      <c r="E288" t="s">
        <v>7763</v>
      </c>
      <c r="F288" t="s">
        <v>4718</v>
      </c>
      <c r="G288">
        <v>709</v>
      </c>
      <c r="H288">
        <v>17.5</v>
      </c>
      <c r="I288">
        <v>96330</v>
      </c>
      <c r="K288" t="s">
        <v>6221</v>
      </c>
      <c r="L288" t="s">
        <v>4165</v>
      </c>
      <c r="M288" t="s">
        <v>7764</v>
      </c>
      <c r="N288" t="s">
        <v>4695</v>
      </c>
      <c r="O288" t="s">
        <v>4695</v>
      </c>
      <c r="P288" t="s">
        <v>6936</v>
      </c>
      <c r="Q288" t="s">
        <v>6730</v>
      </c>
      <c r="R288" t="s">
        <v>7295</v>
      </c>
    </row>
    <row r="289" spans="1:18" x14ac:dyDescent="0.2">
      <c r="A289" t="s">
        <v>7765</v>
      </c>
      <c r="B289" t="s">
        <v>2156</v>
      </c>
      <c r="C289" t="s">
        <v>2071</v>
      </c>
      <c r="D289" t="s">
        <v>2155</v>
      </c>
      <c r="E289" t="s">
        <v>7766</v>
      </c>
      <c r="F289" t="s">
        <v>4718</v>
      </c>
      <c r="G289">
        <v>450</v>
      </c>
      <c r="H289">
        <v>16.100000000000001</v>
      </c>
      <c r="I289">
        <v>49445</v>
      </c>
      <c r="K289" t="s">
        <v>6149</v>
      </c>
      <c r="L289" t="s">
        <v>4116</v>
      </c>
      <c r="M289" t="s">
        <v>7767</v>
      </c>
      <c r="N289" t="s">
        <v>4695</v>
      </c>
      <c r="O289" t="s">
        <v>4695</v>
      </c>
      <c r="P289" t="s">
        <v>7282</v>
      </c>
      <c r="Q289" t="s">
        <v>6730</v>
      </c>
      <c r="R289" t="s">
        <v>7283</v>
      </c>
    </row>
    <row r="290" spans="1:18" x14ac:dyDescent="0.2">
      <c r="A290" t="s">
        <v>7768</v>
      </c>
      <c r="B290" t="s">
        <v>2289</v>
      </c>
      <c r="C290" t="s">
        <v>2071</v>
      </c>
      <c r="D290" t="s">
        <v>2288</v>
      </c>
      <c r="E290" t="s">
        <v>7769</v>
      </c>
      <c r="F290" t="s">
        <v>4704</v>
      </c>
      <c r="G290">
        <v>849</v>
      </c>
      <c r="H290">
        <v>22.03</v>
      </c>
      <c r="I290">
        <v>119350</v>
      </c>
      <c r="K290" t="s">
        <v>6264</v>
      </c>
      <c r="L290" t="s">
        <v>4185</v>
      </c>
      <c r="M290" t="s">
        <v>7770</v>
      </c>
      <c r="N290" t="s">
        <v>4695</v>
      </c>
      <c r="O290" t="s">
        <v>4695</v>
      </c>
      <c r="P290" t="s">
        <v>6936</v>
      </c>
      <c r="Q290" t="s">
        <v>6730</v>
      </c>
      <c r="R290" t="s">
        <v>7287</v>
      </c>
    </row>
    <row r="291" spans="1:18" x14ac:dyDescent="0.2">
      <c r="A291" t="s">
        <v>7771</v>
      </c>
      <c r="B291" t="s">
        <v>2285</v>
      </c>
      <c r="C291" t="s">
        <v>2071</v>
      </c>
      <c r="D291" t="s">
        <v>2284</v>
      </c>
      <c r="E291" t="s">
        <v>7772</v>
      </c>
      <c r="F291" t="s">
        <v>4796</v>
      </c>
      <c r="G291">
        <v>499</v>
      </c>
      <c r="H291">
        <v>19.32</v>
      </c>
      <c r="I291">
        <v>55990</v>
      </c>
      <c r="K291" t="s">
        <v>6259</v>
      </c>
      <c r="L291" t="s">
        <v>4183</v>
      </c>
      <c r="M291" t="s">
        <v>7773</v>
      </c>
      <c r="N291" t="s">
        <v>4695</v>
      </c>
      <c r="O291" t="s">
        <v>4695</v>
      </c>
      <c r="P291" t="s">
        <v>6936</v>
      </c>
      <c r="Q291" t="s">
        <v>6730</v>
      </c>
      <c r="R291" t="s">
        <v>7194</v>
      </c>
    </row>
    <row r="292" spans="1:18" x14ac:dyDescent="0.2">
      <c r="A292" t="s">
        <v>7774</v>
      </c>
      <c r="B292" t="s">
        <v>1832</v>
      </c>
      <c r="C292" t="s">
        <v>1784</v>
      </c>
      <c r="D292" t="s">
        <v>1831</v>
      </c>
      <c r="E292" t="s">
        <v>7775</v>
      </c>
      <c r="F292" t="s">
        <v>4678</v>
      </c>
      <c r="G292">
        <v>1539</v>
      </c>
      <c r="H292">
        <v>51</v>
      </c>
      <c r="I292">
        <v>228195</v>
      </c>
      <c r="K292" t="s">
        <v>5903</v>
      </c>
      <c r="L292" t="s">
        <v>3952</v>
      </c>
      <c r="M292" t="s">
        <v>7776</v>
      </c>
      <c r="N292" t="s">
        <v>4695</v>
      </c>
      <c r="O292" t="s">
        <v>4695</v>
      </c>
      <c r="P292" t="s">
        <v>7777</v>
      </c>
      <c r="Q292" t="s">
        <v>6730</v>
      </c>
      <c r="R292" t="s">
        <v>7778</v>
      </c>
    </row>
    <row r="293" spans="1:18" x14ac:dyDescent="0.2">
      <c r="A293" t="s">
        <v>7779</v>
      </c>
      <c r="B293" t="s">
        <v>1783</v>
      </c>
      <c r="C293" t="s">
        <v>1784</v>
      </c>
      <c r="D293" t="s">
        <v>1782</v>
      </c>
      <c r="E293" t="s">
        <v>7780</v>
      </c>
      <c r="F293" t="s">
        <v>5708</v>
      </c>
      <c r="G293">
        <v>672</v>
      </c>
      <c r="H293">
        <v>20</v>
      </c>
      <c r="I293">
        <v>76253</v>
      </c>
      <c r="K293" t="s">
        <v>5868</v>
      </c>
      <c r="L293" t="s">
        <v>3928</v>
      </c>
      <c r="M293" t="s">
        <v>7781</v>
      </c>
      <c r="N293" t="s">
        <v>4695</v>
      </c>
      <c r="O293" t="s">
        <v>4695</v>
      </c>
      <c r="P293" t="s">
        <v>7782</v>
      </c>
      <c r="Q293" t="s">
        <v>6730</v>
      </c>
      <c r="R293" t="s">
        <v>6932</v>
      </c>
    </row>
    <row r="294" spans="1:18" x14ac:dyDescent="0.2">
      <c r="A294" t="s">
        <v>7783</v>
      </c>
      <c r="B294" t="s">
        <v>1836</v>
      </c>
      <c r="C294" t="s">
        <v>1784</v>
      </c>
      <c r="D294" t="s">
        <v>1835</v>
      </c>
      <c r="E294" t="s">
        <v>7784</v>
      </c>
      <c r="F294" t="s">
        <v>4718</v>
      </c>
      <c r="G294">
        <v>438</v>
      </c>
      <c r="H294">
        <v>21.65</v>
      </c>
      <c r="I294">
        <v>51422</v>
      </c>
      <c r="K294" t="s">
        <v>5909</v>
      </c>
      <c r="L294" t="s">
        <v>3954</v>
      </c>
      <c r="M294" t="s">
        <v>7785</v>
      </c>
      <c r="N294" t="s">
        <v>4695</v>
      </c>
      <c r="O294" t="s">
        <v>4695</v>
      </c>
      <c r="P294" t="s">
        <v>7786</v>
      </c>
      <c r="Q294" t="s">
        <v>6730</v>
      </c>
      <c r="R294" t="s">
        <v>7787</v>
      </c>
    </row>
    <row r="295" spans="1:18" x14ac:dyDescent="0.2">
      <c r="A295" t="s">
        <v>7788</v>
      </c>
      <c r="B295" t="s">
        <v>1828</v>
      </c>
      <c r="C295" t="s">
        <v>1784</v>
      </c>
      <c r="D295" t="s">
        <v>1827</v>
      </c>
      <c r="E295" t="s">
        <v>7789</v>
      </c>
      <c r="F295" t="s">
        <v>4718</v>
      </c>
      <c r="G295">
        <v>656</v>
      </c>
      <c r="H295">
        <v>15</v>
      </c>
      <c r="I295">
        <v>75692</v>
      </c>
      <c r="K295" t="s">
        <v>5901</v>
      </c>
      <c r="L295" t="s">
        <v>3950</v>
      </c>
      <c r="M295" t="s">
        <v>7790</v>
      </c>
      <c r="N295" t="s">
        <v>4695</v>
      </c>
      <c r="O295" t="s">
        <v>4695</v>
      </c>
      <c r="P295" t="s">
        <v>7777</v>
      </c>
      <c r="Q295" t="s">
        <v>6730</v>
      </c>
      <c r="R295" t="s">
        <v>7778</v>
      </c>
    </row>
    <row r="296" spans="1:18" x14ac:dyDescent="0.2">
      <c r="A296" t="s">
        <v>7791</v>
      </c>
      <c r="B296" t="s">
        <v>1788</v>
      </c>
      <c r="C296" t="s">
        <v>1784</v>
      </c>
      <c r="D296" t="s">
        <v>1787</v>
      </c>
      <c r="E296" t="s">
        <v>7792</v>
      </c>
      <c r="F296" t="s">
        <v>4678</v>
      </c>
      <c r="G296">
        <v>1203</v>
      </c>
      <c r="H296">
        <v>53.36</v>
      </c>
      <c r="I296">
        <v>186500</v>
      </c>
      <c r="K296" t="s">
        <v>5870</v>
      </c>
      <c r="L296" t="s">
        <v>3930</v>
      </c>
      <c r="M296" t="s">
        <v>7793</v>
      </c>
      <c r="N296" t="s">
        <v>4695</v>
      </c>
      <c r="O296" t="s">
        <v>4695</v>
      </c>
      <c r="P296" t="s">
        <v>7782</v>
      </c>
      <c r="Q296" t="s">
        <v>6730</v>
      </c>
      <c r="R296" t="s">
        <v>6932</v>
      </c>
    </row>
    <row r="297" spans="1:18" x14ac:dyDescent="0.2">
      <c r="A297" t="s">
        <v>7794</v>
      </c>
      <c r="B297" t="s">
        <v>1816</v>
      </c>
      <c r="C297" t="s">
        <v>1784</v>
      </c>
      <c r="D297" t="s">
        <v>1815</v>
      </c>
      <c r="E297" t="s">
        <v>7795</v>
      </c>
      <c r="F297" t="s">
        <v>4718</v>
      </c>
      <c r="G297">
        <v>554</v>
      </c>
      <c r="H297">
        <v>34.65</v>
      </c>
      <c r="I297">
        <v>72378</v>
      </c>
      <c r="K297" t="s">
        <v>5892</v>
      </c>
      <c r="L297" t="s">
        <v>3943</v>
      </c>
      <c r="M297" t="s">
        <v>7796</v>
      </c>
      <c r="N297" t="s">
        <v>4695</v>
      </c>
      <c r="O297" t="s">
        <v>4695</v>
      </c>
      <c r="P297" t="s">
        <v>7797</v>
      </c>
      <c r="Q297" t="s">
        <v>6730</v>
      </c>
      <c r="R297" t="s">
        <v>7798</v>
      </c>
    </row>
    <row r="298" spans="1:18" x14ac:dyDescent="0.2">
      <c r="A298" t="s">
        <v>7799</v>
      </c>
      <c r="B298" t="s">
        <v>1808</v>
      </c>
      <c r="C298" t="s">
        <v>1784</v>
      </c>
      <c r="D298" t="s">
        <v>1807</v>
      </c>
      <c r="E298" t="s">
        <v>7800</v>
      </c>
      <c r="F298" t="s">
        <v>4704</v>
      </c>
      <c r="G298">
        <v>802</v>
      </c>
      <c r="H298">
        <v>95.5</v>
      </c>
      <c r="I298">
        <v>106711</v>
      </c>
      <c r="K298" t="s">
        <v>5888</v>
      </c>
      <c r="L298" t="s">
        <v>3939</v>
      </c>
      <c r="M298" t="s">
        <v>7801</v>
      </c>
      <c r="N298" t="s">
        <v>4695</v>
      </c>
      <c r="O298" t="s">
        <v>4695</v>
      </c>
      <c r="P298" t="s">
        <v>7797</v>
      </c>
      <c r="Q298" t="s">
        <v>6730</v>
      </c>
      <c r="R298" t="s">
        <v>7798</v>
      </c>
    </row>
    <row r="299" spans="1:18" x14ac:dyDescent="0.2">
      <c r="A299" t="s">
        <v>7802</v>
      </c>
      <c r="B299" t="s">
        <v>1806</v>
      </c>
      <c r="C299" t="s">
        <v>1784</v>
      </c>
      <c r="D299" t="s">
        <v>1805</v>
      </c>
      <c r="E299" t="s">
        <v>7803</v>
      </c>
      <c r="F299" t="s">
        <v>4718</v>
      </c>
      <c r="G299">
        <v>373</v>
      </c>
      <c r="H299">
        <v>19</v>
      </c>
      <c r="I299">
        <v>42780</v>
      </c>
      <c r="K299" t="s">
        <v>5887</v>
      </c>
      <c r="L299" t="s">
        <v>3938</v>
      </c>
      <c r="M299" t="s">
        <v>7804</v>
      </c>
      <c r="N299" t="s">
        <v>4695</v>
      </c>
      <c r="O299" t="s">
        <v>4695</v>
      </c>
      <c r="P299" t="s">
        <v>7805</v>
      </c>
      <c r="Q299" t="s">
        <v>6730</v>
      </c>
      <c r="R299" t="s">
        <v>7806</v>
      </c>
    </row>
    <row r="300" spans="1:18" x14ac:dyDescent="0.2">
      <c r="A300" t="s">
        <v>7807</v>
      </c>
      <c r="B300" t="s">
        <v>1820</v>
      </c>
      <c r="C300" t="s">
        <v>1784</v>
      </c>
      <c r="D300" t="s">
        <v>1819</v>
      </c>
      <c r="E300" t="s">
        <v>7808</v>
      </c>
      <c r="F300" t="s">
        <v>4718</v>
      </c>
      <c r="G300">
        <v>417</v>
      </c>
      <c r="H300">
        <v>26.42</v>
      </c>
      <c r="I300">
        <v>51328</v>
      </c>
      <c r="K300" t="s">
        <v>5897</v>
      </c>
      <c r="L300" t="s">
        <v>3945</v>
      </c>
      <c r="M300" t="s">
        <v>7809</v>
      </c>
      <c r="N300" t="s">
        <v>4695</v>
      </c>
      <c r="O300" t="s">
        <v>4695</v>
      </c>
      <c r="P300" t="s">
        <v>7782</v>
      </c>
      <c r="Q300" t="s">
        <v>6730</v>
      </c>
      <c r="R300" t="s">
        <v>7810</v>
      </c>
    </row>
    <row r="301" spans="1:18" x14ac:dyDescent="0.2">
      <c r="A301" t="s">
        <v>7811</v>
      </c>
      <c r="B301" t="s">
        <v>1850</v>
      </c>
      <c r="C301" t="s">
        <v>1784</v>
      </c>
      <c r="D301" t="s">
        <v>1849</v>
      </c>
      <c r="E301" t="s">
        <v>7812</v>
      </c>
      <c r="F301" t="s">
        <v>4718</v>
      </c>
      <c r="G301">
        <v>495</v>
      </c>
      <c r="H301">
        <v>20.25</v>
      </c>
      <c r="I301">
        <v>66285</v>
      </c>
      <c r="K301" t="s">
        <v>5917</v>
      </c>
      <c r="L301" t="s">
        <v>3960</v>
      </c>
      <c r="M301" t="s">
        <v>7813</v>
      </c>
      <c r="N301" t="s">
        <v>4695</v>
      </c>
      <c r="O301" t="s">
        <v>4695</v>
      </c>
      <c r="P301" t="s">
        <v>7782</v>
      </c>
      <c r="Q301" t="s">
        <v>6730</v>
      </c>
      <c r="R301" t="s">
        <v>6932</v>
      </c>
    </row>
    <row r="302" spans="1:18" x14ac:dyDescent="0.2">
      <c r="A302" t="s">
        <v>7814</v>
      </c>
      <c r="B302" t="s">
        <v>5873</v>
      </c>
      <c r="C302" t="s">
        <v>1784</v>
      </c>
      <c r="D302" t="s">
        <v>5874</v>
      </c>
      <c r="E302" t="s">
        <v>7213</v>
      </c>
      <c r="H302">
        <v>0</v>
      </c>
      <c r="L302" t="s">
        <v>5872</v>
      </c>
      <c r="M302" t="s">
        <v>4695</v>
      </c>
      <c r="N302" t="s">
        <v>4695</v>
      </c>
      <c r="O302" t="s">
        <v>4695</v>
      </c>
      <c r="P302" t="s">
        <v>4695</v>
      </c>
      <c r="Q302" t="s">
        <v>6730</v>
      </c>
      <c r="R302" t="s">
        <v>4695</v>
      </c>
    </row>
    <row r="303" spans="1:18" x14ac:dyDescent="0.2">
      <c r="A303" t="s">
        <v>7815</v>
      </c>
      <c r="B303" t="s">
        <v>1842</v>
      </c>
      <c r="C303" t="s">
        <v>1784</v>
      </c>
      <c r="D303" t="s">
        <v>1841</v>
      </c>
      <c r="E303" t="s">
        <v>7816</v>
      </c>
      <c r="F303" t="s">
        <v>4718</v>
      </c>
      <c r="G303">
        <v>447</v>
      </c>
      <c r="H303">
        <v>9.2899999999999991</v>
      </c>
      <c r="I303">
        <v>52000</v>
      </c>
      <c r="K303" t="s">
        <v>5913</v>
      </c>
      <c r="L303" t="s">
        <v>3956</v>
      </c>
      <c r="M303" t="s">
        <v>7817</v>
      </c>
      <c r="N303" t="s">
        <v>4695</v>
      </c>
      <c r="O303" t="s">
        <v>4695</v>
      </c>
      <c r="P303" t="s">
        <v>7818</v>
      </c>
      <c r="Q303" t="s">
        <v>6730</v>
      </c>
      <c r="R303" t="s">
        <v>7819</v>
      </c>
    </row>
    <row r="304" spans="1:18" x14ac:dyDescent="0.2">
      <c r="A304" t="s">
        <v>7820</v>
      </c>
      <c r="B304" t="s">
        <v>1822</v>
      </c>
      <c r="C304" t="s">
        <v>1784</v>
      </c>
      <c r="D304" t="s">
        <v>1821</v>
      </c>
      <c r="E304" t="s">
        <v>7821</v>
      </c>
      <c r="F304" t="s">
        <v>4678</v>
      </c>
      <c r="G304">
        <v>1162</v>
      </c>
      <c r="H304">
        <v>30</v>
      </c>
      <c r="I304">
        <v>174318</v>
      </c>
      <c r="K304" t="s">
        <v>5898</v>
      </c>
      <c r="L304" t="s">
        <v>3946</v>
      </c>
      <c r="M304" t="s">
        <v>7822</v>
      </c>
      <c r="N304" t="s">
        <v>4695</v>
      </c>
      <c r="O304" t="s">
        <v>4695</v>
      </c>
      <c r="P304" t="s">
        <v>7797</v>
      </c>
      <c r="Q304" t="s">
        <v>6730</v>
      </c>
      <c r="R304" t="s">
        <v>7798</v>
      </c>
    </row>
    <row r="305" spans="1:18" x14ac:dyDescent="0.2">
      <c r="A305" t="s">
        <v>7823</v>
      </c>
      <c r="B305" t="s">
        <v>1802</v>
      </c>
      <c r="C305" t="s">
        <v>1784</v>
      </c>
      <c r="D305" t="s">
        <v>1801</v>
      </c>
      <c r="E305" t="s">
        <v>7824</v>
      </c>
      <c r="F305" t="s">
        <v>4704</v>
      </c>
      <c r="G305">
        <v>544</v>
      </c>
      <c r="H305">
        <v>23.27</v>
      </c>
      <c r="I305">
        <v>83032</v>
      </c>
      <c r="K305" t="s">
        <v>5885</v>
      </c>
      <c r="L305" t="s">
        <v>3936</v>
      </c>
      <c r="M305" t="s">
        <v>7825</v>
      </c>
      <c r="N305" t="s">
        <v>4695</v>
      </c>
      <c r="O305" t="s">
        <v>4695</v>
      </c>
      <c r="P305" t="s">
        <v>7818</v>
      </c>
      <c r="Q305" t="s">
        <v>6730</v>
      </c>
      <c r="R305" t="s">
        <v>7819</v>
      </c>
    </row>
    <row r="306" spans="1:18" x14ac:dyDescent="0.2">
      <c r="A306" t="s">
        <v>7826</v>
      </c>
      <c r="B306" t="s">
        <v>1812</v>
      </c>
      <c r="C306" t="s">
        <v>1784</v>
      </c>
      <c r="D306" t="s">
        <v>1811</v>
      </c>
      <c r="E306" t="s">
        <v>7827</v>
      </c>
      <c r="F306" t="s">
        <v>4704</v>
      </c>
      <c r="G306">
        <v>659</v>
      </c>
      <c r="H306">
        <v>35</v>
      </c>
      <c r="I306">
        <v>89125</v>
      </c>
      <c r="K306" t="s">
        <v>5890</v>
      </c>
      <c r="L306" t="s">
        <v>3941</v>
      </c>
      <c r="M306" t="s">
        <v>7828</v>
      </c>
      <c r="N306" t="s">
        <v>4695</v>
      </c>
      <c r="O306" t="s">
        <v>4695</v>
      </c>
      <c r="P306" t="s">
        <v>7777</v>
      </c>
      <c r="Q306" t="s">
        <v>6730</v>
      </c>
      <c r="R306" t="s">
        <v>7778</v>
      </c>
    </row>
    <row r="307" spans="1:18" x14ac:dyDescent="0.2">
      <c r="A307" t="s">
        <v>7829</v>
      </c>
      <c r="B307" t="s">
        <v>1800</v>
      </c>
      <c r="C307" t="s">
        <v>1784</v>
      </c>
      <c r="D307" t="s">
        <v>1799</v>
      </c>
      <c r="E307" t="s">
        <v>7830</v>
      </c>
      <c r="F307" t="s">
        <v>4728</v>
      </c>
      <c r="G307">
        <v>396</v>
      </c>
      <c r="H307">
        <v>68.8</v>
      </c>
      <c r="I307">
        <v>74106</v>
      </c>
      <c r="K307" t="s">
        <v>5880</v>
      </c>
      <c r="L307" t="s">
        <v>5879</v>
      </c>
      <c r="M307" t="s">
        <v>7831</v>
      </c>
      <c r="N307" t="s">
        <v>4695</v>
      </c>
      <c r="O307" t="s">
        <v>4695</v>
      </c>
      <c r="P307" t="s">
        <v>7832</v>
      </c>
      <c r="Q307" t="s">
        <v>6730</v>
      </c>
      <c r="R307" t="s">
        <v>7833</v>
      </c>
    </row>
    <row r="308" spans="1:18" x14ac:dyDescent="0.2">
      <c r="A308" t="s">
        <v>7834</v>
      </c>
      <c r="B308" t="s">
        <v>1840</v>
      </c>
      <c r="C308" t="s">
        <v>1784</v>
      </c>
      <c r="D308" t="s">
        <v>1839</v>
      </c>
      <c r="E308" t="s">
        <v>7835</v>
      </c>
      <c r="F308" t="s">
        <v>4718</v>
      </c>
      <c r="G308">
        <v>391</v>
      </c>
      <c r="H308">
        <v>20</v>
      </c>
      <c r="I308">
        <v>64207</v>
      </c>
      <c r="K308" t="s">
        <v>5912</v>
      </c>
      <c r="L308" t="s">
        <v>3955</v>
      </c>
      <c r="M308" t="s">
        <v>7836</v>
      </c>
      <c r="N308" t="s">
        <v>4695</v>
      </c>
      <c r="O308" t="s">
        <v>4695</v>
      </c>
      <c r="P308" t="s">
        <v>7782</v>
      </c>
      <c r="Q308" t="s">
        <v>6730</v>
      </c>
      <c r="R308" t="s">
        <v>7837</v>
      </c>
    </row>
    <row r="309" spans="1:18" x14ac:dyDescent="0.2">
      <c r="A309" t="s">
        <v>7838</v>
      </c>
      <c r="B309" t="s">
        <v>5895</v>
      </c>
      <c r="C309" t="s">
        <v>1784</v>
      </c>
      <c r="D309" t="s">
        <v>5896</v>
      </c>
      <c r="E309" t="s">
        <v>7213</v>
      </c>
      <c r="F309" t="s">
        <v>4695</v>
      </c>
      <c r="H309">
        <v>0</v>
      </c>
      <c r="L309" t="s">
        <v>5894</v>
      </c>
      <c r="M309" t="s">
        <v>4695</v>
      </c>
      <c r="N309" t="s">
        <v>4695</v>
      </c>
      <c r="O309" t="s">
        <v>4695</v>
      </c>
      <c r="P309" t="s">
        <v>4695</v>
      </c>
      <c r="Q309" t="s">
        <v>6730</v>
      </c>
      <c r="R309" t="s">
        <v>4695</v>
      </c>
    </row>
    <row r="310" spans="1:18" x14ac:dyDescent="0.2">
      <c r="A310" t="s">
        <v>7839</v>
      </c>
      <c r="B310" t="s">
        <v>1834</v>
      </c>
      <c r="C310" t="s">
        <v>1784</v>
      </c>
      <c r="D310" t="s">
        <v>1833</v>
      </c>
      <c r="E310" t="s">
        <v>7840</v>
      </c>
      <c r="F310" t="s">
        <v>4704</v>
      </c>
      <c r="G310">
        <v>659</v>
      </c>
      <c r="H310">
        <v>16</v>
      </c>
      <c r="I310">
        <v>91173</v>
      </c>
      <c r="K310" t="s">
        <v>5908</v>
      </c>
      <c r="L310" t="s">
        <v>3953</v>
      </c>
      <c r="M310" t="s">
        <v>7841</v>
      </c>
      <c r="N310" t="s">
        <v>4695</v>
      </c>
      <c r="O310" t="s">
        <v>4695</v>
      </c>
      <c r="P310" t="s">
        <v>7777</v>
      </c>
      <c r="Q310" t="s">
        <v>6730</v>
      </c>
      <c r="R310" t="s">
        <v>7778</v>
      </c>
    </row>
    <row r="311" spans="1:18" x14ac:dyDescent="0.2">
      <c r="A311" t="s">
        <v>7842</v>
      </c>
      <c r="B311" t="s">
        <v>1830</v>
      </c>
      <c r="C311" t="s">
        <v>1784</v>
      </c>
      <c r="D311" t="s">
        <v>1829</v>
      </c>
      <c r="E311" t="s">
        <v>7843</v>
      </c>
      <c r="F311" t="s">
        <v>4718</v>
      </c>
      <c r="G311">
        <v>404</v>
      </c>
      <c r="H311">
        <v>7.8</v>
      </c>
      <c r="I311">
        <v>60529</v>
      </c>
      <c r="K311" t="s">
        <v>5902</v>
      </c>
      <c r="L311" t="s">
        <v>3951</v>
      </c>
      <c r="M311" t="s">
        <v>7844</v>
      </c>
      <c r="N311" t="s">
        <v>4695</v>
      </c>
      <c r="O311" t="s">
        <v>4695</v>
      </c>
      <c r="P311" t="s">
        <v>7777</v>
      </c>
      <c r="Q311" t="s">
        <v>6730</v>
      </c>
      <c r="R311" t="s">
        <v>7778</v>
      </c>
    </row>
    <row r="312" spans="1:18" x14ac:dyDescent="0.2">
      <c r="A312" t="s">
        <v>7845</v>
      </c>
      <c r="B312" t="s">
        <v>1860</v>
      </c>
      <c r="C312" t="s">
        <v>1784</v>
      </c>
      <c r="D312" t="s">
        <v>1859</v>
      </c>
      <c r="E312" t="s">
        <v>7846</v>
      </c>
      <c r="F312" t="s">
        <v>4718</v>
      </c>
      <c r="G312">
        <v>439</v>
      </c>
      <c r="H312">
        <v>21</v>
      </c>
      <c r="I312">
        <v>76249</v>
      </c>
      <c r="K312" t="s">
        <v>5932</v>
      </c>
      <c r="L312" t="s">
        <v>3965</v>
      </c>
      <c r="M312" t="s">
        <v>7847</v>
      </c>
      <c r="N312" t="s">
        <v>4695</v>
      </c>
      <c r="O312" t="s">
        <v>4695</v>
      </c>
      <c r="P312" t="s">
        <v>7782</v>
      </c>
      <c r="Q312" t="s">
        <v>6730</v>
      </c>
      <c r="R312" t="s">
        <v>7810</v>
      </c>
    </row>
    <row r="313" spans="1:18" x14ac:dyDescent="0.2">
      <c r="A313" t="s">
        <v>7848</v>
      </c>
      <c r="B313" t="s">
        <v>1838</v>
      </c>
      <c r="C313" t="s">
        <v>1784</v>
      </c>
      <c r="D313" t="s">
        <v>1837</v>
      </c>
      <c r="E313" t="s">
        <v>7849</v>
      </c>
      <c r="F313" t="s">
        <v>5046</v>
      </c>
      <c r="G313">
        <v>210</v>
      </c>
      <c r="H313">
        <v>8.26</v>
      </c>
      <c r="I313">
        <v>50238</v>
      </c>
      <c r="K313" t="s">
        <v>5911</v>
      </c>
      <c r="L313" t="s">
        <v>5910</v>
      </c>
      <c r="M313" t="s">
        <v>7850</v>
      </c>
      <c r="N313" t="s">
        <v>4695</v>
      </c>
      <c r="O313" t="s">
        <v>4695</v>
      </c>
      <c r="P313" t="s">
        <v>7851</v>
      </c>
      <c r="Q313" t="s">
        <v>6730</v>
      </c>
      <c r="R313" t="s">
        <v>7798</v>
      </c>
    </row>
    <row r="314" spans="1:18" x14ac:dyDescent="0.2">
      <c r="A314" t="s">
        <v>7852</v>
      </c>
      <c r="B314" t="s">
        <v>1846</v>
      </c>
      <c r="C314" t="s">
        <v>1784</v>
      </c>
      <c r="D314" t="s">
        <v>1845</v>
      </c>
      <c r="E314" t="s">
        <v>7853</v>
      </c>
      <c r="F314" t="s">
        <v>4718</v>
      </c>
      <c r="G314">
        <v>406</v>
      </c>
      <c r="H314">
        <v>21</v>
      </c>
      <c r="I314">
        <v>67872</v>
      </c>
      <c r="K314" t="s">
        <v>5915</v>
      </c>
      <c r="L314" t="s">
        <v>3958</v>
      </c>
      <c r="M314" t="s">
        <v>7854</v>
      </c>
      <c r="N314" t="s">
        <v>4695</v>
      </c>
      <c r="O314" t="s">
        <v>4695</v>
      </c>
      <c r="P314" t="s">
        <v>7832</v>
      </c>
      <c r="Q314" t="s">
        <v>6730</v>
      </c>
      <c r="R314" t="s">
        <v>7833</v>
      </c>
    </row>
    <row r="315" spans="1:18" x14ac:dyDescent="0.2">
      <c r="A315" t="s">
        <v>7855</v>
      </c>
      <c r="B315" t="s">
        <v>1858</v>
      </c>
      <c r="C315" t="s">
        <v>1784</v>
      </c>
      <c r="D315" t="s">
        <v>1857</v>
      </c>
      <c r="E315" t="s">
        <v>7856</v>
      </c>
      <c r="F315" t="s">
        <v>4704</v>
      </c>
      <c r="G315">
        <v>711</v>
      </c>
      <c r="H315">
        <v>75</v>
      </c>
      <c r="I315">
        <v>105800</v>
      </c>
      <c r="K315" t="s">
        <v>5931</v>
      </c>
      <c r="L315" t="s">
        <v>3964</v>
      </c>
      <c r="M315" t="s">
        <v>7857</v>
      </c>
      <c r="N315" t="s">
        <v>4695</v>
      </c>
      <c r="O315" t="s">
        <v>4695</v>
      </c>
      <c r="P315" t="s">
        <v>7782</v>
      </c>
      <c r="Q315" t="s">
        <v>6730</v>
      </c>
      <c r="R315" t="s">
        <v>7810</v>
      </c>
    </row>
    <row r="316" spans="1:18" x14ac:dyDescent="0.2">
      <c r="A316" t="s">
        <v>7858</v>
      </c>
      <c r="B316" t="s">
        <v>1824</v>
      </c>
      <c r="C316" t="s">
        <v>1784</v>
      </c>
      <c r="D316" t="s">
        <v>1823</v>
      </c>
      <c r="E316" t="s">
        <v>7859</v>
      </c>
      <c r="F316" t="s">
        <v>4704</v>
      </c>
      <c r="G316">
        <v>843</v>
      </c>
      <c r="H316">
        <v>39.840000000000003</v>
      </c>
      <c r="I316">
        <v>121224</v>
      </c>
      <c r="K316" t="s">
        <v>5899</v>
      </c>
      <c r="L316" t="s">
        <v>3947</v>
      </c>
      <c r="M316" t="s">
        <v>7860</v>
      </c>
      <c r="N316" t="s">
        <v>4695</v>
      </c>
      <c r="O316" t="s">
        <v>4695</v>
      </c>
      <c r="P316" t="s">
        <v>7782</v>
      </c>
      <c r="Q316" t="s">
        <v>6730</v>
      </c>
      <c r="R316" t="s">
        <v>7810</v>
      </c>
    </row>
    <row r="317" spans="1:18" x14ac:dyDescent="0.2">
      <c r="A317" t="s">
        <v>7861</v>
      </c>
      <c r="B317" t="s">
        <v>1848</v>
      </c>
      <c r="C317" t="s">
        <v>1784</v>
      </c>
      <c r="D317" t="s">
        <v>1847</v>
      </c>
      <c r="E317" t="s">
        <v>7862</v>
      </c>
      <c r="F317" t="s">
        <v>4718</v>
      </c>
      <c r="G317">
        <v>381</v>
      </c>
      <c r="H317">
        <v>21</v>
      </c>
      <c r="I317">
        <v>64819</v>
      </c>
      <c r="K317" t="s">
        <v>5916</v>
      </c>
      <c r="L317" t="s">
        <v>3959</v>
      </c>
      <c r="M317" t="s">
        <v>7863</v>
      </c>
      <c r="N317" t="s">
        <v>4695</v>
      </c>
      <c r="O317" t="s">
        <v>4695</v>
      </c>
      <c r="P317" t="s">
        <v>7782</v>
      </c>
      <c r="Q317" t="s">
        <v>6730</v>
      </c>
      <c r="R317" t="s">
        <v>7837</v>
      </c>
    </row>
    <row r="318" spans="1:18" x14ac:dyDescent="0.2">
      <c r="A318" t="s">
        <v>7864</v>
      </c>
      <c r="B318" t="s">
        <v>1917</v>
      </c>
      <c r="C318" t="s">
        <v>1863</v>
      </c>
      <c r="D318" t="s">
        <v>1916</v>
      </c>
      <c r="E318" t="s">
        <v>7865</v>
      </c>
      <c r="F318" t="s">
        <v>5961</v>
      </c>
      <c r="G318">
        <v>608</v>
      </c>
      <c r="H318">
        <v>15</v>
      </c>
      <c r="I318">
        <v>61884</v>
      </c>
      <c r="K318" t="s">
        <v>5962</v>
      </c>
      <c r="L318" t="s">
        <v>3994</v>
      </c>
      <c r="M318" t="s">
        <v>7866</v>
      </c>
      <c r="N318" t="s">
        <v>4695</v>
      </c>
      <c r="O318" t="s">
        <v>4695</v>
      </c>
      <c r="P318" t="s">
        <v>7663</v>
      </c>
      <c r="Q318" t="s">
        <v>6730</v>
      </c>
      <c r="R318" t="s">
        <v>7664</v>
      </c>
    </row>
    <row r="319" spans="1:18" x14ac:dyDescent="0.2">
      <c r="A319" t="s">
        <v>7867</v>
      </c>
      <c r="B319" t="s">
        <v>1891</v>
      </c>
      <c r="C319" t="s">
        <v>1863</v>
      </c>
      <c r="D319" t="s">
        <v>1890</v>
      </c>
      <c r="E319" t="s">
        <v>7868</v>
      </c>
      <c r="F319" t="s">
        <v>4718</v>
      </c>
      <c r="G319">
        <v>624</v>
      </c>
      <c r="H319">
        <v>15</v>
      </c>
      <c r="I319">
        <v>61711</v>
      </c>
      <c r="K319" t="s">
        <v>5948</v>
      </c>
      <c r="L319" t="s">
        <v>3980</v>
      </c>
      <c r="M319" t="s">
        <v>7869</v>
      </c>
      <c r="N319" t="s">
        <v>4695</v>
      </c>
      <c r="O319" t="s">
        <v>4695</v>
      </c>
      <c r="P319" t="s">
        <v>7658</v>
      </c>
      <c r="Q319" t="s">
        <v>6730</v>
      </c>
      <c r="R319" t="s">
        <v>7659</v>
      </c>
    </row>
    <row r="320" spans="1:18" x14ac:dyDescent="0.2">
      <c r="A320" t="s">
        <v>7870</v>
      </c>
      <c r="B320" t="s">
        <v>1907</v>
      </c>
      <c r="C320" t="s">
        <v>1863</v>
      </c>
      <c r="D320" t="s">
        <v>1906</v>
      </c>
      <c r="E320" t="s">
        <v>7871</v>
      </c>
      <c r="F320" t="s">
        <v>4718</v>
      </c>
      <c r="G320">
        <v>292</v>
      </c>
      <c r="H320">
        <v>20</v>
      </c>
      <c r="I320">
        <v>42522</v>
      </c>
      <c r="K320" t="s">
        <v>5956</v>
      </c>
      <c r="L320" t="s">
        <v>3989</v>
      </c>
      <c r="M320" t="s">
        <v>7872</v>
      </c>
      <c r="N320" t="s">
        <v>4695</v>
      </c>
      <c r="O320" t="s">
        <v>4695</v>
      </c>
      <c r="P320" t="s">
        <v>7873</v>
      </c>
      <c r="Q320" t="s">
        <v>6730</v>
      </c>
      <c r="R320" t="s">
        <v>7874</v>
      </c>
    </row>
    <row r="321" spans="1:18" x14ac:dyDescent="0.2">
      <c r="A321" t="s">
        <v>7875</v>
      </c>
      <c r="B321" t="s">
        <v>1905</v>
      </c>
      <c r="C321" t="s">
        <v>1863</v>
      </c>
      <c r="D321" t="s">
        <v>1904</v>
      </c>
      <c r="E321" t="s">
        <v>7876</v>
      </c>
      <c r="F321" t="s">
        <v>4704</v>
      </c>
      <c r="G321">
        <v>775</v>
      </c>
      <c r="H321">
        <v>39</v>
      </c>
      <c r="I321">
        <v>92990</v>
      </c>
      <c r="K321" t="s">
        <v>5955</v>
      </c>
      <c r="L321" t="s">
        <v>3988</v>
      </c>
      <c r="M321" t="s">
        <v>7877</v>
      </c>
      <c r="N321" t="s">
        <v>4695</v>
      </c>
      <c r="O321" t="s">
        <v>4695</v>
      </c>
      <c r="P321" t="s">
        <v>7658</v>
      </c>
      <c r="Q321" t="s">
        <v>6730</v>
      </c>
      <c r="R321" t="s">
        <v>7659</v>
      </c>
    </row>
    <row r="322" spans="1:18" x14ac:dyDescent="0.2">
      <c r="A322" t="s">
        <v>7878</v>
      </c>
      <c r="B322" t="s">
        <v>1911</v>
      </c>
      <c r="C322" t="s">
        <v>1863</v>
      </c>
      <c r="D322" t="s">
        <v>1910</v>
      </c>
      <c r="E322" t="s">
        <v>7879</v>
      </c>
      <c r="F322" t="s">
        <v>4718</v>
      </c>
      <c r="G322">
        <v>523</v>
      </c>
      <c r="H322">
        <v>10</v>
      </c>
      <c r="I322">
        <v>49586</v>
      </c>
      <c r="K322" t="s">
        <v>5958</v>
      </c>
      <c r="L322" t="s">
        <v>3991</v>
      </c>
      <c r="M322" t="s">
        <v>7880</v>
      </c>
      <c r="N322" t="s">
        <v>4695</v>
      </c>
      <c r="O322" t="s">
        <v>4695</v>
      </c>
      <c r="P322" t="s">
        <v>7658</v>
      </c>
      <c r="Q322" t="s">
        <v>6730</v>
      </c>
      <c r="R322" t="s">
        <v>7659</v>
      </c>
    </row>
    <row r="323" spans="1:18" x14ac:dyDescent="0.2">
      <c r="A323" t="s">
        <v>7881</v>
      </c>
      <c r="B323" t="s">
        <v>1909</v>
      </c>
      <c r="C323" t="s">
        <v>1863</v>
      </c>
      <c r="D323" t="s">
        <v>1908</v>
      </c>
      <c r="E323" t="s">
        <v>7882</v>
      </c>
      <c r="F323" t="s">
        <v>4718</v>
      </c>
      <c r="G323">
        <v>350</v>
      </c>
      <c r="H323">
        <v>8</v>
      </c>
      <c r="I323">
        <v>35321</v>
      </c>
      <c r="K323" t="s">
        <v>5957</v>
      </c>
      <c r="L323" t="s">
        <v>3990</v>
      </c>
      <c r="M323" t="s">
        <v>7883</v>
      </c>
      <c r="N323" t="s">
        <v>4695</v>
      </c>
      <c r="O323" t="s">
        <v>4695</v>
      </c>
      <c r="P323" t="s">
        <v>7884</v>
      </c>
      <c r="Q323" t="s">
        <v>6730</v>
      </c>
      <c r="R323" t="s">
        <v>7885</v>
      </c>
    </row>
    <row r="324" spans="1:18" x14ac:dyDescent="0.2">
      <c r="A324" t="s">
        <v>7886</v>
      </c>
      <c r="B324" t="s">
        <v>1897</v>
      </c>
      <c r="C324" t="s">
        <v>1863</v>
      </c>
      <c r="D324" t="s">
        <v>1896</v>
      </c>
      <c r="E324" t="s">
        <v>7887</v>
      </c>
      <c r="F324" t="s">
        <v>4678</v>
      </c>
      <c r="G324">
        <v>1380</v>
      </c>
      <c r="H324">
        <v>37</v>
      </c>
      <c r="I324">
        <v>187046</v>
      </c>
      <c r="K324" t="s">
        <v>5951</v>
      </c>
      <c r="L324" t="s">
        <v>3984</v>
      </c>
      <c r="M324" t="s">
        <v>7888</v>
      </c>
      <c r="N324" t="s">
        <v>4695</v>
      </c>
      <c r="O324" t="s">
        <v>4695</v>
      </c>
      <c r="P324" t="s">
        <v>7658</v>
      </c>
      <c r="Q324" t="s">
        <v>6730</v>
      </c>
      <c r="R324" t="s">
        <v>7659</v>
      </c>
    </row>
    <row r="325" spans="1:18" x14ac:dyDescent="0.2">
      <c r="A325" t="s">
        <v>7889</v>
      </c>
      <c r="B325" t="s">
        <v>1871</v>
      </c>
      <c r="C325" t="s">
        <v>1863</v>
      </c>
      <c r="D325" t="s">
        <v>1870</v>
      </c>
      <c r="E325" t="s">
        <v>7890</v>
      </c>
      <c r="F325" t="s">
        <v>4728</v>
      </c>
      <c r="G325">
        <v>107</v>
      </c>
      <c r="H325">
        <v>9</v>
      </c>
      <c r="I325">
        <v>16645</v>
      </c>
      <c r="K325" t="s">
        <v>5938</v>
      </c>
      <c r="L325" t="s">
        <v>5937</v>
      </c>
      <c r="M325" t="s">
        <v>7891</v>
      </c>
      <c r="N325" t="s">
        <v>4695</v>
      </c>
      <c r="O325" t="s">
        <v>4695</v>
      </c>
      <c r="P325" t="s">
        <v>7658</v>
      </c>
      <c r="Q325" t="s">
        <v>6730</v>
      </c>
      <c r="R325" t="s">
        <v>7659</v>
      </c>
    </row>
    <row r="326" spans="1:18" x14ac:dyDescent="0.2">
      <c r="A326" t="s">
        <v>7892</v>
      </c>
      <c r="B326" t="s">
        <v>1919</v>
      </c>
      <c r="C326" t="s">
        <v>1863</v>
      </c>
      <c r="D326" t="s">
        <v>1918</v>
      </c>
      <c r="E326" t="s">
        <v>7893</v>
      </c>
      <c r="F326" t="s">
        <v>5961</v>
      </c>
      <c r="G326">
        <v>449</v>
      </c>
      <c r="H326">
        <v>15</v>
      </c>
      <c r="I326">
        <v>51818</v>
      </c>
      <c r="K326" t="s">
        <v>5963</v>
      </c>
      <c r="L326" t="s">
        <v>3995</v>
      </c>
      <c r="M326" t="s">
        <v>7894</v>
      </c>
      <c r="N326" t="s">
        <v>4695</v>
      </c>
      <c r="O326" t="s">
        <v>4695</v>
      </c>
      <c r="P326" t="s">
        <v>7895</v>
      </c>
      <c r="Q326" t="s">
        <v>6730</v>
      </c>
      <c r="R326" t="s">
        <v>7896</v>
      </c>
    </row>
    <row r="327" spans="1:18" x14ac:dyDescent="0.2">
      <c r="A327" t="s">
        <v>7897</v>
      </c>
      <c r="B327" t="s">
        <v>1883</v>
      </c>
      <c r="C327" t="s">
        <v>1863</v>
      </c>
      <c r="D327" t="s">
        <v>1882</v>
      </c>
      <c r="E327" t="s">
        <v>7898</v>
      </c>
      <c r="F327" t="s">
        <v>4718</v>
      </c>
      <c r="G327">
        <v>542</v>
      </c>
      <c r="H327">
        <v>11</v>
      </c>
      <c r="I327">
        <v>61396</v>
      </c>
      <c r="K327" t="s">
        <v>5944</v>
      </c>
      <c r="L327" t="s">
        <v>3977</v>
      </c>
      <c r="M327" t="s">
        <v>7899</v>
      </c>
      <c r="N327" t="s">
        <v>4695</v>
      </c>
      <c r="O327" t="s">
        <v>4695</v>
      </c>
      <c r="P327" t="s">
        <v>7663</v>
      </c>
      <c r="Q327" t="s">
        <v>6730</v>
      </c>
      <c r="R327" t="s">
        <v>7664</v>
      </c>
    </row>
    <row r="328" spans="1:18" x14ac:dyDescent="0.2">
      <c r="A328" t="s">
        <v>7900</v>
      </c>
      <c r="B328" t="s">
        <v>1865</v>
      </c>
      <c r="C328" t="s">
        <v>1863</v>
      </c>
      <c r="D328" t="s">
        <v>1864</v>
      </c>
      <c r="E328" t="s">
        <v>7901</v>
      </c>
      <c r="F328" t="s">
        <v>4704</v>
      </c>
      <c r="G328">
        <v>818</v>
      </c>
      <c r="H328">
        <v>20</v>
      </c>
      <c r="I328">
        <v>104765</v>
      </c>
      <c r="K328" t="s">
        <v>5934</v>
      </c>
      <c r="L328" t="s">
        <v>3967</v>
      </c>
      <c r="M328" t="s">
        <v>7902</v>
      </c>
      <c r="N328" t="s">
        <v>4695</v>
      </c>
      <c r="O328" t="s">
        <v>4695</v>
      </c>
      <c r="P328" t="s">
        <v>7903</v>
      </c>
      <c r="Q328" t="s">
        <v>6730</v>
      </c>
      <c r="R328" t="s">
        <v>7904</v>
      </c>
    </row>
    <row r="329" spans="1:18" x14ac:dyDescent="0.2">
      <c r="A329" t="s">
        <v>7905</v>
      </c>
      <c r="B329" t="s">
        <v>1899</v>
      </c>
      <c r="C329" t="s">
        <v>1863</v>
      </c>
      <c r="D329" t="s">
        <v>1898</v>
      </c>
      <c r="E329" t="s">
        <v>7906</v>
      </c>
      <c r="F329" t="s">
        <v>4796</v>
      </c>
      <c r="G329">
        <v>501</v>
      </c>
      <c r="H329">
        <v>29</v>
      </c>
      <c r="I329">
        <v>50156</v>
      </c>
      <c r="K329" t="s">
        <v>5952</v>
      </c>
      <c r="L329" t="s">
        <v>3985</v>
      </c>
      <c r="M329" t="s">
        <v>7907</v>
      </c>
      <c r="N329" t="s">
        <v>4695</v>
      </c>
      <c r="O329" t="s">
        <v>4695</v>
      </c>
      <c r="P329" t="s">
        <v>7658</v>
      </c>
      <c r="Q329" t="s">
        <v>6730</v>
      </c>
      <c r="R329" t="s">
        <v>7659</v>
      </c>
    </row>
    <row r="330" spans="1:18" x14ac:dyDescent="0.2">
      <c r="A330" t="s">
        <v>7908</v>
      </c>
      <c r="B330" t="s">
        <v>1869</v>
      </c>
      <c r="C330" t="s">
        <v>1863</v>
      </c>
      <c r="D330" t="s">
        <v>1868</v>
      </c>
      <c r="E330" t="s">
        <v>7909</v>
      </c>
      <c r="F330" t="s">
        <v>4718</v>
      </c>
      <c r="G330">
        <v>715</v>
      </c>
      <c r="H330">
        <v>12</v>
      </c>
      <c r="I330">
        <v>62496</v>
      </c>
      <c r="K330" t="s">
        <v>5936</v>
      </c>
      <c r="L330" t="s">
        <v>3969</v>
      </c>
      <c r="M330" t="s">
        <v>7910</v>
      </c>
      <c r="N330" t="s">
        <v>4695</v>
      </c>
      <c r="O330" t="s">
        <v>4695</v>
      </c>
      <c r="P330" t="s">
        <v>7903</v>
      </c>
      <c r="Q330" t="s">
        <v>6730</v>
      </c>
      <c r="R330" t="s">
        <v>7904</v>
      </c>
    </row>
    <row r="331" spans="1:18" x14ac:dyDescent="0.2">
      <c r="A331" t="s">
        <v>7911</v>
      </c>
      <c r="B331" t="s">
        <v>1915</v>
      </c>
      <c r="C331" t="s">
        <v>1863</v>
      </c>
      <c r="D331" t="s">
        <v>1914</v>
      </c>
      <c r="E331" t="s">
        <v>7912</v>
      </c>
      <c r="F331" t="s">
        <v>4728</v>
      </c>
      <c r="G331">
        <v>1244</v>
      </c>
      <c r="H331">
        <v>35</v>
      </c>
      <c r="I331">
        <v>136024</v>
      </c>
      <c r="K331" t="s">
        <v>5960</v>
      </c>
      <c r="L331" t="s">
        <v>3993</v>
      </c>
      <c r="M331" t="s">
        <v>7913</v>
      </c>
      <c r="N331" t="s">
        <v>4695</v>
      </c>
      <c r="O331" t="s">
        <v>4695</v>
      </c>
      <c r="P331" t="s">
        <v>7914</v>
      </c>
      <c r="Q331" t="s">
        <v>6730</v>
      </c>
      <c r="R331" t="s">
        <v>7915</v>
      </c>
    </row>
    <row r="332" spans="1:18" x14ac:dyDescent="0.2">
      <c r="A332" t="s">
        <v>7916</v>
      </c>
      <c r="B332" t="s">
        <v>5966</v>
      </c>
      <c r="C332" t="s">
        <v>1863</v>
      </c>
      <c r="D332" t="s">
        <v>5967</v>
      </c>
      <c r="E332" t="s">
        <v>7917</v>
      </c>
      <c r="F332" t="s">
        <v>5468</v>
      </c>
      <c r="G332">
        <v>500</v>
      </c>
      <c r="H332">
        <v>50</v>
      </c>
      <c r="K332" t="s">
        <v>5965</v>
      </c>
      <c r="L332" t="s">
        <v>5964</v>
      </c>
      <c r="M332" t="s">
        <v>7918</v>
      </c>
      <c r="N332" t="s">
        <v>4695</v>
      </c>
      <c r="O332" t="s">
        <v>4695</v>
      </c>
      <c r="P332" t="s">
        <v>7663</v>
      </c>
      <c r="Q332" t="s">
        <v>6730</v>
      </c>
      <c r="R332" t="s">
        <v>7664</v>
      </c>
    </row>
    <row r="333" spans="1:18" x14ac:dyDescent="0.2">
      <c r="A333" t="s">
        <v>7919</v>
      </c>
      <c r="B333" t="s">
        <v>1895</v>
      </c>
      <c r="C333" t="s">
        <v>1863</v>
      </c>
      <c r="D333" t="s">
        <v>1894</v>
      </c>
      <c r="E333" t="s">
        <v>7920</v>
      </c>
      <c r="F333" t="s">
        <v>4704</v>
      </c>
      <c r="G333">
        <v>712</v>
      </c>
      <c r="H333">
        <v>14</v>
      </c>
      <c r="I333">
        <v>72600</v>
      </c>
      <c r="K333" t="s">
        <v>5950</v>
      </c>
      <c r="L333" t="s">
        <v>3983</v>
      </c>
      <c r="M333" t="s">
        <v>7921</v>
      </c>
      <c r="N333" t="s">
        <v>4695</v>
      </c>
      <c r="O333" t="s">
        <v>4695</v>
      </c>
      <c r="P333" t="s">
        <v>7658</v>
      </c>
      <c r="Q333" t="s">
        <v>6730</v>
      </c>
      <c r="R333" t="s">
        <v>7659</v>
      </c>
    </row>
    <row r="334" spans="1:18" x14ac:dyDescent="0.2">
      <c r="A334" t="s">
        <v>7922</v>
      </c>
      <c r="B334" t="s">
        <v>1893</v>
      </c>
      <c r="C334" t="s">
        <v>1863</v>
      </c>
      <c r="D334" t="s">
        <v>1892</v>
      </c>
      <c r="E334" t="s">
        <v>7923</v>
      </c>
      <c r="F334" t="s">
        <v>4718</v>
      </c>
      <c r="G334">
        <v>416</v>
      </c>
      <c r="H334">
        <v>9</v>
      </c>
      <c r="I334">
        <v>65837</v>
      </c>
      <c r="K334" t="s">
        <v>5949</v>
      </c>
      <c r="L334" t="s">
        <v>3982</v>
      </c>
      <c r="M334" t="s">
        <v>7924</v>
      </c>
      <c r="N334" t="s">
        <v>4695</v>
      </c>
      <c r="O334" t="s">
        <v>4695</v>
      </c>
      <c r="P334" t="s">
        <v>7658</v>
      </c>
      <c r="Q334" t="s">
        <v>6730</v>
      </c>
      <c r="R334" t="s">
        <v>7659</v>
      </c>
    </row>
    <row r="335" spans="1:18" x14ac:dyDescent="0.2">
      <c r="A335" t="s">
        <v>7925</v>
      </c>
      <c r="B335" t="s">
        <v>1873</v>
      </c>
      <c r="C335" t="s">
        <v>1863</v>
      </c>
      <c r="D335" t="s">
        <v>1872</v>
      </c>
      <c r="E335" t="s">
        <v>7926</v>
      </c>
      <c r="F335" t="s">
        <v>4704</v>
      </c>
      <c r="G335">
        <v>860</v>
      </c>
      <c r="H335">
        <v>26</v>
      </c>
      <c r="I335">
        <v>102746</v>
      </c>
      <c r="K335" t="s">
        <v>5939</v>
      </c>
      <c r="L335" t="s">
        <v>3971</v>
      </c>
      <c r="M335" t="s">
        <v>7927</v>
      </c>
      <c r="N335" t="s">
        <v>4695</v>
      </c>
      <c r="O335" t="s">
        <v>4695</v>
      </c>
      <c r="P335" t="s">
        <v>7928</v>
      </c>
      <c r="Q335" t="s">
        <v>6730</v>
      </c>
      <c r="R335" t="s">
        <v>7929</v>
      </c>
    </row>
    <row r="336" spans="1:18" x14ac:dyDescent="0.2">
      <c r="A336" t="s">
        <v>7930</v>
      </c>
      <c r="B336" t="s">
        <v>1901</v>
      </c>
      <c r="C336" t="s">
        <v>1863</v>
      </c>
      <c r="D336" t="s">
        <v>1900</v>
      </c>
      <c r="E336" t="s">
        <v>7931</v>
      </c>
      <c r="F336" t="s">
        <v>4718</v>
      </c>
      <c r="G336">
        <v>534</v>
      </c>
      <c r="H336">
        <v>19</v>
      </c>
      <c r="I336">
        <v>44696</v>
      </c>
      <c r="K336" t="s">
        <v>5953</v>
      </c>
      <c r="L336" t="s">
        <v>3986</v>
      </c>
      <c r="M336" t="s">
        <v>7932</v>
      </c>
      <c r="N336" t="s">
        <v>4695</v>
      </c>
      <c r="O336" t="s">
        <v>4695</v>
      </c>
      <c r="P336" t="s">
        <v>7933</v>
      </c>
      <c r="Q336" t="s">
        <v>6730</v>
      </c>
      <c r="R336" t="s">
        <v>7934</v>
      </c>
    </row>
    <row r="337" spans="1:18" x14ac:dyDescent="0.2">
      <c r="A337" t="s">
        <v>7935</v>
      </c>
      <c r="B337" t="s">
        <v>1877</v>
      </c>
      <c r="C337" t="s">
        <v>1863</v>
      </c>
      <c r="D337" t="s">
        <v>1876</v>
      </c>
      <c r="E337" t="s">
        <v>7936</v>
      </c>
      <c r="F337" t="s">
        <v>4718</v>
      </c>
      <c r="G337">
        <v>500</v>
      </c>
      <c r="H337">
        <v>10</v>
      </c>
      <c r="I337">
        <v>58944</v>
      </c>
      <c r="K337" t="s">
        <v>5941</v>
      </c>
      <c r="L337" t="s">
        <v>3973</v>
      </c>
      <c r="M337" t="s">
        <v>7937</v>
      </c>
      <c r="N337" t="s">
        <v>4695</v>
      </c>
      <c r="O337" t="s">
        <v>4695</v>
      </c>
      <c r="P337" t="s">
        <v>7928</v>
      </c>
      <c r="Q337" t="s">
        <v>6730</v>
      </c>
      <c r="R337" t="s">
        <v>7929</v>
      </c>
    </row>
    <row r="338" spans="1:18" x14ac:dyDescent="0.2">
      <c r="A338" t="s">
        <v>7938</v>
      </c>
      <c r="B338" t="s">
        <v>1889</v>
      </c>
      <c r="C338" t="s">
        <v>1863</v>
      </c>
      <c r="D338" t="s">
        <v>1888</v>
      </c>
      <c r="E338" t="s">
        <v>7939</v>
      </c>
      <c r="F338" t="s">
        <v>4796</v>
      </c>
      <c r="G338">
        <v>306</v>
      </c>
      <c r="H338">
        <v>11</v>
      </c>
      <c r="I338">
        <v>35225</v>
      </c>
      <c r="K338" t="s">
        <v>5947</v>
      </c>
      <c r="L338" t="s">
        <v>3979</v>
      </c>
      <c r="M338" t="s">
        <v>7940</v>
      </c>
      <c r="N338" t="s">
        <v>4695</v>
      </c>
      <c r="O338" t="s">
        <v>4695</v>
      </c>
      <c r="P338" t="s">
        <v>7658</v>
      </c>
      <c r="Q338" t="s">
        <v>6730</v>
      </c>
      <c r="R338" t="s">
        <v>7659</v>
      </c>
    </row>
    <row r="339" spans="1:18" x14ac:dyDescent="0.2">
      <c r="A339" t="s">
        <v>7941</v>
      </c>
      <c r="B339" t="s">
        <v>1867</v>
      </c>
      <c r="C339" t="s">
        <v>1863</v>
      </c>
      <c r="D339" t="s">
        <v>1866</v>
      </c>
      <c r="E339" t="s">
        <v>7942</v>
      </c>
      <c r="F339" t="s">
        <v>4678</v>
      </c>
      <c r="G339">
        <v>924</v>
      </c>
      <c r="H339">
        <v>42</v>
      </c>
      <c r="I339">
        <v>114400</v>
      </c>
      <c r="K339" t="s">
        <v>5935</v>
      </c>
      <c r="L339" t="s">
        <v>3968</v>
      </c>
      <c r="M339" t="s">
        <v>7943</v>
      </c>
      <c r="N339" t="s">
        <v>4695</v>
      </c>
      <c r="O339" t="s">
        <v>4695</v>
      </c>
      <c r="P339" t="s">
        <v>7944</v>
      </c>
      <c r="Q339" t="s">
        <v>6730</v>
      </c>
      <c r="R339" t="s">
        <v>7664</v>
      </c>
    </row>
    <row r="340" spans="1:18" x14ac:dyDescent="0.2">
      <c r="A340" t="s">
        <v>7945</v>
      </c>
      <c r="B340" t="s">
        <v>5977</v>
      </c>
      <c r="C340" t="s">
        <v>1922</v>
      </c>
      <c r="D340" t="s">
        <v>5978</v>
      </c>
      <c r="E340" t="s">
        <v>7946</v>
      </c>
      <c r="G340">
        <v>0</v>
      </c>
      <c r="H340">
        <v>2</v>
      </c>
      <c r="K340" t="s">
        <v>5976</v>
      </c>
      <c r="L340" t="s">
        <v>5975</v>
      </c>
      <c r="M340" t="s">
        <v>7947</v>
      </c>
      <c r="N340" t="s">
        <v>4695</v>
      </c>
      <c r="O340" t="s">
        <v>4695</v>
      </c>
      <c r="P340" t="s">
        <v>7653</v>
      </c>
      <c r="Q340" t="s">
        <v>6730</v>
      </c>
      <c r="R340" t="s">
        <v>7654</v>
      </c>
    </row>
    <row r="341" spans="1:18" x14ac:dyDescent="0.2">
      <c r="A341" t="s">
        <v>7948</v>
      </c>
      <c r="B341" t="s">
        <v>1862</v>
      </c>
      <c r="C341" t="s">
        <v>1863</v>
      </c>
      <c r="D341" t="s">
        <v>1861</v>
      </c>
      <c r="E341" t="s">
        <v>7949</v>
      </c>
      <c r="F341" t="s">
        <v>4718</v>
      </c>
      <c r="G341">
        <v>614</v>
      </c>
      <c r="H341">
        <v>17</v>
      </c>
      <c r="I341">
        <v>70130</v>
      </c>
      <c r="K341" t="s">
        <v>5933</v>
      </c>
      <c r="L341" t="s">
        <v>3966</v>
      </c>
      <c r="M341" t="s">
        <v>7950</v>
      </c>
      <c r="N341" t="s">
        <v>4695</v>
      </c>
      <c r="O341" t="s">
        <v>4695</v>
      </c>
      <c r="P341" t="s">
        <v>7658</v>
      </c>
      <c r="Q341" t="s">
        <v>6730</v>
      </c>
      <c r="R341" t="s">
        <v>7659</v>
      </c>
    </row>
    <row r="342" spans="1:18" x14ac:dyDescent="0.2">
      <c r="A342" t="s">
        <v>7951</v>
      </c>
      <c r="B342" t="s">
        <v>1879</v>
      </c>
      <c r="C342" t="s">
        <v>1863</v>
      </c>
      <c r="D342" t="s">
        <v>1878</v>
      </c>
      <c r="E342" t="s">
        <v>7952</v>
      </c>
      <c r="F342" t="s">
        <v>4704</v>
      </c>
      <c r="G342">
        <v>712</v>
      </c>
      <c r="H342">
        <v>10</v>
      </c>
      <c r="I342">
        <v>101200</v>
      </c>
      <c r="K342" t="s">
        <v>5942</v>
      </c>
      <c r="L342" t="s">
        <v>3974</v>
      </c>
      <c r="M342" t="s">
        <v>7953</v>
      </c>
      <c r="N342" t="s">
        <v>4695</v>
      </c>
      <c r="O342" t="s">
        <v>4695</v>
      </c>
      <c r="P342" t="s">
        <v>7663</v>
      </c>
      <c r="Q342" t="s">
        <v>6730</v>
      </c>
      <c r="R342" t="s">
        <v>7664</v>
      </c>
    </row>
    <row r="343" spans="1:18" x14ac:dyDescent="0.2">
      <c r="A343" t="s">
        <v>7954</v>
      </c>
      <c r="B343" t="s">
        <v>1875</v>
      </c>
      <c r="C343" t="s">
        <v>1863</v>
      </c>
      <c r="D343" t="s">
        <v>1874</v>
      </c>
      <c r="E343" t="s">
        <v>7955</v>
      </c>
      <c r="F343" t="s">
        <v>4678</v>
      </c>
      <c r="G343">
        <v>944</v>
      </c>
      <c r="H343">
        <v>39</v>
      </c>
      <c r="I343">
        <v>130672</v>
      </c>
      <c r="K343" t="s">
        <v>5940</v>
      </c>
      <c r="L343" t="s">
        <v>3972</v>
      </c>
      <c r="M343" t="s">
        <v>7956</v>
      </c>
      <c r="N343" t="s">
        <v>4695</v>
      </c>
      <c r="O343" t="s">
        <v>4695</v>
      </c>
      <c r="P343" t="s">
        <v>7928</v>
      </c>
      <c r="Q343" t="s">
        <v>6730</v>
      </c>
      <c r="R343" t="s">
        <v>7929</v>
      </c>
    </row>
    <row r="344" spans="1:18" x14ac:dyDescent="0.2">
      <c r="A344" t="s">
        <v>7957</v>
      </c>
      <c r="B344" t="s">
        <v>1913</v>
      </c>
      <c r="C344" t="s">
        <v>1863</v>
      </c>
      <c r="D344" t="s">
        <v>1912</v>
      </c>
      <c r="E344" t="s">
        <v>7958</v>
      </c>
      <c r="F344" t="s">
        <v>4796</v>
      </c>
      <c r="G344">
        <v>433</v>
      </c>
      <c r="H344">
        <v>16</v>
      </c>
      <c r="I344">
        <v>58857</v>
      </c>
      <c r="K344" t="s">
        <v>5959</v>
      </c>
      <c r="L344" t="s">
        <v>3992</v>
      </c>
      <c r="M344" t="s">
        <v>7959</v>
      </c>
      <c r="N344" t="s">
        <v>4695</v>
      </c>
      <c r="O344" t="s">
        <v>4695</v>
      </c>
      <c r="P344" t="s">
        <v>7903</v>
      </c>
      <c r="Q344" t="s">
        <v>6730</v>
      </c>
      <c r="R344" t="s">
        <v>7904</v>
      </c>
    </row>
    <row r="345" spans="1:18" x14ac:dyDescent="0.2">
      <c r="A345" t="s">
        <v>7960</v>
      </c>
      <c r="B345" t="s">
        <v>1903</v>
      </c>
      <c r="C345" t="s">
        <v>1863</v>
      </c>
      <c r="D345" t="s">
        <v>1902</v>
      </c>
      <c r="E345" t="s">
        <v>7961</v>
      </c>
      <c r="F345" t="s">
        <v>4796</v>
      </c>
      <c r="G345">
        <v>353</v>
      </c>
      <c r="H345">
        <v>10</v>
      </c>
      <c r="I345">
        <v>41027</v>
      </c>
      <c r="K345" t="s">
        <v>5954</v>
      </c>
      <c r="L345" t="s">
        <v>3987</v>
      </c>
      <c r="M345" t="s">
        <v>7962</v>
      </c>
      <c r="N345" t="s">
        <v>4695</v>
      </c>
      <c r="O345" t="s">
        <v>4695</v>
      </c>
      <c r="P345" t="s">
        <v>7914</v>
      </c>
      <c r="Q345" t="s">
        <v>6730</v>
      </c>
      <c r="R345" t="s">
        <v>7915</v>
      </c>
    </row>
    <row r="346" spans="1:18" x14ac:dyDescent="0.2">
      <c r="A346" t="s">
        <v>7963</v>
      </c>
      <c r="B346" t="s">
        <v>1956</v>
      </c>
      <c r="C346" t="s">
        <v>1922</v>
      </c>
      <c r="D346" t="s">
        <v>1955</v>
      </c>
      <c r="E346" t="s">
        <v>7964</v>
      </c>
      <c r="F346" t="s">
        <v>4704</v>
      </c>
      <c r="G346">
        <v>870</v>
      </c>
      <c r="H346">
        <v>32</v>
      </c>
      <c r="I346">
        <v>108640</v>
      </c>
      <c r="K346" t="s">
        <v>5996</v>
      </c>
      <c r="L346" t="s">
        <v>4013</v>
      </c>
      <c r="M346" t="s">
        <v>7965</v>
      </c>
      <c r="N346" t="s">
        <v>4695</v>
      </c>
      <c r="O346" t="s">
        <v>4695</v>
      </c>
      <c r="P346" t="s">
        <v>7966</v>
      </c>
      <c r="Q346" t="s">
        <v>6730</v>
      </c>
      <c r="R346" t="s">
        <v>7967</v>
      </c>
    </row>
    <row r="347" spans="1:18" x14ac:dyDescent="0.2">
      <c r="A347" t="s">
        <v>7968</v>
      </c>
      <c r="B347" t="s">
        <v>1991</v>
      </c>
      <c r="C347" t="s">
        <v>1922</v>
      </c>
      <c r="D347" t="s">
        <v>1990</v>
      </c>
      <c r="E347" t="s">
        <v>7969</v>
      </c>
      <c r="F347" t="s">
        <v>4718</v>
      </c>
      <c r="G347">
        <v>570</v>
      </c>
      <c r="H347">
        <v>24</v>
      </c>
      <c r="I347">
        <v>61346</v>
      </c>
      <c r="K347" t="s">
        <v>6021</v>
      </c>
      <c r="L347" t="s">
        <v>4031</v>
      </c>
      <c r="M347" t="s">
        <v>7970</v>
      </c>
      <c r="N347" t="s">
        <v>4695</v>
      </c>
      <c r="O347" t="s">
        <v>4695</v>
      </c>
      <c r="P347" t="s">
        <v>7653</v>
      </c>
      <c r="Q347" t="s">
        <v>6730</v>
      </c>
      <c r="R347" t="s">
        <v>7654</v>
      </c>
    </row>
    <row r="348" spans="1:18" x14ac:dyDescent="0.2">
      <c r="A348" t="s">
        <v>7971</v>
      </c>
      <c r="B348" t="s">
        <v>1993</v>
      </c>
      <c r="C348" t="s">
        <v>1922</v>
      </c>
      <c r="D348" t="s">
        <v>1992</v>
      </c>
      <c r="E348" t="s">
        <v>7972</v>
      </c>
      <c r="F348" t="s">
        <v>4678</v>
      </c>
      <c r="G348">
        <v>1362</v>
      </c>
      <c r="H348">
        <v>67</v>
      </c>
      <c r="I348">
        <v>217945</v>
      </c>
      <c r="K348" t="s">
        <v>6026</v>
      </c>
      <c r="L348" t="s">
        <v>4032</v>
      </c>
      <c r="M348" t="s">
        <v>7973</v>
      </c>
      <c r="N348" t="s">
        <v>4695</v>
      </c>
      <c r="O348" t="s">
        <v>4695</v>
      </c>
      <c r="P348" t="s">
        <v>7966</v>
      </c>
      <c r="Q348" t="s">
        <v>6730</v>
      </c>
      <c r="R348" t="s">
        <v>7967</v>
      </c>
    </row>
    <row r="349" spans="1:18" x14ac:dyDescent="0.2">
      <c r="A349" t="s">
        <v>7974</v>
      </c>
      <c r="B349" t="s">
        <v>1977</v>
      </c>
      <c r="C349" t="s">
        <v>1922</v>
      </c>
      <c r="D349" t="s">
        <v>1976</v>
      </c>
      <c r="E349" t="s">
        <v>7975</v>
      </c>
      <c r="F349" t="s">
        <v>4728</v>
      </c>
      <c r="G349">
        <v>150</v>
      </c>
      <c r="H349">
        <v>9</v>
      </c>
      <c r="I349">
        <v>27048</v>
      </c>
      <c r="K349" t="s">
        <v>6014</v>
      </c>
      <c r="L349" t="s">
        <v>6013</v>
      </c>
      <c r="M349" t="s">
        <v>7976</v>
      </c>
      <c r="N349" t="s">
        <v>4695</v>
      </c>
      <c r="O349" t="s">
        <v>4695</v>
      </c>
      <c r="P349" t="s">
        <v>7653</v>
      </c>
      <c r="Q349" t="s">
        <v>6730</v>
      </c>
      <c r="R349" t="s">
        <v>7654</v>
      </c>
    </row>
    <row r="350" spans="1:18" x14ac:dyDescent="0.2">
      <c r="A350" t="s">
        <v>7977</v>
      </c>
      <c r="B350" t="s">
        <v>1928</v>
      </c>
      <c r="C350" t="s">
        <v>1922</v>
      </c>
      <c r="D350" t="s">
        <v>1927</v>
      </c>
      <c r="E350" t="s">
        <v>7978</v>
      </c>
      <c r="F350" t="s">
        <v>4704</v>
      </c>
      <c r="G350">
        <v>1135</v>
      </c>
      <c r="H350">
        <v>21</v>
      </c>
      <c r="I350">
        <v>135733</v>
      </c>
      <c r="K350" t="s">
        <v>5971</v>
      </c>
      <c r="L350" t="s">
        <v>3999</v>
      </c>
      <c r="M350" t="s">
        <v>7979</v>
      </c>
      <c r="N350" t="s">
        <v>4695</v>
      </c>
      <c r="O350" t="s">
        <v>4695</v>
      </c>
      <c r="P350" t="s">
        <v>7653</v>
      </c>
      <c r="Q350" t="s">
        <v>6730</v>
      </c>
      <c r="R350" t="s">
        <v>7654</v>
      </c>
    </row>
    <row r="351" spans="1:18" x14ac:dyDescent="0.2">
      <c r="A351" t="s">
        <v>7980</v>
      </c>
      <c r="B351" t="s">
        <v>1940</v>
      </c>
      <c r="C351" t="s">
        <v>1922</v>
      </c>
      <c r="D351" t="s">
        <v>1939</v>
      </c>
      <c r="E351" t="s">
        <v>7981</v>
      </c>
      <c r="F351" t="s">
        <v>4718</v>
      </c>
      <c r="G351">
        <v>545</v>
      </c>
      <c r="H351">
        <v>19</v>
      </c>
      <c r="I351">
        <v>62429</v>
      </c>
      <c r="K351" t="s">
        <v>5981</v>
      </c>
      <c r="L351" t="s">
        <v>4005</v>
      </c>
      <c r="M351" t="s">
        <v>7982</v>
      </c>
      <c r="N351" t="s">
        <v>4695</v>
      </c>
      <c r="O351" t="s">
        <v>4695</v>
      </c>
      <c r="P351" t="s">
        <v>7983</v>
      </c>
      <c r="Q351" t="s">
        <v>6730</v>
      </c>
      <c r="R351" t="s">
        <v>7984</v>
      </c>
    </row>
    <row r="352" spans="1:18" x14ac:dyDescent="0.2">
      <c r="A352" t="s">
        <v>7985</v>
      </c>
      <c r="B352" t="s">
        <v>1948</v>
      </c>
      <c r="C352" t="s">
        <v>1922</v>
      </c>
      <c r="D352" t="s">
        <v>1947</v>
      </c>
      <c r="E352" t="s">
        <v>7986</v>
      </c>
      <c r="F352" t="s">
        <v>4718</v>
      </c>
      <c r="G352">
        <v>657</v>
      </c>
      <c r="H352">
        <v>31</v>
      </c>
      <c r="I352">
        <v>71704</v>
      </c>
      <c r="K352" t="s">
        <v>5985</v>
      </c>
      <c r="L352" t="s">
        <v>4009</v>
      </c>
      <c r="M352" t="s">
        <v>7987</v>
      </c>
      <c r="N352" t="s">
        <v>4695</v>
      </c>
      <c r="O352" t="s">
        <v>4695</v>
      </c>
      <c r="P352" t="s">
        <v>7653</v>
      </c>
      <c r="Q352" t="s">
        <v>6730</v>
      </c>
      <c r="R352" t="s">
        <v>7988</v>
      </c>
    </row>
    <row r="353" spans="1:18" x14ac:dyDescent="0.2">
      <c r="A353" t="s">
        <v>7989</v>
      </c>
      <c r="B353" t="s">
        <v>1952</v>
      </c>
      <c r="C353" t="s">
        <v>1922</v>
      </c>
      <c r="D353" t="s">
        <v>1951</v>
      </c>
      <c r="E353" t="s">
        <v>7990</v>
      </c>
      <c r="F353" t="s">
        <v>4796</v>
      </c>
      <c r="G353">
        <v>548</v>
      </c>
      <c r="H353">
        <v>13</v>
      </c>
      <c r="I353">
        <v>65137</v>
      </c>
      <c r="K353" t="s">
        <v>5987</v>
      </c>
      <c r="L353" t="s">
        <v>4011</v>
      </c>
      <c r="M353" t="s">
        <v>7991</v>
      </c>
      <c r="N353" t="s">
        <v>4695</v>
      </c>
      <c r="O353" t="s">
        <v>4695</v>
      </c>
      <c r="P353" t="s">
        <v>7966</v>
      </c>
      <c r="Q353" t="s">
        <v>6730</v>
      </c>
      <c r="R353" t="s">
        <v>7967</v>
      </c>
    </row>
    <row r="354" spans="1:18" x14ac:dyDescent="0.2">
      <c r="A354" t="s">
        <v>4695</v>
      </c>
      <c r="B354" t="s">
        <v>4695</v>
      </c>
      <c r="C354" t="s">
        <v>1922</v>
      </c>
      <c r="D354" t="s">
        <v>5991</v>
      </c>
      <c r="E354" t="s">
        <v>7992</v>
      </c>
      <c r="G354">
        <v>638</v>
      </c>
      <c r="H354">
        <v>8</v>
      </c>
      <c r="K354" t="s">
        <v>5990</v>
      </c>
      <c r="L354" t="s">
        <v>5989</v>
      </c>
      <c r="M354" t="s">
        <v>7993</v>
      </c>
      <c r="N354" t="s">
        <v>4695</v>
      </c>
      <c r="O354" t="s">
        <v>4695</v>
      </c>
      <c r="P354" t="s">
        <v>7994</v>
      </c>
      <c r="Q354" t="s">
        <v>6730</v>
      </c>
      <c r="R354" t="s">
        <v>7995</v>
      </c>
    </row>
    <row r="355" spans="1:18" x14ac:dyDescent="0.2">
      <c r="A355" t="s">
        <v>7996</v>
      </c>
      <c r="B355" t="s">
        <v>1960</v>
      </c>
      <c r="C355" t="s">
        <v>1922</v>
      </c>
      <c r="D355" t="s">
        <v>1959</v>
      </c>
      <c r="E355" t="s">
        <v>7997</v>
      </c>
      <c r="F355" t="s">
        <v>4704</v>
      </c>
      <c r="G355">
        <v>870</v>
      </c>
      <c r="H355">
        <v>33</v>
      </c>
      <c r="I355">
        <v>104598</v>
      </c>
      <c r="K355" t="s">
        <v>6001</v>
      </c>
      <c r="L355" t="s">
        <v>4015</v>
      </c>
      <c r="M355" t="s">
        <v>7998</v>
      </c>
      <c r="N355" t="s">
        <v>4695</v>
      </c>
      <c r="O355" t="s">
        <v>4695</v>
      </c>
      <c r="P355" t="s">
        <v>7983</v>
      </c>
      <c r="Q355" t="s">
        <v>6730</v>
      </c>
      <c r="R355" t="s">
        <v>7984</v>
      </c>
    </row>
    <row r="356" spans="1:18" x14ac:dyDescent="0.2">
      <c r="A356" t="s">
        <v>7999</v>
      </c>
      <c r="B356" t="s">
        <v>1938</v>
      </c>
      <c r="C356" t="s">
        <v>1922</v>
      </c>
      <c r="D356" t="s">
        <v>1937</v>
      </c>
      <c r="E356" t="s">
        <v>8000</v>
      </c>
      <c r="F356" t="s">
        <v>4704</v>
      </c>
      <c r="G356">
        <v>807</v>
      </c>
      <c r="H356">
        <v>17</v>
      </c>
      <c r="I356">
        <v>100899</v>
      </c>
      <c r="K356" t="s">
        <v>5980</v>
      </c>
      <c r="L356" t="s">
        <v>4004</v>
      </c>
      <c r="M356" t="s">
        <v>8001</v>
      </c>
      <c r="N356" t="s">
        <v>4695</v>
      </c>
      <c r="O356" t="s">
        <v>4695</v>
      </c>
      <c r="P356" t="s">
        <v>7966</v>
      </c>
      <c r="Q356" t="s">
        <v>6730</v>
      </c>
      <c r="R356" t="s">
        <v>7967</v>
      </c>
    </row>
    <row r="357" spans="1:18" x14ac:dyDescent="0.2">
      <c r="A357" t="s">
        <v>8002</v>
      </c>
      <c r="B357" t="s">
        <v>1964</v>
      </c>
      <c r="C357" t="s">
        <v>1922</v>
      </c>
      <c r="D357" t="s">
        <v>1963</v>
      </c>
      <c r="E357" t="s">
        <v>8003</v>
      </c>
      <c r="F357" t="s">
        <v>4726</v>
      </c>
      <c r="G357">
        <v>552</v>
      </c>
      <c r="H357">
        <v>9</v>
      </c>
      <c r="I357">
        <v>58674</v>
      </c>
      <c r="K357" t="s">
        <v>6007</v>
      </c>
      <c r="L357" t="s">
        <v>4017</v>
      </c>
      <c r="M357" t="s">
        <v>8004</v>
      </c>
      <c r="N357" t="s">
        <v>4695</v>
      </c>
      <c r="O357" t="s">
        <v>4695</v>
      </c>
      <c r="P357" t="s">
        <v>8005</v>
      </c>
      <c r="Q357" t="s">
        <v>6730</v>
      </c>
      <c r="R357" t="s">
        <v>8006</v>
      </c>
    </row>
    <row r="358" spans="1:18" x14ac:dyDescent="0.2">
      <c r="A358" t="s">
        <v>8007</v>
      </c>
      <c r="B358" t="s">
        <v>1999</v>
      </c>
      <c r="C358" t="s">
        <v>1922</v>
      </c>
      <c r="D358" t="s">
        <v>1998</v>
      </c>
      <c r="E358" t="s">
        <v>8008</v>
      </c>
      <c r="F358" t="s">
        <v>5468</v>
      </c>
      <c r="G358">
        <v>380</v>
      </c>
      <c r="H358">
        <v>16</v>
      </c>
      <c r="I358">
        <v>112190</v>
      </c>
      <c r="K358" t="s">
        <v>6031</v>
      </c>
      <c r="L358" t="s">
        <v>6030</v>
      </c>
      <c r="M358" t="s">
        <v>8009</v>
      </c>
      <c r="N358" t="s">
        <v>4695</v>
      </c>
      <c r="O358" t="s">
        <v>4695</v>
      </c>
      <c r="P358" t="s">
        <v>7653</v>
      </c>
      <c r="Q358" t="s">
        <v>6730</v>
      </c>
      <c r="R358" t="s">
        <v>7654</v>
      </c>
    </row>
    <row r="359" spans="1:18" x14ac:dyDescent="0.2">
      <c r="A359" t="s">
        <v>8010</v>
      </c>
      <c r="B359" t="s">
        <v>1987</v>
      </c>
      <c r="C359" t="s">
        <v>1922</v>
      </c>
      <c r="D359" t="s">
        <v>1986</v>
      </c>
      <c r="E359" t="s">
        <v>8011</v>
      </c>
      <c r="F359" t="s">
        <v>4718</v>
      </c>
      <c r="G359">
        <v>568</v>
      </c>
      <c r="H359">
        <v>30</v>
      </c>
      <c r="I359">
        <v>67934</v>
      </c>
      <c r="K359" t="s">
        <v>6019</v>
      </c>
      <c r="L359" t="s">
        <v>4029</v>
      </c>
      <c r="M359" t="s">
        <v>8012</v>
      </c>
      <c r="N359" t="s">
        <v>4695</v>
      </c>
      <c r="O359" t="s">
        <v>4695</v>
      </c>
      <c r="P359" t="s">
        <v>7966</v>
      </c>
      <c r="Q359" t="s">
        <v>6730</v>
      </c>
      <c r="R359" t="s">
        <v>7967</v>
      </c>
    </row>
    <row r="360" spans="1:18" x14ac:dyDescent="0.2">
      <c r="A360" t="s">
        <v>8013</v>
      </c>
      <c r="B360" t="s">
        <v>1969</v>
      </c>
      <c r="C360" t="s">
        <v>1922</v>
      </c>
      <c r="D360" t="s">
        <v>1968</v>
      </c>
      <c r="E360" t="s">
        <v>8014</v>
      </c>
      <c r="F360" t="s">
        <v>4718</v>
      </c>
      <c r="G360">
        <v>682</v>
      </c>
      <c r="H360">
        <v>18</v>
      </c>
      <c r="I360">
        <v>75416</v>
      </c>
      <c r="K360" t="s">
        <v>6010</v>
      </c>
      <c r="L360" t="s">
        <v>4020</v>
      </c>
      <c r="M360" t="s">
        <v>8015</v>
      </c>
      <c r="N360" t="s">
        <v>4695</v>
      </c>
      <c r="O360" t="s">
        <v>4695</v>
      </c>
      <c r="P360" t="s">
        <v>8016</v>
      </c>
      <c r="Q360" t="s">
        <v>6730</v>
      </c>
      <c r="R360" t="s">
        <v>8017</v>
      </c>
    </row>
    <row r="361" spans="1:18" x14ac:dyDescent="0.2">
      <c r="A361" t="s">
        <v>8018</v>
      </c>
      <c r="B361" t="s">
        <v>1926</v>
      </c>
      <c r="C361" t="s">
        <v>1922</v>
      </c>
      <c r="D361" t="s">
        <v>1925</v>
      </c>
      <c r="E361" t="s">
        <v>8019</v>
      </c>
      <c r="F361" t="s">
        <v>4718</v>
      </c>
      <c r="G361">
        <v>674</v>
      </c>
      <c r="H361">
        <v>16</v>
      </c>
      <c r="I361">
        <v>73037</v>
      </c>
      <c r="K361" t="s">
        <v>5970</v>
      </c>
      <c r="L361" t="s">
        <v>3998</v>
      </c>
      <c r="M361" t="s">
        <v>8020</v>
      </c>
      <c r="N361" t="s">
        <v>4695</v>
      </c>
      <c r="O361" t="s">
        <v>4695</v>
      </c>
      <c r="P361" t="s">
        <v>7653</v>
      </c>
      <c r="Q361" t="s">
        <v>6730</v>
      </c>
      <c r="R361" t="s">
        <v>7654</v>
      </c>
    </row>
    <row r="362" spans="1:18" x14ac:dyDescent="0.2">
      <c r="A362" t="s">
        <v>8021</v>
      </c>
      <c r="B362" t="s">
        <v>1983</v>
      </c>
      <c r="C362" t="s">
        <v>1922</v>
      </c>
      <c r="D362" t="s">
        <v>1982</v>
      </c>
      <c r="E362" t="s">
        <v>8022</v>
      </c>
      <c r="F362" t="s">
        <v>4678</v>
      </c>
      <c r="G362">
        <v>1254</v>
      </c>
      <c r="H362">
        <v>45</v>
      </c>
      <c r="I362">
        <v>184500</v>
      </c>
      <c r="K362" t="s">
        <v>6017</v>
      </c>
      <c r="L362" t="s">
        <v>4027</v>
      </c>
      <c r="M362" t="s">
        <v>8023</v>
      </c>
      <c r="N362" t="s">
        <v>4695</v>
      </c>
      <c r="O362" t="s">
        <v>4695</v>
      </c>
      <c r="P362" t="s">
        <v>8024</v>
      </c>
      <c r="Q362" t="s">
        <v>6730</v>
      </c>
      <c r="R362" t="s">
        <v>8025</v>
      </c>
    </row>
    <row r="363" spans="1:18" x14ac:dyDescent="0.2">
      <c r="A363" t="s">
        <v>8026</v>
      </c>
      <c r="B363" t="s">
        <v>1962</v>
      </c>
      <c r="C363" t="s">
        <v>1922</v>
      </c>
      <c r="D363" t="s">
        <v>1961</v>
      </c>
      <c r="E363" t="s">
        <v>8027</v>
      </c>
      <c r="F363" t="s">
        <v>4704</v>
      </c>
      <c r="G363">
        <v>870</v>
      </c>
      <c r="H363">
        <v>13</v>
      </c>
      <c r="I363">
        <v>111043</v>
      </c>
      <c r="K363" t="s">
        <v>6006</v>
      </c>
      <c r="L363" t="s">
        <v>4016</v>
      </c>
      <c r="M363" t="s">
        <v>8028</v>
      </c>
      <c r="N363" t="s">
        <v>4695</v>
      </c>
      <c r="O363" t="s">
        <v>4695</v>
      </c>
      <c r="P363" t="s">
        <v>8005</v>
      </c>
      <c r="Q363" t="s">
        <v>6730</v>
      </c>
      <c r="R363" t="s">
        <v>8006</v>
      </c>
    </row>
    <row r="364" spans="1:18" x14ac:dyDescent="0.2">
      <c r="A364" t="s">
        <v>8029</v>
      </c>
      <c r="B364" t="s">
        <v>1946</v>
      </c>
      <c r="C364" t="s">
        <v>1922</v>
      </c>
      <c r="D364" t="s">
        <v>1945</v>
      </c>
      <c r="E364" t="s">
        <v>8030</v>
      </c>
      <c r="F364" t="s">
        <v>4678</v>
      </c>
      <c r="G364">
        <v>1339</v>
      </c>
      <c r="H364">
        <v>40</v>
      </c>
      <c r="I364">
        <v>258326</v>
      </c>
      <c r="K364" t="s">
        <v>5984</v>
      </c>
      <c r="L364" t="s">
        <v>4008</v>
      </c>
      <c r="M364" t="s">
        <v>8031</v>
      </c>
      <c r="N364" t="s">
        <v>4695</v>
      </c>
      <c r="O364" t="s">
        <v>4695</v>
      </c>
      <c r="P364" t="s">
        <v>7966</v>
      </c>
      <c r="Q364" t="s">
        <v>6730</v>
      </c>
      <c r="R364" t="s">
        <v>7967</v>
      </c>
    </row>
    <row r="365" spans="1:18" x14ac:dyDescent="0.2">
      <c r="A365" t="s">
        <v>8032</v>
      </c>
      <c r="B365" t="s">
        <v>1981</v>
      </c>
      <c r="C365" t="s">
        <v>1922</v>
      </c>
      <c r="D365" t="s">
        <v>1980</v>
      </c>
      <c r="E365" t="s">
        <v>8033</v>
      </c>
      <c r="F365" t="s">
        <v>4796</v>
      </c>
      <c r="G365">
        <v>502</v>
      </c>
      <c r="H365">
        <v>9</v>
      </c>
      <c r="I365">
        <v>58443</v>
      </c>
      <c r="K365" t="s">
        <v>6016</v>
      </c>
      <c r="L365" t="s">
        <v>4025</v>
      </c>
      <c r="M365" t="s">
        <v>8034</v>
      </c>
      <c r="N365" t="s">
        <v>4695</v>
      </c>
      <c r="O365" t="s">
        <v>4695</v>
      </c>
      <c r="P365" t="s">
        <v>7966</v>
      </c>
      <c r="Q365" t="s">
        <v>6730</v>
      </c>
      <c r="R365" t="s">
        <v>7967</v>
      </c>
    </row>
    <row r="366" spans="1:18" x14ac:dyDescent="0.2">
      <c r="A366" t="s">
        <v>8035</v>
      </c>
      <c r="B366" t="s">
        <v>1936</v>
      </c>
      <c r="C366" t="s">
        <v>1922</v>
      </c>
      <c r="D366" t="s">
        <v>1935</v>
      </c>
      <c r="E366" t="s">
        <v>8036</v>
      </c>
      <c r="F366" t="s">
        <v>4718</v>
      </c>
      <c r="G366">
        <v>524</v>
      </c>
      <c r="H366">
        <v>9</v>
      </c>
      <c r="I366">
        <v>63250</v>
      </c>
      <c r="K366" t="s">
        <v>5979</v>
      </c>
      <c r="L366" t="s">
        <v>4003</v>
      </c>
      <c r="M366" t="s">
        <v>8037</v>
      </c>
      <c r="N366" t="s">
        <v>4695</v>
      </c>
      <c r="O366" t="s">
        <v>4695</v>
      </c>
      <c r="P366" t="s">
        <v>8038</v>
      </c>
      <c r="Q366" t="s">
        <v>6730</v>
      </c>
      <c r="R366" t="s">
        <v>8039</v>
      </c>
    </row>
    <row r="367" spans="1:18" x14ac:dyDescent="0.2">
      <c r="A367" t="s">
        <v>8040</v>
      </c>
      <c r="B367" t="s">
        <v>1950</v>
      </c>
      <c r="C367" t="s">
        <v>1922</v>
      </c>
      <c r="D367" t="s">
        <v>1949</v>
      </c>
      <c r="E367" t="s">
        <v>8041</v>
      </c>
      <c r="F367" t="s">
        <v>4718</v>
      </c>
      <c r="G367">
        <v>536</v>
      </c>
      <c r="H367">
        <v>21</v>
      </c>
      <c r="I367">
        <v>85743</v>
      </c>
      <c r="K367" t="s">
        <v>5986</v>
      </c>
      <c r="L367" t="s">
        <v>4010</v>
      </c>
      <c r="M367" t="s">
        <v>8042</v>
      </c>
      <c r="N367" t="s">
        <v>4695</v>
      </c>
      <c r="O367" t="s">
        <v>4695</v>
      </c>
      <c r="P367" t="s">
        <v>7653</v>
      </c>
      <c r="Q367" t="s">
        <v>6730</v>
      </c>
      <c r="R367" t="s">
        <v>7654</v>
      </c>
    </row>
    <row r="368" spans="1:18" x14ac:dyDescent="0.2">
      <c r="A368" t="s">
        <v>8043</v>
      </c>
      <c r="B368" t="s">
        <v>1973</v>
      </c>
      <c r="C368" t="s">
        <v>1922</v>
      </c>
      <c r="D368" t="s">
        <v>1972</v>
      </c>
      <c r="E368" t="s">
        <v>8044</v>
      </c>
      <c r="F368" t="s">
        <v>4678</v>
      </c>
      <c r="G368">
        <v>1138</v>
      </c>
      <c r="H368">
        <v>50</v>
      </c>
      <c r="I368">
        <v>156000</v>
      </c>
      <c r="K368" t="s">
        <v>6012</v>
      </c>
      <c r="L368" t="s">
        <v>4022</v>
      </c>
      <c r="M368" t="s">
        <v>8045</v>
      </c>
      <c r="N368" t="s">
        <v>4695</v>
      </c>
      <c r="O368" t="s">
        <v>4695</v>
      </c>
      <c r="P368" t="s">
        <v>7966</v>
      </c>
      <c r="Q368" t="s">
        <v>6730</v>
      </c>
      <c r="R368" t="s">
        <v>7967</v>
      </c>
    </row>
    <row r="369" spans="1:18" x14ac:dyDescent="0.2">
      <c r="A369" t="s">
        <v>8046</v>
      </c>
      <c r="B369" t="s">
        <v>1932</v>
      </c>
      <c r="C369" t="s">
        <v>1922</v>
      </c>
      <c r="D369" t="s">
        <v>1931</v>
      </c>
      <c r="E369" t="s">
        <v>8047</v>
      </c>
      <c r="F369" t="s">
        <v>4718</v>
      </c>
      <c r="G369">
        <v>568</v>
      </c>
      <c r="H369">
        <v>20</v>
      </c>
      <c r="I369">
        <v>69648</v>
      </c>
      <c r="K369" t="s">
        <v>5973</v>
      </c>
      <c r="L369" t="s">
        <v>4001</v>
      </c>
      <c r="M369" t="s">
        <v>8048</v>
      </c>
      <c r="N369" t="s">
        <v>4695</v>
      </c>
      <c r="O369" t="s">
        <v>4695</v>
      </c>
      <c r="P369" t="s">
        <v>7653</v>
      </c>
      <c r="Q369" t="s">
        <v>6730</v>
      </c>
      <c r="R369" t="s">
        <v>7654</v>
      </c>
    </row>
    <row r="370" spans="1:18" x14ac:dyDescent="0.2">
      <c r="A370" t="s">
        <v>8049</v>
      </c>
      <c r="B370" t="s">
        <v>1934</v>
      </c>
      <c r="C370" t="s">
        <v>1922</v>
      </c>
      <c r="D370" t="s">
        <v>1933</v>
      </c>
      <c r="E370" t="s">
        <v>8050</v>
      </c>
      <c r="F370" t="s">
        <v>4704</v>
      </c>
      <c r="G370">
        <v>869</v>
      </c>
      <c r="H370">
        <v>21</v>
      </c>
      <c r="I370">
        <v>120400</v>
      </c>
      <c r="K370" t="s">
        <v>5974</v>
      </c>
      <c r="L370" t="s">
        <v>4002</v>
      </c>
      <c r="M370" t="s">
        <v>8051</v>
      </c>
      <c r="N370" t="s">
        <v>4695</v>
      </c>
      <c r="O370" t="s">
        <v>4695</v>
      </c>
      <c r="P370" t="s">
        <v>7653</v>
      </c>
      <c r="Q370" t="s">
        <v>6730</v>
      </c>
      <c r="R370" t="s">
        <v>7654</v>
      </c>
    </row>
    <row r="371" spans="1:18" x14ac:dyDescent="0.2">
      <c r="A371" t="s">
        <v>8052</v>
      </c>
      <c r="B371" t="s">
        <v>1944</v>
      </c>
      <c r="C371" t="s">
        <v>1922</v>
      </c>
      <c r="D371" t="s">
        <v>1943</v>
      </c>
      <c r="E371" t="s">
        <v>8053</v>
      </c>
      <c r="F371" t="s">
        <v>4718</v>
      </c>
      <c r="G371">
        <v>524</v>
      </c>
      <c r="H371">
        <v>5</v>
      </c>
      <c r="I371">
        <v>61521</v>
      </c>
      <c r="K371" t="s">
        <v>5983</v>
      </c>
      <c r="L371" t="s">
        <v>4007</v>
      </c>
      <c r="M371" t="s">
        <v>8054</v>
      </c>
      <c r="N371" t="s">
        <v>4695</v>
      </c>
      <c r="O371" t="s">
        <v>4695</v>
      </c>
      <c r="P371" t="s">
        <v>8055</v>
      </c>
      <c r="Q371" t="s">
        <v>6730</v>
      </c>
      <c r="R371" t="s">
        <v>8056</v>
      </c>
    </row>
    <row r="372" spans="1:18" x14ac:dyDescent="0.2">
      <c r="A372" t="s">
        <v>8057</v>
      </c>
      <c r="B372" t="s">
        <v>6024</v>
      </c>
      <c r="C372" t="s">
        <v>1922</v>
      </c>
      <c r="D372" t="s">
        <v>6025</v>
      </c>
      <c r="E372" t="s">
        <v>8058</v>
      </c>
      <c r="F372" t="s">
        <v>4796</v>
      </c>
      <c r="G372">
        <v>320</v>
      </c>
      <c r="H372">
        <v>13.71</v>
      </c>
      <c r="K372" t="s">
        <v>6023</v>
      </c>
      <c r="L372" t="s">
        <v>6022</v>
      </c>
      <c r="M372" t="s">
        <v>8059</v>
      </c>
      <c r="N372" t="s">
        <v>4695</v>
      </c>
      <c r="O372" t="s">
        <v>4695</v>
      </c>
      <c r="P372" t="s">
        <v>7653</v>
      </c>
      <c r="Q372" t="s">
        <v>6730</v>
      </c>
      <c r="R372" t="s">
        <v>7654</v>
      </c>
    </row>
    <row r="373" spans="1:18" x14ac:dyDescent="0.2">
      <c r="A373" t="s">
        <v>8060</v>
      </c>
      <c r="B373" t="s">
        <v>1965</v>
      </c>
      <c r="C373" t="s">
        <v>1922</v>
      </c>
      <c r="D373" t="s">
        <v>424</v>
      </c>
      <c r="E373" t="s">
        <v>8061</v>
      </c>
      <c r="F373" t="s">
        <v>4718</v>
      </c>
      <c r="G373">
        <v>591</v>
      </c>
      <c r="H373">
        <v>24</v>
      </c>
      <c r="I373">
        <v>74526</v>
      </c>
      <c r="K373" t="s">
        <v>6008</v>
      </c>
      <c r="L373" t="s">
        <v>4018</v>
      </c>
      <c r="M373" t="s">
        <v>8062</v>
      </c>
      <c r="N373" t="s">
        <v>4695</v>
      </c>
      <c r="O373" t="s">
        <v>4695</v>
      </c>
      <c r="P373" t="s">
        <v>7966</v>
      </c>
      <c r="Q373" t="s">
        <v>6730</v>
      </c>
      <c r="R373" t="s">
        <v>7967</v>
      </c>
    </row>
    <row r="374" spans="1:18" x14ac:dyDescent="0.2">
      <c r="A374" t="s">
        <v>8063</v>
      </c>
      <c r="B374" t="s">
        <v>2012</v>
      </c>
      <c r="C374" t="s">
        <v>2002</v>
      </c>
      <c r="D374" t="s">
        <v>2011</v>
      </c>
      <c r="E374" t="s">
        <v>8064</v>
      </c>
      <c r="F374" t="s">
        <v>4718</v>
      </c>
      <c r="G374">
        <v>572</v>
      </c>
      <c r="H374">
        <v>10</v>
      </c>
      <c r="I374">
        <v>70187</v>
      </c>
      <c r="K374" t="s">
        <v>6037</v>
      </c>
      <c r="L374" t="s">
        <v>4039</v>
      </c>
      <c r="M374" t="s">
        <v>8065</v>
      </c>
      <c r="N374" t="s">
        <v>4695</v>
      </c>
      <c r="O374" t="s">
        <v>4695</v>
      </c>
      <c r="P374" t="s">
        <v>8066</v>
      </c>
      <c r="Q374" t="s">
        <v>6730</v>
      </c>
      <c r="R374" t="s">
        <v>8067</v>
      </c>
    </row>
    <row r="375" spans="1:18" x14ac:dyDescent="0.2">
      <c r="A375" t="s">
        <v>8068</v>
      </c>
      <c r="B375" t="s">
        <v>2020</v>
      </c>
      <c r="C375" t="s">
        <v>2002</v>
      </c>
      <c r="D375" t="s">
        <v>2019</v>
      </c>
      <c r="E375" t="s">
        <v>8069</v>
      </c>
      <c r="F375" t="s">
        <v>4678</v>
      </c>
      <c r="G375">
        <v>187</v>
      </c>
      <c r="H375">
        <v>25</v>
      </c>
      <c r="I375">
        <v>34342</v>
      </c>
      <c r="K375" t="s">
        <v>6041</v>
      </c>
      <c r="L375" t="s">
        <v>4043</v>
      </c>
      <c r="M375" t="s">
        <v>8070</v>
      </c>
      <c r="N375" t="s">
        <v>4695</v>
      </c>
      <c r="O375" t="s">
        <v>4695</v>
      </c>
      <c r="P375" t="s">
        <v>8071</v>
      </c>
      <c r="Q375" t="s">
        <v>6730</v>
      </c>
      <c r="R375" t="s">
        <v>8072</v>
      </c>
    </row>
    <row r="376" spans="1:18" x14ac:dyDescent="0.2">
      <c r="A376" t="s">
        <v>8073</v>
      </c>
      <c r="B376" t="s">
        <v>2016</v>
      </c>
      <c r="C376" t="s">
        <v>2002</v>
      </c>
      <c r="D376" t="s">
        <v>2015</v>
      </c>
      <c r="E376" t="s">
        <v>8074</v>
      </c>
      <c r="F376" t="s">
        <v>4704</v>
      </c>
      <c r="G376">
        <v>542</v>
      </c>
      <c r="H376">
        <v>33</v>
      </c>
      <c r="I376">
        <v>66600</v>
      </c>
      <c r="K376" t="s">
        <v>6039</v>
      </c>
      <c r="L376" t="s">
        <v>4041</v>
      </c>
      <c r="M376" t="s">
        <v>8075</v>
      </c>
      <c r="N376" t="s">
        <v>4695</v>
      </c>
      <c r="O376" t="s">
        <v>4695</v>
      </c>
      <c r="P376" t="s">
        <v>8066</v>
      </c>
      <c r="Q376" t="s">
        <v>6730</v>
      </c>
      <c r="R376" t="s">
        <v>8067</v>
      </c>
    </row>
    <row r="377" spans="1:18" x14ac:dyDescent="0.2">
      <c r="A377" t="s">
        <v>8076</v>
      </c>
      <c r="B377" t="s">
        <v>6004</v>
      </c>
      <c r="C377" t="s">
        <v>1922</v>
      </c>
      <c r="D377" t="s">
        <v>6005</v>
      </c>
      <c r="E377" t="s">
        <v>8077</v>
      </c>
      <c r="F377" t="s">
        <v>4678</v>
      </c>
      <c r="G377">
        <v>1159</v>
      </c>
      <c r="H377">
        <v>52</v>
      </c>
      <c r="K377" t="s">
        <v>6003</v>
      </c>
      <c r="L377" t="s">
        <v>6002</v>
      </c>
      <c r="M377" t="s">
        <v>8078</v>
      </c>
      <c r="N377" t="s">
        <v>4695</v>
      </c>
      <c r="O377" t="s">
        <v>4695</v>
      </c>
      <c r="P377" t="s">
        <v>7983</v>
      </c>
      <c r="Q377" t="s">
        <v>6730</v>
      </c>
      <c r="R377" t="s">
        <v>7984</v>
      </c>
    </row>
    <row r="378" spans="1:18" x14ac:dyDescent="0.2">
      <c r="A378" t="s">
        <v>8079</v>
      </c>
      <c r="B378" t="s">
        <v>1958</v>
      </c>
      <c r="C378" t="s">
        <v>1922</v>
      </c>
      <c r="D378" t="s">
        <v>1957</v>
      </c>
      <c r="E378" t="s">
        <v>8080</v>
      </c>
      <c r="F378" t="s">
        <v>4704</v>
      </c>
      <c r="G378">
        <v>849</v>
      </c>
      <c r="H378">
        <v>46</v>
      </c>
      <c r="I378">
        <v>113600</v>
      </c>
      <c r="K378" t="s">
        <v>5997</v>
      </c>
      <c r="L378" t="s">
        <v>4014</v>
      </c>
      <c r="M378" t="s">
        <v>8081</v>
      </c>
      <c r="N378" t="s">
        <v>4695</v>
      </c>
      <c r="O378" t="s">
        <v>4695</v>
      </c>
      <c r="P378" t="s">
        <v>8038</v>
      </c>
      <c r="Q378" t="s">
        <v>6730</v>
      </c>
      <c r="R378" t="s">
        <v>8039</v>
      </c>
    </row>
    <row r="379" spans="1:18" x14ac:dyDescent="0.2">
      <c r="A379" t="s">
        <v>8082</v>
      </c>
      <c r="B379" t="s">
        <v>2010</v>
      </c>
      <c r="C379" t="s">
        <v>2002</v>
      </c>
      <c r="D379" t="s">
        <v>2009</v>
      </c>
      <c r="E379" t="s">
        <v>8083</v>
      </c>
      <c r="F379" t="s">
        <v>4718</v>
      </c>
      <c r="G379">
        <v>647</v>
      </c>
      <c r="H379">
        <v>40</v>
      </c>
      <c r="I379">
        <v>173576</v>
      </c>
      <c r="K379" t="s">
        <v>6036</v>
      </c>
      <c r="L379" t="s">
        <v>4038</v>
      </c>
      <c r="M379" t="s">
        <v>8084</v>
      </c>
      <c r="N379" t="s">
        <v>4695</v>
      </c>
      <c r="O379" t="s">
        <v>4695</v>
      </c>
      <c r="P379" t="s">
        <v>8085</v>
      </c>
      <c r="Q379" t="s">
        <v>6730</v>
      </c>
      <c r="R379" t="s">
        <v>8086</v>
      </c>
    </row>
    <row r="380" spans="1:18" x14ac:dyDescent="0.2">
      <c r="A380" t="s">
        <v>8087</v>
      </c>
      <c r="B380" t="s">
        <v>2006</v>
      </c>
      <c r="C380" t="s">
        <v>2002</v>
      </c>
      <c r="D380" t="s">
        <v>2005</v>
      </c>
      <c r="E380" t="s">
        <v>8088</v>
      </c>
      <c r="F380" t="s">
        <v>4678</v>
      </c>
      <c r="G380">
        <v>1263</v>
      </c>
      <c r="H380">
        <v>26</v>
      </c>
      <c r="I380">
        <v>179023</v>
      </c>
      <c r="K380" t="s">
        <v>6034</v>
      </c>
      <c r="L380" t="s">
        <v>4036</v>
      </c>
      <c r="M380" t="s">
        <v>8089</v>
      </c>
      <c r="N380" t="s">
        <v>4695</v>
      </c>
      <c r="O380" t="s">
        <v>4695</v>
      </c>
      <c r="P380" t="s">
        <v>8071</v>
      </c>
      <c r="Q380" t="s">
        <v>6730</v>
      </c>
      <c r="R380" t="s">
        <v>8072</v>
      </c>
    </row>
    <row r="381" spans="1:18" x14ac:dyDescent="0.2">
      <c r="A381" t="s">
        <v>8090</v>
      </c>
      <c r="B381" t="s">
        <v>2014</v>
      </c>
      <c r="C381" t="s">
        <v>2002</v>
      </c>
      <c r="D381" t="s">
        <v>2013</v>
      </c>
      <c r="E381" t="s">
        <v>8091</v>
      </c>
      <c r="F381" t="s">
        <v>4718</v>
      </c>
      <c r="G381">
        <v>736</v>
      </c>
      <c r="H381">
        <v>20</v>
      </c>
      <c r="I381">
        <v>82010</v>
      </c>
      <c r="K381" t="s">
        <v>6038</v>
      </c>
      <c r="L381" t="s">
        <v>4040</v>
      </c>
      <c r="M381" t="s">
        <v>8092</v>
      </c>
      <c r="N381" t="s">
        <v>4695</v>
      </c>
      <c r="O381" t="s">
        <v>4695</v>
      </c>
      <c r="P381" t="s">
        <v>8093</v>
      </c>
      <c r="Q381" t="s">
        <v>6730</v>
      </c>
      <c r="R381" t="s">
        <v>8094</v>
      </c>
    </row>
    <row r="382" spans="1:18" x14ac:dyDescent="0.2">
      <c r="A382" t="s">
        <v>8095</v>
      </c>
      <c r="B382" t="s">
        <v>2018</v>
      </c>
      <c r="C382" t="s">
        <v>2002</v>
      </c>
      <c r="D382" t="s">
        <v>2017</v>
      </c>
      <c r="E382" t="s">
        <v>8096</v>
      </c>
      <c r="F382" t="s">
        <v>4678</v>
      </c>
      <c r="G382">
        <v>862</v>
      </c>
      <c r="H382">
        <v>32</v>
      </c>
      <c r="I382">
        <v>121085</v>
      </c>
      <c r="K382" t="s">
        <v>6040</v>
      </c>
      <c r="L382" t="s">
        <v>4042</v>
      </c>
      <c r="M382" t="s">
        <v>8097</v>
      </c>
      <c r="N382" t="s">
        <v>4695</v>
      </c>
      <c r="O382" t="s">
        <v>4695</v>
      </c>
      <c r="P382" t="s">
        <v>8066</v>
      </c>
      <c r="Q382" t="s">
        <v>6730</v>
      </c>
      <c r="R382" t="s">
        <v>8067</v>
      </c>
    </row>
    <row r="383" spans="1:18" x14ac:dyDescent="0.2">
      <c r="A383" t="s">
        <v>8098</v>
      </c>
      <c r="B383" t="s">
        <v>2001</v>
      </c>
      <c r="C383" t="s">
        <v>2002</v>
      </c>
      <c r="D383" t="s">
        <v>2000</v>
      </c>
      <c r="E383" t="s">
        <v>8099</v>
      </c>
      <c r="F383" t="s">
        <v>4718</v>
      </c>
      <c r="G383">
        <v>496</v>
      </c>
      <c r="H383">
        <v>15</v>
      </c>
      <c r="I383">
        <v>52005</v>
      </c>
      <c r="K383" t="s">
        <v>6032</v>
      </c>
      <c r="L383" t="s">
        <v>4034</v>
      </c>
      <c r="M383" t="s">
        <v>8100</v>
      </c>
      <c r="N383" t="s">
        <v>4695</v>
      </c>
      <c r="O383" t="s">
        <v>4695</v>
      </c>
      <c r="P383" t="s">
        <v>8101</v>
      </c>
      <c r="Q383" t="s">
        <v>6730</v>
      </c>
      <c r="R383" t="s">
        <v>8072</v>
      </c>
    </row>
    <row r="384" spans="1:18" x14ac:dyDescent="0.2">
      <c r="A384" t="s">
        <v>8102</v>
      </c>
      <c r="B384" t="s">
        <v>2036</v>
      </c>
      <c r="C384" t="s">
        <v>2023</v>
      </c>
      <c r="D384" t="s">
        <v>2035</v>
      </c>
      <c r="E384" t="s">
        <v>8103</v>
      </c>
      <c r="F384" t="s">
        <v>4678</v>
      </c>
      <c r="G384">
        <v>1230</v>
      </c>
      <c r="H384">
        <v>73</v>
      </c>
      <c r="I384">
        <v>185900</v>
      </c>
      <c r="K384" t="s">
        <v>6052</v>
      </c>
      <c r="L384" t="s">
        <v>4054</v>
      </c>
      <c r="M384" t="s">
        <v>8104</v>
      </c>
      <c r="N384" t="s">
        <v>4695</v>
      </c>
      <c r="O384" t="s">
        <v>4695</v>
      </c>
      <c r="P384" t="s">
        <v>7436</v>
      </c>
      <c r="Q384" t="s">
        <v>6730</v>
      </c>
      <c r="R384" t="s">
        <v>7437</v>
      </c>
    </row>
    <row r="385" spans="1:18" x14ac:dyDescent="0.2">
      <c r="A385" t="s">
        <v>8105</v>
      </c>
      <c r="B385" t="s">
        <v>2025</v>
      </c>
      <c r="C385" t="s">
        <v>2023</v>
      </c>
      <c r="D385" t="s">
        <v>2024</v>
      </c>
      <c r="E385" t="s">
        <v>8106</v>
      </c>
      <c r="F385" t="s">
        <v>4718</v>
      </c>
      <c r="G385">
        <v>702</v>
      </c>
      <c r="H385">
        <v>16</v>
      </c>
      <c r="I385">
        <v>66126</v>
      </c>
      <c r="K385" t="s">
        <v>6043</v>
      </c>
      <c r="L385" t="s">
        <v>4046</v>
      </c>
      <c r="M385" t="s">
        <v>8107</v>
      </c>
      <c r="N385" t="s">
        <v>4695</v>
      </c>
      <c r="O385" t="s">
        <v>4695</v>
      </c>
      <c r="P385" t="s">
        <v>7441</v>
      </c>
      <c r="Q385" t="s">
        <v>6730</v>
      </c>
      <c r="R385" t="s">
        <v>7442</v>
      </c>
    </row>
    <row r="386" spans="1:18" x14ac:dyDescent="0.2">
      <c r="A386" t="s">
        <v>8108</v>
      </c>
      <c r="B386" t="s">
        <v>2029</v>
      </c>
      <c r="C386" t="s">
        <v>2023</v>
      </c>
      <c r="D386" t="s">
        <v>2028</v>
      </c>
      <c r="E386" t="s">
        <v>8109</v>
      </c>
      <c r="F386" t="s">
        <v>4718</v>
      </c>
      <c r="G386">
        <v>585</v>
      </c>
      <c r="H386">
        <v>28</v>
      </c>
      <c r="I386">
        <v>71680</v>
      </c>
      <c r="K386" t="s">
        <v>6048</v>
      </c>
      <c r="L386" t="s">
        <v>4048</v>
      </c>
      <c r="M386" t="s">
        <v>8110</v>
      </c>
      <c r="N386" t="s">
        <v>4695</v>
      </c>
      <c r="O386" t="s">
        <v>4695</v>
      </c>
      <c r="P386" t="s">
        <v>8111</v>
      </c>
      <c r="Q386" t="s">
        <v>6730</v>
      </c>
      <c r="R386" t="s">
        <v>8112</v>
      </c>
    </row>
    <row r="387" spans="1:18" x14ac:dyDescent="0.2">
      <c r="A387" t="s">
        <v>8113</v>
      </c>
      <c r="B387" t="s">
        <v>2022</v>
      </c>
      <c r="C387" t="s">
        <v>2023</v>
      </c>
      <c r="D387" t="s">
        <v>2021</v>
      </c>
      <c r="E387" t="s">
        <v>8114</v>
      </c>
      <c r="F387" t="s">
        <v>4704</v>
      </c>
      <c r="G387">
        <v>760</v>
      </c>
      <c r="H387">
        <v>24</v>
      </c>
      <c r="I387">
        <v>101300</v>
      </c>
      <c r="K387" t="s">
        <v>6042</v>
      </c>
      <c r="L387" t="s">
        <v>4044</v>
      </c>
      <c r="M387" t="s">
        <v>8115</v>
      </c>
      <c r="N387" t="s">
        <v>4695</v>
      </c>
      <c r="O387" t="s">
        <v>4695</v>
      </c>
      <c r="P387" t="s">
        <v>7441</v>
      </c>
      <c r="Q387" t="s">
        <v>6730</v>
      </c>
      <c r="R387" t="s">
        <v>7442</v>
      </c>
    </row>
    <row r="388" spans="1:18" x14ac:dyDescent="0.2">
      <c r="A388" t="s">
        <v>8116</v>
      </c>
      <c r="B388" t="s">
        <v>2055</v>
      </c>
      <c r="C388" t="s">
        <v>2023</v>
      </c>
      <c r="D388" t="s">
        <v>2054</v>
      </c>
      <c r="E388" t="s">
        <v>8117</v>
      </c>
      <c r="F388" t="s">
        <v>4718</v>
      </c>
      <c r="G388">
        <v>628</v>
      </c>
      <c r="H388">
        <v>19</v>
      </c>
      <c r="I388">
        <v>70435</v>
      </c>
      <c r="K388" t="s">
        <v>6065</v>
      </c>
      <c r="L388" t="s">
        <v>4064</v>
      </c>
      <c r="M388" t="s">
        <v>8118</v>
      </c>
      <c r="N388" t="s">
        <v>4695</v>
      </c>
      <c r="O388" t="s">
        <v>4695</v>
      </c>
      <c r="P388" t="s">
        <v>7436</v>
      </c>
      <c r="Q388" t="s">
        <v>6730</v>
      </c>
      <c r="R388" t="s">
        <v>7437</v>
      </c>
    </row>
    <row r="389" spans="1:18" x14ac:dyDescent="0.2">
      <c r="A389" t="s">
        <v>8119</v>
      </c>
      <c r="B389" t="s">
        <v>2047</v>
      </c>
      <c r="C389" t="s">
        <v>2023</v>
      </c>
      <c r="D389" t="s">
        <v>2046</v>
      </c>
      <c r="E389" t="s">
        <v>8120</v>
      </c>
      <c r="F389" t="s">
        <v>4704</v>
      </c>
      <c r="G389">
        <v>756</v>
      </c>
      <c r="H389">
        <v>34</v>
      </c>
      <c r="I389">
        <v>101300</v>
      </c>
      <c r="K389" t="s">
        <v>6059</v>
      </c>
      <c r="L389" t="s">
        <v>4061</v>
      </c>
      <c r="M389" t="s">
        <v>8121</v>
      </c>
      <c r="N389" t="s">
        <v>4695</v>
      </c>
      <c r="O389" t="s">
        <v>4695</v>
      </c>
      <c r="P389" t="s">
        <v>7436</v>
      </c>
      <c r="Q389" t="s">
        <v>6730</v>
      </c>
      <c r="R389" t="s">
        <v>7437</v>
      </c>
    </row>
    <row r="390" spans="1:18" x14ac:dyDescent="0.2">
      <c r="A390" t="s">
        <v>8122</v>
      </c>
      <c r="B390" t="s">
        <v>2053</v>
      </c>
      <c r="C390" t="s">
        <v>2023</v>
      </c>
      <c r="D390" t="s">
        <v>2052</v>
      </c>
      <c r="E390" t="s">
        <v>8123</v>
      </c>
      <c r="F390" t="s">
        <v>6063</v>
      </c>
      <c r="G390">
        <v>120</v>
      </c>
      <c r="H390">
        <v>3</v>
      </c>
      <c r="I390">
        <v>6977</v>
      </c>
      <c r="K390" t="s">
        <v>6064</v>
      </c>
      <c r="L390" t="s">
        <v>6062</v>
      </c>
      <c r="M390" t="s">
        <v>8124</v>
      </c>
      <c r="N390" t="s">
        <v>4695</v>
      </c>
      <c r="O390" t="s">
        <v>4695</v>
      </c>
      <c r="P390" t="s">
        <v>7456</v>
      </c>
      <c r="Q390" t="s">
        <v>6730</v>
      </c>
      <c r="R390" t="s">
        <v>7457</v>
      </c>
    </row>
    <row r="391" spans="1:18" x14ac:dyDescent="0.2">
      <c r="A391" t="s">
        <v>8125</v>
      </c>
      <c r="B391" t="s">
        <v>2064</v>
      </c>
      <c r="C391" t="s">
        <v>2023</v>
      </c>
      <c r="D391" t="s">
        <v>2063</v>
      </c>
      <c r="E391" t="s">
        <v>8126</v>
      </c>
      <c r="F391" t="s">
        <v>4718</v>
      </c>
      <c r="G391">
        <v>471</v>
      </c>
      <c r="H391">
        <v>17.989999999999998</v>
      </c>
      <c r="I391">
        <v>55341</v>
      </c>
      <c r="K391" t="s">
        <v>6073</v>
      </c>
      <c r="L391" t="s">
        <v>4070</v>
      </c>
      <c r="M391" t="s">
        <v>8127</v>
      </c>
      <c r="N391" t="s">
        <v>4695</v>
      </c>
      <c r="O391" t="s">
        <v>4695</v>
      </c>
      <c r="P391" t="s">
        <v>8128</v>
      </c>
      <c r="Q391" t="s">
        <v>6730</v>
      </c>
      <c r="R391" t="s">
        <v>8129</v>
      </c>
    </row>
    <row r="392" spans="1:18" x14ac:dyDescent="0.2">
      <c r="A392" t="s">
        <v>8130</v>
      </c>
      <c r="B392" t="s">
        <v>2068</v>
      </c>
      <c r="C392" t="s">
        <v>2023</v>
      </c>
      <c r="D392" t="s">
        <v>2067</v>
      </c>
      <c r="E392" t="s">
        <v>8131</v>
      </c>
      <c r="F392" t="s">
        <v>6075</v>
      </c>
      <c r="G392">
        <v>266</v>
      </c>
      <c r="H392">
        <v>26.4</v>
      </c>
      <c r="I392">
        <v>59275</v>
      </c>
      <c r="K392" t="s">
        <v>6054</v>
      </c>
      <c r="L392" t="s">
        <v>4072</v>
      </c>
      <c r="M392" t="s">
        <v>8132</v>
      </c>
      <c r="N392" t="s">
        <v>4695</v>
      </c>
      <c r="O392" t="s">
        <v>4695</v>
      </c>
      <c r="P392" t="s">
        <v>7436</v>
      </c>
      <c r="Q392" t="s">
        <v>6730</v>
      </c>
      <c r="R392" t="s">
        <v>7437</v>
      </c>
    </row>
    <row r="393" spans="1:18" x14ac:dyDescent="0.2">
      <c r="A393" t="s">
        <v>8133</v>
      </c>
      <c r="B393" t="s">
        <v>2027</v>
      </c>
      <c r="C393" t="s">
        <v>2023</v>
      </c>
      <c r="D393" t="s">
        <v>2026</v>
      </c>
      <c r="E393" t="s">
        <v>8134</v>
      </c>
      <c r="F393" t="s">
        <v>4718</v>
      </c>
      <c r="G393">
        <v>722</v>
      </c>
      <c r="H393">
        <v>9.6</v>
      </c>
      <c r="I393">
        <v>69494</v>
      </c>
      <c r="K393" t="s">
        <v>6047</v>
      </c>
      <c r="L393" t="s">
        <v>4047</v>
      </c>
      <c r="M393" t="s">
        <v>8135</v>
      </c>
      <c r="N393" t="s">
        <v>4695</v>
      </c>
      <c r="O393" t="s">
        <v>4695</v>
      </c>
      <c r="P393" t="s">
        <v>8136</v>
      </c>
      <c r="Q393" t="s">
        <v>6730</v>
      </c>
      <c r="R393" t="s">
        <v>8137</v>
      </c>
    </row>
    <row r="394" spans="1:18" x14ac:dyDescent="0.2">
      <c r="A394" t="s">
        <v>8138</v>
      </c>
      <c r="B394" t="s">
        <v>2034</v>
      </c>
      <c r="C394" t="s">
        <v>2023</v>
      </c>
      <c r="D394" t="s">
        <v>2033</v>
      </c>
      <c r="E394" t="s">
        <v>8139</v>
      </c>
      <c r="F394" t="s">
        <v>4718</v>
      </c>
      <c r="G394">
        <v>602</v>
      </c>
      <c r="H394">
        <v>30</v>
      </c>
      <c r="I394">
        <v>62337</v>
      </c>
      <c r="K394" t="s">
        <v>6051</v>
      </c>
      <c r="L394" t="s">
        <v>4052</v>
      </c>
      <c r="M394" t="s">
        <v>8140</v>
      </c>
      <c r="N394" t="s">
        <v>4695</v>
      </c>
      <c r="O394" t="s">
        <v>4695</v>
      </c>
      <c r="P394" t="s">
        <v>7456</v>
      </c>
      <c r="Q394" t="s">
        <v>6730</v>
      </c>
      <c r="R394" t="s">
        <v>7457</v>
      </c>
    </row>
    <row r="395" spans="1:18" x14ac:dyDescent="0.2">
      <c r="A395" t="s">
        <v>8141</v>
      </c>
      <c r="B395" t="s">
        <v>2032</v>
      </c>
      <c r="C395" t="s">
        <v>2023</v>
      </c>
      <c r="D395" t="s">
        <v>2031</v>
      </c>
      <c r="E395" t="s">
        <v>8142</v>
      </c>
      <c r="F395" t="s">
        <v>4704</v>
      </c>
      <c r="G395">
        <v>760</v>
      </c>
      <c r="H395">
        <v>161</v>
      </c>
      <c r="I395">
        <v>101300</v>
      </c>
      <c r="K395" t="s">
        <v>6050</v>
      </c>
      <c r="L395" t="s">
        <v>4051</v>
      </c>
      <c r="M395" t="s">
        <v>8143</v>
      </c>
      <c r="N395" t="s">
        <v>4695</v>
      </c>
      <c r="O395" t="s">
        <v>4695</v>
      </c>
      <c r="P395" t="s">
        <v>7456</v>
      </c>
      <c r="Q395" t="s">
        <v>6730</v>
      </c>
      <c r="R395" t="s">
        <v>7457</v>
      </c>
    </row>
    <row r="396" spans="1:18" x14ac:dyDescent="0.2">
      <c r="A396" t="s">
        <v>8144</v>
      </c>
      <c r="B396" t="s">
        <v>1489</v>
      </c>
      <c r="C396" t="s">
        <v>1490</v>
      </c>
      <c r="D396" t="s">
        <v>1488</v>
      </c>
      <c r="E396" t="s">
        <v>8145</v>
      </c>
      <c r="F396" t="s">
        <v>4796</v>
      </c>
      <c r="G396">
        <v>1120</v>
      </c>
      <c r="H396">
        <v>26.18</v>
      </c>
      <c r="I396">
        <v>149694</v>
      </c>
      <c r="K396" t="s">
        <v>5649</v>
      </c>
      <c r="L396" t="s">
        <v>3799</v>
      </c>
      <c r="M396" t="s">
        <v>8146</v>
      </c>
      <c r="N396" t="s">
        <v>4695</v>
      </c>
      <c r="O396" t="s">
        <v>4695</v>
      </c>
      <c r="P396" t="s">
        <v>8147</v>
      </c>
      <c r="Q396" t="s">
        <v>6730</v>
      </c>
      <c r="R396" t="s">
        <v>8148</v>
      </c>
    </row>
    <row r="397" spans="1:18" x14ac:dyDescent="0.2">
      <c r="A397" t="s">
        <v>8149</v>
      </c>
      <c r="B397" t="s">
        <v>1492</v>
      </c>
      <c r="C397" t="s">
        <v>1490</v>
      </c>
      <c r="D397" t="s">
        <v>1491</v>
      </c>
      <c r="E397" t="s">
        <v>8150</v>
      </c>
      <c r="F397" t="s">
        <v>4796</v>
      </c>
      <c r="G397">
        <v>526</v>
      </c>
      <c r="H397">
        <v>15</v>
      </c>
      <c r="I397">
        <v>58500</v>
      </c>
      <c r="K397" t="s">
        <v>5652</v>
      </c>
      <c r="L397" t="s">
        <v>3800</v>
      </c>
      <c r="M397" t="s">
        <v>8151</v>
      </c>
      <c r="N397" t="s">
        <v>4695</v>
      </c>
      <c r="O397" t="s">
        <v>4695</v>
      </c>
      <c r="P397" t="s">
        <v>8152</v>
      </c>
      <c r="Q397" t="s">
        <v>6730</v>
      </c>
      <c r="R397" t="s">
        <v>8153</v>
      </c>
    </row>
    <row r="398" spans="1:18" x14ac:dyDescent="0.2">
      <c r="A398" t="s">
        <v>8154</v>
      </c>
      <c r="B398" t="s">
        <v>1560</v>
      </c>
      <c r="C398" t="s">
        <v>1490</v>
      </c>
      <c r="D398" t="s">
        <v>1559</v>
      </c>
      <c r="E398" t="s">
        <v>8155</v>
      </c>
      <c r="F398" t="s">
        <v>4704</v>
      </c>
      <c r="G398">
        <v>1295</v>
      </c>
      <c r="H398">
        <v>34.86</v>
      </c>
      <c r="I398">
        <v>166530</v>
      </c>
      <c r="K398" t="s">
        <v>5689</v>
      </c>
      <c r="L398" t="s">
        <v>3835</v>
      </c>
      <c r="M398" t="s">
        <v>8156</v>
      </c>
      <c r="N398" t="s">
        <v>4695</v>
      </c>
      <c r="O398" t="s">
        <v>4695</v>
      </c>
      <c r="P398" t="s">
        <v>8157</v>
      </c>
      <c r="Q398" t="s">
        <v>6730</v>
      </c>
      <c r="R398" t="s">
        <v>8158</v>
      </c>
    </row>
    <row r="399" spans="1:18" x14ac:dyDescent="0.2">
      <c r="A399" t="s">
        <v>8159</v>
      </c>
      <c r="B399" t="s">
        <v>1523</v>
      </c>
      <c r="C399" t="s">
        <v>1490</v>
      </c>
      <c r="D399" t="s">
        <v>675</v>
      </c>
      <c r="E399" t="s">
        <v>8160</v>
      </c>
      <c r="F399" t="s">
        <v>4718</v>
      </c>
      <c r="G399">
        <v>561</v>
      </c>
      <c r="H399">
        <v>17.190000000000001</v>
      </c>
      <c r="I399">
        <v>59900</v>
      </c>
      <c r="K399" t="s">
        <v>5668</v>
      </c>
      <c r="L399" t="s">
        <v>3818</v>
      </c>
      <c r="M399" t="s">
        <v>8161</v>
      </c>
      <c r="N399" t="s">
        <v>4695</v>
      </c>
      <c r="O399" t="s">
        <v>4695</v>
      </c>
      <c r="P399" t="s">
        <v>8162</v>
      </c>
      <c r="Q399" t="s">
        <v>6730</v>
      </c>
      <c r="R399" t="s">
        <v>8163</v>
      </c>
    </row>
    <row r="400" spans="1:18" x14ac:dyDescent="0.2">
      <c r="A400" t="s">
        <v>8164</v>
      </c>
      <c r="B400" t="s">
        <v>1494</v>
      </c>
      <c r="C400" t="s">
        <v>1490</v>
      </c>
      <c r="D400" t="s">
        <v>1493</v>
      </c>
      <c r="E400" t="s">
        <v>8165</v>
      </c>
      <c r="F400" t="s">
        <v>4718</v>
      </c>
      <c r="G400">
        <v>984</v>
      </c>
      <c r="H400">
        <v>46</v>
      </c>
      <c r="I400">
        <v>112417</v>
      </c>
      <c r="K400" t="s">
        <v>5653</v>
      </c>
      <c r="L400" t="s">
        <v>3801</v>
      </c>
      <c r="M400" t="s">
        <v>8166</v>
      </c>
      <c r="N400" t="s">
        <v>4695</v>
      </c>
      <c r="O400" t="s">
        <v>4695</v>
      </c>
      <c r="P400" t="s">
        <v>8152</v>
      </c>
      <c r="Q400" t="s">
        <v>6730</v>
      </c>
      <c r="R400" t="s">
        <v>8153</v>
      </c>
    </row>
    <row r="401" spans="1:18" x14ac:dyDescent="0.2">
      <c r="A401" t="s">
        <v>8167</v>
      </c>
      <c r="B401" t="s">
        <v>1582</v>
      </c>
      <c r="C401" t="s">
        <v>1490</v>
      </c>
      <c r="D401" t="s">
        <v>1581</v>
      </c>
      <c r="E401" t="s">
        <v>8168</v>
      </c>
      <c r="F401" t="s">
        <v>4678</v>
      </c>
      <c r="G401">
        <v>1768</v>
      </c>
      <c r="H401">
        <v>53.17</v>
      </c>
      <c r="I401">
        <v>262454</v>
      </c>
      <c r="K401" t="s">
        <v>5706</v>
      </c>
      <c r="L401" t="s">
        <v>3845</v>
      </c>
      <c r="M401" t="s">
        <v>8169</v>
      </c>
      <c r="N401" t="s">
        <v>4695</v>
      </c>
      <c r="O401" t="s">
        <v>4695</v>
      </c>
      <c r="P401" t="s">
        <v>7678</v>
      </c>
      <c r="Q401" t="s">
        <v>6730</v>
      </c>
      <c r="R401" t="s">
        <v>7679</v>
      </c>
    </row>
    <row r="402" spans="1:18" x14ac:dyDescent="0.2">
      <c r="A402" t="s">
        <v>8170</v>
      </c>
      <c r="B402" t="s">
        <v>1538</v>
      </c>
      <c r="C402" t="s">
        <v>1490</v>
      </c>
      <c r="D402" t="s">
        <v>1537</v>
      </c>
      <c r="E402" t="s">
        <v>8171</v>
      </c>
      <c r="F402" t="s">
        <v>4678</v>
      </c>
      <c r="G402">
        <v>835</v>
      </c>
      <c r="H402">
        <v>35</v>
      </c>
      <c r="I402">
        <v>144815</v>
      </c>
      <c r="K402" t="s">
        <v>5677</v>
      </c>
      <c r="L402" t="s">
        <v>3825</v>
      </c>
      <c r="M402" t="s">
        <v>8172</v>
      </c>
      <c r="N402" t="s">
        <v>4695</v>
      </c>
      <c r="O402" t="s">
        <v>4695</v>
      </c>
      <c r="P402" t="s">
        <v>8173</v>
      </c>
      <c r="Q402" t="s">
        <v>6730</v>
      </c>
      <c r="R402" t="s">
        <v>8174</v>
      </c>
    </row>
    <row r="403" spans="1:18" x14ac:dyDescent="0.2">
      <c r="A403" t="s">
        <v>8175</v>
      </c>
      <c r="B403" t="s">
        <v>1590</v>
      </c>
      <c r="C403" t="s">
        <v>1490</v>
      </c>
      <c r="D403" t="s">
        <v>1589</v>
      </c>
      <c r="E403" t="s">
        <v>8176</v>
      </c>
      <c r="F403" t="s">
        <v>4704</v>
      </c>
      <c r="G403">
        <v>1624</v>
      </c>
      <c r="H403">
        <v>43.83</v>
      </c>
      <c r="I403">
        <v>196800</v>
      </c>
      <c r="K403" t="s">
        <v>5711</v>
      </c>
      <c r="L403" t="s">
        <v>3849</v>
      </c>
      <c r="M403" t="s">
        <v>8177</v>
      </c>
      <c r="N403" t="s">
        <v>4695</v>
      </c>
      <c r="O403" t="s">
        <v>4695</v>
      </c>
      <c r="P403" t="s">
        <v>8178</v>
      </c>
      <c r="Q403" t="s">
        <v>6730</v>
      </c>
      <c r="R403" t="s">
        <v>8179</v>
      </c>
    </row>
    <row r="404" spans="1:18" x14ac:dyDescent="0.2">
      <c r="A404" t="s">
        <v>8180</v>
      </c>
      <c r="B404" t="s">
        <v>1510</v>
      </c>
      <c r="C404" t="s">
        <v>1490</v>
      </c>
      <c r="D404" t="s">
        <v>1509</v>
      </c>
      <c r="E404" t="s">
        <v>8181</v>
      </c>
      <c r="F404" t="s">
        <v>4704</v>
      </c>
      <c r="G404">
        <v>1210</v>
      </c>
      <c r="H404">
        <v>40</v>
      </c>
      <c r="I404">
        <v>173728</v>
      </c>
      <c r="K404" t="s">
        <v>5661</v>
      </c>
      <c r="L404" t="s">
        <v>3810</v>
      </c>
      <c r="M404" t="s">
        <v>8182</v>
      </c>
      <c r="N404" t="s">
        <v>4695</v>
      </c>
      <c r="O404" t="s">
        <v>4695</v>
      </c>
      <c r="P404" t="s">
        <v>8183</v>
      </c>
      <c r="Q404" t="s">
        <v>6730</v>
      </c>
      <c r="R404" t="s">
        <v>8184</v>
      </c>
    </row>
    <row r="405" spans="1:18" x14ac:dyDescent="0.2">
      <c r="A405" t="s">
        <v>8185</v>
      </c>
      <c r="B405" t="s">
        <v>5747</v>
      </c>
      <c r="C405" t="s">
        <v>1595</v>
      </c>
      <c r="D405" t="s">
        <v>5748</v>
      </c>
      <c r="E405" t="s">
        <v>8186</v>
      </c>
      <c r="F405" t="s">
        <v>5194</v>
      </c>
      <c r="G405">
        <v>114</v>
      </c>
      <c r="H405">
        <v>3</v>
      </c>
      <c r="K405" t="s">
        <v>5746</v>
      </c>
      <c r="L405" t="s">
        <v>5745</v>
      </c>
      <c r="M405" t="s">
        <v>8187</v>
      </c>
      <c r="N405" t="s">
        <v>8188</v>
      </c>
      <c r="O405" t="s">
        <v>8189</v>
      </c>
      <c r="P405" t="s">
        <v>8190</v>
      </c>
      <c r="Q405" t="s">
        <v>6730</v>
      </c>
      <c r="R405" t="s">
        <v>8191</v>
      </c>
    </row>
    <row r="406" spans="1:18" x14ac:dyDescent="0.2">
      <c r="A406" t="s">
        <v>8192</v>
      </c>
      <c r="B406" t="s">
        <v>1616</v>
      </c>
      <c r="C406" t="s">
        <v>1595</v>
      </c>
      <c r="D406" t="s">
        <v>1615</v>
      </c>
      <c r="E406" t="s">
        <v>8193</v>
      </c>
      <c r="F406" t="s">
        <v>4796</v>
      </c>
      <c r="G406">
        <v>506</v>
      </c>
      <c r="H406">
        <v>17.5</v>
      </c>
      <c r="I406">
        <v>54760</v>
      </c>
      <c r="K406" t="s">
        <v>5744</v>
      </c>
      <c r="L406" t="s">
        <v>5743</v>
      </c>
      <c r="M406" t="s">
        <v>8194</v>
      </c>
      <c r="N406" t="s">
        <v>4695</v>
      </c>
      <c r="O406" t="s">
        <v>4695</v>
      </c>
      <c r="P406" t="s">
        <v>7668</v>
      </c>
      <c r="Q406" t="s">
        <v>6730</v>
      </c>
      <c r="R406" t="s">
        <v>7669</v>
      </c>
    </row>
    <row r="407" spans="1:18" x14ac:dyDescent="0.2">
      <c r="A407" t="s">
        <v>8195</v>
      </c>
      <c r="B407" t="s">
        <v>1608</v>
      </c>
      <c r="C407" t="s">
        <v>1595</v>
      </c>
      <c r="D407" t="s">
        <v>1607</v>
      </c>
      <c r="E407" t="s">
        <v>8196</v>
      </c>
      <c r="F407" t="s">
        <v>4695</v>
      </c>
      <c r="G407">
        <v>70</v>
      </c>
      <c r="H407">
        <v>77</v>
      </c>
      <c r="I407">
        <v>12954</v>
      </c>
      <c r="K407" t="s">
        <v>5733</v>
      </c>
      <c r="L407" t="s">
        <v>5732</v>
      </c>
      <c r="M407" t="s">
        <v>8197</v>
      </c>
      <c r="N407" t="s">
        <v>4695</v>
      </c>
      <c r="O407" t="s">
        <v>4695</v>
      </c>
      <c r="P407" t="s">
        <v>8198</v>
      </c>
      <c r="Q407" t="s">
        <v>6730</v>
      </c>
      <c r="R407" t="s">
        <v>8199</v>
      </c>
    </row>
    <row r="408" spans="1:18" x14ac:dyDescent="0.2">
      <c r="A408" t="s">
        <v>8200</v>
      </c>
      <c r="B408" t="s">
        <v>1618</v>
      </c>
      <c r="C408" t="s">
        <v>1595</v>
      </c>
      <c r="D408" t="s">
        <v>1617</v>
      </c>
      <c r="E408" t="s">
        <v>8201</v>
      </c>
      <c r="F408" t="s">
        <v>4718</v>
      </c>
      <c r="G408">
        <v>327</v>
      </c>
      <c r="H408">
        <v>11.93</v>
      </c>
      <c r="I408">
        <v>34815</v>
      </c>
      <c r="K408" t="s">
        <v>5750</v>
      </c>
      <c r="L408" t="s">
        <v>5749</v>
      </c>
      <c r="M408" t="s">
        <v>8202</v>
      </c>
      <c r="N408" t="s">
        <v>8203</v>
      </c>
      <c r="O408" t="s">
        <v>4695</v>
      </c>
      <c r="P408" t="s">
        <v>8198</v>
      </c>
      <c r="Q408" t="s">
        <v>6730</v>
      </c>
      <c r="R408" t="s">
        <v>8199</v>
      </c>
    </row>
    <row r="409" spans="1:18" x14ac:dyDescent="0.2">
      <c r="A409" t="s">
        <v>8204</v>
      </c>
      <c r="B409" t="s">
        <v>1556</v>
      </c>
      <c r="C409" t="s">
        <v>1490</v>
      </c>
      <c r="D409" t="s">
        <v>1555</v>
      </c>
      <c r="E409" t="s">
        <v>8205</v>
      </c>
      <c r="F409" t="s">
        <v>4678</v>
      </c>
      <c r="G409">
        <v>1573</v>
      </c>
      <c r="H409">
        <v>62</v>
      </c>
      <c r="I409">
        <v>233500</v>
      </c>
      <c r="K409" t="s">
        <v>5687</v>
      </c>
      <c r="L409" t="s">
        <v>3833</v>
      </c>
      <c r="M409" t="s">
        <v>8206</v>
      </c>
      <c r="N409" t="s">
        <v>4695</v>
      </c>
      <c r="O409" t="s">
        <v>4695</v>
      </c>
      <c r="P409" t="s">
        <v>8147</v>
      </c>
      <c r="Q409" t="s">
        <v>6730</v>
      </c>
      <c r="R409" t="s">
        <v>8148</v>
      </c>
    </row>
    <row r="410" spans="1:18" x14ac:dyDescent="0.2">
      <c r="A410" t="s">
        <v>8207</v>
      </c>
      <c r="B410" t="s">
        <v>1612</v>
      </c>
      <c r="C410" t="s">
        <v>1595</v>
      </c>
      <c r="D410" t="s">
        <v>1611</v>
      </c>
      <c r="E410" t="s">
        <v>8208</v>
      </c>
      <c r="F410" t="s">
        <v>4718</v>
      </c>
      <c r="G410">
        <v>294</v>
      </c>
      <c r="H410">
        <v>6.8</v>
      </c>
      <c r="I410">
        <v>31388</v>
      </c>
      <c r="K410" t="s">
        <v>5736</v>
      </c>
      <c r="L410" t="s">
        <v>5735</v>
      </c>
      <c r="M410" t="s">
        <v>8209</v>
      </c>
      <c r="N410" t="s">
        <v>8210</v>
      </c>
      <c r="O410" t="s">
        <v>4695</v>
      </c>
      <c r="P410" t="s">
        <v>8211</v>
      </c>
      <c r="Q410" t="s">
        <v>6730</v>
      </c>
      <c r="R410" t="s">
        <v>8212</v>
      </c>
    </row>
    <row r="411" spans="1:18" x14ac:dyDescent="0.2">
      <c r="A411" t="s">
        <v>8213</v>
      </c>
      <c r="B411" t="s">
        <v>1610</v>
      </c>
      <c r="C411" t="s">
        <v>1595</v>
      </c>
      <c r="D411" t="s">
        <v>1609</v>
      </c>
      <c r="E411" t="s">
        <v>8214</v>
      </c>
      <c r="F411" t="s">
        <v>4796</v>
      </c>
      <c r="G411">
        <v>294</v>
      </c>
      <c r="H411">
        <v>11.76</v>
      </c>
      <c r="I411">
        <v>49862</v>
      </c>
      <c r="K411" t="s">
        <v>5729</v>
      </c>
      <c r="L411" t="s">
        <v>5734</v>
      </c>
      <c r="M411" t="s">
        <v>8215</v>
      </c>
      <c r="N411" t="s">
        <v>8216</v>
      </c>
      <c r="O411" t="s">
        <v>4695</v>
      </c>
      <c r="P411" t="s">
        <v>8217</v>
      </c>
      <c r="Q411" t="s">
        <v>6730</v>
      </c>
      <c r="R411" t="s">
        <v>8218</v>
      </c>
    </row>
    <row r="412" spans="1:18" x14ac:dyDescent="0.2">
      <c r="A412" t="s">
        <v>8219</v>
      </c>
      <c r="B412" t="s">
        <v>1604</v>
      </c>
      <c r="C412" t="s">
        <v>1595</v>
      </c>
      <c r="D412" t="s">
        <v>341</v>
      </c>
      <c r="E412" t="s">
        <v>8220</v>
      </c>
      <c r="F412" t="s">
        <v>4704</v>
      </c>
      <c r="G412">
        <v>742</v>
      </c>
      <c r="H412">
        <v>19</v>
      </c>
      <c r="I412">
        <v>84008</v>
      </c>
      <c r="K412" t="s">
        <v>5725</v>
      </c>
      <c r="L412" t="s">
        <v>5724</v>
      </c>
      <c r="M412" t="s">
        <v>8221</v>
      </c>
      <c r="N412" t="s">
        <v>4695</v>
      </c>
      <c r="O412" t="s">
        <v>4695</v>
      </c>
      <c r="P412" t="s">
        <v>8198</v>
      </c>
      <c r="Q412" t="s">
        <v>6730</v>
      </c>
      <c r="R412" t="s">
        <v>8199</v>
      </c>
    </row>
    <row r="413" spans="1:18" x14ac:dyDescent="0.2">
      <c r="A413" t="s">
        <v>8222</v>
      </c>
      <c r="B413" t="s">
        <v>1606</v>
      </c>
      <c r="C413" t="s">
        <v>1595</v>
      </c>
      <c r="D413" t="s">
        <v>1605</v>
      </c>
      <c r="E413" t="s">
        <v>8223</v>
      </c>
      <c r="F413" t="s">
        <v>4678</v>
      </c>
      <c r="G413">
        <v>903</v>
      </c>
      <c r="H413">
        <v>38</v>
      </c>
      <c r="I413">
        <v>121803</v>
      </c>
      <c r="K413" t="s">
        <v>5727</v>
      </c>
      <c r="L413" t="s">
        <v>5726</v>
      </c>
      <c r="M413" t="s">
        <v>8224</v>
      </c>
      <c r="N413" t="s">
        <v>4695</v>
      </c>
      <c r="O413" t="s">
        <v>4695</v>
      </c>
      <c r="P413" t="s">
        <v>8198</v>
      </c>
      <c r="Q413" t="s">
        <v>6730</v>
      </c>
      <c r="R413" t="s">
        <v>8199</v>
      </c>
    </row>
    <row r="414" spans="1:18" x14ac:dyDescent="0.2">
      <c r="A414" t="s">
        <v>8225</v>
      </c>
      <c r="B414" t="s">
        <v>5739</v>
      </c>
      <c r="C414" t="s">
        <v>1595</v>
      </c>
      <c r="D414" t="s">
        <v>5740</v>
      </c>
      <c r="E414" t="s">
        <v>8226</v>
      </c>
      <c r="F414" t="s">
        <v>4718</v>
      </c>
      <c r="G414">
        <v>438</v>
      </c>
      <c r="H414">
        <v>10.33</v>
      </c>
      <c r="K414" t="s">
        <v>5738</v>
      </c>
      <c r="L414" t="s">
        <v>5737</v>
      </c>
      <c r="M414" t="s">
        <v>8227</v>
      </c>
      <c r="N414" t="s">
        <v>4695</v>
      </c>
      <c r="O414" t="s">
        <v>4695</v>
      </c>
      <c r="P414" t="s">
        <v>7668</v>
      </c>
      <c r="Q414" t="s">
        <v>6730</v>
      </c>
      <c r="R414" t="s">
        <v>7669</v>
      </c>
    </row>
    <row r="415" spans="1:18" x14ac:dyDescent="0.2">
      <c r="A415" t="s">
        <v>8228</v>
      </c>
      <c r="B415" t="s">
        <v>1599</v>
      </c>
      <c r="C415" t="s">
        <v>1595</v>
      </c>
      <c r="D415" t="s">
        <v>1598</v>
      </c>
      <c r="E415" t="s">
        <v>8229</v>
      </c>
      <c r="F415" t="s">
        <v>4704</v>
      </c>
      <c r="G415">
        <v>828</v>
      </c>
      <c r="H415">
        <v>19.579999999999998</v>
      </c>
      <c r="I415">
        <v>92000</v>
      </c>
      <c r="K415" t="s">
        <v>5719</v>
      </c>
      <c r="L415" t="s">
        <v>5718</v>
      </c>
      <c r="M415" t="s">
        <v>8230</v>
      </c>
      <c r="N415" t="s">
        <v>4695</v>
      </c>
      <c r="O415" t="s">
        <v>4695</v>
      </c>
      <c r="P415" t="s">
        <v>7668</v>
      </c>
      <c r="Q415" t="s">
        <v>6730</v>
      </c>
      <c r="R415" t="s">
        <v>7669</v>
      </c>
    </row>
    <row r="416" spans="1:18" x14ac:dyDescent="0.2">
      <c r="A416" t="s">
        <v>8231</v>
      </c>
      <c r="B416" t="s">
        <v>1601</v>
      </c>
      <c r="C416" t="s">
        <v>1595</v>
      </c>
      <c r="D416" t="s">
        <v>1600</v>
      </c>
      <c r="E416" t="s">
        <v>8232</v>
      </c>
      <c r="F416" t="s">
        <v>4678</v>
      </c>
      <c r="G416">
        <v>1450</v>
      </c>
      <c r="H416">
        <v>33</v>
      </c>
      <c r="I416">
        <v>177715</v>
      </c>
      <c r="K416" t="s">
        <v>5721</v>
      </c>
      <c r="L416" t="s">
        <v>5720</v>
      </c>
      <c r="M416" t="s">
        <v>8233</v>
      </c>
      <c r="N416" t="s">
        <v>4695</v>
      </c>
      <c r="O416" t="s">
        <v>4695</v>
      </c>
      <c r="P416" t="s">
        <v>7668</v>
      </c>
      <c r="Q416" t="s">
        <v>6730</v>
      </c>
      <c r="R416" t="s">
        <v>7669</v>
      </c>
    </row>
    <row r="417" spans="1:18" x14ac:dyDescent="0.2">
      <c r="A417" t="s">
        <v>8234</v>
      </c>
      <c r="B417" t="s">
        <v>1597</v>
      </c>
      <c r="C417" t="s">
        <v>1595</v>
      </c>
      <c r="D417" t="s">
        <v>1596</v>
      </c>
      <c r="E417" t="s">
        <v>8235</v>
      </c>
      <c r="F417" t="s">
        <v>5716</v>
      </c>
      <c r="G417">
        <v>91</v>
      </c>
      <c r="H417">
        <v>3.65</v>
      </c>
      <c r="I417">
        <v>7572</v>
      </c>
      <c r="K417" t="s">
        <v>5717</v>
      </c>
      <c r="L417" t="s">
        <v>5715</v>
      </c>
      <c r="M417" t="s">
        <v>8236</v>
      </c>
      <c r="N417" t="s">
        <v>4695</v>
      </c>
      <c r="O417" t="s">
        <v>4695</v>
      </c>
      <c r="P417" t="s">
        <v>7668</v>
      </c>
      <c r="Q417" t="s">
        <v>6730</v>
      </c>
      <c r="R417" t="s">
        <v>7669</v>
      </c>
    </row>
    <row r="418" spans="1:18" x14ac:dyDescent="0.2">
      <c r="A418" t="s">
        <v>8237</v>
      </c>
      <c r="B418" t="s">
        <v>1594</v>
      </c>
      <c r="C418" t="s">
        <v>1595</v>
      </c>
      <c r="D418" t="s">
        <v>1593</v>
      </c>
      <c r="E418" t="s">
        <v>8238</v>
      </c>
      <c r="F418" t="s">
        <v>4718</v>
      </c>
      <c r="G418">
        <v>334</v>
      </c>
      <c r="H418">
        <v>22.25</v>
      </c>
      <c r="I418">
        <v>36750</v>
      </c>
      <c r="K418" t="s">
        <v>5714</v>
      </c>
      <c r="L418" t="s">
        <v>5713</v>
      </c>
      <c r="M418" t="s">
        <v>8239</v>
      </c>
      <c r="N418" t="s">
        <v>4695</v>
      </c>
      <c r="O418" t="s">
        <v>4695</v>
      </c>
      <c r="P418" t="s">
        <v>7668</v>
      </c>
      <c r="Q418" t="s">
        <v>6730</v>
      </c>
      <c r="R418" t="s">
        <v>7669</v>
      </c>
    </row>
    <row r="419" spans="1:18" x14ac:dyDescent="0.2">
      <c r="A419" t="s">
        <v>8240</v>
      </c>
      <c r="B419" t="s">
        <v>1603</v>
      </c>
      <c r="C419" t="s">
        <v>1595</v>
      </c>
      <c r="D419" t="s">
        <v>1602</v>
      </c>
      <c r="E419" t="s">
        <v>8241</v>
      </c>
      <c r="F419" t="s">
        <v>4718</v>
      </c>
      <c r="G419">
        <v>190</v>
      </c>
      <c r="H419">
        <v>8.1199999999999992</v>
      </c>
      <c r="I419">
        <v>25530</v>
      </c>
      <c r="K419" t="s">
        <v>5723</v>
      </c>
      <c r="L419" t="s">
        <v>5722</v>
      </c>
      <c r="M419" t="s">
        <v>8242</v>
      </c>
      <c r="N419" t="s">
        <v>4695</v>
      </c>
      <c r="O419" t="s">
        <v>4695</v>
      </c>
      <c r="P419" t="s">
        <v>8243</v>
      </c>
      <c r="Q419" t="s">
        <v>6730</v>
      </c>
      <c r="R419" t="s">
        <v>8244</v>
      </c>
    </row>
    <row r="420" spans="1:18" x14ac:dyDescent="0.2">
      <c r="A420" t="s">
        <v>8245</v>
      </c>
      <c r="B420" t="s">
        <v>1708</v>
      </c>
      <c r="C420" t="s">
        <v>1621</v>
      </c>
      <c r="D420" t="s">
        <v>1707</v>
      </c>
      <c r="E420" t="s">
        <v>8246</v>
      </c>
      <c r="F420" t="s">
        <v>4718</v>
      </c>
      <c r="G420">
        <v>174</v>
      </c>
      <c r="H420">
        <v>13</v>
      </c>
      <c r="I420">
        <v>50898</v>
      </c>
      <c r="K420" t="s">
        <v>5811</v>
      </c>
      <c r="L420" t="s">
        <v>3902</v>
      </c>
      <c r="M420" t="s">
        <v>8247</v>
      </c>
      <c r="N420" t="s">
        <v>4695</v>
      </c>
      <c r="O420" t="s">
        <v>4695</v>
      </c>
      <c r="P420" t="s">
        <v>3853</v>
      </c>
      <c r="Q420" t="s">
        <v>6730</v>
      </c>
      <c r="R420" t="s">
        <v>8248</v>
      </c>
    </row>
    <row r="421" spans="1:18" x14ac:dyDescent="0.2">
      <c r="A421" t="s">
        <v>8249</v>
      </c>
      <c r="B421" t="s">
        <v>1687</v>
      </c>
      <c r="C421" t="s">
        <v>1621</v>
      </c>
      <c r="D421" t="s">
        <v>1686</v>
      </c>
      <c r="E421" t="s">
        <v>8250</v>
      </c>
      <c r="F421" t="s">
        <v>4796</v>
      </c>
      <c r="G421">
        <v>421</v>
      </c>
      <c r="H421">
        <v>12</v>
      </c>
      <c r="I421">
        <v>54889</v>
      </c>
      <c r="K421" t="s">
        <v>5798</v>
      </c>
      <c r="L421" t="s">
        <v>3888</v>
      </c>
      <c r="M421" t="s">
        <v>8251</v>
      </c>
      <c r="N421" t="s">
        <v>4695</v>
      </c>
      <c r="O421" t="s">
        <v>4695</v>
      </c>
      <c r="P421" t="s">
        <v>8252</v>
      </c>
      <c r="Q421" t="s">
        <v>6730</v>
      </c>
      <c r="R421" t="s">
        <v>8253</v>
      </c>
    </row>
    <row r="422" spans="1:18" x14ac:dyDescent="0.2">
      <c r="A422" t="s">
        <v>8254</v>
      </c>
      <c r="B422" t="s">
        <v>1625</v>
      </c>
      <c r="C422" t="s">
        <v>1621</v>
      </c>
      <c r="D422" t="s">
        <v>1624</v>
      </c>
      <c r="E422" t="s">
        <v>8255</v>
      </c>
      <c r="F422" t="s">
        <v>4796</v>
      </c>
      <c r="G422">
        <v>190</v>
      </c>
      <c r="H422">
        <v>14</v>
      </c>
      <c r="I422">
        <v>41657</v>
      </c>
      <c r="K422" t="s">
        <v>5753</v>
      </c>
      <c r="L422" t="s">
        <v>3854</v>
      </c>
      <c r="M422" t="s">
        <v>8256</v>
      </c>
      <c r="N422" t="s">
        <v>4695</v>
      </c>
      <c r="O422" t="s">
        <v>4695</v>
      </c>
      <c r="P422" t="s">
        <v>6926</v>
      </c>
      <c r="Q422" t="s">
        <v>6730</v>
      </c>
      <c r="R422" t="s">
        <v>6927</v>
      </c>
    </row>
    <row r="423" spans="1:18" x14ac:dyDescent="0.2">
      <c r="A423" t="s">
        <v>8257</v>
      </c>
      <c r="B423" t="s">
        <v>1718</v>
      </c>
      <c r="C423" t="s">
        <v>1621</v>
      </c>
      <c r="D423" t="s">
        <v>1717</v>
      </c>
      <c r="E423" t="s">
        <v>8258</v>
      </c>
      <c r="F423" t="s">
        <v>4704</v>
      </c>
      <c r="G423">
        <v>827</v>
      </c>
      <c r="H423">
        <v>25.31</v>
      </c>
      <c r="I423">
        <v>126700</v>
      </c>
      <c r="K423" t="s">
        <v>5816</v>
      </c>
      <c r="L423" t="s">
        <v>3907</v>
      </c>
      <c r="M423" t="s">
        <v>8259</v>
      </c>
      <c r="N423" t="s">
        <v>4695</v>
      </c>
      <c r="O423" t="s">
        <v>4695</v>
      </c>
      <c r="P423" t="s">
        <v>8260</v>
      </c>
      <c r="Q423" t="s">
        <v>6730</v>
      </c>
      <c r="R423" t="s">
        <v>7147</v>
      </c>
    </row>
    <row r="424" spans="1:18" x14ac:dyDescent="0.2">
      <c r="A424" t="s">
        <v>8261</v>
      </c>
      <c r="B424" t="s">
        <v>1720</v>
      </c>
      <c r="C424" t="s">
        <v>1621</v>
      </c>
      <c r="D424" t="s">
        <v>1719</v>
      </c>
      <c r="E424" t="s">
        <v>8262</v>
      </c>
      <c r="F424" t="s">
        <v>4678</v>
      </c>
      <c r="G424">
        <v>2001</v>
      </c>
      <c r="H424">
        <v>39.31</v>
      </c>
      <c r="I424">
        <v>312533</v>
      </c>
      <c r="K424" t="s">
        <v>5817</v>
      </c>
      <c r="L424" t="s">
        <v>3908</v>
      </c>
      <c r="M424" t="s">
        <v>8263</v>
      </c>
      <c r="N424" t="s">
        <v>4695</v>
      </c>
      <c r="O424" t="s">
        <v>4695</v>
      </c>
      <c r="P424" t="s">
        <v>8260</v>
      </c>
      <c r="Q424" t="s">
        <v>6730</v>
      </c>
      <c r="R424" t="s">
        <v>7147</v>
      </c>
    </row>
    <row r="425" spans="1:18" x14ac:dyDescent="0.2">
      <c r="A425" t="s">
        <v>8264</v>
      </c>
      <c r="B425" t="s">
        <v>1738</v>
      </c>
      <c r="C425" t="s">
        <v>1621</v>
      </c>
      <c r="D425" t="s">
        <v>1737</v>
      </c>
      <c r="E425" t="s">
        <v>8265</v>
      </c>
      <c r="F425" t="s">
        <v>4832</v>
      </c>
      <c r="G425">
        <v>595</v>
      </c>
      <c r="H425">
        <v>18.899999999999999</v>
      </c>
      <c r="I425">
        <v>77593</v>
      </c>
      <c r="K425" t="s">
        <v>5827</v>
      </c>
      <c r="L425" t="s">
        <v>3919</v>
      </c>
      <c r="M425" t="s">
        <v>8266</v>
      </c>
      <c r="N425" t="s">
        <v>4695</v>
      </c>
      <c r="O425" t="s">
        <v>4695</v>
      </c>
      <c r="P425" t="s">
        <v>8267</v>
      </c>
      <c r="Q425" t="s">
        <v>6730</v>
      </c>
      <c r="R425" t="s">
        <v>8268</v>
      </c>
    </row>
    <row r="426" spans="1:18" x14ac:dyDescent="0.2">
      <c r="A426" t="s">
        <v>8269</v>
      </c>
      <c r="B426" t="s">
        <v>1655</v>
      </c>
      <c r="C426" t="s">
        <v>1621</v>
      </c>
      <c r="D426" t="s">
        <v>1654</v>
      </c>
      <c r="E426" t="s">
        <v>8270</v>
      </c>
      <c r="F426" t="s">
        <v>4839</v>
      </c>
      <c r="G426">
        <v>470</v>
      </c>
      <c r="H426">
        <v>13.47</v>
      </c>
      <c r="I426">
        <v>66334</v>
      </c>
      <c r="K426" t="s">
        <v>5777</v>
      </c>
      <c r="L426" t="s">
        <v>3871</v>
      </c>
      <c r="M426" t="s">
        <v>8271</v>
      </c>
      <c r="N426" t="s">
        <v>4695</v>
      </c>
      <c r="O426" t="s">
        <v>4695</v>
      </c>
      <c r="P426" t="s">
        <v>3853</v>
      </c>
      <c r="Q426" t="s">
        <v>6730</v>
      </c>
      <c r="R426" t="s">
        <v>8248</v>
      </c>
    </row>
    <row r="427" spans="1:18" x14ac:dyDescent="0.2">
      <c r="A427" t="s">
        <v>8272</v>
      </c>
      <c r="B427" t="s">
        <v>1714</v>
      </c>
      <c r="C427" t="s">
        <v>1621</v>
      </c>
      <c r="D427" t="s">
        <v>1713</v>
      </c>
      <c r="E427" t="s">
        <v>8273</v>
      </c>
      <c r="F427" t="s">
        <v>4728</v>
      </c>
      <c r="G427">
        <v>148</v>
      </c>
      <c r="H427">
        <v>10</v>
      </c>
      <c r="I427">
        <v>31553</v>
      </c>
      <c r="K427" t="s">
        <v>5814</v>
      </c>
      <c r="L427" t="s">
        <v>3905</v>
      </c>
      <c r="M427" t="s">
        <v>8274</v>
      </c>
      <c r="N427" t="s">
        <v>4695</v>
      </c>
      <c r="O427" t="s">
        <v>4695</v>
      </c>
      <c r="P427" t="s">
        <v>1621</v>
      </c>
      <c r="Q427" t="s">
        <v>6730</v>
      </c>
      <c r="R427" t="s">
        <v>8275</v>
      </c>
    </row>
    <row r="428" spans="1:18" x14ac:dyDescent="0.2">
      <c r="A428" t="s">
        <v>8276</v>
      </c>
      <c r="B428" t="s">
        <v>1744</v>
      </c>
      <c r="C428" t="s">
        <v>1621</v>
      </c>
      <c r="D428" t="s">
        <v>1743</v>
      </c>
      <c r="E428" t="s">
        <v>8277</v>
      </c>
      <c r="F428" t="s">
        <v>4704</v>
      </c>
      <c r="G428">
        <v>957</v>
      </c>
      <c r="H428">
        <v>29.7</v>
      </c>
      <c r="I428">
        <v>119539</v>
      </c>
      <c r="K428" t="s">
        <v>5832</v>
      </c>
      <c r="L428" t="s">
        <v>3923</v>
      </c>
      <c r="M428" t="s">
        <v>8278</v>
      </c>
      <c r="N428" t="s">
        <v>4695</v>
      </c>
      <c r="O428" t="s">
        <v>4695</v>
      </c>
      <c r="P428" t="s">
        <v>8279</v>
      </c>
      <c r="Q428" t="s">
        <v>6730</v>
      </c>
      <c r="R428" t="s">
        <v>8280</v>
      </c>
    </row>
    <row r="429" spans="1:18" x14ac:dyDescent="0.2">
      <c r="A429" t="s">
        <v>8281</v>
      </c>
      <c r="B429" t="s">
        <v>1736</v>
      </c>
      <c r="C429" t="s">
        <v>1621</v>
      </c>
      <c r="D429" t="s">
        <v>1735</v>
      </c>
      <c r="E429" t="s">
        <v>8282</v>
      </c>
      <c r="F429" t="s">
        <v>4678</v>
      </c>
      <c r="G429">
        <v>1066</v>
      </c>
      <c r="H429">
        <v>88</v>
      </c>
      <c r="I429">
        <v>179045</v>
      </c>
      <c r="K429" t="s">
        <v>5826</v>
      </c>
      <c r="L429" t="s">
        <v>3918</v>
      </c>
      <c r="M429" t="s">
        <v>8283</v>
      </c>
      <c r="N429" t="s">
        <v>4695</v>
      </c>
      <c r="O429" t="s">
        <v>4695</v>
      </c>
      <c r="P429" t="s">
        <v>8284</v>
      </c>
      <c r="Q429" t="s">
        <v>6730</v>
      </c>
      <c r="R429" t="s">
        <v>8248</v>
      </c>
    </row>
    <row r="430" spans="1:18" x14ac:dyDescent="0.2">
      <c r="A430" t="s">
        <v>8285</v>
      </c>
      <c r="B430" t="s">
        <v>1730</v>
      </c>
      <c r="C430" t="s">
        <v>1621</v>
      </c>
      <c r="D430" t="s">
        <v>1729</v>
      </c>
      <c r="E430" t="s">
        <v>8286</v>
      </c>
      <c r="F430" t="s">
        <v>4796</v>
      </c>
      <c r="G430">
        <v>590</v>
      </c>
      <c r="H430">
        <v>22</v>
      </c>
      <c r="I430">
        <v>77966</v>
      </c>
      <c r="K430" t="s">
        <v>5823</v>
      </c>
      <c r="L430" t="s">
        <v>3915</v>
      </c>
      <c r="M430" t="s">
        <v>8287</v>
      </c>
      <c r="N430" t="s">
        <v>4695</v>
      </c>
      <c r="O430" t="s">
        <v>4695</v>
      </c>
      <c r="P430" t="s">
        <v>8288</v>
      </c>
      <c r="Q430" t="s">
        <v>6730</v>
      </c>
      <c r="R430" t="s">
        <v>8289</v>
      </c>
    </row>
    <row r="431" spans="1:18" x14ac:dyDescent="0.2">
      <c r="A431" t="s">
        <v>8290</v>
      </c>
      <c r="B431" t="s">
        <v>1818</v>
      </c>
      <c r="C431" t="s">
        <v>1784</v>
      </c>
      <c r="D431" t="s">
        <v>1817</v>
      </c>
      <c r="E431" t="s">
        <v>8291</v>
      </c>
      <c r="F431" t="s">
        <v>4718</v>
      </c>
      <c r="G431">
        <v>791</v>
      </c>
      <c r="H431">
        <v>22.1</v>
      </c>
      <c r="I431">
        <v>86880</v>
      </c>
      <c r="K431" t="s">
        <v>5893</v>
      </c>
      <c r="L431" t="s">
        <v>3944</v>
      </c>
      <c r="M431" t="s">
        <v>8292</v>
      </c>
      <c r="N431" t="s">
        <v>4695</v>
      </c>
      <c r="O431" t="s">
        <v>4695</v>
      </c>
      <c r="P431" t="s">
        <v>6931</v>
      </c>
      <c r="Q431" t="s">
        <v>6730</v>
      </c>
      <c r="R431" t="s">
        <v>7837</v>
      </c>
    </row>
    <row r="432" spans="1:18" x14ac:dyDescent="0.2">
      <c r="A432" t="s">
        <v>8293</v>
      </c>
      <c r="B432" t="s">
        <v>2579</v>
      </c>
      <c r="C432" t="s">
        <v>2399</v>
      </c>
      <c r="D432" t="s">
        <v>2578</v>
      </c>
      <c r="E432" t="s">
        <v>8294</v>
      </c>
      <c r="F432" t="s">
        <v>4704</v>
      </c>
      <c r="G432">
        <v>920</v>
      </c>
      <c r="H432">
        <v>12.15</v>
      </c>
      <c r="I432">
        <v>149627</v>
      </c>
      <c r="K432" t="s">
        <v>2411</v>
      </c>
      <c r="L432" t="s">
        <v>4438</v>
      </c>
      <c r="M432" t="s">
        <v>8295</v>
      </c>
      <c r="N432" t="s">
        <v>4695</v>
      </c>
      <c r="O432" t="s">
        <v>4695</v>
      </c>
      <c r="P432" t="s">
        <v>8296</v>
      </c>
      <c r="Q432" t="s">
        <v>6730</v>
      </c>
      <c r="R432" t="s">
        <v>7227</v>
      </c>
    </row>
    <row r="433" spans="1:18" x14ac:dyDescent="0.2">
      <c r="A433" t="s">
        <v>8297</v>
      </c>
      <c r="B433" t="s">
        <v>5764</v>
      </c>
      <c r="C433" t="s">
        <v>1621</v>
      </c>
      <c r="D433" t="s">
        <v>5765</v>
      </c>
      <c r="E433" t="s">
        <v>8298</v>
      </c>
      <c r="F433" t="s">
        <v>5762</v>
      </c>
      <c r="G433">
        <v>83</v>
      </c>
      <c r="H433">
        <v>5</v>
      </c>
      <c r="K433" t="s">
        <v>5763</v>
      </c>
      <c r="L433" t="s">
        <v>5761</v>
      </c>
      <c r="M433" t="s">
        <v>8299</v>
      </c>
      <c r="N433" t="s">
        <v>4695</v>
      </c>
      <c r="O433" t="s">
        <v>4695</v>
      </c>
      <c r="P433" t="s">
        <v>8300</v>
      </c>
      <c r="Q433" t="s">
        <v>6730</v>
      </c>
      <c r="R433" t="s">
        <v>8301</v>
      </c>
    </row>
    <row r="434" spans="1:18" x14ac:dyDescent="0.2">
      <c r="A434" t="s">
        <v>8302</v>
      </c>
      <c r="B434" t="s">
        <v>1633</v>
      </c>
      <c r="C434" t="s">
        <v>1621</v>
      </c>
      <c r="D434" t="s">
        <v>1632</v>
      </c>
      <c r="E434" t="s">
        <v>8303</v>
      </c>
      <c r="F434" t="s">
        <v>4704</v>
      </c>
      <c r="G434">
        <v>1105</v>
      </c>
      <c r="H434">
        <v>28.68</v>
      </c>
      <c r="I434">
        <v>119353</v>
      </c>
      <c r="K434" t="s">
        <v>5758</v>
      </c>
      <c r="L434" t="s">
        <v>3860</v>
      </c>
      <c r="M434" t="s">
        <v>8304</v>
      </c>
      <c r="N434" t="s">
        <v>4695</v>
      </c>
      <c r="O434" t="s">
        <v>4695</v>
      </c>
      <c r="P434" t="s">
        <v>8305</v>
      </c>
      <c r="Q434" t="s">
        <v>6730</v>
      </c>
      <c r="R434" t="s">
        <v>8301</v>
      </c>
    </row>
    <row r="435" spans="1:18" x14ac:dyDescent="0.2">
      <c r="A435" t="s">
        <v>8306</v>
      </c>
      <c r="B435" t="s">
        <v>1627</v>
      </c>
      <c r="C435" t="s">
        <v>1621</v>
      </c>
      <c r="D435" t="s">
        <v>1626</v>
      </c>
      <c r="E435" t="s">
        <v>8307</v>
      </c>
      <c r="F435" t="s">
        <v>4704</v>
      </c>
      <c r="G435">
        <v>893</v>
      </c>
      <c r="H435">
        <v>57</v>
      </c>
      <c r="I435">
        <v>116644</v>
      </c>
      <c r="K435" t="s">
        <v>5754</v>
      </c>
      <c r="L435" t="s">
        <v>3855</v>
      </c>
      <c r="M435" t="s">
        <v>8308</v>
      </c>
      <c r="N435" t="s">
        <v>4695</v>
      </c>
      <c r="O435" t="s">
        <v>4695</v>
      </c>
      <c r="P435" t="s">
        <v>8309</v>
      </c>
      <c r="Q435" t="s">
        <v>6730</v>
      </c>
      <c r="R435" t="s">
        <v>8310</v>
      </c>
    </row>
    <row r="436" spans="1:18" x14ac:dyDescent="0.2">
      <c r="A436" t="s">
        <v>8311</v>
      </c>
      <c r="B436" t="s">
        <v>1665</v>
      </c>
      <c r="C436" t="s">
        <v>1621</v>
      </c>
      <c r="D436" t="s">
        <v>1664</v>
      </c>
      <c r="E436" t="s">
        <v>8312</v>
      </c>
      <c r="F436" t="s">
        <v>4796</v>
      </c>
      <c r="G436">
        <v>114</v>
      </c>
      <c r="H436">
        <v>15</v>
      </c>
      <c r="I436">
        <v>27000</v>
      </c>
      <c r="K436" t="s">
        <v>5782</v>
      </c>
      <c r="L436" t="s">
        <v>3877</v>
      </c>
      <c r="M436" t="s">
        <v>8313</v>
      </c>
      <c r="N436" t="s">
        <v>4695</v>
      </c>
      <c r="O436" t="s">
        <v>4695</v>
      </c>
      <c r="P436" t="s">
        <v>8314</v>
      </c>
      <c r="Q436" t="s">
        <v>6730</v>
      </c>
      <c r="R436" t="s">
        <v>8315</v>
      </c>
    </row>
    <row r="437" spans="1:18" x14ac:dyDescent="0.2">
      <c r="A437" t="s">
        <v>8316</v>
      </c>
      <c r="B437" t="s">
        <v>1645</v>
      </c>
      <c r="C437" t="s">
        <v>1621</v>
      </c>
      <c r="D437" t="s">
        <v>1644</v>
      </c>
      <c r="E437" t="s">
        <v>8317</v>
      </c>
      <c r="F437" t="s">
        <v>4678</v>
      </c>
      <c r="G437">
        <v>1831</v>
      </c>
      <c r="H437">
        <v>59.7</v>
      </c>
      <c r="I437">
        <v>249609</v>
      </c>
      <c r="K437" t="s">
        <v>5769</v>
      </c>
      <c r="L437" t="s">
        <v>3866</v>
      </c>
      <c r="M437" t="s">
        <v>8318</v>
      </c>
      <c r="N437" t="s">
        <v>4695</v>
      </c>
      <c r="O437" t="s">
        <v>4695</v>
      </c>
      <c r="P437" t="s">
        <v>8309</v>
      </c>
      <c r="Q437" t="s">
        <v>6730</v>
      </c>
      <c r="R437" t="s">
        <v>8310</v>
      </c>
    </row>
    <row r="438" spans="1:18" x14ac:dyDescent="0.2">
      <c r="A438" t="s">
        <v>8319</v>
      </c>
      <c r="B438" t="s">
        <v>1663</v>
      </c>
      <c r="C438" t="s">
        <v>1621</v>
      </c>
      <c r="D438" t="s">
        <v>1662</v>
      </c>
      <c r="E438" t="s">
        <v>8320</v>
      </c>
      <c r="F438" t="s">
        <v>4832</v>
      </c>
      <c r="G438">
        <v>523</v>
      </c>
      <c r="H438">
        <v>20</v>
      </c>
      <c r="I438">
        <v>66276</v>
      </c>
      <c r="K438" t="s">
        <v>5781</v>
      </c>
      <c r="L438" t="s">
        <v>3876</v>
      </c>
      <c r="M438" t="s">
        <v>8321</v>
      </c>
      <c r="N438" t="s">
        <v>4695</v>
      </c>
      <c r="O438" t="s">
        <v>4695</v>
      </c>
      <c r="P438" t="s">
        <v>8260</v>
      </c>
      <c r="Q438" t="s">
        <v>6730</v>
      </c>
      <c r="R438" t="s">
        <v>7147</v>
      </c>
    </row>
    <row r="439" spans="1:18" x14ac:dyDescent="0.2">
      <c r="A439" t="s">
        <v>8322</v>
      </c>
      <c r="B439" t="s">
        <v>1722</v>
      </c>
      <c r="C439" t="s">
        <v>1621</v>
      </c>
      <c r="D439" t="s">
        <v>1721</v>
      </c>
      <c r="E439" t="s">
        <v>8323</v>
      </c>
      <c r="F439" t="s">
        <v>4832</v>
      </c>
      <c r="G439">
        <v>608</v>
      </c>
      <c r="H439">
        <v>13.35</v>
      </c>
      <c r="I439">
        <v>66500</v>
      </c>
      <c r="K439" t="s">
        <v>5818</v>
      </c>
      <c r="L439" t="s">
        <v>3909</v>
      </c>
      <c r="M439" t="s">
        <v>8324</v>
      </c>
      <c r="N439" t="s">
        <v>4695</v>
      </c>
      <c r="O439" t="s">
        <v>4695</v>
      </c>
      <c r="P439" t="s">
        <v>8305</v>
      </c>
      <c r="Q439" t="s">
        <v>6730</v>
      </c>
      <c r="R439" t="s">
        <v>8301</v>
      </c>
    </row>
    <row r="440" spans="1:18" x14ac:dyDescent="0.2">
      <c r="A440" t="s">
        <v>8325</v>
      </c>
      <c r="B440" t="s">
        <v>1712</v>
      </c>
      <c r="C440" t="s">
        <v>1621</v>
      </c>
      <c r="D440" t="s">
        <v>1711</v>
      </c>
      <c r="E440" t="s">
        <v>8326</v>
      </c>
      <c r="F440" t="s">
        <v>4832</v>
      </c>
      <c r="G440">
        <v>537</v>
      </c>
      <c r="H440">
        <v>12.7</v>
      </c>
      <c r="I440">
        <v>62305</v>
      </c>
      <c r="K440" t="s">
        <v>5813</v>
      </c>
      <c r="L440" t="s">
        <v>3904</v>
      </c>
      <c r="M440" t="s">
        <v>8327</v>
      </c>
      <c r="N440" t="s">
        <v>4695</v>
      </c>
      <c r="O440" t="s">
        <v>4695</v>
      </c>
      <c r="P440" t="s">
        <v>8260</v>
      </c>
      <c r="Q440" t="s">
        <v>6730</v>
      </c>
      <c r="R440" t="s">
        <v>8275</v>
      </c>
    </row>
    <row r="441" spans="1:18" x14ac:dyDescent="0.2">
      <c r="A441" t="s">
        <v>8328</v>
      </c>
      <c r="B441" t="s">
        <v>1690</v>
      </c>
      <c r="C441" t="s">
        <v>1621</v>
      </c>
      <c r="D441" t="s">
        <v>1103</v>
      </c>
      <c r="E441" t="s">
        <v>8329</v>
      </c>
      <c r="F441" t="s">
        <v>4832</v>
      </c>
      <c r="G441">
        <v>574</v>
      </c>
      <c r="H441">
        <v>12.55</v>
      </c>
      <c r="I441">
        <v>57900</v>
      </c>
      <c r="K441" t="s">
        <v>5802</v>
      </c>
      <c r="L441" t="s">
        <v>3893</v>
      </c>
      <c r="M441" t="s">
        <v>8330</v>
      </c>
      <c r="N441" t="s">
        <v>4695</v>
      </c>
      <c r="O441" t="s">
        <v>4695</v>
      </c>
      <c r="P441" t="s">
        <v>8260</v>
      </c>
      <c r="Q441" t="s">
        <v>6730</v>
      </c>
      <c r="R441" t="s">
        <v>8275</v>
      </c>
    </row>
    <row r="442" spans="1:18" x14ac:dyDescent="0.2">
      <c r="A442" t="s">
        <v>8331</v>
      </c>
      <c r="B442" t="s">
        <v>1750</v>
      </c>
      <c r="C442" t="s">
        <v>1621</v>
      </c>
      <c r="D442" t="s">
        <v>1749</v>
      </c>
      <c r="E442" t="s">
        <v>8332</v>
      </c>
      <c r="F442" t="s">
        <v>4704</v>
      </c>
      <c r="G442">
        <v>859</v>
      </c>
      <c r="H442">
        <v>25</v>
      </c>
      <c r="I442">
        <v>113850</v>
      </c>
      <c r="K442" t="s">
        <v>5835</v>
      </c>
      <c r="L442" t="s">
        <v>3926</v>
      </c>
      <c r="M442" t="s">
        <v>8333</v>
      </c>
      <c r="N442" t="s">
        <v>4695</v>
      </c>
      <c r="O442" t="s">
        <v>4695</v>
      </c>
      <c r="P442" t="s">
        <v>8260</v>
      </c>
      <c r="Q442" t="s">
        <v>6730</v>
      </c>
      <c r="R442" t="s">
        <v>8334</v>
      </c>
    </row>
    <row r="443" spans="1:18" x14ac:dyDescent="0.2">
      <c r="A443" t="s">
        <v>8335</v>
      </c>
      <c r="B443" t="s">
        <v>1716</v>
      </c>
      <c r="C443" t="s">
        <v>1621</v>
      </c>
      <c r="D443" t="s">
        <v>1715</v>
      </c>
      <c r="E443" t="s">
        <v>8336</v>
      </c>
      <c r="F443" t="s">
        <v>4796</v>
      </c>
      <c r="G443">
        <v>499</v>
      </c>
      <c r="H443">
        <v>31.22</v>
      </c>
      <c r="I443">
        <v>51888</v>
      </c>
      <c r="K443" t="s">
        <v>5815</v>
      </c>
      <c r="L443" t="s">
        <v>3906</v>
      </c>
      <c r="M443" t="s">
        <v>8337</v>
      </c>
      <c r="N443" t="s">
        <v>4695</v>
      </c>
      <c r="O443" t="s">
        <v>4695</v>
      </c>
      <c r="P443" t="s">
        <v>8338</v>
      </c>
      <c r="Q443" t="s">
        <v>6730</v>
      </c>
      <c r="R443" t="s">
        <v>8339</v>
      </c>
    </row>
    <row r="444" spans="1:18" x14ac:dyDescent="0.2">
      <c r="A444" t="s">
        <v>8340</v>
      </c>
      <c r="B444" t="s">
        <v>1752</v>
      </c>
      <c r="C444" t="s">
        <v>1621</v>
      </c>
      <c r="D444" t="s">
        <v>1751</v>
      </c>
      <c r="E444" t="s">
        <v>8341</v>
      </c>
      <c r="F444" t="s">
        <v>4832</v>
      </c>
      <c r="G444">
        <v>614</v>
      </c>
      <c r="H444">
        <v>19.29</v>
      </c>
      <c r="I444">
        <v>64187</v>
      </c>
      <c r="K444" t="s">
        <v>5836</v>
      </c>
      <c r="L444" t="s">
        <v>3927</v>
      </c>
      <c r="M444" t="s">
        <v>8342</v>
      </c>
      <c r="N444" t="s">
        <v>4695</v>
      </c>
      <c r="O444" t="s">
        <v>4695</v>
      </c>
      <c r="P444" t="s">
        <v>8260</v>
      </c>
      <c r="Q444" t="s">
        <v>6730</v>
      </c>
      <c r="R444" t="s">
        <v>8334</v>
      </c>
    </row>
    <row r="445" spans="1:18" x14ac:dyDescent="0.2">
      <c r="A445" t="s">
        <v>8343</v>
      </c>
      <c r="B445" t="s">
        <v>1649</v>
      </c>
      <c r="C445" t="s">
        <v>1621</v>
      </c>
      <c r="D445" t="s">
        <v>1648</v>
      </c>
      <c r="E445" t="s">
        <v>8344</v>
      </c>
      <c r="F445" t="s">
        <v>4832</v>
      </c>
      <c r="G445">
        <v>681</v>
      </c>
      <c r="H445">
        <v>17</v>
      </c>
      <c r="I445">
        <v>68900</v>
      </c>
      <c r="K445" t="s">
        <v>5771</v>
      </c>
      <c r="L445" t="s">
        <v>3868</v>
      </c>
      <c r="M445" t="s">
        <v>8345</v>
      </c>
      <c r="N445" t="s">
        <v>4695</v>
      </c>
      <c r="O445" t="s">
        <v>4695</v>
      </c>
      <c r="P445" t="s">
        <v>8346</v>
      </c>
      <c r="Q445" t="s">
        <v>6730</v>
      </c>
      <c r="R445" t="s">
        <v>8006</v>
      </c>
    </row>
    <row r="446" spans="1:18" x14ac:dyDescent="0.2">
      <c r="A446" t="s">
        <v>8347</v>
      </c>
      <c r="B446" t="s">
        <v>1667</v>
      </c>
      <c r="C446" t="s">
        <v>1621</v>
      </c>
      <c r="D446" t="s">
        <v>1666</v>
      </c>
      <c r="E446" t="s">
        <v>8348</v>
      </c>
      <c r="F446" t="s">
        <v>5783</v>
      </c>
      <c r="G446">
        <v>242</v>
      </c>
      <c r="H446">
        <v>5</v>
      </c>
      <c r="I446">
        <v>55214</v>
      </c>
      <c r="K446" t="s">
        <v>5784</v>
      </c>
      <c r="L446" t="s">
        <v>3878</v>
      </c>
      <c r="M446" t="s">
        <v>8349</v>
      </c>
      <c r="N446" t="s">
        <v>4695</v>
      </c>
      <c r="O446" t="s">
        <v>4695</v>
      </c>
      <c r="P446" t="s">
        <v>8260</v>
      </c>
      <c r="Q446" t="s">
        <v>6730</v>
      </c>
      <c r="R446" t="s">
        <v>8275</v>
      </c>
    </row>
    <row r="447" spans="1:18" x14ac:dyDescent="0.2">
      <c r="A447" t="s">
        <v>8350</v>
      </c>
      <c r="B447" t="s">
        <v>1689</v>
      </c>
      <c r="C447" t="s">
        <v>1621</v>
      </c>
      <c r="D447" t="s">
        <v>1688</v>
      </c>
      <c r="E447" t="s">
        <v>8351</v>
      </c>
      <c r="F447" t="s">
        <v>4704</v>
      </c>
      <c r="G447">
        <v>914</v>
      </c>
      <c r="H447">
        <v>20.38</v>
      </c>
      <c r="I447">
        <v>114445</v>
      </c>
      <c r="K447" t="s">
        <v>5801</v>
      </c>
      <c r="L447" t="s">
        <v>3892</v>
      </c>
      <c r="M447" t="s">
        <v>8352</v>
      </c>
      <c r="N447" t="s">
        <v>4695</v>
      </c>
      <c r="O447" t="s">
        <v>4695</v>
      </c>
      <c r="P447" t="s">
        <v>8260</v>
      </c>
      <c r="Q447" t="s">
        <v>6730</v>
      </c>
      <c r="R447" t="s">
        <v>8275</v>
      </c>
    </row>
    <row r="448" spans="1:18" x14ac:dyDescent="0.2">
      <c r="A448" t="s">
        <v>8353</v>
      </c>
      <c r="B448" t="s">
        <v>1706</v>
      </c>
      <c r="C448" t="s">
        <v>1621</v>
      </c>
      <c r="D448" t="s">
        <v>1705</v>
      </c>
      <c r="E448" t="s">
        <v>8354</v>
      </c>
      <c r="F448" t="s">
        <v>4796</v>
      </c>
      <c r="G448">
        <v>274</v>
      </c>
      <c r="H448">
        <v>11.64</v>
      </c>
      <c r="I448">
        <v>40720</v>
      </c>
      <c r="K448" t="s">
        <v>5810</v>
      </c>
      <c r="L448" t="s">
        <v>3901</v>
      </c>
      <c r="M448" t="s">
        <v>8355</v>
      </c>
      <c r="N448" t="s">
        <v>4695</v>
      </c>
      <c r="O448" t="s">
        <v>4695</v>
      </c>
      <c r="P448" t="s">
        <v>8356</v>
      </c>
      <c r="Q448" t="s">
        <v>6730</v>
      </c>
      <c r="R448" t="s">
        <v>8357</v>
      </c>
    </row>
    <row r="449" spans="1:18" x14ac:dyDescent="0.2">
      <c r="A449" t="s">
        <v>8358</v>
      </c>
      <c r="B449" t="s">
        <v>1746</v>
      </c>
      <c r="C449" t="s">
        <v>1621</v>
      </c>
      <c r="D449" t="s">
        <v>1745</v>
      </c>
      <c r="E449" t="s">
        <v>8359</v>
      </c>
      <c r="F449" t="s">
        <v>4678</v>
      </c>
      <c r="G449">
        <v>886</v>
      </c>
      <c r="H449">
        <v>48</v>
      </c>
      <c r="I449">
        <v>166066</v>
      </c>
      <c r="K449" t="s">
        <v>5833</v>
      </c>
      <c r="L449" t="s">
        <v>3924</v>
      </c>
      <c r="M449" t="s">
        <v>8360</v>
      </c>
      <c r="N449" t="s">
        <v>4695</v>
      </c>
      <c r="O449" t="s">
        <v>4695</v>
      </c>
      <c r="P449" t="s">
        <v>8279</v>
      </c>
      <c r="Q449" t="s">
        <v>6730</v>
      </c>
      <c r="R449" t="s">
        <v>8280</v>
      </c>
    </row>
    <row r="450" spans="1:18" x14ac:dyDescent="0.2">
      <c r="A450" t="s">
        <v>8361</v>
      </c>
      <c r="B450" t="s">
        <v>1639</v>
      </c>
      <c r="C450" t="s">
        <v>1621</v>
      </c>
      <c r="D450" t="s">
        <v>1638</v>
      </c>
      <c r="E450" t="s">
        <v>8362</v>
      </c>
      <c r="F450" t="s">
        <v>4704</v>
      </c>
      <c r="G450">
        <v>1049</v>
      </c>
      <c r="H450">
        <v>12</v>
      </c>
      <c r="I450">
        <v>166439</v>
      </c>
      <c r="K450" t="s">
        <v>5766</v>
      </c>
      <c r="L450" t="s">
        <v>3863</v>
      </c>
      <c r="M450" t="s">
        <v>8363</v>
      </c>
      <c r="N450" t="s">
        <v>4695</v>
      </c>
      <c r="O450" t="s">
        <v>4695</v>
      </c>
      <c r="P450" t="s">
        <v>8260</v>
      </c>
      <c r="Q450" t="s">
        <v>6730</v>
      </c>
      <c r="R450" t="s">
        <v>7147</v>
      </c>
    </row>
    <row r="451" spans="1:18" x14ac:dyDescent="0.2">
      <c r="A451" t="s">
        <v>8364</v>
      </c>
      <c r="B451" t="s">
        <v>1679</v>
      </c>
      <c r="C451" t="s">
        <v>1621</v>
      </c>
      <c r="D451" t="s">
        <v>1678</v>
      </c>
      <c r="E451" t="s">
        <v>8365</v>
      </c>
      <c r="F451" t="s">
        <v>4726</v>
      </c>
      <c r="G451">
        <v>125</v>
      </c>
      <c r="H451">
        <v>6.6</v>
      </c>
      <c r="I451">
        <v>21894</v>
      </c>
      <c r="K451" t="s">
        <v>5794</v>
      </c>
      <c r="L451" t="s">
        <v>3884</v>
      </c>
      <c r="M451" t="s">
        <v>8366</v>
      </c>
      <c r="N451" t="s">
        <v>4695</v>
      </c>
      <c r="O451" t="s">
        <v>4695</v>
      </c>
      <c r="P451" t="s">
        <v>8367</v>
      </c>
      <c r="Q451" t="s">
        <v>6730</v>
      </c>
      <c r="R451" t="s">
        <v>8368</v>
      </c>
    </row>
    <row r="452" spans="1:18" x14ac:dyDescent="0.2">
      <c r="A452" t="s">
        <v>8369</v>
      </c>
      <c r="B452" t="s">
        <v>1748</v>
      </c>
      <c r="C452" t="s">
        <v>1621</v>
      </c>
      <c r="D452" t="s">
        <v>1747</v>
      </c>
      <c r="E452" t="s">
        <v>8370</v>
      </c>
      <c r="F452" t="s">
        <v>4832</v>
      </c>
      <c r="G452">
        <v>508</v>
      </c>
      <c r="H452">
        <v>24.63</v>
      </c>
      <c r="I452">
        <v>60205</v>
      </c>
      <c r="K452" t="s">
        <v>5834</v>
      </c>
      <c r="L452" t="s">
        <v>3925</v>
      </c>
      <c r="M452" t="s">
        <v>8371</v>
      </c>
      <c r="N452" t="s">
        <v>4695</v>
      </c>
      <c r="O452" t="s">
        <v>4695</v>
      </c>
      <c r="P452" t="s">
        <v>8279</v>
      </c>
      <c r="Q452" t="s">
        <v>6730</v>
      </c>
      <c r="R452" t="s">
        <v>8280</v>
      </c>
    </row>
    <row r="453" spans="1:18" x14ac:dyDescent="0.2">
      <c r="A453" t="s">
        <v>8372</v>
      </c>
      <c r="B453" t="s">
        <v>1740</v>
      </c>
      <c r="C453" t="s">
        <v>1621</v>
      </c>
      <c r="D453" t="s">
        <v>1739</v>
      </c>
      <c r="E453" t="s">
        <v>8373</v>
      </c>
      <c r="F453" t="s">
        <v>5468</v>
      </c>
      <c r="G453">
        <v>292</v>
      </c>
      <c r="H453">
        <v>15.52</v>
      </c>
      <c r="I453">
        <v>86681</v>
      </c>
      <c r="K453" t="s">
        <v>5830</v>
      </c>
      <c r="L453" t="s">
        <v>5829</v>
      </c>
      <c r="M453" t="s">
        <v>8374</v>
      </c>
      <c r="N453" t="s">
        <v>4695</v>
      </c>
      <c r="O453" t="s">
        <v>4695</v>
      </c>
      <c r="P453" t="s">
        <v>8260</v>
      </c>
      <c r="Q453" t="s">
        <v>6730</v>
      </c>
      <c r="R453" t="s">
        <v>8275</v>
      </c>
    </row>
    <row r="454" spans="1:18" x14ac:dyDescent="0.2">
      <c r="A454" t="s">
        <v>8375</v>
      </c>
      <c r="B454" t="s">
        <v>5775</v>
      </c>
      <c r="C454" t="s">
        <v>1621</v>
      </c>
      <c r="D454" t="s">
        <v>5776</v>
      </c>
      <c r="E454" t="s">
        <v>7213</v>
      </c>
      <c r="H454">
        <v>0</v>
      </c>
      <c r="L454" t="s">
        <v>5774</v>
      </c>
      <c r="M454" t="s">
        <v>4695</v>
      </c>
      <c r="N454" t="s">
        <v>4695</v>
      </c>
      <c r="O454" t="s">
        <v>4695</v>
      </c>
      <c r="P454" t="s">
        <v>4695</v>
      </c>
      <c r="Q454" t="s">
        <v>6730</v>
      </c>
      <c r="R454" t="s">
        <v>4695</v>
      </c>
    </row>
    <row r="455" spans="1:18" x14ac:dyDescent="0.2">
      <c r="A455" t="s">
        <v>8376</v>
      </c>
      <c r="B455" t="s">
        <v>1683</v>
      </c>
      <c r="C455" t="s">
        <v>1621</v>
      </c>
      <c r="D455" t="s">
        <v>1682</v>
      </c>
      <c r="E455" t="s">
        <v>8377</v>
      </c>
      <c r="F455" t="s">
        <v>4718</v>
      </c>
      <c r="G455">
        <v>647</v>
      </c>
      <c r="H455">
        <v>12.3</v>
      </c>
      <c r="I455">
        <v>88983</v>
      </c>
      <c r="K455" t="s">
        <v>5796</v>
      </c>
      <c r="L455" t="s">
        <v>3886</v>
      </c>
      <c r="M455" t="s">
        <v>8378</v>
      </c>
      <c r="N455" t="s">
        <v>4695</v>
      </c>
      <c r="O455" t="s">
        <v>4695</v>
      </c>
      <c r="P455" t="s">
        <v>8379</v>
      </c>
      <c r="Q455" t="s">
        <v>6730</v>
      </c>
      <c r="R455" t="s">
        <v>8289</v>
      </c>
    </row>
    <row r="456" spans="1:18" x14ac:dyDescent="0.2">
      <c r="A456" t="s">
        <v>8380</v>
      </c>
      <c r="B456" t="s">
        <v>1681</v>
      </c>
      <c r="C456" t="s">
        <v>1621</v>
      </c>
      <c r="D456" t="s">
        <v>1680</v>
      </c>
      <c r="E456" t="s">
        <v>8381</v>
      </c>
      <c r="F456" t="s">
        <v>4704</v>
      </c>
      <c r="G456">
        <v>732</v>
      </c>
      <c r="H456">
        <v>19.600000000000001</v>
      </c>
      <c r="I456">
        <v>114936</v>
      </c>
      <c r="K456" t="s">
        <v>5795</v>
      </c>
      <c r="L456" t="s">
        <v>3885</v>
      </c>
      <c r="M456" t="s">
        <v>8382</v>
      </c>
      <c r="N456" t="s">
        <v>4695</v>
      </c>
      <c r="O456" t="s">
        <v>4695</v>
      </c>
      <c r="P456" t="s">
        <v>8379</v>
      </c>
      <c r="Q456" t="s">
        <v>6730</v>
      </c>
      <c r="R456" t="s">
        <v>8289</v>
      </c>
    </row>
    <row r="457" spans="1:18" x14ac:dyDescent="0.2">
      <c r="A457" t="s">
        <v>8383</v>
      </c>
      <c r="B457" t="s">
        <v>1710</v>
      </c>
      <c r="C457" t="s">
        <v>1621</v>
      </c>
      <c r="D457" t="s">
        <v>1709</v>
      </c>
      <c r="E457" t="s">
        <v>8384</v>
      </c>
      <c r="F457" t="s">
        <v>4796</v>
      </c>
      <c r="G457">
        <v>398</v>
      </c>
      <c r="H457">
        <v>39.46</v>
      </c>
      <c r="I457">
        <v>53800</v>
      </c>
      <c r="K457" t="s">
        <v>5812</v>
      </c>
      <c r="L457" t="s">
        <v>3903</v>
      </c>
      <c r="M457" t="s">
        <v>8385</v>
      </c>
      <c r="N457" t="s">
        <v>4695</v>
      </c>
      <c r="O457" t="s">
        <v>4695</v>
      </c>
      <c r="P457" t="s">
        <v>8338</v>
      </c>
      <c r="Q457" t="s">
        <v>6730</v>
      </c>
      <c r="R457" t="s">
        <v>8339</v>
      </c>
    </row>
    <row r="458" spans="1:18" x14ac:dyDescent="0.2">
      <c r="A458" t="s">
        <v>8386</v>
      </c>
      <c r="B458" t="s">
        <v>1700</v>
      </c>
      <c r="C458" t="s">
        <v>1621</v>
      </c>
      <c r="D458" t="s">
        <v>1699</v>
      </c>
      <c r="E458" t="s">
        <v>8387</v>
      </c>
      <c r="F458" t="s">
        <v>4678</v>
      </c>
      <c r="G458">
        <v>1583</v>
      </c>
      <c r="H458">
        <v>50</v>
      </c>
      <c r="I458">
        <v>253565</v>
      </c>
      <c r="K458" t="s">
        <v>5807</v>
      </c>
      <c r="L458" t="s">
        <v>3898</v>
      </c>
      <c r="M458" t="s">
        <v>8388</v>
      </c>
      <c r="N458" t="s">
        <v>4695</v>
      </c>
      <c r="O458" t="s">
        <v>4695</v>
      </c>
      <c r="P458" t="s">
        <v>8260</v>
      </c>
      <c r="Q458" t="s">
        <v>6730</v>
      </c>
      <c r="R458" t="s">
        <v>7147</v>
      </c>
    </row>
    <row r="459" spans="1:18" x14ac:dyDescent="0.2">
      <c r="A459" t="s">
        <v>8389</v>
      </c>
      <c r="B459" t="s">
        <v>1641</v>
      </c>
      <c r="C459" t="s">
        <v>1621</v>
      </c>
      <c r="D459" t="s">
        <v>1640</v>
      </c>
      <c r="E459" t="s">
        <v>8390</v>
      </c>
      <c r="F459" t="s">
        <v>4832</v>
      </c>
      <c r="G459">
        <v>500</v>
      </c>
      <c r="H459">
        <v>31.71</v>
      </c>
      <c r="I459">
        <v>59989</v>
      </c>
      <c r="K459" t="s">
        <v>5767</v>
      </c>
      <c r="L459" t="s">
        <v>3864</v>
      </c>
      <c r="M459" t="s">
        <v>8391</v>
      </c>
      <c r="N459" t="s">
        <v>4695</v>
      </c>
      <c r="O459" t="s">
        <v>4695</v>
      </c>
      <c r="P459" t="s">
        <v>8392</v>
      </c>
      <c r="Q459" t="s">
        <v>6730</v>
      </c>
      <c r="R459" t="s">
        <v>8393</v>
      </c>
    </row>
    <row r="460" spans="1:18" x14ac:dyDescent="0.2">
      <c r="A460" t="s">
        <v>8394</v>
      </c>
      <c r="B460" t="s">
        <v>1685</v>
      </c>
      <c r="C460" t="s">
        <v>1621</v>
      </c>
      <c r="D460" t="s">
        <v>1684</v>
      </c>
      <c r="E460" t="s">
        <v>8395</v>
      </c>
      <c r="F460" t="s">
        <v>4832</v>
      </c>
      <c r="G460">
        <v>735</v>
      </c>
      <c r="H460">
        <v>15.01</v>
      </c>
      <c r="I460">
        <v>95613</v>
      </c>
      <c r="K460" t="s">
        <v>5797</v>
      </c>
      <c r="L460" t="s">
        <v>3887</v>
      </c>
      <c r="M460" t="s">
        <v>8396</v>
      </c>
      <c r="N460" t="s">
        <v>4695</v>
      </c>
      <c r="O460" t="s">
        <v>4695</v>
      </c>
      <c r="P460" t="s">
        <v>8260</v>
      </c>
      <c r="Q460" t="s">
        <v>6730</v>
      </c>
      <c r="R460" t="s">
        <v>7147</v>
      </c>
    </row>
    <row r="461" spans="1:18" x14ac:dyDescent="0.2">
      <c r="A461" t="s">
        <v>8397</v>
      </c>
      <c r="B461" t="s">
        <v>1647</v>
      </c>
      <c r="C461" t="s">
        <v>1621</v>
      </c>
      <c r="D461" t="s">
        <v>1646</v>
      </c>
      <c r="E461" t="s">
        <v>8398</v>
      </c>
      <c r="F461" t="s">
        <v>4832</v>
      </c>
      <c r="G461">
        <v>511</v>
      </c>
      <c r="H461">
        <v>19.87</v>
      </c>
      <c r="I461">
        <v>64133</v>
      </c>
      <c r="K461" t="s">
        <v>5770</v>
      </c>
      <c r="L461" t="s">
        <v>3867</v>
      </c>
      <c r="M461" t="s">
        <v>8399</v>
      </c>
      <c r="N461" t="s">
        <v>4695</v>
      </c>
      <c r="O461" t="s">
        <v>4695</v>
      </c>
      <c r="P461" t="s">
        <v>8260</v>
      </c>
      <c r="Q461" t="s">
        <v>6730</v>
      </c>
      <c r="R461" t="s">
        <v>7166</v>
      </c>
    </row>
    <row r="462" spans="1:18" x14ac:dyDescent="0.2">
      <c r="A462" t="s">
        <v>8400</v>
      </c>
      <c r="B462" t="s">
        <v>1669</v>
      </c>
      <c r="C462" t="s">
        <v>1621</v>
      </c>
      <c r="D462" t="s">
        <v>1668</v>
      </c>
      <c r="E462" t="s">
        <v>8401</v>
      </c>
      <c r="F462" t="s">
        <v>4796</v>
      </c>
      <c r="G462">
        <v>228</v>
      </c>
      <c r="H462">
        <v>5</v>
      </c>
      <c r="I462">
        <v>32223</v>
      </c>
      <c r="K462" t="s">
        <v>5789</v>
      </c>
      <c r="L462" t="s">
        <v>3879</v>
      </c>
      <c r="M462" t="s">
        <v>8402</v>
      </c>
      <c r="N462" t="s">
        <v>4695</v>
      </c>
      <c r="O462" t="s">
        <v>4695</v>
      </c>
      <c r="P462" t="s">
        <v>8260</v>
      </c>
      <c r="Q462" t="s">
        <v>6730</v>
      </c>
      <c r="R462" t="s">
        <v>7147</v>
      </c>
    </row>
    <row r="463" spans="1:18" x14ac:dyDescent="0.2">
      <c r="A463" t="s">
        <v>8403</v>
      </c>
      <c r="B463" t="s">
        <v>1657</v>
      </c>
      <c r="C463" t="s">
        <v>1621</v>
      </c>
      <c r="D463" t="s">
        <v>1656</v>
      </c>
      <c r="E463" t="s">
        <v>8404</v>
      </c>
      <c r="F463" t="s">
        <v>4704</v>
      </c>
      <c r="G463">
        <v>945</v>
      </c>
      <c r="H463">
        <v>13</v>
      </c>
      <c r="I463">
        <v>135260</v>
      </c>
      <c r="K463" t="s">
        <v>5778</v>
      </c>
      <c r="L463" t="s">
        <v>3872</v>
      </c>
      <c r="M463" t="s">
        <v>8405</v>
      </c>
      <c r="N463" t="s">
        <v>4695</v>
      </c>
      <c r="O463" t="s">
        <v>4695</v>
      </c>
      <c r="P463" t="s">
        <v>8284</v>
      </c>
      <c r="Q463" t="s">
        <v>6730</v>
      </c>
      <c r="R463" t="s">
        <v>8248</v>
      </c>
    </row>
    <row r="464" spans="1:18" x14ac:dyDescent="0.2">
      <c r="A464" t="s">
        <v>8406</v>
      </c>
      <c r="B464" t="s">
        <v>1724</v>
      </c>
      <c r="C464" t="s">
        <v>1621</v>
      </c>
      <c r="D464" t="s">
        <v>1723</v>
      </c>
      <c r="E464" t="s">
        <v>8407</v>
      </c>
      <c r="F464" t="s">
        <v>4678</v>
      </c>
      <c r="G464">
        <v>1601</v>
      </c>
      <c r="H464">
        <v>28</v>
      </c>
      <c r="I464">
        <v>270618</v>
      </c>
      <c r="K464" t="s">
        <v>5819</v>
      </c>
      <c r="L464" t="s">
        <v>3910</v>
      </c>
      <c r="M464" t="s">
        <v>8408</v>
      </c>
      <c r="N464" t="s">
        <v>4695</v>
      </c>
      <c r="O464" t="s">
        <v>4695</v>
      </c>
      <c r="P464" t="s">
        <v>8260</v>
      </c>
      <c r="Q464" t="s">
        <v>6730</v>
      </c>
      <c r="R464" t="s">
        <v>7147</v>
      </c>
    </row>
    <row r="465" spans="1:18" x14ac:dyDescent="0.2">
      <c r="A465" t="s">
        <v>8409</v>
      </c>
      <c r="B465" t="s">
        <v>1694</v>
      </c>
      <c r="C465" t="s">
        <v>1621</v>
      </c>
      <c r="D465" t="s">
        <v>1693</v>
      </c>
      <c r="E465" t="s">
        <v>8410</v>
      </c>
      <c r="F465" t="s">
        <v>4704</v>
      </c>
      <c r="G465">
        <v>1072</v>
      </c>
      <c r="H465">
        <v>24</v>
      </c>
      <c r="I465">
        <v>114974</v>
      </c>
      <c r="K465" t="s">
        <v>5804</v>
      </c>
      <c r="L465" t="s">
        <v>3895</v>
      </c>
      <c r="M465" t="s">
        <v>8411</v>
      </c>
      <c r="N465" t="s">
        <v>4695</v>
      </c>
      <c r="O465" t="s">
        <v>4695</v>
      </c>
      <c r="P465" t="s">
        <v>8412</v>
      </c>
      <c r="Q465" t="s">
        <v>6730</v>
      </c>
      <c r="R465" t="s">
        <v>8413</v>
      </c>
    </row>
    <row r="466" spans="1:18" x14ac:dyDescent="0.2">
      <c r="A466" t="s">
        <v>8414</v>
      </c>
      <c r="B466" t="s">
        <v>1635</v>
      </c>
      <c r="C466" t="s">
        <v>1621</v>
      </c>
      <c r="D466" t="s">
        <v>1634</v>
      </c>
      <c r="E466" t="s">
        <v>8415</v>
      </c>
      <c r="F466" t="s">
        <v>4678</v>
      </c>
      <c r="G466">
        <v>1039</v>
      </c>
      <c r="H466">
        <v>35</v>
      </c>
      <c r="I466">
        <v>181416</v>
      </c>
      <c r="K466" t="s">
        <v>5759</v>
      </c>
      <c r="L466" t="s">
        <v>3861</v>
      </c>
      <c r="M466" t="s">
        <v>8416</v>
      </c>
      <c r="N466" t="s">
        <v>4695</v>
      </c>
      <c r="O466" t="s">
        <v>4695</v>
      </c>
      <c r="P466" t="s">
        <v>8305</v>
      </c>
      <c r="Q466" t="s">
        <v>6730</v>
      </c>
      <c r="R466" t="s">
        <v>8301</v>
      </c>
    </row>
    <row r="467" spans="1:18" x14ac:dyDescent="0.2">
      <c r="A467" t="s">
        <v>8417</v>
      </c>
      <c r="B467" t="s">
        <v>1623</v>
      </c>
      <c r="C467" t="s">
        <v>1621</v>
      </c>
      <c r="D467" t="s">
        <v>1622</v>
      </c>
      <c r="E467" t="s">
        <v>8418</v>
      </c>
      <c r="F467" t="s">
        <v>4839</v>
      </c>
      <c r="G467">
        <v>166</v>
      </c>
      <c r="H467">
        <v>5</v>
      </c>
      <c r="I467">
        <v>28557</v>
      </c>
      <c r="K467" t="s">
        <v>5752</v>
      </c>
      <c r="L467" t="s">
        <v>3852</v>
      </c>
      <c r="M467" t="s">
        <v>8419</v>
      </c>
      <c r="N467" t="s">
        <v>4695</v>
      </c>
      <c r="O467" t="s">
        <v>4695</v>
      </c>
      <c r="P467" t="s">
        <v>8420</v>
      </c>
      <c r="Q467" t="s">
        <v>6730</v>
      </c>
      <c r="R467" t="s">
        <v>8421</v>
      </c>
    </row>
    <row r="468" spans="1:18" x14ac:dyDescent="0.2">
      <c r="A468" t="s">
        <v>8422</v>
      </c>
      <c r="B468" t="s">
        <v>1659</v>
      </c>
      <c r="C468" t="s">
        <v>1621</v>
      </c>
      <c r="D468" t="s">
        <v>1658</v>
      </c>
      <c r="E468" t="s">
        <v>8423</v>
      </c>
      <c r="F468" t="s">
        <v>4726</v>
      </c>
      <c r="G468">
        <v>368</v>
      </c>
      <c r="H468">
        <v>15.31</v>
      </c>
      <c r="I468">
        <v>64250</v>
      </c>
      <c r="K468" t="s">
        <v>5779</v>
      </c>
      <c r="L468" t="s">
        <v>3874</v>
      </c>
      <c r="M468" t="s">
        <v>8424</v>
      </c>
      <c r="N468" t="s">
        <v>4695</v>
      </c>
      <c r="O468" t="s">
        <v>4695</v>
      </c>
      <c r="P468" t="s">
        <v>8284</v>
      </c>
      <c r="Q468" t="s">
        <v>6730</v>
      </c>
      <c r="R468" t="s">
        <v>8248</v>
      </c>
    </row>
    <row r="469" spans="1:18" x14ac:dyDescent="0.2">
      <c r="A469" t="s">
        <v>8425</v>
      </c>
      <c r="B469" t="s">
        <v>1698</v>
      </c>
      <c r="C469" t="s">
        <v>1621</v>
      </c>
      <c r="D469" t="s">
        <v>1697</v>
      </c>
      <c r="E469" t="s">
        <v>8426</v>
      </c>
      <c r="F469" t="s">
        <v>4726</v>
      </c>
      <c r="G469">
        <v>490</v>
      </c>
      <c r="H469">
        <v>8</v>
      </c>
      <c r="I469">
        <v>54854</v>
      </c>
      <c r="K469" t="s">
        <v>5806</v>
      </c>
      <c r="L469" t="s">
        <v>3897</v>
      </c>
      <c r="M469" t="s">
        <v>8427</v>
      </c>
      <c r="N469" t="s">
        <v>4695</v>
      </c>
      <c r="O469" t="s">
        <v>4695</v>
      </c>
      <c r="P469" t="s">
        <v>8412</v>
      </c>
      <c r="Q469" t="s">
        <v>6730</v>
      </c>
      <c r="R469" t="s">
        <v>8413</v>
      </c>
    </row>
    <row r="470" spans="1:18" x14ac:dyDescent="0.2">
      <c r="A470" t="s">
        <v>8428</v>
      </c>
      <c r="B470" t="s">
        <v>1696</v>
      </c>
      <c r="C470" t="s">
        <v>1621</v>
      </c>
      <c r="D470" t="s">
        <v>1695</v>
      </c>
      <c r="E470" t="s">
        <v>8429</v>
      </c>
      <c r="F470" t="s">
        <v>4678</v>
      </c>
      <c r="G470">
        <v>1338</v>
      </c>
      <c r="H470">
        <v>46</v>
      </c>
      <c r="I470">
        <v>189641</v>
      </c>
      <c r="K470" t="s">
        <v>5805</v>
      </c>
      <c r="L470" t="s">
        <v>3896</v>
      </c>
      <c r="M470" t="s">
        <v>8430</v>
      </c>
      <c r="N470" t="s">
        <v>4695</v>
      </c>
      <c r="O470" t="s">
        <v>4695</v>
      </c>
      <c r="P470" t="s">
        <v>8412</v>
      </c>
      <c r="Q470" t="s">
        <v>6730</v>
      </c>
      <c r="R470" t="s">
        <v>8413</v>
      </c>
    </row>
    <row r="471" spans="1:18" x14ac:dyDescent="0.2">
      <c r="A471" t="s">
        <v>8431</v>
      </c>
      <c r="B471" t="s">
        <v>1726</v>
      </c>
      <c r="C471" t="s">
        <v>1621</v>
      </c>
      <c r="D471" t="s">
        <v>1725</v>
      </c>
      <c r="E471" t="s">
        <v>8432</v>
      </c>
      <c r="F471" t="s">
        <v>4832</v>
      </c>
      <c r="G471">
        <v>255</v>
      </c>
      <c r="H471">
        <v>13.35</v>
      </c>
      <c r="I471">
        <v>45080</v>
      </c>
      <c r="K471" t="s">
        <v>5821</v>
      </c>
      <c r="L471" t="s">
        <v>3913</v>
      </c>
      <c r="M471" t="s">
        <v>8433</v>
      </c>
      <c r="N471" t="s">
        <v>4695</v>
      </c>
      <c r="O471" t="s">
        <v>4695</v>
      </c>
      <c r="P471" t="s">
        <v>8434</v>
      </c>
      <c r="Q471" t="s">
        <v>6730</v>
      </c>
      <c r="R471" t="s">
        <v>8435</v>
      </c>
    </row>
    <row r="472" spans="1:18" x14ac:dyDescent="0.2">
      <c r="A472" t="s">
        <v>8436</v>
      </c>
      <c r="B472" t="s">
        <v>1620</v>
      </c>
      <c r="C472" t="s">
        <v>1621</v>
      </c>
      <c r="D472" t="s">
        <v>1619</v>
      </c>
      <c r="E472" t="s">
        <v>8437</v>
      </c>
      <c r="F472" t="s">
        <v>4796</v>
      </c>
      <c r="G472">
        <v>421</v>
      </c>
      <c r="H472">
        <v>17</v>
      </c>
      <c r="I472">
        <v>52600</v>
      </c>
      <c r="K472" t="s">
        <v>5751</v>
      </c>
      <c r="L472" t="s">
        <v>3851</v>
      </c>
      <c r="M472" t="s">
        <v>8438</v>
      </c>
      <c r="N472" t="s">
        <v>4695</v>
      </c>
      <c r="O472" t="s">
        <v>4695</v>
      </c>
      <c r="P472" t="s">
        <v>8260</v>
      </c>
      <c r="Q472" t="s">
        <v>6730</v>
      </c>
      <c r="R472" t="s">
        <v>8275</v>
      </c>
    </row>
    <row r="473" spans="1:18" x14ac:dyDescent="0.2">
      <c r="A473" t="s">
        <v>8439</v>
      </c>
      <c r="B473" t="s">
        <v>1759</v>
      </c>
      <c r="C473" t="s">
        <v>1755</v>
      </c>
      <c r="D473" t="s">
        <v>1758</v>
      </c>
      <c r="E473" t="s">
        <v>8440</v>
      </c>
      <c r="F473" t="s">
        <v>5046</v>
      </c>
      <c r="G473">
        <v>230</v>
      </c>
      <c r="H473">
        <v>20</v>
      </c>
      <c r="I473">
        <v>35000</v>
      </c>
      <c r="K473" t="s">
        <v>5842</v>
      </c>
      <c r="L473" t="s">
        <v>5841</v>
      </c>
      <c r="M473" t="s">
        <v>8441</v>
      </c>
      <c r="N473" t="s">
        <v>4695</v>
      </c>
      <c r="O473" t="s">
        <v>4695</v>
      </c>
      <c r="P473" t="s">
        <v>8442</v>
      </c>
      <c r="Q473" t="s">
        <v>6730</v>
      </c>
      <c r="R473" t="s">
        <v>8443</v>
      </c>
    </row>
    <row r="474" spans="1:18" x14ac:dyDescent="0.2">
      <c r="A474" t="s">
        <v>8444</v>
      </c>
      <c r="B474" t="s">
        <v>1765</v>
      </c>
      <c r="C474" t="s">
        <v>1755</v>
      </c>
      <c r="D474" t="s">
        <v>1764</v>
      </c>
      <c r="E474" t="s">
        <v>8445</v>
      </c>
      <c r="F474" t="s">
        <v>4678</v>
      </c>
      <c r="G474">
        <v>723</v>
      </c>
      <c r="H474">
        <v>40</v>
      </c>
      <c r="I474">
        <v>95000</v>
      </c>
      <c r="K474" t="s">
        <v>5848</v>
      </c>
      <c r="L474" t="s">
        <v>5847</v>
      </c>
      <c r="M474" t="s">
        <v>8446</v>
      </c>
      <c r="N474" t="s">
        <v>4695</v>
      </c>
      <c r="O474" t="s">
        <v>4695</v>
      </c>
      <c r="P474" t="s">
        <v>8447</v>
      </c>
      <c r="Q474" t="s">
        <v>6730</v>
      </c>
      <c r="R474" t="s">
        <v>8448</v>
      </c>
    </row>
    <row r="475" spans="1:18" x14ac:dyDescent="0.2">
      <c r="A475" t="s">
        <v>8449</v>
      </c>
      <c r="B475" t="s">
        <v>1773</v>
      </c>
      <c r="C475" t="s">
        <v>1755</v>
      </c>
      <c r="D475" t="s">
        <v>1772</v>
      </c>
      <c r="E475" t="s">
        <v>8450</v>
      </c>
      <c r="F475" t="s">
        <v>4718</v>
      </c>
      <c r="G475">
        <v>457</v>
      </c>
      <c r="H475">
        <v>22</v>
      </c>
      <c r="I475">
        <v>50634</v>
      </c>
      <c r="K475" t="s">
        <v>5860</v>
      </c>
      <c r="L475" t="s">
        <v>5859</v>
      </c>
      <c r="M475" t="s">
        <v>8451</v>
      </c>
      <c r="N475" t="s">
        <v>4695</v>
      </c>
      <c r="O475" t="s">
        <v>4695</v>
      </c>
      <c r="P475" t="s">
        <v>8447</v>
      </c>
      <c r="Q475" t="s">
        <v>6730</v>
      </c>
      <c r="R475" t="s">
        <v>8448</v>
      </c>
    </row>
    <row r="476" spans="1:18" x14ac:dyDescent="0.2">
      <c r="A476" t="s">
        <v>8452</v>
      </c>
      <c r="B476" t="s">
        <v>1769</v>
      </c>
      <c r="C476" t="s">
        <v>1755</v>
      </c>
      <c r="D476" t="s">
        <v>1768</v>
      </c>
      <c r="E476" t="s">
        <v>8453</v>
      </c>
      <c r="F476" t="s">
        <v>4704</v>
      </c>
      <c r="G476">
        <v>770</v>
      </c>
      <c r="H476">
        <v>74</v>
      </c>
      <c r="I476">
        <v>91650</v>
      </c>
      <c r="K476" t="s">
        <v>5855</v>
      </c>
      <c r="L476" t="s">
        <v>5854</v>
      </c>
      <c r="M476" t="s">
        <v>8454</v>
      </c>
      <c r="N476" t="s">
        <v>4695</v>
      </c>
      <c r="O476" t="s">
        <v>4695</v>
      </c>
      <c r="P476" t="s">
        <v>8455</v>
      </c>
      <c r="Q476" t="s">
        <v>6730</v>
      </c>
      <c r="R476" t="s">
        <v>8456</v>
      </c>
    </row>
    <row r="477" spans="1:18" x14ac:dyDescent="0.2">
      <c r="A477" t="s">
        <v>8457</v>
      </c>
      <c r="B477" t="s">
        <v>1779</v>
      </c>
      <c r="C477" t="s">
        <v>1755</v>
      </c>
      <c r="D477" t="s">
        <v>1778</v>
      </c>
      <c r="E477" t="s">
        <v>8458</v>
      </c>
      <c r="F477" t="s">
        <v>4718</v>
      </c>
      <c r="G477">
        <v>459</v>
      </c>
      <c r="H477">
        <v>18</v>
      </c>
      <c r="I477">
        <v>45815</v>
      </c>
      <c r="K477" t="s">
        <v>5865</v>
      </c>
      <c r="L477" t="s">
        <v>5864</v>
      </c>
      <c r="M477" t="s">
        <v>8459</v>
      </c>
      <c r="N477" t="s">
        <v>4695</v>
      </c>
      <c r="O477" t="s">
        <v>4695</v>
      </c>
      <c r="P477" t="s">
        <v>8455</v>
      </c>
      <c r="Q477" t="s">
        <v>6730</v>
      </c>
      <c r="R477" t="s">
        <v>8456</v>
      </c>
    </row>
    <row r="478" spans="1:18" x14ac:dyDescent="0.2">
      <c r="A478" t="s">
        <v>8460</v>
      </c>
      <c r="B478" t="s">
        <v>1771</v>
      </c>
      <c r="C478" t="s">
        <v>1755</v>
      </c>
      <c r="D478" t="s">
        <v>1770</v>
      </c>
      <c r="E478" t="s">
        <v>8461</v>
      </c>
      <c r="F478" t="s">
        <v>5857</v>
      </c>
      <c r="G478">
        <v>70</v>
      </c>
      <c r="H478">
        <v>5.64</v>
      </c>
      <c r="I478">
        <v>9444</v>
      </c>
      <c r="K478" t="s">
        <v>5858</v>
      </c>
      <c r="L478" t="s">
        <v>5856</v>
      </c>
      <c r="M478" t="s">
        <v>8462</v>
      </c>
      <c r="N478" t="s">
        <v>4695</v>
      </c>
      <c r="O478" t="s">
        <v>4695</v>
      </c>
      <c r="P478" t="s">
        <v>8455</v>
      </c>
      <c r="Q478" t="s">
        <v>6730</v>
      </c>
      <c r="R478" t="s">
        <v>8456</v>
      </c>
    </row>
    <row r="479" spans="1:18" x14ac:dyDescent="0.2">
      <c r="A479" t="s">
        <v>8463</v>
      </c>
      <c r="B479" t="s">
        <v>5850</v>
      </c>
      <c r="C479" t="s">
        <v>1755</v>
      </c>
      <c r="D479" t="s">
        <v>5851</v>
      </c>
      <c r="E479" t="s">
        <v>8464</v>
      </c>
      <c r="F479" t="s">
        <v>4695</v>
      </c>
      <c r="G479">
        <v>522</v>
      </c>
      <c r="H479">
        <v>15</v>
      </c>
      <c r="K479" t="s">
        <v>5846</v>
      </c>
      <c r="L479" t="s">
        <v>5849</v>
      </c>
      <c r="M479" t="s">
        <v>8465</v>
      </c>
      <c r="N479" t="s">
        <v>4695</v>
      </c>
      <c r="O479" t="s">
        <v>4695</v>
      </c>
      <c r="P479" t="s">
        <v>8447</v>
      </c>
      <c r="Q479" t="s">
        <v>6730</v>
      </c>
      <c r="R479" t="s">
        <v>8448</v>
      </c>
    </row>
    <row r="480" spans="1:18" x14ac:dyDescent="0.2">
      <c r="A480" t="s">
        <v>8466</v>
      </c>
      <c r="B480" t="s">
        <v>1757</v>
      </c>
      <c r="C480" t="s">
        <v>1755</v>
      </c>
      <c r="D480" t="s">
        <v>1756</v>
      </c>
      <c r="E480" t="s">
        <v>8467</v>
      </c>
      <c r="F480" t="s">
        <v>4928</v>
      </c>
      <c r="G480">
        <v>167</v>
      </c>
      <c r="H480">
        <v>11</v>
      </c>
      <c r="I480">
        <v>23817</v>
      </c>
      <c r="K480" t="s">
        <v>5840</v>
      </c>
      <c r="L480" t="s">
        <v>5839</v>
      </c>
      <c r="M480" t="s">
        <v>8468</v>
      </c>
      <c r="N480" t="s">
        <v>4695</v>
      </c>
      <c r="O480" t="s">
        <v>4695</v>
      </c>
      <c r="P480" t="s">
        <v>8469</v>
      </c>
      <c r="Q480" t="s">
        <v>6730</v>
      </c>
      <c r="R480" t="s">
        <v>8470</v>
      </c>
    </row>
    <row r="481" spans="1:18" x14ac:dyDescent="0.2">
      <c r="A481" t="s">
        <v>8471</v>
      </c>
      <c r="B481" t="s">
        <v>1775</v>
      </c>
      <c r="C481" t="s">
        <v>1755</v>
      </c>
      <c r="D481" t="s">
        <v>1774</v>
      </c>
      <c r="E481" t="s">
        <v>8472</v>
      </c>
      <c r="F481" t="s">
        <v>4678</v>
      </c>
      <c r="G481">
        <v>220</v>
      </c>
      <c r="H481">
        <v>22</v>
      </c>
      <c r="I481">
        <v>51300</v>
      </c>
      <c r="K481" t="s">
        <v>5862</v>
      </c>
      <c r="L481" t="s">
        <v>5861</v>
      </c>
      <c r="M481" t="s">
        <v>8473</v>
      </c>
      <c r="N481" t="s">
        <v>8474</v>
      </c>
      <c r="O481" t="s">
        <v>4695</v>
      </c>
      <c r="P481" t="s">
        <v>8455</v>
      </c>
      <c r="Q481" t="s">
        <v>6730</v>
      </c>
      <c r="R481" t="s">
        <v>8456</v>
      </c>
    </row>
    <row r="482" spans="1:18" x14ac:dyDescent="0.2">
      <c r="A482" t="s">
        <v>8475</v>
      </c>
      <c r="B482" t="s">
        <v>1781</v>
      </c>
      <c r="C482" t="s">
        <v>1755</v>
      </c>
      <c r="D482" t="s">
        <v>1780</v>
      </c>
      <c r="E482" t="s">
        <v>8476</v>
      </c>
      <c r="F482" t="s">
        <v>4678</v>
      </c>
      <c r="G482">
        <v>1190</v>
      </c>
      <c r="H482">
        <v>52</v>
      </c>
      <c r="I482">
        <v>189050</v>
      </c>
      <c r="K482" t="s">
        <v>5867</v>
      </c>
      <c r="L482" t="s">
        <v>5866</v>
      </c>
      <c r="M482" t="s">
        <v>8477</v>
      </c>
      <c r="N482" t="s">
        <v>4695</v>
      </c>
      <c r="O482" t="s">
        <v>4695</v>
      </c>
      <c r="P482" t="s">
        <v>8455</v>
      </c>
      <c r="Q482" t="s">
        <v>6730</v>
      </c>
      <c r="R482" t="s">
        <v>8456</v>
      </c>
    </row>
    <row r="483" spans="1:18" x14ac:dyDescent="0.2">
      <c r="A483" t="s">
        <v>8478</v>
      </c>
      <c r="B483" t="s">
        <v>1767</v>
      </c>
      <c r="C483" t="s">
        <v>1755</v>
      </c>
      <c r="D483" t="s">
        <v>1766</v>
      </c>
      <c r="E483" t="s">
        <v>8479</v>
      </c>
      <c r="F483" t="s">
        <v>5046</v>
      </c>
      <c r="G483">
        <v>435</v>
      </c>
      <c r="H483">
        <v>16</v>
      </c>
      <c r="I483">
        <v>62000</v>
      </c>
      <c r="K483" t="s">
        <v>5853</v>
      </c>
      <c r="L483" t="s">
        <v>5852</v>
      </c>
      <c r="M483" t="s">
        <v>8480</v>
      </c>
      <c r="N483" t="s">
        <v>4695</v>
      </c>
      <c r="O483" t="s">
        <v>4695</v>
      </c>
      <c r="P483" t="s">
        <v>8455</v>
      </c>
      <c r="Q483" t="s">
        <v>6730</v>
      </c>
      <c r="R483" t="s">
        <v>8456</v>
      </c>
    </row>
    <row r="484" spans="1:18" x14ac:dyDescent="0.2">
      <c r="A484" t="s">
        <v>8481</v>
      </c>
      <c r="B484" t="s">
        <v>1754</v>
      </c>
      <c r="C484" t="s">
        <v>1755</v>
      </c>
      <c r="D484" t="s">
        <v>1753</v>
      </c>
      <c r="E484" t="s">
        <v>8482</v>
      </c>
      <c r="F484" t="s">
        <v>4718</v>
      </c>
      <c r="G484">
        <v>249</v>
      </c>
      <c r="H484">
        <v>15</v>
      </c>
      <c r="I484">
        <v>40400</v>
      </c>
      <c r="K484" t="s">
        <v>5838</v>
      </c>
      <c r="L484" t="s">
        <v>5837</v>
      </c>
      <c r="M484" t="s">
        <v>8483</v>
      </c>
      <c r="N484" t="s">
        <v>4695</v>
      </c>
      <c r="O484" t="s">
        <v>4695</v>
      </c>
      <c r="P484" t="s">
        <v>8484</v>
      </c>
      <c r="Q484" t="s">
        <v>6730</v>
      </c>
      <c r="R484" t="s">
        <v>8485</v>
      </c>
    </row>
    <row r="485" spans="1:18" x14ac:dyDescent="0.2">
      <c r="A485" t="s">
        <v>8486</v>
      </c>
      <c r="B485" t="s">
        <v>1804</v>
      </c>
      <c r="C485" t="s">
        <v>1784</v>
      </c>
      <c r="D485" t="s">
        <v>1803</v>
      </c>
      <c r="E485" t="s">
        <v>8487</v>
      </c>
      <c r="F485" t="s">
        <v>4678</v>
      </c>
      <c r="G485">
        <v>1600</v>
      </c>
      <c r="H485">
        <v>79.06</v>
      </c>
      <c r="I485">
        <v>311270</v>
      </c>
      <c r="K485" t="s">
        <v>5886</v>
      </c>
      <c r="L485" t="s">
        <v>3937</v>
      </c>
      <c r="M485" t="s">
        <v>8488</v>
      </c>
      <c r="N485" t="s">
        <v>4695</v>
      </c>
      <c r="O485" t="s">
        <v>4695</v>
      </c>
      <c r="P485" t="s">
        <v>6931</v>
      </c>
      <c r="Q485" t="s">
        <v>6730</v>
      </c>
      <c r="R485" t="s">
        <v>6932</v>
      </c>
    </row>
    <row r="486" spans="1:18" x14ac:dyDescent="0.2">
      <c r="A486" t="s">
        <v>8489</v>
      </c>
      <c r="B486" t="s">
        <v>1796</v>
      </c>
      <c r="C486" t="s">
        <v>1784</v>
      </c>
      <c r="D486" t="s">
        <v>1795</v>
      </c>
      <c r="E486" t="s">
        <v>8490</v>
      </c>
      <c r="F486" t="s">
        <v>4718</v>
      </c>
      <c r="G486">
        <v>486</v>
      </c>
      <c r="H486">
        <v>30</v>
      </c>
      <c r="I486">
        <v>54349</v>
      </c>
      <c r="K486" t="s">
        <v>5877</v>
      </c>
      <c r="L486" t="s">
        <v>3934</v>
      </c>
      <c r="M486" t="s">
        <v>8491</v>
      </c>
      <c r="N486" t="s">
        <v>4695</v>
      </c>
      <c r="O486" t="s">
        <v>4695</v>
      </c>
      <c r="P486" t="s">
        <v>8492</v>
      </c>
      <c r="Q486" t="s">
        <v>6730</v>
      </c>
      <c r="R486" t="s">
        <v>8493</v>
      </c>
    </row>
    <row r="487" spans="1:18" x14ac:dyDescent="0.2">
      <c r="A487" t="s">
        <v>8494</v>
      </c>
      <c r="B487" t="s">
        <v>5906</v>
      </c>
      <c r="C487" t="s">
        <v>1784</v>
      </c>
      <c r="D487" t="s">
        <v>5921</v>
      </c>
      <c r="E487" t="s">
        <v>8495</v>
      </c>
      <c r="G487">
        <v>0</v>
      </c>
      <c r="H487">
        <v>8</v>
      </c>
      <c r="K487" t="s">
        <v>5920</v>
      </c>
      <c r="L487" t="s">
        <v>5919</v>
      </c>
      <c r="M487" t="s">
        <v>8496</v>
      </c>
      <c r="N487" t="s">
        <v>4695</v>
      </c>
      <c r="O487" t="s">
        <v>4695</v>
      </c>
      <c r="P487" t="s">
        <v>7851</v>
      </c>
      <c r="Q487" t="s">
        <v>6730</v>
      </c>
      <c r="R487" t="s">
        <v>7798</v>
      </c>
    </row>
    <row r="488" spans="1:18" x14ac:dyDescent="0.2">
      <c r="A488" t="s">
        <v>8497</v>
      </c>
      <c r="B488" t="s">
        <v>5883</v>
      </c>
      <c r="C488" t="s">
        <v>1784</v>
      </c>
      <c r="D488" t="s">
        <v>5884</v>
      </c>
      <c r="E488" t="s">
        <v>8498</v>
      </c>
      <c r="G488">
        <v>0</v>
      </c>
      <c r="H488">
        <v>14</v>
      </c>
      <c r="K488" t="s">
        <v>5882</v>
      </c>
      <c r="L488" t="s">
        <v>5881</v>
      </c>
      <c r="M488" t="s">
        <v>8499</v>
      </c>
      <c r="N488" t="s">
        <v>4695</v>
      </c>
      <c r="O488" t="s">
        <v>4695</v>
      </c>
      <c r="P488" t="s">
        <v>8500</v>
      </c>
      <c r="Q488" t="s">
        <v>6730</v>
      </c>
      <c r="R488" t="s">
        <v>7778</v>
      </c>
    </row>
    <row r="489" spans="1:18" x14ac:dyDescent="0.2">
      <c r="A489" t="s">
        <v>8494</v>
      </c>
      <c r="B489" t="s">
        <v>5906</v>
      </c>
      <c r="C489" t="s">
        <v>1784</v>
      </c>
      <c r="D489" t="s">
        <v>5907</v>
      </c>
      <c r="E489" t="s">
        <v>8501</v>
      </c>
      <c r="F489" t="s">
        <v>4718</v>
      </c>
      <c r="G489">
        <v>0</v>
      </c>
      <c r="H489">
        <v>7</v>
      </c>
      <c r="K489" t="s">
        <v>5905</v>
      </c>
      <c r="L489" t="s">
        <v>5904</v>
      </c>
      <c r="M489" t="s">
        <v>8502</v>
      </c>
      <c r="N489" t="s">
        <v>4695</v>
      </c>
      <c r="O489" t="s">
        <v>4695</v>
      </c>
      <c r="P489" t="s">
        <v>8503</v>
      </c>
      <c r="Q489" t="s">
        <v>6730</v>
      </c>
      <c r="R489" t="s">
        <v>8504</v>
      </c>
    </row>
    <row r="490" spans="1:18" x14ac:dyDescent="0.2">
      <c r="A490" t="s">
        <v>8505</v>
      </c>
      <c r="B490" t="s">
        <v>1761</v>
      </c>
      <c r="C490" t="s">
        <v>1755</v>
      </c>
      <c r="D490" t="s">
        <v>1760</v>
      </c>
      <c r="E490" t="s">
        <v>8506</v>
      </c>
      <c r="F490" t="s">
        <v>4718</v>
      </c>
      <c r="G490">
        <v>470</v>
      </c>
      <c r="H490">
        <v>16</v>
      </c>
      <c r="I490">
        <v>64000</v>
      </c>
      <c r="K490" t="s">
        <v>5844</v>
      </c>
      <c r="L490" t="s">
        <v>5843</v>
      </c>
      <c r="M490" t="s">
        <v>8507</v>
      </c>
      <c r="N490" t="s">
        <v>4695</v>
      </c>
      <c r="O490" t="s">
        <v>4695</v>
      </c>
      <c r="P490" t="s">
        <v>8455</v>
      </c>
      <c r="Q490" t="s">
        <v>6730</v>
      </c>
      <c r="R490" t="s">
        <v>8456</v>
      </c>
    </row>
    <row r="491" spans="1:18" x14ac:dyDescent="0.2">
      <c r="A491" t="s">
        <v>8508</v>
      </c>
      <c r="B491" t="s">
        <v>1852</v>
      </c>
      <c r="C491" t="s">
        <v>1784</v>
      </c>
      <c r="D491" t="s">
        <v>1851</v>
      </c>
      <c r="E491" t="s">
        <v>8509</v>
      </c>
      <c r="F491" t="s">
        <v>4718</v>
      </c>
      <c r="G491">
        <v>608</v>
      </c>
      <c r="H491">
        <v>19.36</v>
      </c>
      <c r="I491">
        <v>71758</v>
      </c>
      <c r="K491" t="s">
        <v>5918</v>
      </c>
      <c r="L491" t="s">
        <v>3961</v>
      </c>
      <c r="M491" t="s">
        <v>8510</v>
      </c>
      <c r="N491" t="s">
        <v>4695</v>
      </c>
      <c r="O491" t="s">
        <v>4695</v>
      </c>
      <c r="P491" t="s">
        <v>7782</v>
      </c>
      <c r="Q491" t="s">
        <v>6730</v>
      </c>
      <c r="R491" t="s">
        <v>6932</v>
      </c>
    </row>
    <row r="492" spans="1:18" x14ac:dyDescent="0.2">
      <c r="A492" t="s">
        <v>8511</v>
      </c>
      <c r="B492" t="s">
        <v>1814</v>
      </c>
      <c r="C492" t="s">
        <v>1784</v>
      </c>
      <c r="D492" t="s">
        <v>1813</v>
      </c>
      <c r="E492" t="s">
        <v>8512</v>
      </c>
      <c r="F492" t="s">
        <v>4704</v>
      </c>
      <c r="G492">
        <v>890</v>
      </c>
      <c r="H492">
        <v>50.4</v>
      </c>
      <c r="I492">
        <v>120300</v>
      </c>
      <c r="K492" t="s">
        <v>5891</v>
      </c>
      <c r="L492" t="s">
        <v>3942</v>
      </c>
      <c r="M492" t="s">
        <v>8513</v>
      </c>
      <c r="N492" t="s">
        <v>4695</v>
      </c>
      <c r="O492" t="s">
        <v>4695</v>
      </c>
      <c r="P492" t="s">
        <v>7782</v>
      </c>
      <c r="Q492" t="s">
        <v>6730</v>
      </c>
      <c r="R492" t="s">
        <v>6932</v>
      </c>
    </row>
    <row r="493" spans="1:18" x14ac:dyDescent="0.2">
      <c r="A493" t="s">
        <v>8514</v>
      </c>
      <c r="B493" t="s">
        <v>1856</v>
      </c>
      <c r="C493" t="s">
        <v>1784</v>
      </c>
      <c r="D493" t="s">
        <v>1855</v>
      </c>
      <c r="E493" t="s">
        <v>8515</v>
      </c>
      <c r="F493" t="s">
        <v>4718</v>
      </c>
      <c r="G493">
        <v>656</v>
      </c>
      <c r="H493">
        <v>12.2</v>
      </c>
      <c r="I493">
        <v>77930</v>
      </c>
      <c r="K493" t="s">
        <v>5930</v>
      </c>
      <c r="L493" t="s">
        <v>3963</v>
      </c>
      <c r="M493" t="s">
        <v>8516</v>
      </c>
      <c r="N493" t="s">
        <v>4695</v>
      </c>
      <c r="O493" t="s">
        <v>4695</v>
      </c>
      <c r="P493" t="s">
        <v>7782</v>
      </c>
      <c r="Q493" t="s">
        <v>6730</v>
      </c>
      <c r="R493" t="s">
        <v>6932</v>
      </c>
    </row>
    <row r="494" spans="1:18" x14ac:dyDescent="0.2">
      <c r="A494" t="s">
        <v>8517</v>
      </c>
      <c r="B494" t="s">
        <v>1487</v>
      </c>
      <c r="C494" t="s">
        <v>1338</v>
      </c>
      <c r="D494" t="s">
        <v>1486</v>
      </c>
      <c r="E494" t="s">
        <v>8518</v>
      </c>
      <c r="F494" t="s">
        <v>4695</v>
      </c>
      <c r="G494">
        <v>625</v>
      </c>
      <c r="H494">
        <v>45.48</v>
      </c>
      <c r="I494">
        <v>204325</v>
      </c>
      <c r="K494" t="s">
        <v>5648</v>
      </c>
      <c r="L494" t="s">
        <v>5647</v>
      </c>
      <c r="M494" t="s">
        <v>8519</v>
      </c>
      <c r="N494" t="s">
        <v>4695</v>
      </c>
      <c r="O494" t="s">
        <v>4695</v>
      </c>
      <c r="P494" t="s">
        <v>8520</v>
      </c>
      <c r="Q494" t="s">
        <v>6730</v>
      </c>
      <c r="R494" t="s">
        <v>7722</v>
      </c>
    </row>
    <row r="495" spans="1:18" x14ac:dyDescent="0.2">
      <c r="A495" t="s">
        <v>8521</v>
      </c>
      <c r="B495" t="s">
        <v>1390</v>
      </c>
      <c r="C495" t="s">
        <v>1338</v>
      </c>
      <c r="D495" t="s">
        <v>1389</v>
      </c>
      <c r="E495" t="s">
        <v>8522</v>
      </c>
      <c r="F495" t="s">
        <v>4678</v>
      </c>
      <c r="G495">
        <v>1408</v>
      </c>
      <c r="H495">
        <v>40.049999999999997</v>
      </c>
      <c r="I495">
        <v>212370</v>
      </c>
      <c r="K495" t="s">
        <v>5580</v>
      </c>
      <c r="L495" t="s">
        <v>3743</v>
      </c>
      <c r="M495" t="s">
        <v>8523</v>
      </c>
      <c r="N495" t="s">
        <v>4695</v>
      </c>
      <c r="O495" t="s">
        <v>4695</v>
      </c>
      <c r="P495" t="s">
        <v>7721</v>
      </c>
      <c r="Q495" t="s">
        <v>6730</v>
      </c>
      <c r="R495" t="s">
        <v>8524</v>
      </c>
    </row>
    <row r="496" spans="1:18" x14ac:dyDescent="0.2">
      <c r="A496" t="s">
        <v>8525</v>
      </c>
      <c r="B496" t="s">
        <v>1447</v>
      </c>
      <c r="C496" t="s">
        <v>1338</v>
      </c>
      <c r="D496" t="s">
        <v>1446</v>
      </c>
      <c r="E496" t="s">
        <v>8526</v>
      </c>
      <c r="F496" t="s">
        <v>4796</v>
      </c>
      <c r="G496">
        <v>819</v>
      </c>
      <c r="H496">
        <v>18.8</v>
      </c>
      <c r="I496">
        <v>98303</v>
      </c>
      <c r="K496" t="s">
        <v>5621</v>
      </c>
      <c r="L496" t="s">
        <v>3776</v>
      </c>
      <c r="M496" t="s">
        <v>8527</v>
      </c>
      <c r="N496" t="s">
        <v>4695</v>
      </c>
      <c r="O496" t="s">
        <v>4695</v>
      </c>
      <c r="P496" t="s">
        <v>8528</v>
      </c>
      <c r="Q496" t="s">
        <v>6730</v>
      </c>
      <c r="R496" t="s">
        <v>7126</v>
      </c>
    </row>
    <row r="497" spans="1:18" x14ac:dyDescent="0.2">
      <c r="A497" t="s">
        <v>8529</v>
      </c>
      <c r="B497" t="s">
        <v>5540</v>
      </c>
      <c r="C497" t="s">
        <v>1327</v>
      </c>
      <c r="D497" t="s">
        <v>5541</v>
      </c>
      <c r="E497" t="s">
        <v>8530</v>
      </c>
      <c r="F497" t="s">
        <v>4718</v>
      </c>
      <c r="G497">
        <v>272</v>
      </c>
      <c r="H497">
        <v>25</v>
      </c>
      <c r="K497" t="s">
        <v>5539</v>
      </c>
      <c r="L497" t="s">
        <v>5538</v>
      </c>
      <c r="M497" t="s">
        <v>8531</v>
      </c>
      <c r="N497" t="s">
        <v>4695</v>
      </c>
      <c r="O497" t="s">
        <v>4695</v>
      </c>
      <c r="P497" t="s">
        <v>8532</v>
      </c>
      <c r="Q497" t="s">
        <v>6730</v>
      </c>
      <c r="R497" t="s">
        <v>8533</v>
      </c>
    </row>
    <row r="498" spans="1:18" x14ac:dyDescent="0.2">
      <c r="A498" t="s">
        <v>8534</v>
      </c>
      <c r="B498" t="s">
        <v>1337</v>
      </c>
      <c r="C498" t="s">
        <v>1338</v>
      </c>
      <c r="D498" t="s">
        <v>1336</v>
      </c>
      <c r="E498" t="s">
        <v>8535</v>
      </c>
      <c r="F498" t="s">
        <v>4796</v>
      </c>
      <c r="G498">
        <v>589</v>
      </c>
      <c r="H498">
        <v>19.690000000000001</v>
      </c>
      <c r="I498">
        <v>60999</v>
      </c>
      <c r="K498" t="s">
        <v>5552</v>
      </c>
      <c r="L498" t="s">
        <v>3708</v>
      </c>
      <c r="M498" t="s">
        <v>8536</v>
      </c>
      <c r="N498" t="s">
        <v>4695</v>
      </c>
      <c r="O498" t="s">
        <v>4695</v>
      </c>
      <c r="P498" t="s">
        <v>7721</v>
      </c>
      <c r="Q498" t="s">
        <v>6730</v>
      </c>
      <c r="R498" t="s">
        <v>7722</v>
      </c>
    </row>
    <row r="499" spans="1:18" x14ac:dyDescent="0.2">
      <c r="A499" t="s">
        <v>8537</v>
      </c>
      <c r="B499" t="s">
        <v>1414</v>
      </c>
      <c r="C499" t="s">
        <v>1338</v>
      </c>
      <c r="D499" t="s">
        <v>1413</v>
      </c>
      <c r="E499" t="s">
        <v>8538</v>
      </c>
      <c r="F499" t="s">
        <v>4678</v>
      </c>
      <c r="G499">
        <v>1051</v>
      </c>
      <c r="H499">
        <v>41</v>
      </c>
      <c r="I499">
        <v>284241</v>
      </c>
      <c r="K499" t="s">
        <v>5592</v>
      </c>
      <c r="L499" t="s">
        <v>3759</v>
      </c>
      <c r="M499" t="s">
        <v>8539</v>
      </c>
      <c r="N499" t="s">
        <v>4695</v>
      </c>
      <c r="O499" t="s">
        <v>4695</v>
      </c>
      <c r="P499" t="s">
        <v>7721</v>
      </c>
      <c r="Q499" t="s">
        <v>6730</v>
      </c>
      <c r="R499" t="s">
        <v>7722</v>
      </c>
    </row>
    <row r="500" spans="1:18" x14ac:dyDescent="0.2">
      <c r="A500" t="s">
        <v>8540</v>
      </c>
      <c r="B500" t="s">
        <v>1483</v>
      </c>
      <c r="C500" t="s">
        <v>1338</v>
      </c>
      <c r="D500" t="s">
        <v>1482</v>
      </c>
      <c r="E500" t="s">
        <v>8541</v>
      </c>
      <c r="F500" t="s">
        <v>4678</v>
      </c>
      <c r="G500">
        <v>1543</v>
      </c>
      <c r="H500">
        <v>36.28</v>
      </c>
      <c r="I500">
        <v>250465</v>
      </c>
      <c r="K500" t="s">
        <v>5644</v>
      </c>
      <c r="L500" t="s">
        <v>3798</v>
      </c>
      <c r="M500" t="s">
        <v>8542</v>
      </c>
      <c r="N500" t="s">
        <v>4695</v>
      </c>
      <c r="O500" t="s">
        <v>4695</v>
      </c>
      <c r="P500" t="s">
        <v>7708</v>
      </c>
      <c r="Q500" t="s">
        <v>6730</v>
      </c>
      <c r="R500" t="s">
        <v>8543</v>
      </c>
    </row>
    <row r="501" spans="1:18" x14ac:dyDescent="0.2">
      <c r="A501" t="s">
        <v>8544</v>
      </c>
      <c r="B501" t="s">
        <v>1410</v>
      </c>
      <c r="C501" t="s">
        <v>1338</v>
      </c>
      <c r="D501" t="s">
        <v>1409</v>
      </c>
      <c r="E501" t="s">
        <v>8545</v>
      </c>
      <c r="F501" t="s">
        <v>4796</v>
      </c>
      <c r="G501">
        <v>435</v>
      </c>
      <c r="H501">
        <v>10</v>
      </c>
      <c r="I501">
        <v>52851</v>
      </c>
      <c r="K501" t="s">
        <v>5590</v>
      </c>
      <c r="L501" t="s">
        <v>3757</v>
      </c>
      <c r="M501" t="s">
        <v>8546</v>
      </c>
      <c r="N501" t="s">
        <v>4695</v>
      </c>
      <c r="O501" t="s">
        <v>4695</v>
      </c>
      <c r="P501" t="s">
        <v>7716</v>
      </c>
      <c r="Q501" t="s">
        <v>6730</v>
      </c>
      <c r="R501" t="s">
        <v>7717</v>
      </c>
    </row>
    <row r="502" spans="1:18" x14ac:dyDescent="0.2">
      <c r="A502" t="s">
        <v>8547</v>
      </c>
      <c r="B502" t="s">
        <v>1425</v>
      </c>
      <c r="C502" t="s">
        <v>1338</v>
      </c>
      <c r="D502" t="s">
        <v>1424</v>
      </c>
      <c r="E502" t="s">
        <v>8548</v>
      </c>
      <c r="F502" t="s">
        <v>4678</v>
      </c>
      <c r="G502">
        <v>1434</v>
      </c>
      <c r="H502">
        <v>33.14</v>
      </c>
      <c r="I502">
        <v>197023</v>
      </c>
      <c r="K502" t="s">
        <v>5602</v>
      </c>
      <c r="L502" t="s">
        <v>3764</v>
      </c>
      <c r="M502" t="s">
        <v>8549</v>
      </c>
      <c r="N502" t="s">
        <v>4695</v>
      </c>
      <c r="O502" t="s">
        <v>4695</v>
      </c>
      <c r="P502" t="s">
        <v>7708</v>
      </c>
      <c r="Q502" t="s">
        <v>6730</v>
      </c>
      <c r="R502" t="s">
        <v>7709</v>
      </c>
    </row>
    <row r="503" spans="1:18" x14ac:dyDescent="0.2">
      <c r="A503" t="s">
        <v>8550</v>
      </c>
      <c r="B503" t="s">
        <v>1419</v>
      </c>
      <c r="C503" t="s">
        <v>1338</v>
      </c>
      <c r="D503" t="s">
        <v>1418</v>
      </c>
      <c r="E503" t="s">
        <v>8551</v>
      </c>
      <c r="F503" t="s">
        <v>4704</v>
      </c>
      <c r="G503">
        <v>619</v>
      </c>
      <c r="H503">
        <v>19.670000000000002</v>
      </c>
      <c r="I503">
        <v>79220</v>
      </c>
      <c r="K503" t="s">
        <v>5599</v>
      </c>
      <c r="L503" t="s">
        <v>3761</v>
      </c>
      <c r="M503" t="s">
        <v>8552</v>
      </c>
      <c r="N503" t="s">
        <v>4695</v>
      </c>
      <c r="O503" t="s">
        <v>4695</v>
      </c>
      <c r="P503" t="s">
        <v>7708</v>
      </c>
      <c r="Q503" t="s">
        <v>6730</v>
      </c>
      <c r="R503" t="s">
        <v>8543</v>
      </c>
    </row>
    <row r="504" spans="1:18" x14ac:dyDescent="0.2">
      <c r="A504" t="s">
        <v>8553</v>
      </c>
      <c r="B504" t="s">
        <v>1404</v>
      </c>
      <c r="C504" t="s">
        <v>1338</v>
      </c>
      <c r="D504" t="s">
        <v>1403</v>
      </c>
      <c r="E504" t="s">
        <v>8554</v>
      </c>
      <c r="F504" t="s">
        <v>4796</v>
      </c>
      <c r="G504">
        <v>504</v>
      </c>
      <c r="H504">
        <v>22.55</v>
      </c>
      <c r="I504">
        <v>55999</v>
      </c>
      <c r="K504" t="s">
        <v>5587</v>
      </c>
      <c r="L504" t="s">
        <v>3752</v>
      </c>
      <c r="M504" t="s">
        <v>8555</v>
      </c>
      <c r="N504" t="s">
        <v>4695</v>
      </c>
      <c r="O504" t="s">
        <v>4695</v>
      </c>
      <c r="P504" t="s">
        <v>8556</v>
      </c>
      <c r="Q504" t="s">
        <v>6730</v>
      </c>
      <c r="R504" t="s">
        <v>8557</v>
      </c>
    </row>
    <row r="505" spans="1:18" x14ac:dyDescent="0.2">
      <c r="A505" t="s">
        <v>8558</v>
      </c>
      <c r="B505" t="s">
        <v>1465</v>
      </c>
      <c r="C505" t="s">
        <v>1338</v>
      </c>
      <c r="D505" t="s">
        <v>1464</v>
      </c>
      <c r="E505" t="s">
        <v>8559</v>
      </c>
      <c r="F505" t="s">
        <v>4796</v>
      </c>
      <c r="G505">
        <v>544</v>
      </c>
      <c r="H505">
        <v>11.22</v>
      </c>
      <c r="I505">
        <v>65519</v>
      </c>
      <c r="K505" t="s">
        <v>5631</v>
      </c>
      <c r="L505" t="s">
        <v>3785</v>
      </c>
      <c r="M505" t="s">
        <v>8560</v>
      </c>
      <c r="N505" t="s">
        <v>4695</v>
      </c>
      <c r="O505" t="s">
        <v>4695</v>
      </c>
      <c r="P505" t="s">
        <v>7721</v>
      </c>
      <c r="Q505" t="s">
        <v>6730</v>
      </c>
      <c r="R505" t="s">
        <v>8524</v>
      </c>
    </row>
    <row r="506" spans="1:18" x14ac:dyDescent="0.2">
      <c r="A506" t="s">
        <v>8561</v>
      </c>
      <c r="B506" t="s">
        <v>1358</v>
      </c>
      <c r="C506" t="s">
        <v>1338</v>
      </c>
      <c r="D506" t="s">
        <v>1357</v>
      </c>
      <c r="E506" t="s">
        <v>8562</v>
      </c>
      <c r="F506" t="s">
        <v>4718</v>
      </c>
      <c r="G506">
        <v>500</v>
      </c>
      <c r="H506">
        <v>10</v>
      </c>
      <c r="I506">
        <v>53942</v>
      </c>
      <c r="K506" t="s">
        <v>5564</v>
      </c>
      <c r="L506" t="s">
        <v>3722</v>
      </c>
      <c r="M506" t="s">
        <v>8563</v>
      </c>
      <c r="N506" t="s">
        <v>4695</v>
      </c>
      <c r="O506" t="s">
        <v>4695</v>
      </c>
      <c r="P506" t="s">
        <v>7716</v>
      </c>
      <c r="Q506" t="s">
        <v>6730</v>
      </c>
      <c r="R506" t="s">
        <v>7717</v>
      </c>
    </row>
    <row r="507" spans="1:18" x14ac:dyDescent="0.2">
      <c r="A507" t="s">
        <v>8564</v>
      </c>
      <c r="B507" t="s">
        <v>1382</v>
      </c>
      <c r="C507" t="s">
        <v>1338</v>
      </c>
      <c r="D507" t="s">
        <v>1381</v>
      </c>
      <c r="E507" t="s">
        <v>8565</v>
      </c>
      <c r="F507" t="s">
        <v>4704</v>
      </c>
      <c r="G507">
        <v>598</v>
      </c>
      <c r="H507">
        <v>20</v>
      </c>
      <c r="I507">
        <v>81036</v>
      </c>
      <c r="K507" t="s">
        <v>5576</v>
      </c>
      <c r="L507" t="s">
        <v>3737</v>
      </c>
      <c r="M507" t="s">
        <v>8566</v>
      </c>
      <c r="N507" t="s">
        <v>4695</v>
      </c>
      <c r="O507" t="s">
        <v>4695</v>
      </c>
      <c r="P507" t="s">
        <v>7708</v>
      </c>
      <c r="Q507" t="s">
        <v>6730</v>
      </c>
      <c r="R507" t="s">
        <v>7717</v>
      </c>
    </row>
    <row r="508" spans="1:18" x14ac:dyDescent="0.2">
      <c r="A508" t="s">
        <v>8567</v>
      </c>
      <c r="B508" t="s">
        <v>5617</v>
      </c>
      <c r="C508" t="s">
        <v>1338</v>
      </c>
      <c r="D508" t="s">
        <v>5618</v>
      </c>
      <c r="E508" t="s">
        <v>8568</v>
      </c>
      <c r="F508" t="s">
        <v>4718</v>
      </c>
      <c r="H508">
        <v>9</v>
      </c>
      <c r="K508" t="s">
        <v>5616</v>
      </c>
      <c r="L508" t="s">
        <v>5615</v>
      </c>
      <c r="M508" t="s">
        <v>8569</v>
      </c>
      <c r="N508" t="s">
        <v>4695</v>
      </c>
      <c r="O508" t="s">
        <v>4695</v>
      </c>
      <c r="P508" t="s">
        <v>7716</v>
      </c>
      <c r="Q508" t="s">
        <v>6730</v>
      </c>
      <c r="R508" t="s">
        <v>8543</v>
      </c>
    </row>
    <row r="509" spans="1:18" x14ac:dyDescent="0.2">
      <c r="A509" t="s">
        <v>8570</v>
      </c>
      <c r="B509" t="s">
        <v>1475</v>
      </c>
      <c r="C509" t="s">
        <v>1338</v>
      </c>
      <c r="D509" t="s">
        <v>1474</v>
      </c>
      <c r="E509" t="s">
        <v>8571</v>
      </c>
      <c r="F509" t="s">
        <v>4718</v>
      </c>
      <c r="G509">
        <v>362</v>
      </c>
      <c r="H509">
        <v>9.25</v>
      </c>
      <c r="I509">
        <v>44401</v>
      </c>
      <c r="K509" t="s">
        <v>5640</v>
      </c>
      <c r="L509" t="s">
        <v>3794</v>
      </c>
      <c r="M509" t="s">
        <v>8572</v>
      </c>
      <c r="N509" t="s">
        <v>4695</v>
      </c>
      <c r="O509" t="s">
        <v>4695</v>
      </c>
      <c r="P509" t="s">
        <v>7708</v>
      </c>
      <c r="Q509" t="s">
        <v>6730</v>
      </c>
      <c r="R509" t="s">
        <v>8543</v>
      </c>
    </row>
    <row r="510" spans="1:18" x14ac:dyDescent="0.2">
      <c r="A510" t="s">
        <v>8573</v>
      </c>
      <c r="B510" t="s">
        <v>5610</v>
      </c>
      <c r="C510" t="s">
        <v>1338</v>
      </c>
      <c r="D510" t="s">
        <v>5611</v>
      </c>
      <c r="E510" t="s">
        <v>8574</v>
      </c>
      <c r="G510">
        <v>1</v>
      </c>
      <c r="H510">
        <v>8</v>
      </c>
      <c r="K510" t="s">
        <v>5609</v>
      </c>
      <c r="L510" t="s">
        <v>5608</v>
      </c>
      <c r="M510" t="s">
        <v>8575</v>
      </c>
      <c r="N510" t="s">
        <v>4695</v>
      </c>
      <c r="O510" t="s">
        <v>4695</v>
      </c>
      <c r="P510" t="s">
        <v>8576</v>
      </c>
      <c r="Q510" t="s">
        <v>6730</v>
      </c>
      <c r="R510" t="s">
        <v>8577</v>
      </c>
    </row>
    <row r="511" spans="1:18" x14ac:dyDescent="0.2">
      <c r="A511" t="s">
        <v>8578</v>
      </c>
      <c r="B511" t="s">
        <v>1433</v>
      </c>
      <c r="C511" t="s">
        <v>1338</v>
      </c>
      <c r="D511" t="s">
        <v>1432</v>
      </c>
      <c r="E511" t="s">
        <v>8579</v>
      </c>
      <c r="F511" t="s">
        <v>4704</v>
      </c>
      <c r="G511">
        <v>640</v>
      </c>
      <c r="H511">
        <v>30</v>
      </c>
      <c r="I511">
        <v>75000</v>
      </c>
      <c r="K511" t="s">
        <v>5606</v>
      </c>
      <c r="L511" t="s">
        <v>3768</v>
      </c>
      <c r="M511" t="s">
        <v>8580</v>
      </c>
      <c r="N511" t="s">
        <v>4695</v>
      </c>
      <c r="O511" t="s">
        <v>4695</v>
      </c>
      <c r="P511" t="s">
        <v>8581</v>
      </c>
      <c r="Q511" t="s">
        <v>6730</v>
      </c>
      <c r="R511" t="s">
        <v>8582</v>
      </c>
    </row>
    <row r="512" spans="1:18" x14ac:dyDescent="0.2">
      <c r="A512" t="s">
        <v>8583</v>
      </c>
      <c r="B512" t="s">
        <v>1449</v>
      </c>
      <c r="C512" t="s">
        <v>1338</v>
      </c>
      <c r="D512" t="s">
        <v>1448</v>
      </c>
      <c r="E512" t="s">
        <v>8584</v>
      </c>
      <c r="F512" t="s">
        <v>4704</v>
      </c>
      <c r="G512">
        <v>619</v>
      </c>
      <c r="H512">
        <v>20</v>
      </c>
      <c r="I512">
        <v>79220</v>
      </c>
      <c r="K512" t="s">
        <v>5622</v>
      </c>
      <c r="L512" t="s">
        <v>3777</v>
      </c>
      <c r="M512" t="s">
        <v>8585</v>
      </c>
      <c r="N512" t="s">
        <v>4695</v>
      </c>
      <c r="O512" t="s">
        <v>4695</v>
      </c>
      <c r="P512" t="s">
        <v>7721</v>
      </c>
      <c r="Q512" t="s">
        <v>6730</v>
      </c>
      <c r="R512" t="s">
        <v>8524</v>
      </c>
    </row>
    <row r="513" spans="1:18" x14ac:dyDescent="0.2">
      <c r="A513" t="s">
        <v>8586</v>
      </c>
      <c r="B513" t="s">
        <v>1384</v>
      </c>
      <c r="C513" t="s">
        <v>1338</v>
      </c>
      <c r="D513" t="s">
        <v>1383</v>
      </c>
      <c r="E513" t="s">
        <v>8587</v>
      </c>
      <c r="F513" t="s">
        <v>4678</v>
      </c>
      <c r="G513">
        <v>1135</v>
      </c>
      <c r="H513">
        <v>28.6</v>
      </c>
      <c r="I513">
        <v>204578</v>
      </c>
      <c r="K513" t="s">
        <v>5577</v>
      </c>
      <c r="L513" t="s">
        <v>3739</v>
      </c>
      <c r="M513" t="s">
        <v>8588</v>
      </c>
      <c r="N513" t="s">
        <v>4695</v>
      </c>
      <c r="O513" t="s">
        <v>4695</v>
      </c>
      <c r="P513" t="s">
        <v>7708</v>
      </c>
      <c r="Q513" t="s">
        <v>6730</v>
      </c>
      <c r="R513" t="s">
        <v>7717</v>
      </c>
    </row>
    <row r="514" spans="1:18" x14ac:dyDescent="0.2">
      <c r="A514" t="s">
        <v>8589</v>
      </c>
      <c r="B514" t="s">
        <v>1372</v>
      </c>
      <c r="C514" t="s">
        <v>1338</v>
      </c>
      <c r="D514" t="s">
        <v>1371</v>
      </c>
      <c r="E514" t="s">
        <v>8590</v>
      </c>
      <c r="F514" t="s">
        <v>4678</v>
      </c>
      <c r="G514">
        <v>1339</v>
      </c>
      <c r="H514">
        <v>41</v>
      </c>
      <c r="I514">
        <v>241321</v>
      </c>
      <c r="K514" t="s">
        <v>5571</v>
      </c>
      <c r="L514" t="s">
        <v>3732</v>
      </c>
      <c r="M514" t="s">
        <v>8591</v>
      </c>
      <c r="N514" t="s">
        <v>4695</v>
      </c>
      <c r="O514" t="s">
        <v>4695</v>
      </c>
      <c r="P514" t="s">
        <v>8592</v>
      </c>
      <c r="Q514" t="s">
        <v>6730</v>
      </c>
      <c r="R514" t="s">
        <v>8593</v>
      </c>
    </row>
    <row r="515" spans="1:18" x14ac:dyDescent="0.2">
      <c r="A515" t="s">
        <v>8594</v>
      </c>
      <c r="B515" t="s">
        <v>1423</v>
      </c>
      <c r="C515" t="s">
        <v>1338</v>
      </c>
      <c r="D515" t="s">
        <v>1422</v>
      </c>
      <c r="E515" t="s">
        <v>8595</v>
      </c>
      <c r="F515" t="s">
        <v>4704</v>
      </c>
      <c r="G515">
        <v>679</v>
      </c>
      <c r="H515">
        <v>35</v>
      </c>
      <c r="I515">
        <v>87030</v>
      </c>
      <c r="K515" t="s">
        <v>5601</v>
      </c>
      <c r="L515" t="s">
        <v>3763</v>
      </c>
      <c r="M515" t="s">
        <v>8596</v>
      </c>
      <c r="N515" t="s">
        <v>4695</v>
      </c>
      <c r="O515" t="s">
        <v>4695</v>
      </c>
      <c r="P515" t="s">
        <v>8597</v>
      </c>
      <c r="Q515" t="s">
        <v>6730</v>
      </c>
      <c r="R515" t="s">
        <v>8598</v>
      </c>
    </row>
    <row r="516" spans="1:18" x14ac:dyDescent="0.2">
      <c r="A516" t="s">
        <v>8599</v>
      </c>
      <c r="B516" t="s">
        <v>1354</v>
      </c>
      <c r="C516" t="s">
        <v>1338</v>
      </c>
      <c r="D516" t="s">
        <v>1353</v>
      </c>
      <c r="E516" t="s">
        <v>8600</v>
      </c>
      <c r="F516" t="s">
        <v>4796</v>
      </c>
      <c r="G516">
        <v>386</v>
      </c>
      <c r="H516">
        <v>14.93</v>
      </c>
      <c r="I516">
        <v>64402</v>
      </c>
      <c r="K516" t="s">
        <v>5561</v>
      </c>
      <c r="L516" t="s">
        <v>3721</v>
      </c>
      <c r="M516" t="s">
        <v>8601</v>
      </c>
      <c r="N516" t="s">
        <v>4695</v>
      </c>
      <c r="O516" t="s">
        <v>4695</v>
      </c>
      <c r="P516" t="s">
        <v>7716</v>
      </c>
      <c r="Q516" t="s">
        <v>6730</v>
      </c>
      <c r="R516" t="s">
        <v>7717</v>
      </c>
    </row>
    <row r="517" spans="1:18" x14ac:dyDescent="0.2">
      <c r="A517" t="s">
        <v>8602</v>
      </c>
      <c r="B517" t="s">
        <v>1366</v>
      </c>
      <c r="C517" t="s">
        <v>1338</v>
      </c>
      <c r="D517" t="s">
        <v>1365</v>
      </c>
      <c r="E517" t="s">
        <v>8603</v>
      </c>
      <c r="F517" t="s">
        <v>4718</v>
      </c>
      <c r="G517">
        <v>471</v>
      </c>
      <c r="H517">
        <v>9</v>
      </c>
      <c r="I517">
        <v>62289</v>
      </c>
      <c r="K517" t="s">
        <v>5568</v>
      </c>
      <c r="L517" t="s">
        <v>3728</v>
      </c>
      <c r="M517" t="s">
        <v>8604</v>
      </c>
      <c r="N517" t="s">
        <v>4695</v>
      </c>
      <c r="O517" t="s">
        <v>4695</v>
      </c>
      <c r="P517" t="s">
        <v>7716</v>
      </c>
      <c r="Q517" t="s">
        <v>6730</v>
      </c>
      <c r="R517" t="s">
        <v>8543</v>
      </c>
    </row>
    <row r="518" spans="1:18" x14ac:dyDescent="0.2">
      <c r="A518" t="s">
        <v>8605</v>
      </c>
      <c r="B518" t="s">
        <v>1340</v>
      </c>
      <c r="C518" t="s">
        <v>1338</v>
      </c>
      <c r="D518" t="s">
        <v>1339</v>
      </c>
      <c r="E518" t="s">
        <v>8606</v>
      </c>
      <c r="F518" t="s">
        <v>4704</v>
      </c>
      <c r="G518">
        <v>590</v>
      </c>
      <c r="H518">
        <v>21</v>
      </c>
      <c r="I518">
        <v>106221</v>
      </c>
      <c r="K518" t="s">
        <v>5553</v>
      </c>
      <c r="L518" t="s">
        <v>3709</v>
      </c>
      <c r="M518" t="s">
        <v>8607</v>
      </c>
      <c r="N518" t="s">
        <v>4695</v>
      </c>
      <c r="O518" t="s">
        <v>4695</v>
      </c>
      <c r="P518" t="s">
        <v>7708</v>
      </c>
      <c r="Q518" t="s">
        <v>6730</v>
      </c>
      <c r="R518" t="s">
        <v>8543</v>
      </c>
    </row>
    <row r="519" spans="1:18" x14ac:dyDescent="0.2">
      <c r="A519" t="s">
        <v>8608</v>
      </c>
      <c r="B519" t="s">
        <v>1427</v>
      </c>
      <c r="C519" t="s">
        <v>1338</v>
      </c>
      <c r="D519" t="s">
        <v>1426</v>
      </c>
      <c r="E519" t="s">
        <v>8609</v>
      </c>
      <c r="F519" t="s">
        <v>4796</v>
      </c>
      <c r="G519">
        <v>525</v>
      </c>
      <c r="H519">
        <v>12.48</v>
      </c>
      <c r="I519">
        <v>73799</v>
      </c>
      <c r="K519" t="s">
        <v>5603</v>
      </c>
      <c r="L519" t="s">
        <v>3765</v>
      </c>
      <c r="M519" t="s">
        <v>8610</v>
      </c>
      <c r="N519" t="s">
        <v>4695</v>
      </c>
      <c r="O519" t="s">
        <v>4695</v>
      </c>
      <c r="P519" t="s">
        <v>8611</v>
      </c>
      <c r="Q519" t="s">
        <v>6730</v>
      </c>
      <c r="R519" t="s">
        <v>8598</v>
      </c>
    </row>
    <row r="520" spans="1:18" x14ac:dyDescent="0.2">
      <c r="A520" t="s">
        <v>8612</v>
      </c>
      <c r="B520" t="s">
        <v>1408</v>
      </c>
      <c r="C520" t="s">
        <v>1338</v>
      </c>
      <c r="D520" t="s">
        <v>1407</v>
      </c>
      <c r="E520" t="s">
        <v>8613</v>
      </c>
      <c r="F520" t="s">
        <v>4718</v>
      </c>
      <c r="G520">
        <v>544</v>
      </c>
      <c r="H520">
        <v>27</v>
      </c>
      <c r="I520">
        <v>73448</v>
      </c>
      <c r="K520" t="s">
        <v>5589</v>
      </c>
      <c r="L520" t="s">
        <v>3755</v>
      </c>
      <c r="M520" t="s">
        <v>8614</v>
      </c>
      <c r="N520" t="s">
        <v>4695</v>
      </c>
      <c r="O520" t="s">
        <v>4695</v>
      </c>
      <c r="P520" t="s">
        <v>8611</v>
      </c>
      <c r="Q520" t="s">
        <v>6730</v>
      </c>
      <c r="R520" t="s">
        <v>8598</v>
      </c>
    </row>
    <row r="521" spans="1:18" x14ac:dyDescent="0.2">
      <c r="A521" t="s">
        <v>8615</v>
      </c>
      <c r="B521" t="s">
        <v>1417</v>
      </c>
      <c r="C521" t="s">
        <v>1338</v>
      </c>
      <c r="D521" t="s">
        <v>1416</v>
      </c>
      <c r="E521" t="s">
        <v>8616</v>
      </c>
      <c r="F521" t="s">
        <v>4718</v>
      </c>
      <c r="G521">
        <v>564</v>
      </c>
      <c r="H521">
        <v>14.5</v>
      </c>
      <c r="I521">
        <v>85627</v>
      </c>
      <c r="K521" t="s">
        <v>5595</v>
      </c>
      <c r="L521" t="s">
        <v>3760</v>
      </c>
      <c r="M521" t="s">
        <v>8617</v>
      </c>
      <c r="N521" t="s">
        <v>4695</v>
      </c>
      <c r="O521" t="s">
        <v>4695</v>
      </c>
      <c r="P521" t="s">
        <v>8520</v>
      </c>
      <c r="Q521" t="s">
        <v>6730</v>
      </c>
      <c r="R521" t="s">
        <v>7722</v>
      </c>
    </row>
    <row r="522" spans="1:18" x14ac:dyDescent="0.2">
      <c r="A522" t="s">
        <v>8618</v>
      </c>
      <c r="B522" t="s">
        <v>1431</v>
      </c>
      <c r="C522" t="s">
        <v>1338</v>
      </c>
      <c r="D522" t="s">
        <v>1430</v>
      </c>
      <c r="E522" t="s">
        <v>8619</v>
      </c>
      <c r="F522" t="s">
        <v>4718</v>
      </c>
      <c r="G522">
        <v>618</v>
      </c>
      <c r="H522">
        <v>15</v>
      </c>
      <c r="I522">
        <v>86776</v>
      </c>
      <c r="K522" t="s">
        <v>5605</v>
      </c>
      <c r="L522" t="s">
        <v>3767</v>
      </c>
      <c r="M522" t="s">
        <v>8620</v>
      </c>
      <c r="N522" t="s">
        <v>4695</v>
      </c>
      <c r="O522" t="s">
        <v>4695</v>
      </c>
      <c r="P522" t="s">
        <v>8597</v>
      </c>
      <c r="Q522" t="s">
        <v>6730</v>
      </c>
      <c r="R522" t="s">
        <v>8598</v>
      </c>
    </row>
    <row r="523" spans="1:18" x14ac:dyDescent="0.2">
      <c r="A523" t="s">
        <v>8621</v>
      </c>
      <c r="B523" t="s">
        <v>1441</v>
      </c>
      <c r="C523" t="s">
        <v>1338</v>
      </c>
      <c r="D523" t="s">
        <v>1440</v>
      </c>
      <c r="E523" t="s">
        <v>8622</v>
      </c>
      <c r="F523" t="s">
        <v>4704</v>
      </c>
      <c r="G523">
        <v>732</v>
      </c>
      <c r="H523">
        <v>47.8</v>
      </c>
      <c r="I523">
        <v>95516</v>
      </c>
      <c r="K523" t="s">
        <v>5614</v>
      </c>
      <c r="L523" t="s">
        <v>3773</v>
      </c>
      <c r="M523" t="s">
        <v>8623</v>
      </c>
      <c r="N523" t="s">
        <v>4695</v>
      </c>
      <c r="O523" t="s">
        <v>4695</v>
      </c>
      <c r="P523" t="s">
        <v>7721</v>
      </c>
      <c r="Q523" t="s">
        <v>6730</v>
      </c>
      <c r="R523" t="s">
        <v>8524</v>
      </c>
    </row>
    <row r="524" spans="1:18" x14ac:dyDescent="0.2">
      <c r="A524" t="s">
        <v>8624</v>
      </c>
      <c r="B524" t="s">
        <v>1352</v>
      </c>
      <c r="C524" t="s">
        <v>1338</v>
      </c>
      <c r="D524" t="s">
        <v>1351</v>
      </c>
      <c r="E524" t="s">
        <v>8625</v>
      </c>
      <c r="F524" t="s">
        <v>4796</v>
      </c>
      <c r="G524">
        <v>564</v>
      </c>
      <c r="H524">
        <v>30.5</v>
      </c>
      <c r="I524">
        <v>71137</v>
      </c>
      <c r="K524" t="s">
        <v>5560</v>
      </c>
      <c r="L524" t="s">
        <v>3720</v>
      </c>
      <c r="M524" t="s">
        <v>8626</v>
      </c>
      <c r="N524" t="s">
        <v>4695</v>
      </c>
      <c r="O524" t="s">
        <v>4695</v>
      </c>
      <c r="P524" t="s">
        <v>7721</v>
      </c>
      <c r="Q524" t="s">
        <v>6730</v>
      </c>
      <c r="R524" t="s">
        <v>8524</v>
      </c>
    </row>
    <row r="525" spans="1:18" x14ac:dyDescent="0.2">
      <c r="A525" t="s">
        <v>8627</v>
      </c>
      <c r="B525" t="s">
        <v>1400</v>
      </c>
      <c r="C525" t="s">
        <v>1338</v>
      </c>
      <c r="D525" t="s">
        <v>1399</v>
      </c>
      <c r="E525" t="s">
        <v>8628</v>
      </c>
      <c r="F525" t="s">
        <v>4718</v>
      </c>
      <c r="G525">
        <v>468</v>
      </c>
      <c r="H525">
        <v>9.5</v>
      </c>
      <c r="I525">
        <v>68590</v>
      </c>
      <c r="K525" t="s">
        <v>5585</v>
      </c>
      <c r="L525" t="s">
        <v>3750</v>
      </c>
      <c r="M525" t="s">
        <v>8629</v>
      </c>
      <c r="N525" t="s">
        <v>4695</v>
      </c>
      <c r="O525" t="s">
        <v>4695</v>
      </c>
      <c r="P525" t="s">
        <v>7716</v>
      </c>
      <c r="Q525" t="s">
        <v>6730</v>
      </c>
      <c r="R525" t="s">
        <v>8543</v>
      </c>
    </row>
    <row r="526" spans="1:18" x14ac:dyDescent="0.2">
      <c r="A526" t="s">
        <v>8630</v>
      </c>
      <c r="B526" t="s">
        <v>1342</v>
      </c>
      <c r="C526" t="s">
        <v>1338</v>
      </c>
      <c r="D526" t="s">
        <v>1341</v>
      </c>
      <c r="E526" t="s">
        <v>8631</v>
      </c>
      <c r="F526" t="s">
        <v>4678</v>
      </c>
      <c r="G526">
        <v>1434</v>
      </c>
      <c r="H526">
        <v>31.25</v>
      </c>
      <c r="I526">
        <v>258098</v>
      </c>
      <c r="K526" t="s">
        <v>5554</v>
      </c>
      <c r="L526" t="s">
        <v>3711</v>
      </c>
      <c r="M526" t="s">
        <v>8632</v>
      </c>
      <c r="N526" t="s">
        <v>4695</v>
      </c>
      <c r="O526" t="s">
        <v>4695</v>
      </c>
      <c r="P526" t="s">
        <v>7708</v>
      </c>
      <c r="Q526" t="s">
        <v>6730</v>
      </c>
      <c r="R526" t="s">
        <v>8543</v>
      </c>
    </row>
    <row r="527" spans="1:18" x14ac:dyDescent="0.2">
      <c r="A527" t="s">
        <v>8633</v>
      </c>
      <c r="B527" t="s">
        <v>1388</v>
      </c>
      <c r="C527" t="s">
        <v>1338</v>
      </c>
      <c r="D527" t="s">
        <v>1387</v>
      </c>
      <c r="E527" t="s">
        <v>8634</v>
      </c>
      <c r="F527" t="s">
        <v>4704</v>
      </c>
      <c r="G527">
        <v>685</v>
      </c>
      <c r="H527">
        <v>25</v>
      </c>
      <c r="I527">
        <v>106700</v>
      </c>
      <c r="K527" t="s">
        <v>5579</v>
      </c>
      <c r="L527" t="s">
        <v>3742</v>
      </c>
      <c r="M527" t="s">
        <v>8635</v>
      </c>
      <c r="N527" t="s">
        <v>4695</v>
      </c>
      <c r="O527" t="s">
        <v>4695</v>
      </c>
      <c r="P527" t="s">
        <v>8597</v>
      </c>
      <c r="Q527" t="s">
        <v>6730</v>
      </c>
      <c r="R527" t="s">
        <v>8598</v>
      </c>
    </row>
    <row r="528" spans="1:18" x14ac:dyDescent="0.2">
      <c r="A528" t="s">
        <v>8636</v>
      </c>
      <c r="B528" t="s">
        <v>1435</v>
      </c>
      <c r="C528" t="s">
        <v>1338</v>
      </c>
      <c r="D528" t="s">
        <v>1434</v>
      </c>
      <c r="E528" t="s">
        <v>8637</v>
      </c>
      <c r="F528" t="s">
        <v>4678</v>
      </c>
      <c r="G528">
        <v>944</v>
      </c>
      <c r="H528">
        <v>40.94</v>
      </c>
      <c r="I528">
        <v>211415</v>
      </c>
      <c r="K528" t="s">
        <v>5607</v>
      </c>
      <c r="L528" t="s">
        <v>3770</v>
      </c>
      <c r="M528" t="s">
        <v>8638</v>
      </c>
      <c r="N528" t="s">
        <v>4695</v>
      </c>
      <c r="O528" t="s">
        <v>4695</v>
      </c>
      <c r="P528" t="s">
        <v>8639</v>
      </c>
      <c r="Q528" t="s">
        <v>6730</v>
      </c>
      <c r="R528" t="s">
        <v>8640</v>
      </c>
    </row>
    <row r="529" spans="1:18" x14ac:dyDescent="0.2">
      <c r="A529" t="s">
        <v>8641</v>
      </c>
      <c r="B529" t="s">
        <v>1348</v>
      </c>
      <c r="C529" t="s">
        <v>1338</v>
      </c>
      <c r="D529" t="s">
        <v>1347</v>
      </c>
      <c r="E529" t="s">
        <v>8642</v>
      </c>
      <c r="F529" t="s">
        <v>4718</v>
      </c>
      <c r="G529">
        <v>726</v>
      </c>
      <c r="H529">
        <v>10</v>
      </c>
      <c r="I529">
        <v>74313</v>
      </c>
      <c r="K529" t="s">
        <v>5557</v>
      </c>
      <c r="L529" t="s">
        <v>3718</v>
      </c>
      <c r="M529" t="s">
        <v>8643</v>
      </c>
      <c r="N529" t="s">
        <v>4695</v>
      </c>
      <c r="O529" t="s">
        <v>4695</v>
      </c>
      <c r="P529" t="s">
        <v>7708</v>
      </c>
      <c r="Q529" t="s">
        <v>6730</v>
      </c>
      <c r="R529" t="s">
        <v>7717</v>
      </c>
    </row>
    <row r="530" spans="1:18" x14ac:dyDescent="0.2">
      <c r="A530" t="s">
        <v>8644</v>
      </c>
      <c r="B530" t="s">
        <v>1437</v>
      </c>
      <c r="C530" t="s">
        <v>1338</v>
      </c>
      <c r="D530" t="s">
        <v>1436</v>
      </c>
      <c r="E530" t="s">
        <v>8645</v>
      </c>
      <c r="F530" t="s">
        <v>4796</v>
      </c>
      <c r="G530">
        <v>564</v>
      </c>
      <c r="H530">
        <v>18</v>
      </c>
      <c r="I530">
        <v>88812</v>
      </c>
      <c r="K530" t="s">
        <v>5612</v>
      </c>
      <c r="L530" t="s">
        <v>3771</v>
      </c>
      <c r="M530" t="s">
        <v>8646</v>
      </c>
      <c r="N530" t="s">
        <v>4695</v>
      </c>
      <c r="O530" t="s">
        <v>4695</v>
      </c>
      <c r="P530" t="s">
        <v>8592</v>
      </c>
      <c r="Q530" t="s">
        <v>6730</v>
      </c>
      <c r="R530" t="s">
        <v>8593</v>
      </c>
    </row>
    <row r="531" spans="1:18" x14ac:dyDescent="0.2">
      <c r="A531" t="s">
        <v>8647</v>
      </c>
      <c r="B531" t="s">
        <v>1368</v>
      </c>
      <c r="C531" t="s">
        <v>1338</v>
      </c>
      <c r="D531" t="s">
        <v>1367</v>
      </c>
      <c r="E531" t="s">
        <v>8648</v>
      </c>
      <c r="F531" t="s">
        <v>4718</v>
      </c>
      <c r="G531">
        <v>847</v>
      </c>
      <c r="H531">
        <v>8.74</v>
      </c>
      <c r="I531">
        <v>86512</v>
      </c>
      <c r="K531" t="s">
        <v>5569</v>
      </c>
      <c r="L531" t="s">
        <v>3729</v>
      </c>
      <c r="M531" t="s">
        <v>8649</v>
      </c>
      <c r="N531" t="s">
        <v>4695</v>
      </c>
      <c r="O531" t="s">
        <v>4695</v>
      </c>
      <c r="P531" t="s">
        <v>8528</v>
      </c>
      <c r="Q531" t="s">
        <v>6730</v>
      </c>
      <c r="R531" t="s">
        <v>7126</v>
      </c>
    </row>
    <row r="532" spans="1:18" x14ac:dyDescent="0.2">
      <c r="A532" t="s">
        <v>8650</v>
      </c>
      <c r="B532" t="s">
        <v>1380</v>
      </c>
      <c r="C532" t="s">
        <v>1338</v>
      </c>
      <c r="D532" t="s">
        <v>1379</v>
      </c>
      <c r="E532" t="s">
        <v>8651</v>
      </c>
      <c r="F532" t="s">
        <v>4704</v>
      </c>
      <c r="G532">
        <v>598</v>
      </c>
      <c r="H532">
        <v>21.13</v>
      </c>
      <c r="I532">
        <v>90859</v>
      </c>
      <c r="K532" t="s">
        <v>5575</v>
      </c>
      <c r="L532" t="s">
        <v>3736</v>
      </c>
      <c r="M532" t="s">
        <v>8652</v>
      </c>
      <c r="N532" t="s">
        <v>4695</v>
      </c>
      <c r="O532" t="s">
        <v>4695</v>
      </c>
      <c r="P532" t="s">
        <v>7721</v>
      </c>
      <c r="Q532" t="s">
        <v>6730</v>
      </c>
      <c r="R532" t="s">
        <v>7722</v>
      </c>
    </row>
    <row r="533" spans="1:18" x14ac:dyDescent="0.2">
      <c r="A533" t="s">
        <v>8653</v>
      </c>
      <c r="B533" t="s">
        <v>1398</v>
      </c>
      <c r="C533" t="s">
        <v>1338</v>
      </c>
      <c r="D533" t="s">
        <v>1397</v>
      </c>
      <c r="E533" t="s">
        <v>8654</v>
      </c>
      <c r="F533" t="s">
        <v>4796</v>
      </c>
      <c r="G533">
        <v>564</v>
      </c>
      <c r="H533">
        <v>43.23</v>
      </c>
      <c r="I533">
        <v>77169</v>
      </c>
      <c r="K533" t="s">
        <v>5584</v>
      </c>
      <c r="L533" t="s">
        <v>3749</v>
      </c>
      <c r="M533" t="s">
        <v>8655</v>
      </c>
      <c r="N533" t="s">
        <v>4695</v>
      </c>
      <c r="O533" t="s">
        <v>4695</v>
      </c>
      <c r="P533" t="s">
        <v>8520</v>
      </c>
      <c r="Q533" t="s">
        <v>6730</v>
      </c>
      <c r="R533" t="s">
        <v>8524</v>
      </c>
    </row>
    <row r="534" spans="1:18" x14ac:dyDescent="0.2">
      <c r="A534" t="s">
        <v>8656</v>
      </c>
      <c r="B534" t="s">
        <v>1370</v>
      </c>
      <c r="C534" t="s">
        <v>1338</v>
      </c>
      <c r="D534" t="s">
        <v>1369</v>
      </c>
      <c r="E534" t="s">
        <v>8657</v>
      </c>
      <c r="F534" t="s">
        <v>4678</v>
      </c>
      <c r="G534">
        <v>1483</v>
      </c>
      <c r="H534">
        <v>64.2</v>
      </c>
      <c r="I534">
        <v>236181</v>
      </c>
      <c r="K534" t="s">
        <v>5570</v>
      </c>
      <c r="L534" t="s">
        <v>3731</v>
      </c>
      <c r="M534" t="s">
        <v>8658</v>
      </c>
      <c r="N534" t="s">
        <v>4695</v>
      </c>
      <c r="O534" t="s">
        <v>4695</v>
      </c>
      <c r="P534" t="s">
        <v>8659</v>
      </c>
      <c r="Q534" t="s">
        <v>6730</v>
      </c>
      <c r="R534" t="s">
        <v>8577</v>
      </c>
    </row>
    <row r="535" spans="1:18" x14ac:dyDescent="0.2">
      <c r="A535" t="s">
        <v>8660</v>
      </c>
      <c r="B535" t="s">
        <v>1445</v>
      </c>
      <c r="C535" t="s">
        <v>1338</v>
      </c>
      <c r="D535" t="s">
        <v>1444</v>
      </c>
      <c r="E535" t="s">
        <v>8661</v>
      </c>
      <c r="F535" t="s">
        <v>4704</v>
      </c>
      <c r="G535">
        <v>760</v>
      </c>
      <c r="H535">
        <v>29.8</v>
      </c>
      <c r="I535">
        <v>101226</v>
      </c>
      <c r="K535" t="s">
        <v>5620</v>
      </c>
      <c r="L535" t="s">
        <v>3775</v>
      </c>
      <c r="M535" t="s">
        <v>8662</v>
      </c>
      <c r="N535" t="s">
        <v>4695</v>
      </c>
      <c r="O535" t="s">
        <v>4695</v>
      </c>
      <c r="P535" t="s">
        <v>7125</v>
      </c>
      <c r="Q535" t="s">
        <v>6730</v>
      </c>
      <c r="R535" t="s">
        <v>7126</v>
      </c>
    </row>
    <row r="536" spans="1:18" x14ac:dyDescent="0.2">
      <c r="A536" t="s">
        <v>8663</v>
      </c>
      <c r="B536" t="s">
        <v>1402</v>
      </c>
      <c r="C536" t="s">
        <v>1338</v>
      </c>
      <c r="D536" t="s">
        <v>1401</v>
      </c>
      <c r="E536" t="s">
        <v>8664</v>
      </c>
      <c r="F536" t="s">
        <v>4678</v>
      </c>
      <c r="G536">
        <v>1434</v>
      </c>
      <c r="H536">
        <v>50</v>
      </c>
      <c r="I536">
        <v>234007</v>
      </c>
      <c r="K536" t="s">
        <v>5586</v>
      </c>
      <c r="L536" t="s">
        <v>3751</v>
      </c>
      <c r="M536" t="s">
        <v>8665</v>
      </c>
      <c r="N536" t="s">
        <v>4695</v>
      </c>
      <c r="O536" t="s">
        <v>4695</v>
      </c>
      <c r="P536" t="s">
        <v>7716</v>
      </c>
      <c r="Q536" t="s">
        <v>6730</v>
      </c>
      <c r="R536" t="s">
        <v>7717</v>
      </c>
    </row>
    <row r="537" spans="1:18" x14ac:dyDescent="0.2">
      <c r="A537" t="s">
        <v>8666</v>
      </c>
      <c r="B537" t="s">
        <v>1346</v>
      </c>
      <c r="C537" t="s">
        <v>1338</v>
      </c>
      <c r="D537" t="s">
        <v>1345</v>
      </c>
      <c r="E537" t="s">
        <v>8667</v>
      </c>
      <c r="F537" t="s">
        <v>4718</v>
      </c>
      <c r="G537">
        <v>678</v>
      </c>
      <c r="H537">
        <v>11.49</v>
      </c>
      <c r="I537">
        <v>115822</v>
      </c>
      <c r="K537" t="s">
        <v>5556</v>
      </c>
      <c r="L537" t="s">
        <v>3716</v>
      </c>
      <c r="M537" t="s">
        <v>8668</v>
      </c>
      <c r="N537" t="s">
        <v>4695</v>
      </c>
      <c r="O537" t="s">
        <v>4695</v>
      </c>
      <c r="P537" t="s">
        <v>7721</v>
      </c>
      <c r="Q537" t="s">
        <v>6730</v>
      </c>
      <c r="R537" t="s">
        <v>8524</v>
      </c>
    </row>
    <row r="538" spans="1:18" x14ac:dyDescent="0.2">
      <c r="A538" t="s">
        <v>8669</v>
      </c>
      <c r="B538" t="s">
        <v>1374</v>
      </c>
      <c r="C538" t="s">
        <v>1338</v>
      </c>
      <c r="D538" t="s">
        <v>1373</v>
      </c>
      <c r="E538" t="s">
        <v>8670</v>
      </c>
      <c r="F538" t="s">
        <v>4718</v>
      </c>
      <c r="G538">
        <v>564</v>
      </c>
      <c r="H538">
        <v>13.7</v>
      </c>
      <c r="I538">
        <v>88201</v>
      </c>
      <c r="K538" t="s">
        <v>5572</v>
      </c>
      <c r="L538" t="s">
        <v>3733</v>
      </c>
      <c r="M538" t="s">
        <v>8671</v>
      </c>
      <c r="N538" t="s">
        <v>4695</v>
      </c>
      <c r="O538" t="s">
        <v>4695</v>
      </c>
      <c r="P538" t="s">
        <v>8576</v>
      </c>
      <c r="Q538" t="s">
        <v>6730</v>
      </c>
      <c r="R538" t="s">
        <v>8577</v>
      </c>
    </row>
    <row r="539" spans="1:18" x14ac:dyDescent="0.2">
      <c r="A539" t="s">
        <v>8672</v>
      </c>
      <c r="B539" t="s">
        <v>1394</v>
      </c>
      <c r="C539" t="s">
        <v>1338</v>
      </c>
      <c r="D539" t="s">
        <v>1393</v>
      </c>
      <c r="E539" t="s">
        <v>8673</v>
      </c>
      <c r="F539" t="s">
        <v>4704</v>
      </c>
      <c r="G539">
        <v>773</v>
      </c>
      <c r="H539">
        <v>20</v>
      </c>
      <c r="I539">
        <v>100894</v>
      </c>
      <c r="K539" t="s">
        <v>5582</v>
      </c>
      <c r="L539" t="s">
        <v>3746</v>
      </c>
      <c r="M539" t="s">
        <v>8674</v>
      </c>
      <c r="N539" t="s">
        <v>4695</v>
      </c>
      <c r="O539" t="s">
        <v>4695</v>
      </c>
      <c r="P539" t="s">
        <v>8528</v>
      </c>
      <c r="Q539" t="s">
        <v>6730</v>
      </c>
      <c r="R539" t="s">
        <v>7126</v>
      </c>
    </row>
    <row r="540" spans="1:18" x14ac:dyDescent="0.2">
      <c r="A540" t="s">
        <v>8675</v>
      </c>
      <c r="B540" t="s">
        <v>1473</v>
      </c>
      <c r="C540" t="s">
        <v>1338</v>
      </c>
      <c r="D540" t="s">
        <v>1472</v>
      </c>
      <c r="E540" t="s">
        <v>8676</v>
      </c>
      <c r="F540" t="s">
        <v>4704</v>
      </c>
      <c r="G540">
        <v>795</v>
      </c>
      <c r="H540">
        <v>27</v>
      </c>
      <c r="I540">
        <v>102663</v>
      </c>
      <c r="K540" t="s">
        <v>5639</v>
      </c>
      <c r="L540" t="s">
        <v>3793</v>
      </c>
      <c r="M540" t="s">
        <v>8677</v>
      </c>
      <c r="N540" t="s">
        <v>4695</v>
      </c>
      <c r="O540" t="s">
        <v>4695</v>
      </c>
      <c r="P540" t="s">
        <v>7721</v>
      </c>
      <c r="Q540" t="s">
        <v>6730</v>
      </c>
      <c r="R540" t="s">
        <v>8524</v>
      </c>
    </row>
    <row r="541" spans="1:18" x14ac:dyDescent="0.2">
      <c r="A541" t="s">
        <v>8678</v>
      </c>
      <c r="B541" t="s">
        <v>1439</v>
      </c>
      <c r="C541" t="s">
        <v>1338</v>
      </c>
      <c r="D541" t="s">
        <v>1438</v>
      </c>
      <c r="E541" t="s">
        <v>8679</v>
      </c>
      <c r="F541" t="s">
        <v>4796</v>
      </c>
      <c r="G541">
        <v>660</v>
      </c>
      <c r="H541">
        <v>20.85</v>
      </c>
      <c r="I541">
        <v>81823</v>
      </c>
      <c r="K541" t="s">
        <v>5613</v>
      </c>
      <c r="L541" t="s">
        <v>3772</v>
      </c>
      <c r="M541" t="s">
        <v>8680</v>
      </c>
      <c r="N541" t="s">
        <v>4695</v>
      </c>
      <c r="O541" t="s">
        <v>4695</v>
      </c>
      <c r="P541" t="s">
        <v>8611</v>
      </c>
      <c r="Q541" t="s">
        <v>6730</v>
      </c>
      <c r="R541" t="s">
        <v>8598</v>
      </c>
    </row>
    <row r="542" spans="1:18" x14ac:dyDescent="0.2">
      <c r="A542" t="s">
        <v>8681</v>
      </c>
      <c r="B542" t="s">
        <v>1386</v>
      </c>
      <c r="C542" t="s">
        <v>1338</v>
      </c>
      <c r="D542" t="s">
        <v>1385</v>
      </c>
      <c r="E542" t="s">
        <v>8682</v>
      </c>
      <c r="F542" t="s">
        <v>4796</v>
      </c>
      <c r="G542">
        <v>544</v>
      </c>
      <c r="H542">
        <v>10</v>
      </c>
      <c r="I542">
        <v>77772</v>
      </c>
      <c r="K542" t="s">
        <v>5578</v>
      </c>
      <c r="L542" t="s">
        <v>3741</v>
      </c>
      <c r="M542" t="s">
        <v>8683</v>
      </c>
      <c r="N542" t="s">
        <v>4695</v>
      </c>
      <c r="O542" t="s">
        <v>4695</v>
      </c>
      <c r="P542" t="s">
        <v>8520</v>
      </c>
      <c r="Q542" t="s">
        <v>6730</v>
      </c>
      <c r="R542" t="s">
        <v>8524</v>
      </c>
    </row>
    <row r="543" spans="1:18" x14ac:dyDescent="0.2">
      <c r="A543" t="s">
        <v>8684</v>
      </c>
      <c r="B543" t="s">
        <v>1467</v>
      </c>
      <c r="C543" t="s">
        <v>1338</v>
      </c>
      <c r="D543" t="s">
        <v>1466</v>
      </c>
      <c r="E543" t="s">
        <v>8685</v>
      </c>
      <c r="F543" t="s">
        <v>4678</v>
      </c>
      <c r="G543">
        <v>1091</v>
      </c>
      <c r="H543">
        <v>43</v>
      </c>
      <c r="I543">
        <v>204145</v>
      </c>
      <c r="K543" t="s">
        <v>5632</v>
      </c>
      <c r="L543" t="s">
        <v>3786</v>
      </c>
      <c r="M543" t="s">
        <v>8686</v>
      </c>
      <c r="N543" t="s">
        <v>4695</v>
      </c>
      <c r="O543" t="s">
        <v>4695</v>
      </c>
      <c r="P543" t="s">
        <v>7721</v>
      </c>
      <c r="Q543" t="s">
        <v>6730</v>
      </c>
      <c r="R543" t="s">
        <v>8524</v>
      </c>
    </row>
    <row r="544" spans="1:18" x14ac:dyDescent="0.2">
      <c r="A544" t="s">
        <v>8687</v>
      </c>
      <c r="B544" t="s">
        <v>1463</v>
      </c>
      <c r="C544" t="s">
        <v>1338</v>
      </c>
      <c r="D544" t="s">
        <v>1462</v>
      </c>
      <c r="E544" t="s">
        <v>8688</v>
      </c>
      <c r="F544" t="s">
        <v>4796</v>
      </c>
      <c r="G544">
        <v>581</v>
      </c>
      <c r="H544">
        <v>10.69</v>
      </c>
      <c r="I544">
        <v>63375</v>
      </c>
      <c r="K544" t="s">
        <v>5630</v>
      </c>
      <c r="L544" t="s">
        <v>3784</v>
      </c>
      <c r="M544" t="s">
        <v>8689</v>
      </c>
      <c r="N544" t="s">
        <v>4695</v>
      </c>
      <c r="O544" t="s">
        <v>4695</v>
      </c>
      <c r="P544" t="s">
        <v>8576</v>
      </c>
      <c r="Q544" t="s">
        <v>6730</v>
      </c>
      <c r="R544" t="s">
        <v>8577</v>
      </c>
    </row>
    <row r="545" spans="1:18" x14ac:dyDescent="0.2">
      <c r="A545" t="s">
        <v>8690</v>
      </c>
      <c r="B545" t="s">
        <v>3788</v>
      </c>
      <c r="C545" t="s">
        <v>1338</v>
      </c>
      <c r="D545" t="s">
        <v>3787</v>
      </c>
      <c r="E545" t="s">
        <v>8691</v>
      </c>
      <c r="F545" t="s">
        <v>4775</v>
      </c>
      <c r="G545">
        <v>183</v>
      </c>
      <c r="H545">
        <v>11</v>
      </c>
      <c r="K545" t="s">
        <v>5635</v>
      </c>
      <c r="L545" t="s">
        <v>3789</v>
      </c>
      <c r="M545" t="s">
        <v>8692</v>
      </c>
      <c r="N545" t="s">
        <v>4695</v>
      </c>
      <c r="O545" t="s">
        <v>4695</v>
      </c>
      <c r="P545" t="s">
        <v>7716</v>
      </c>
      <c r="Q545" t="s">
        <v>6730</v>
      </c>
      <c r="R545" t="s">
        <v>8543</v>
      </c>
    </row>
    <row r="546" spans="1:18" x14ac:dyDescent="0.2">
      <c r="A546" t="s">
        <v>8693</v>
      </c>
      <c r="B546" t="s">
        <v>1479</v>
      </c>
      <c r="C546" t="s">
        <v>1338</v>
      </c>
      <c r="D546" t="s">
        <v>1478</v>
      </c>
      <c r="E546" t="s">
        <v>8694</v>
      </c>
      <c r="F546" t="s">
        <v>4718</v>
      </c>
      <c r="G546">
        <v>694</v>
      </c>
      <c r="H546">
        <v>16.95</v>
      </c>
      <c r="I546">
        <v>90240</v>
      </c>
      <c r="K546" t="s">
        <v>5642</v>
      </c>
      <c r="L546" t="s">
        <v>3796</v>
      </c>
      <c r="M546" t="s">
        <v>8695</v>
      </c>
      <c r="N546" t="s">
        <v>4695</v>
      </c>
      <c r="O546" t="s">
        <v>4695</v>
      </c>
      <c r="P546" t="s">
        <v>8696</v>
      </c>
      <c r="Q546" t="s">
        <v>6730</v>
      </c>
      <c r="R546" t="s">
        <v>8697</v>
      </c>
    </row>
    <row r="547" spans="1:18" x14ac:dyDescent="0.2">
      <c r="A547" t="s">
        <v>8698</v>
      </c>
      <c r="B547" t="s">
        <v>1378</v>
      </c>
      <c r="C547" t="s">
        <v>1338</v>
      </c>
      <c r="D547" t="s">
        <v>1377</v>
      </c>
      <c r="E547" t="s">
        <v>8699</v>
      </c>
      <c r="F547" t="s">
        <v>4704</v>
      </c>
      <c r="G547">
        <v>770</v>
      </c>
      <c r="H547">
        <v>30</v>
      </c>
      <c r="I547">
        <v>106987</v>
      </c>
      <c r="K547" t="s">
        <v>5574</v>
      </c>
      <c r="L547" t="s">
        <v>3735</v>
      </c>
      <c r="M547" t="s">
        <v>8700</v>
      </c>
      <c r="N547" t="s">
        <v>4695</v>
      </c>
      <c r="O547" t="s">
        <v>4695</v>
      </c>
      <c r="P547" t="s">
        <v>8696</v>
      </c>
      <c r="Q547" t="s">
        <v>6730</v>
      </c>
      <c r="R547" t="s">
        <v>8697</v>
      </c>
    </row>
    <row r="548" spans="1:18" x14ac:dyDescent="0.2">
      <c r="A548" t="s">
        <v>8701</v>
      </c>
      <c r="B548" t="s">
        <v>1453</v>
      </c>
      <c r="C548" t="s">
        <v>1338</v>
      </c>
      <c r="D548" t="s">
        <v>1452</v>
      </c>
      <c r="E548" t="s">
        <v>8702</v>
      </c>
      <c r="F548" t="s">
        <v>4718</v>
      </c>
      <c r="G548">
        <v>740</v>
      </c>
      <c r="H548">
        <v>11.67</v>
      </c>
      <c r="I548">
        <v>94570</v>
      </c>
      <c r="K548" t="s">
        <v>5624</v>
      </c>
      <c r="L548" t="s">
        <v>3779</v>
      </c>
      <c r="M548" t="s">
        <v>8703</v>
      </c>
      <c r="N548" t="s">
        <v>4695</v>
      </c>
      <c r="O548" t="s">
        <v>4695</v>
      </c>
      <c r="P548" t="s">
        <v>8528</v>
      </c>
      <c r="Q548" t="s">
        <v>6730</v>
      </c>
      <c r="R548" t="s">
        <v>7126</v>
      </c>
    </row>
    <row r="549" spans="1:18" x14ac:dyDescent="0.2">
      <c r="A549" t="s">
        <v>8704</v>
      </c>
      <c r="B549" t="s">
        <v>1461</v>
      </c>
      <c r="C549" t="s">
        <v>1338</v>
      </c>
      <c r="D549" t="s">
        <v>1460</v>
      </c>
      <c r="E549" t="s">
        <v>8705</v>
      </c>
      <c r="F549" t="s">
        <v>4704</v>
      </c>
      <c r="G549">
        <v>619</v>
      </c>
      <c r="H549">
        <v>20.43</v>
      </c>
      <c r="I549">
        <v>82151</v>
      </c>
      <c r="K549" t="s">
        <v>5629</v>
      </c>
      <c r="L549" t="s">
        <v>3783</v>
      </c>
      <c r="M549" t="s">
        <v>8706</v>
      </c>
      <c r="N549" t="s">
        <v>4695</v>
      </c>
      <c r="O549" t="s">
        <v>4695</v>
      </c>
      <c r="P549" t="s">
        <v>8659</v>
      </c>
      <c r="Q549" t="s">
        <v>6730</v>
      </c>
      <c r="R549" t="s">
        <v>8577</v>
      </c>
    </row>
    <row r="550" spans="1:18" x14ac:dyDescent="0.2">
      <c r="A550" t="s">
        <v>8707</v>
      </c>
      <c r="B550" t="s">
        <v>1344</v>
      </c>
      <c r="C550" t="s">
        <v>1338</v>
      </c>
      <c r="D550" t="s">
        <v>1343</v>
      </c>
      <c r="E550" t="s">
        <v>8708</v>
      </c>
      <c r="F550" t="s">
        <v>4796</v>
      </c>
      <c r="G550">
        <v>394</v>
      </c>
      <c r="H550">
        <v>17.850000000000001</v>
      </c>
      <c r="I550">
        <v>47810</v>
      </c>
      <c r="K550" t="s">
        <v>5555</v>
      </c>
      <c r="L550" t="s">
        <v>3712</v>
      </c>
      <c r="M550" t="s">
        <v>8709</v>
      </c>
      <c r="N550" t="s">
        <v>4695</v>
      </c>
      <c r="O550" t="s">
        <v>4695</v>
      </c>
      <c r="P550" t="s">
        <v>8710</v>
      </c>
      <c r="Q550" t="s">
        <v>6730</v>
      </c>
      <c r="R550" t="s">
        <v>8711</v>
      </c>
    </row>
    <row r="551" spans="1:18" x14ac:dyDescent="0.2">
      <c r="A551" t="s">
        <v>8712</v>
      </c>
      <c r="B551" t="s">
        <v>1429</v>
      </c>
      <c r="C551" t="s">
        <v>1338</v>
      </c>
      <c r="D551" t="s">
        <v>1428</v>
      </c>
      <c r="E551" t="s">
        <v>8713</v>
      </c>
      <c r="F551" t="s">
        <v>4718</v>
      </c>
      <c r="G551">
        <v>522</v>
      </c>
      <c r="H551">
        <v>11</v>
      </c>
      <c r="I551">
        <v>51306</v>
      </c>
      <c r="K551" t="s">
        <v>5604</v>
      </c>
      <c r="L551" t="s">
        <v>3766</v>
      </c>
      <c r="M551" t="s">
        <v>8714</v>
      </c>
      <c r="N551" t="s">
        <v>4695</v>
      </c>
      <c r="O551" t="s">
        <v>4695</v>
      </c>
      <c r="P551" t="s">
        <v>7716</v>
      </c>
      <c r="Q551" t="s">
        <v>6730</v>
      </c>
      <c r="R551" t="s">
        <v>7709</v>
      </c>
    </row>
    <row r="552" spans="1:18" x14ac:dyDescent="0.2">
      <c r="A552" t="s">
        <v>8715</v>
      </c>
      <c r="B552" t="s">
        <v>1459</v>
      </c>
      <c r="C552" t="s">
        <v>1338</v>
      </c>
      <c r="D552" t="s">
        <v>1458</v>
      </c>
      <c r="E552" t="s">
        <v>8716</v>
      </c>
      <c r="F552" t="s">
        <v>4796</v>
      </c>
      <c r="G552">
        <v>544</v>
      </c>
      <c r="H552">
        <v>10.8</v>
      </c>
      <c r="I552">
        <v>60535</v>
      </c>
      <c r="K552" t="s">
        <v>5628</v>
      </c>
      <c r="L552" t="s">
        <v>3782</v>
      </c>
      <c r="M552" t="s">
        <v>8717</v>
      </c>
      <c r="N552" t="s">
        <v>4695</v>
      </c>
      <c r="O552" t="s">
        <v>4695</v>
      </c>
      <c r="P552" t="s">
        <v>7716</v>
      </c>
      <c r="Q552" t="s">
        <v>6730</v>
      </c>
      <c r="R552" t="s">
        <v>8543</v>
      </c>
    </row>
    <row r="553" spans="1:18" x14ac:dyDescent="0.2">
      <c r="A553" t="s">
        <v>8718</v>
      </c>
      <c r="B553" t="s">
        <v>1457</v>
      </c>
      <c r="C553" t="s">
        <v>1338</v>
      </c>
      <c r="D553" t="s">
        <v>1456</v>
      </c>
      <c r="E553" t="s">
        <v>8719</v>
      </c>
      <c r="F553" t="s">
        <v>5046</v>
      </c>
      <c r="G553">
        <v>640</v>
      </c>
      <c r="H553">
        <v>33.159999999999997</v>
      </c>
      <c r="I553">
        <v>132400</v>
      </c>
      <c r="K553" t="s">
        <v>5627</v>
      </c>
      <c r="L553" t="s">
        <v>3780</v>
      </c>
      <c r="M553" t="s">
        <v>8720</v>
      </c>
      <c r="N553" t="s">
        <v>4695</v>
      </c>
      <c r="O553" t="s">
        <v>4695</v>
      </c>
      <c r="P553" t="s">
        <v>7716</v>
      </c>
      <c r="Q553" t="s">
        <v>6730</v>
      </c>
      <c r="R553" t="s">
        <v>7717</v>
      </c>
    </row>
    <row r="554" spans="1:18" x14ac:dyDescent="0.2">
      <c r="A554" t="s">
        <v>8721</v>
      </c>
      <c r="B554" t="s">
        <v>1518</v>
      </c>
      <c r="C554" t="s">
        <v>1490</v>
      </c>
      <c r="D554" t="s">
        <v>1517</v>
      </c>
      <c r="E554" t="s">
        <v>8722</v>
      </c>
      <c r="F554" t="s">
        <v>4796</v>
      </c>
      <c r="G554">
        <v>274</v>
      </c>
      <c r="H554">
        <v>11.54</v>
      </c>
      <c r="I554">
        <v>37417</v>
      </c>
      <c r="K554" t="s">
        <v>5665</v>
      </c>
      <c r="L554" t="s">
        <v>3815</v>
      </c>
      <c r="M554" t="s">
        <v>8723</v>
      </c>
      <c r="N554" t="s">
        <v>4695</v>
      </c>
      <c r="O554" t="s">
        <v>4695</v>
      </c>
      <c r="P554" t="s">
        <v>8724</v>
      </c>
      <c r="Q554" t="s">
        <v>6730</v>
      </c>
      <c r="R554" t="s">
        <v>8725</v>
      </c>
    </row>
    <row r="555" spans="1:18" x14ac:dyDescent="0.2">
      <c r="A555" t="s">
        <v>8726</v>
      </c>
      <c r="B555" t="s">
        <v>1564</v>
      </c>
      <c r="C555" t="s">
        <v>1490</v>
      </c>
      <c r="D555" t="s">
        <v>1563</v>
      </c>
      <c r="E555" t="s">
        <v>8727</v>
      </c>
      <c r="F555" t="s">
        <v>4718</v>
      </c>
      <c r="G555">
        <v>461</v>
      </c>
      <c r="H555">
        <v>36.950000000000003</v>
      </c>
      <c r="I555">
        <v>67341</v>
      </c>
      <c r="K555" t="s">
        <v>5691</v>
      </c>
      <c r="L555" t="s">
        <v>3837</v>
      </c>
      <c r="M555" t="s">
        <v>8728</v>
      </c>
      <c r="N555" t="s">
        <v>4695</v>
      </c>
      <c r="O555" t="s">
        <v>4695</v>
      </c>
      <c r="P555" t="s">
        <v>8157</v>
      </c>
      <c r="Q555" t="s">
        <v>6730</v>
      </c>
      <c r="R555" t="s">
        <v>8158</v>
      </c>
    </row>
    <row r="556" spans="1:18" x14ac:dyDescent="0.2">
      <c r="A556" t="s">
        <v>8729</v>
      </c>
      <c r="B556" t="s">
        <v>1360</v>
      </c>
      <c r="C556" t="s">
        <v>1338</v>
      </c>
      <c r="D556" t="s">
        <v>1359</v>
      </c>
      <c r="E556" t="s">
        <v>8730</v>
      </c>
      <c r="F556" t="s">
        <v>4718</v>
      </c>
      <c r="G556">
        <v>601</v>
      </c>
      <c r="H556">
        <v>10</v>
      </c>
      <c r="I556">
        <v>80982</v>
      </c>
      <c r="K556" t="s">
        <v>5565</v>
      </c>
      <c r="L556" t="s">
        <v>3724</v>
      </c>
      <c r="M556" t="s">
        <v>8731</v>
      </c>
      <c r="N556" t="s">
        <v>4695</v>
      </c>
      <c r="O556" t="s">
        <v>4695</v>
      </c>
      <c r="P556" t="s">
        <v>7716</v>
      </c>
      <c r="Q556" t="s">
        <v>6730</v>
      </c>
      <c r="R556" t="s">
        <v>8543</v>
      </c>
    </row>
    <row r="557" spans="1:18" x14ac:dyDescent="0.2">
      <c r="A557" t="s">
        <v>8732</v>
      </c>
      <c r="B557" t="s">
        <v>1443</v>
      </c>
      <c r="C557" t="s">
        <v>1338</v>
      </c>
      <c r="D557" t="s">
        <v>1442</v>
      </c>
      <c r="E557" t="s">
        <v>8733</v>
      </c>
      <c r="F557" t="s">
        <v>4704</v>
      </c>
      <c r="G557">
        <v>816</v>
      </c>
      <c r="H557">
        <v>16.22</v>
      </c>
      <c r="I557">
        <v>97567</v>
      </c>
      <c r="K557" t="s">
        <v>5619</v>
      </c>
      <c r="L557" t="s">
        <v>3774</v>
      </c>
      <c r="M557" t="s">
        <v>8734</v>
      </c>
      <c r="N557" t="s">
        <v>4695</v>
      </c>
      <c r="O557" t="s">
        <v>4695</v>
      </c>
      <c r="P557" t="s">
        <v>7721</v>
      </c>
      <c r="Q557" t="s">
        <v>6730</v>
      </c>
      <c r="R557" t="s">
        <v>7722</v>
      </c>
    </row>
    <row r="558" spans="1:18" x14ac:dyDescent="0.2">
      <c r="A558" t="s">
        <v>8735</v>
      </c>
      <c r="B558" t="s">
        <v>3791</v>
      </c>
      <c r="C558" t="s">
        <v>1338</v>
      </c>
      <c r="D558" t="s">
        <v>3790</v>
      </c>
      <c r="E558" t="s">
        <v>8736</v>
      </c>
      <c r="F558" t="s">
        <v>4718</v>
      </c>
      <c r="G558">
        <v>788</v>
      </c>
      <c r="H558">
        <v>19.2</v>
      </c>
      <c r="K558" t="s">
        <v>5638</v>
      </c>
      <c r="L558" t="s">
        <v>3792</v>
      </c>
      <c r="M558" t="s">
        <v>8737</v>
      </c>
      <c r="N558" t="s">
        <v>4695</v>
      </c>
      <c r="O558" t="s">
        <v>4695</v>
      </c>
      <c r="P558" t="s">
        <v>8738</v>
      </c>
      <c r="Q558" t="s">
        <v>6730</v>
      </c>
      <c r="R558" t="s">
        <v>8582</v>
      </c>
    </row>
    <row r="559" spans="1:18" x14ac:dyDescent="0.2">
      <c r="A559" t="s">
        <v>8739</v>
      </c>
      <c r="B559" t="s">
        <v>1364</v>
      </c>
      <c r="C559" t="s">
        <v>1338</v>
      </c>
      <c r="D559" t="s">
        <v>1363</v>
      </c>
      <c r="E559" t="s">
        <v>8740</v>
      </c>
      <c r="F559" t="s">
        <v>4796</v>
      </c>
      <c r="G559">
        <v>619</v>
      </c>
      <c r="H559">
        <v>10</v>
      </c>
      <c r="I559">
        <v>65580</v>
      </c>
      <c r="K559" t="s">
        <v>5567</v>
      </c>
      <c r="L559" t="s">
        <v>3727</v>
      </c>
      <c r="M559" t="s">
        <v>8741</v>
      </c>
      <c r="N559" t="s">
        <v>4695</v>
      </c>
      <c r="O559" t="s">
        <v>4695</v>
      </c>
      <c r="P559" t="s">
        <v>8520</v>
      </c>
      <c r="Q559" t="s">
        <v>6730</v>
      </c>
      <c r="R559" t="s">
        <v>8524</v>
      </c>
    </row>
    <row r="560" spans="1:18" x14ac:dyDescent="0.2">
      <c r="A560" t="s">
        <v>8742</v>
      </c>
      <c r="B560" t="s">
        <v>1496</v>
      </c>
      <c r="C560" t="s">
        <v>1490</v>
      </c>
      <c r="D560" t="s">
        <v>1495</v>
      </c>
      <c r="E560" t="s">
        <v>8743</v>
      </c>
      <c r="F560" t="s">
        <v>4704</v>
      </c>
      <c r="G560">
        <v>1444</v>
      </c>
      <c r="H560">
        <v>35.99</v>
      </c>
      <c r="I560">
        <v>188134</v>
      </c>
      <c r="K560" t="s">
        <v>5654</v>
      </c>
      <c r="L560" t="s">
        <v>3802</v>
      </c>
      <c r="M560" t="s">
        <v>8744</v>
      </c>
      <c r="N560" t="s">
        <v>4695</v>
      </c>
      <c r="O560" t="s">
        <v>4695</v>
      </c>
      <c r="P560" t="s">
        <v>7678</v>
      </c>
      <c r="Q560" t="s">
        <v>6730</v>
      </c>
      <c r="R560" t="s">
        <v>7679</v>
      </c>
    </row>
    <row r="561" spans="1:18" x14ac:dyDescent="0.2">
      <c r="A561" t="s">
        <v>8745</v>
      </c>
      <c r="B561" t="s">
        <v>1572</v>
      </c>
      <c r="C561" t="s">
        <v>1490</v>
      </c>
      <c r="D561" t="s">
        <v>1571</v>
      </c>
      <c r="E561" t="s">
        <v>8746</v>
      </c>
      <c r="F561" t="s">
        <v>4796</v>
      </c>
      <c r="G561">
        <v>411</v>
      </c>
      <c r="H561">
        <v>6.46</v>
      </c>
      <c r="I561">
        <v>52360</v>
      </c>
      <c r="K561" t="s">
        <v>5695</v>
      </c>
      <c r="L561" t="s">
        <v>3841</v>
      </c>
      <c r="M561" t="s">
        <v>8747</v>
      </c>
      <c r="N561" t="s">
        <v>4695</v>
      </c>
      <c r="O561" t="s">
        <v>4695</v>
      </c>
      <c r="P561" t="s">
        <v>8748</v>
      </c>
      <c r="Q561" t="s">
        <v>6730</v>
      </c>
      <c r="R561" t="s">
        <v>8749</v>
      </c>
    </row>
    <row r="562" spans="1:18" x14ac:dyDescent="0.2">
      <c r="A562" t="s">
        <v>8750</v>
      </c>
      <c r="B562" t="s">
        <v>1546</v>
      </c>
      <c r="C562" t="s">
        <v>1490</v>
      </c>
      <c r="D562" t="s">
        <v>1545</v>
      </c>
      <c r="E562" t="s">
        <v>8751</v>
      </c>
      <c r="F562" t="s">
        <v>4718</v>
      </c>
      <c r="G562">
        <v>455</v>
      </c>
      <c r="H562">
        <v>20.010000000000002</v>
      </c>
      <c r="I562">
        <v>56295</v>
      </c>
      <c r="K562" t="s">
        <v>5682</v>
      </c>
      <c r="L562" t="s">
        <v>3828</v>
      </c>
      <c r="M562" t="s">
        <v>8752</v>
      </c>
      <c r="N562" t="s">
        <v>4695</v>
      </c>
      <c r="O562" t="s">
        <v>4695</v>
      </c>
      <c r="P562" t="s">
        <v>8178</v>
      </c>
      <c r="Q562" t="s">
        <v>6730</v>
      </c>
      <c r="R562" t="s">
        <v>8179</v>
      </c>
    </row>
    <row r="563" spans="1:18" x14ac:dyDescent="0.2">
      <c r="A563" t="s">
        <v>8753</v>
      </c>
      <c r="B563" t="s">
        <v>1520</v>
      </c>
      <c r="C563" t="s">
        <v>1490</v>
      </c>
      <c r="D563" t="s">
        <v>1519</v>
      </c>
      <c r="E563" t="s">
        <v>8754</v>
      </c>
      <c r="F563" t="s">
        <v>4718</v>
      </c>
      <c r="G563">
        <v>568</v>
      </c>
      <c r="H563">
        <v>13.26</v>
      </c>
      <c r="I563">
        <v>69000</v>
      </c>
      <c r="K563" t="s">
        <v>5666</v>
      </c>
      <c r="L563" t="s">
        <v>3816</v>
      </c>
      <c r="M563" t="s">
        <v>8755</v>
      </c>
      <c r="N563" t="s">
        <v>4695</v>
      </c>
      <c r="O563" t="s">
        <v>4695</v>
      </c>
      <c r="P563" t="s">
        <v>8173</v>
      </c>
      <c r="Q563" t="s">
        <v>6730</v>
      </c>
      <c r="R563" t="s">
        <v>8174</v>
      </c>
    </row>
    <row r="564" spans="1:18" x14ac:dyDescent="0.2">
      <c r="A564" t="s">
        <v>8756</v>
      </c>
      <c r="B564" t="s">
        <v>1570</v>
      </c>
      <c r="C564" t="s">
        <v>1490</v>
      </c>
      <c r="D564" t="s">
        <v>1569</v>
      </c>
      <c r="E564" t="s">
        <v>8757</v>
      </c>
      <c r="F564" t="s">
        <v>4796</v>
      </c>
      <c r="G564">
        <v>157</v>
      </c>
      <c r="H564">
        <v>7.89</v>
      </c>
      <c r="I564">
        <v>24237</v>
      </c>
      <c r="K564" t="s">
        <v>5694</v>
      </c>
      <c r="L564" t="s">
        <v>3840</v>
      </c>
      <c r="M564" t="s">
        <v>8758</v>
      </c>
      <c r="N564" t="s">
        <v>4695</v>
      </c>
      <c r="O564" t="s">
        <v>4695</v>
      </c>
      <c r="P564" t="s">
        <v>8759</v>
      </c>
      <c r="Q564" t="s">
        <v>6730</v>
      </c>
      <c r="R564" t="s">
        <v>8760</v>
      </c>
    </row>
    <row r="565" spans="1:18" x14ac:dyDescent="0.2">
      <c r="A565" t="s">
        <v>8761</v>
      </c>
      <c r="B565" t="s">
        <v>1500</v>
      </c>
      <c r="C565" t="s">
        <v>1490</v>
      </c>
      <c r="D565" t="s">
        <v>1499</v>
      </c>
      <c r="E565" t="s">
        <v>8762</v>
      </c>
      <c r="F565" t="s">
        <v>4718</v>
      </c>
      <c r="G565">
        <v>588</v>
      </c>
      <c r="H565">
        <v>13.18</v>
      </c>
      <c r="I565">
        <v>55711</v>
      </c>
      <c r="K565" t="s">
        <v>5656</v>
      </c>
      <c r="L565" t="s">
        <v>3805</v>
      </c>
      <c r="M565" t="s">
        <v>8763</v>
      </c>
      <c r="N565" t="s">
        <v>4695</v>
      </c>
      <c r="O565" t="s">
        <v>4695</v>
      </c>
      <c r="P565" t="s">
        <v>8162</v>
      </c>
      <c r="Q565" t="s">
        <v>6730</v>
      </c>
      <c r="R565" t="s">
        <v>8163</v>
      </c>
    </row>
    <row r="566" spans="1:18" x14ac:dyDescent="0.2">
      <c r="A566" t="s">
        <v>8764</v>
      </c>
      <c r="B566" t="s">
        <v>1525</v>
      </c>
      <c r="C566" t="s">
        <v>1490</v>
      </c>
      <c r="D566" t="s">
        <v>1524</v>
      </c>
      <c r="E566" t="s">
        <v>8765</v>
      </c>
      <c r="F566" t="s">
        <v>4678</v>
      </c>
      <c r="G566">
        <v>1056</v>
      </c>
      <c r="H566">
        <v>65.16</v>
      </c>
      <c r="I566">
        <v>184070</v>
      </c>
      <c r="K566" t="s">
        <v>5669</v>
      </c>
      <c r="L566" t="s">
        <v>3819</v>
      </c>
      <c r="M566" t="s">
        <v>8766</v>
      </c>
      <c r="N566" t="s">
        <v>4695</v>
      </c>
      <c r="O566" t="s">
        <v>4695</v>
      </c>
      <c r="P566" t="s">
        <v>8162</v>
      </c>
      <c r="Q566" t="s">
        <v>6730</v>
      </c>
      <c r="R566" t="s">
        <v>8163</v>
      </c>
    </row>
    <row r="567" spans="1:18" x14ac:dyDescent="0.2">
      <c r="A567" t="s">
        <v>8767</v>
      </c>
      <c r="B567" t="s">
        <v>1498</v>
      </c>
      <c r="C567" t="s">
        <v>1490</v>
      </c>
      <c r="D567" t="s">
        <v>1497</v>
      </c>
      <c r="E567" t="s">
        <v>8768</v>
      </c>
      <c r="F567" t="s">
        <v>4718</v>
      </c>
      <c r="G567">
        <v>703</v>
      </c>
      <c r="H567">
        <v>28</v>
      </c>
      <c r="I567">
        <v>78126</v>
      </c>
      <c r="K567" t="s">
        <v>5655</v>
      </c>
      <c r="L567" t="s">
        <v>3804</v>
      </c>
      <c r="M567" t="s">
        <v>8769</v>
      </c>
      <c r="N567" t="s">
        <v>4695</v>
      </c>
      <c r="O567" t="s">
        <v>4695</v>
      </c>
      <c r="P567" t="s">
        <v>8173</v>
      </c>
      <c r="Q567" t="s">
        <v>6730</v>
      </c>
      <c r="R567" t="s">
        <v>8174</v>
      </c>
    </row>
    <row r="568" spans="1:18" x14ac:dyDescent="0.2">
      <c r="A568" t="s">
        <v>8770</v>
      </c>
      <c r="B568" t="s">
        <v>1550</v>
      </c>
      <c r="C568" t="s">
        <v>1490</v>
      </c>
      <c r="D568" t="s">
        <v>1549</v>
      </c>
      <c r="E568" t="s">
        <v>8771</v>
      </c>
      <c r="F568" t="s">
        <v>4796</v>
      </c>
      <c r="G568">
        <v>569</v>
      </c>
      <c r="H568">
        <v>20.03</v>
      </c>
      <c r="I568">
        <v>68971</v>
      </c>
      <c r="K568" t="s">
        <v>5684</v>
      </c>
      <c r="L568" t="s">
        <v>3830</v>
      </c>
      <c r="M568" t="s">
        <v>8772</v>
      </c>
      <c r="N568" t="s">
        <v>4695</v>
      </c>
      <c r="O568" t="s">
        <v>4695</v>
      </c>
      <c r="P568" t="s">
        <v>8773</v>
      </c>
      <c r="Q568" t="s">
        <v>6730</v>
      </c>
      <c r="R568" t="s">
        <v>7674</v>
      </c>
    </row>
    <row r="569" spans="1:18" x14ac:dyDescent="0.2">
      <c r="A569" t="s">
        <v>8774</v>
      </c>
      <c r="B569" t="s">
        <v>1588</v>
      </c>
      <c r="C569" t="s">
        <v>1490</v>
      </c>
      <c r="D569" t="s">
        <v>1587</v>
      </c>
      <c r="E569" t="s">
        <v>8775</v>
      </c>
      <c r="F569" t="s">
        <v>4718</v>
      </c>
      <c r="G569">
        <v>863</v>
      </c>
      <c r="H569">
        <v>28.49</v>
      </c>
      <c r="I569">
        <v>91229</v>
      </c>
      <c r="K569" t="s">
        <v>5710</v>
      </c>
      <c r="L569" t="s">
        <v>3848</v>
      </c>
      <c r="M569" t="s">
        <v>8776</v>
      </c>
      <c r="N569" t="s">
        <v>4695</v>
      </c>
      <c r="O569" t="s">
        <v>4695</v>
      </c>
      <c r="P569" t="s">
        <v>8152</v>
      </c>
      <c r="Q569" t="s">
        <v>6730</v>
      </c>
      <c r="R569" t="s">
        <v>8153</v>
      </c>
    </row>
    <row r="570" spans="1:18" x14ac:dyDescent="0.2">
      <c r="A570" t="s">
        <v>8777</v>
      </c>
      <c r="B570" t="s">
        <v>1544</v>
      </c>
      <c r="C570" t="s">
        <v>1490</v>
      </c>
      <c r="D570" t="s">
        <v>1543</v>
      </c>
      <c r="E570" t="s">
        <v>8778</v>
      </c>
      <c r="F570" t="s">
        <v>4718</v>
      </c>
      <c r="G570">
        <v>552</v>
      </c>
      <c r="H570">
        <v>12.73</v>
      </c>
      <c r="I570">
        <v>63082</v>
      </c>
      <c r="K570" t="s">
        <v>5681</v>
      </c>
      <c r="L570" t="s">
        <v>3827</v>
      </c>
      <c r="M570" t="s">
        <v>8779</v>
      </c>
      <c r="N570" t="s">
        <v>4695</v>
      </c>
      <c r="O570" t="s">
        <v>4695</v>
      </c>
      <c r="P570" t="s">
        <v>8178</v>
      </c>
      <c r="Q570" t="s">
        <v>6730</v>
      </c>
      <c r="R570" t="s">
        <v>8179</v>
      </c>
    </row>
    <row r="571" spans="1:18" x14ac:dyDescent="0.2">
      <c r="A571" t="s">
        <v>8780</v>
      </c>
      <c r="B571" t="s">
        <v>1568</v>
      </c>
      <c r="C571" t="s">
        <v>1490</v>
      </c>
      <c r="D571" t="s">
        <v>1567</v>
      </c>
      <c r="E571" t="s">
        <v>8781</v>
      </c>
      <c r="F571" t="s">
        <v>4718</v>
      </c>
      <c r="G571">
        <v>788</v>
      </c>
      <c r="H571">
        <v>20.76</v>
      </c>
      <c r="I571">
        <v>103200</v>
      </c>
      <c r="K571" t="s">
        <v>5693</v>
      </c>
      <c r="L571" t="s">
        <v>3839</v>
      </c>
      <c r="M571" t="s">
        <v>8782</v>
      </c>
      <c r="N571" t="s">
        <v>4695</v>
      </c>
      <c r="O571" t="s">
        <v>4695</v>
      </c>
      <c r="P571" t="s">
        <v>8157</v>
      </c>
      <c r="Q571" t="s">
        <v>6730</v>
      </c>
      <c r="R571" t="s">
        <v>8158</v>
      </c>
    </row>
    <row r="572" spans="1:18" x14ac:dyDescent="0.2">
      <c r="A572" t="s">
        <v>8783</v>
      </c>
      <c r="B572" t="s">
        <v>1558</v>
      </c>
      <c r="C572" t="s">
        <v>1490</v>
      </c>
      <c r="D572" t="s">
        <v>1557</v>
      </c>
      <c r="E572" t="s">
        <v>8784</v>
      </c>
      <c r="F572" t="s">
        <v>4796</v>
      </c>
      <c r="G572">
        <v>570</v>
      </c>
      <c r="H572">
        <v>22.04</v>
      </c>
      <c r="I572">
        <v>63000</v>
      </c>
      <c r="K572" t="s">
        <v>5688</v>
      </c>
      <c r="L572" t="s">
        <v>3834</v>
      </c>
      <c r="M572" t="s">
        <v>8785</v>
      </c>
      <c r="N572" t="s">
        <v>4695</v>
      </c>
      <c r="O572" t="s">
        <v>4695</v>
      </c>
      <c r="P572" t="s">
        <v>7678</v>
      </c>
      <c r="Q572" t="s">
        <v>6730</v>
      </c>
      <c r="R572" t="s">
        <v>7683</v>
      </c>
    </row>
    <row r="573" spans="1:18" x14ac:dyDescent="0.2">
      <c r="A573" t="s">
        <v>8786</v>
      </c>
      <c r="B573" t="s">
        <v>1536</v>
      </c>
      <c r="C573" t="s">
        <v>1490</v>
      </c>
      <c r="D573" t="s">
        <v>1535</v>
      </c>
      <c r="E573" t="s">
        <v>8787</v>
      </c>
      <c r="F573" t="s">
        <v>4704</v>
      </c>
      <c r="G573">
        <v>733</v>
      </c>
      <c r="H573">
        <v>37.340000000000003</v>
      </c>
      <c r="I573">
        <v>102000</v>
      </c>
      <c r="K573" t="s">
        <v>5676</v>
      </c>
      <c r="L573" t="s">
        <v>3824</v>
      </c>
      <c r="M573" t="s">
        <v>8788</v>
      </c>
      <c r="N573" t="s">
        <v>4695</v>
      </c>
      <c r="O573" t="s">
        <v>4695</v>
      </c>
      <c r="P573" t="s">
        <v>8173</v>
      </c>
      <c r="Q573" t="s">
        <v>6730</v>
      </c>
      <c r="R573" t="s">
        <v>8174</v>
      </c>
    </row>
    <row r="574" spans="1:18" x14ac:dyDescent="0.2">
      <c r="A574" t="s">
        <v>8789</v>
      </c>
      <c r="B574" t="s">
        <v>1527</v>
      </c>
      <c r="C574" t="s">
        <v>1490</v>
      </c>
      <c r="D574" t="s">
        <v>1526</v>
      </c>
      <c r="E574" t="s">
        <v>8790</v>
      </c>
      <c r="F574" t="s">
        <v>4718</v>
      </c>
      <c r="G574">
        <v>663</v>
      </c>
      <c r="H574">
        <v>17.190000000000001</v>
      </c>
      <c r="I574">
        <v>89985</v>
      </c>
      <c r="K574" t="s">
        <v>5670</v>
      </c>
      <c r="L574" t="s">
        <v>3820</v>
      </c>
      <c r="M574" t="s">
        <v>8791</v>
      </c>
      <c r="N574" t="s">
        <v>4695</v>
      </c>
      <c r="O574" t="s">
        <v>4695</v>
      </c>
      <c r="P574" t="s">
        <v>8162</v>
      </c>
      <c r="Q574" t="s">
        <v>6730</v>
      </c>
      <c r="R574" t="s">
        <v>8163</v>
      </c>
    </row>
    <row r="575" spans="1:18" x14ac:dyDescent="0.2">
      <c r="A575" t="s">
        <v>8792</v>
      </c>
      <c r="B575" t="s">
        <v>1554</v>
      </c>
      <c r="C575" t="s">
        <v>1490</v>
      </c>
      <c r="D575" t="s">
        <v>1553</v>
      </c>
      <c r="E575" t="s">
        <v>8793</v>
      </c>
      <c r="F575" t="s">
        <v>4704</v>
      </c>
      <c r="G575">
        <v>1063</v>
      </c>
      <c r="H575">
        <v>34.590000000000003</v>
      </c>
      <c r="I575">
        <v>130284</v>
      </c>
      <c r="K575" t="s">
        <v>5686</v>
      </c>
      <c r="L575" t="s">
        <v>3832</v>
      </c>
      <c r="M575" t="s">
        <v>8794</v>
      </c>
      <c r="N575" t="s">
        <v>4695</v>
      </c>
      <c r="O575" t="s">
        <v>4695</v>
      </c>
      <c r="P575" t="s">
        <v>8147</v>
      </c>
      <c r="Q575" t="s">
        <v>6730</v>
      </c>
      <c r="R575" t="s">
        <v>8148</v>
      </c>
    </row>
    <row r="576" spans="1:18" x14ac:dyDescent="0.2">
      <c r="A576" t="s">
        <v>8795</v>
      </c>
      <c r="B576" t="s">
        <v>1516</v>
      </c>
      <c r="C576" t="s">
        <v>1490</v>
      </c>
      <c r="D576" t="s">
        <v>1515</v>
      </c>
      <c r="E576" t="s">
        <v>8796</v>
      </c>
      <c r="F576" t="s">
        <v>4718</v>
      </c>
      <c r="G576">
        <v>498</v>
      </c>
      <c r="H576">
        <v>18.23</v>
      </c>
      <c r="I576">
        <v>60221</v>
      </c>
      <c r="K576" t="s">
        <v>5664</v>
      </c>
      <c r="L576" t="s">
        <v>3814</v>
      </c>
      <c r="M576" t="s">
        <v>8797</v>
      </c>
      <c r="N576" t="s">
        <v>4695</v>
      </c>
      <c r="O576" t="s">
        <v>4695</v>
      </c>
      <c r="P576" t="s">
        <v>8798</v>
      </c>
      <c r="Q576" t="s">
        <v>6730</v>
      </c>
      <c r="R576" t="s">
        <v>8799</v>
      </c>
    </row>
    <row r="577" spans="1:18" x14ac:dyDescent="0.2">
      <c r="A577" t="s">
        <v>8800</v>
      </c>
      <c r="B577" t="s">
        <v>1548</v>
      </c>
      <c r="C577" t="s">
        <v>1490</v>
      </c>
      <c r="D577" t="s">
        <v>1547</v>
      </c>
      <c r="E577" t="s">
        <v>8801</v>
      </c>
      <c r="F577" t="s">
        <v>4796</v>
      </c>
      <c r="G577">
        <v>548</v>
      </c>
      <c r="H577">
        <v>23.87</v>
      </c>
      <c r="I577">
        <v>60000</v>
      </c>
      <c r="K577" t="s">
        <v>5683</v>
      </c>
      <c r="L577" t="s">
        <v>3829</v>
      </c>
      <c r="M577" t="s">
        <v>8802</v>
      </c>
      <c r="N577" t="s">
        <v>4695</v>
      </c>
      <c r="O577" t="s">
        <v>4695</v>
      </c>
      <c r="P577" t="s">
        <v>7678</v>
      </c>
      <c r="Q577" t="s">
        <v>6730</v>
      </c>
      <c r="R577" t="s">
        <v>7683</v>
      </c>
    </row>
    <row r="578" spans="1:18" x14ac:dyDescent="0.2">
      <c r="A578" t="s">
        <v>8803</v>
      </c>
      <c r="B578" t="s">
        <v>1574</v>
      </c>
      <c r="C578" t="s">
        <v>1490</v>
      </c>
      <c r="D578" t="s">
        <v>1573</v>
      </c>
      <c r="E578" t="s">
        <v>8804</v>
      </c>
      <c r="F578" t="s">
        <v>4718</v>
      </c>
      <c r="G578">
        <v>819</v>
      </c>
      <c r="H578">
        <v>20.51</v>
      </c>
      <c r="I578">
        <v>85801</v>
      </c>
      <c r="K578" t="s">
        <v>5696</v>
      </c>
      <c r="L578" t="s">
        <v>3842</v>
      </c>
      <c r="M578" t="s">
        <v>8805</v>
      </c>
      <c r="N578" t="s">
        <v>4695</v>
      </c>
      <c r="O578" t="s">
        <v>4695</v>
      </c>
      <c r="P578" t="s">
        <v>8806</v>
      </c>
      <c r="Q578" t="s">
        <v>6730</v>
      </c>
      <c r="R578" t="s">
        <v>8807</v>
      </c>
    </row>
    <row r="579" spans="1:18" x14ac:dyDescent="0.2">
      <c r="A579" t="s">
        <v>8808</v>
      </c>
      <c r="B579" t="s">
        <v>1580</v>
      </c>
      <c r="C579" t="s">
        <v>1490</v>
      </c>
      <c r="D579" t="s">
        <v>1579</v>
      </c>
      <c r="E579" t="s">
        <v>8809</v>
      </c>
      <c r="F579" t="s">
        <v>4704</v>
      </c>
      <c r="G579">
        <v>1243</v>
      </c>
      <c r="H579">
        <v>25.84</v>
      </c>
      <c r="I579">
        <v>164900</v>
      </c>
      <c r="K579" t="s">
        <v>5705</v>
      </c>
      <c r="L579" t="s">
        <v>3844</v>
      </c>
      <c r="M579" t="s">
        <v>8810</v>
      </c>
      <c r="N579" t="s">
        <v>4695</v>
      </c>
      <c r="O579" t="s">
        <v>4695</v>
      </c>
      <c r="P579" t="s">
        <v>7678</v>
      </c>
      <c r="Q579" t="s">
        <v>6730</v>
      </c>
      <c r="R579" t="s">
        <v>7679</v>
      </c>
    </row>
    <row r="580" spans="1:18" x14ac:dyDescent="0.2">
      <c r="A580" t="s">
        <v>8811</v>
      </c>
      <c r="B580" t="s">
        <v>1584</v>
      </c>
      <c r="C580" t="s">
        <v>1490</v>
      </c>
      <c r="D580" t="s">
        <v>1583</v>
      </c>
      <c r="E580" t="s">
        <v>8812</v>
      </c>
      <c r="F580" t="s">
        <v>4718</v>
      </c>
      <c r="G580">
        <v>486</v>
      </c>
      <c r="H580">
        <v>6.31</v>
      </c>
      <c r="I580">
        <v>49748</v>
      </c>
      <c r="K580" t="s">
        <v>5707</v>
      </c>
      <c r="L580" t="s">
        <v>3846</v>
      </c>
      <c r="M580" t="s">
        <v>8813</v>
      </c>
      <c r="N580" t="s">
        <v>4695</v>
      </c>
      <c r="O580" t="s">
        <v>4695</v>
      </c>
      <c r="P580" t="s">
        <v>7678</v>
      </c>
      <c r="Q580" t="s">
        <v>6730</v>
      </c>
      <c r="R580" t="s">
        <v>7679</v>
      </c>
    </row>
    <row r="581" spans="1:18" x14ac:dyDescent="0.2">
      <c r="A581" t="s">
        <v>8814</v>
      </c>
      <c r="B581" t="s">
        <v>1529</v>
      </c>
      <c r="C581" t="s">
        <v>1490</v>
      </c>
      <c r="D581" t="s">
        <v>1528</v>
      </c>
      <c r="E581" t="s">
        <v>8815</v>
      </c>
      <c r="F581" t="s">
        <v>4775</v>
      </c>
      <c r="G581">
        <v>210</v>
      </c>
      <c r="H581">
        <v>15</v>
      </c>
      <c r="I581">
        <v>63984</v>
      </c>
      <c r="K581" t="s">
        <v>5672</v>
      </c>
      <c r="L581" t="s">
        <v>5671</v>
      </c>
      <c r="M581" t="s">
        <v>8816</v>
      </c>
      <c r="N581" t="s">
        <v>4695</v>
      </c>
      <c r="O581" t="s">
        <v>4695</v>
      </c>
      <c r="P581" t="s">
        <v>7678</v>
      </c>
      <c r="Q581" t="s">
        <v>6730</v>
      </c>
      <c r="R581" t="s">
        <v>7683</v>
      </c>
    </row>
    <row r="582" spans="1:18" x14ac:dyDescent="0.2">
      <c r="A582" t="s">
        <v>8817</v>
      </c>
      <c r="B582" t="s">
        <v>1514</v>
      </c>
      <c r="C582" t="s">
        <v>1490</v>
      </c>
      <c r="D582" t="s">
        <v>1513</v>
      </c>
      <c r="E582" t="s">
        <v>8818</v>
      </c>
      <c r="F582" t="s">
        <v>4796</v>
      </c>
      <c r="G582">
        <v>500</v>
      </c>
      <c r="H582">
        <v>20</v>
      </c>
      <c r="I582">
        <v>49703</v>
      </c>
      <c r="K582" t="s">
        <v>5663</v>
      </c>
      <c r="L582" t="s">
        <v>3813</v>
      </c>
      <c r="M582" t="s">
        <v>8819</v>
      </c>
      <c r="N582" t="s">
        <v>4695</v>
      </c>
      <c r="O582" t="s">
        <v>4695</v>
      </c>
      <c r="P582" t="s">
        <v>8183</v>
      </c>
      <c r="Q582" t="s">
        <v>6730</v>
      </c>
      <c r="R582" t="s">
        <v>8184</v>
      </c>
    </row>
    <row r="583" spans="1:18" x14ac:dyDescent="0.2">
      <c r="A583" t="s">
        <v>8820</v>
      </c>
      <c r="B583" t="s">
        <v>1566</v>
      </c>
      <c r="C583" t="s">
        <v>1490</v>
      </c>
      <c r="D583" t="s">
        <v>1565</v>
      </c>
      <c r="E583" t="s">
        <v>8821</v>
      </c>
      <c r="F583" t="s">
        <v>4718</v>
      </c>
      <c r="G583">
        <v>294</v>
      </c>
      <c r="H583">
        <v>24.69</v>
      </c>
      <c r="I583">
        <v>44385</v>
      </c>
      <c r="K583" t="s">
        <v>5692</v>
      </c>
      <c r="L583" t="s">
        <v>3838</v>
      </c>
      <c r="M583" t="s">
        <v>8822</v>
      </c>
      <c r="N583" t="s">
        <v>4695</v>
      </c>
      <c r="O583" t="s">
        <v>4695</v>
      </c>
      <c r="P583" t="s">
        <v>8823</v>
      </c>
      <c r="Q583" t="s">
        <v>6730</v>
      </c>
      <c r="R583" t="s">
        <v>8824</v>
      </c>
    </row>
    <row r="584" spans="1:18" x14ac:dyDescent="0.2">
      <c r="A584" t="s">
        <v>8825</v>
      </c>
      <c r="B584" t="s">
        <v>1540</v>
      </c>
      <c r="C584" t="s">
        <v>1490</v>
      </c>
      <c r="D584" t="s">
        <v>1539</v>
      </c>
      <c r="E584" t="s">
        <v>8826</v>
      </c>
      <c r="F584" t="s">
        <v>4718</v>
      </c>
      <c r="G584">
        <v>542</v>
      </c>
      <c r="H584">
        <v>10.25</v>
      </c>
      <c r="I584">
        <v>65085</v>
      </c>
      <c r="K584" t="s">
        <v>5678</v>
      </c>
      <c r="L584" t="s">
        <v>3826</v>
      </c>
      <c r="M584" t="s">
        <v>8827</v>
      </c>
      <c r="N584" t="s">
        <v>4695</v>
      </c>
      <c r="O584" t="s">
        <v>4695</v>
      </c>
      <c r="P584" t="s">
        <v>8173</v>
      </c>
      <c r="Q584" t="s">
        <v>6730</v>
      </c>
      <c r="R584" t="s">
        <v>8174</v>
      </c>
    </row>
    <row r="585" spans="1:18" x14ac:dyDescent="0.2">
      <c r="A585" t="s">
        <v>8828</v>
      </c>
      <c r="B585" t="s">
        <v>1502</v>
      </c>
      <c r="C585" t="s">
        <v>1490</v>
      </c>
      <c r="D585" t="s">
        <v>1501</v>
      </c>
      <c r="E585" t="s">
        <v>8829</v>
      </c>
      <c r="F585" t="s">
        <v>4796</v>
      </c>
      <c r="G585">
        <v>548</v>
      </c>
      <c r="H585">
        <v>34.26</v>
      </c>
      <c r="I585">
        <v>59132</v>
      </c>
      <c r="K585" t="s">
        <v>5657</v>
      </c>
      <c r="L585" t="s">
        <v>3806</v>
      </c>
      <c r="M585" t="s">
        <v>8830</v>
      </c>
      <c r="N585" t="s">
        <v>4695</v>
      </c>
      <c r="O585" t="s">
        <v>4695</v>
      </c>
      <c r="P585" t="s">
        <v>7678</v>
      </c>
      <c r="Q585" t="s">
        <v>6730</v>
      </c>
      <c r="R585" t="s">
        <v>7679</v>
      </c>
    </row>
    <row r="586" spans="1:18" x14ac:dyDescent="0.2">
      <c r="A586" t="s">
        <v>8831</v>
      </c>
      <c r="B586" t="s">
        <v>1512</v>
      </c>
      <c r="C586" t="s">
        <v>1490</v>
      </c>
      <c r="D586" t="s">
        <v>1511</v>
      </c>
      <c r="E586" t="s">
        <v>8832</v>
      </c>
      <c r="F586" t="s">
        <v>4678</v>
      </c>
      <c r="G586">
        <v>1538</v>
      </c>
      <c r="H586">
        <v>73</v>
      </c>
      <c r="I586">
        <v>245238</v>
      </c>
      <c r="K586" t="s">
        <v>5662</v>
      </c>
      <c r="L586" t="s">
        <v>3811</v>
      </c>
      <c r="M586" t="s">
        <v>8833</v>
      </c>
      <c r="N586" t="s">
        <v>4695</v>
      </c>
      <c r="O586" t="s">
        <v>4695</v>
      </c>
      <c r="P586" t="s">
        <v>8183</v>
      </c>
      <c r="Q586" t="s">
        <v>6730</v>
      </c>
      <c r="R586" t="s">
        <v>8184</v>
      </c>
    </row>
    <row r="587" spans="1:18" x14ac:dyDescent="0.2">
      <c r="A587" t="s">
        <v>8834</v>
      </c>
      <c r="B587" t="s">
        <v>1531</v>
      </c>
      <c r="C587" t="s">
        <v>1490</v>
      </c>
      <c r="D587" t="s">
        <v>1530</v>
      </c>
      <c r="E587" t="s">
        <v>8835</v>
      </c>
      <c r="F587" t="s">
        <v>4796</v>
      </c>
      <c r="G587">
        <v>525</v>
      </c>
      <c r="H587">
        <v>27.44</v>
      </c>
      <c r="I587">
        <v>61275</v>
      </c>
      <c r="K587" t="s">
        <v>5673</v>
      </c>
      <c r="L587" t="s">
        <v>3821</v>
      </c>
      <c r="M587" t="s">
        <v>8836</v>
      </c>
      <c r="N587" t="s">
        <v>4695</v>
      </c>
      <c r="O587" t="s">
        <v>4695</v>
      </c>
      <c r="P587" t="s">
        <v>8798</v>
      </c>
      <c r="Q587" t="s">
        <v>6730</v>
      </c>
      <c r="R587" t="s">
        <v>8799</v>
      </c>
    </row>
    <row r="588" spans="1:18" x14ac:dyDescent="0.2">
      <c r="A588" t="s">
        <v>8837</v>
      </c>
      <c r="B588" t="s">
        <v>1576</v>
      </c>
      <c r="C588" t="s">
        <v>1490</v>
      </c>
      <c r="D588" t="s">
        <v>1575</v>
      </c>
      <c r="E588" t="s">
        <v>8838</v>
      </c>
      <c r="F588" t="s">
        <v>4728</v>
      </c>
      <c r="G588">
        <v>250</v>
      </c>
      <c r="H588">
        <v>6.13</v>
      </c>
      <c r="I588">
        <v>107087</v>
      </c>
      <c r="K588" t="s">
        <v>5698</v>
      </c>
      <c r="L588" t="s">
        <v>5697</v>
      </c>
      <c r="M588" t="s">
        <v>8839</v>
      </c>
      <c r="N588" t="s">
        <v>4695</v>
      </c>
      <c r="O588" t="s">
        <v>4695</v>
      </c>
      <c r="P588" t="s">
        <v>8178</v>
      </c>
      <c r="Q588" t="s">
        <v>6730</v>
      </c>
      <c r="R588" t="s">
        <v>8179</v>
      </c>
    </row>
    <row r="589" spans="1:18" x14ac:dyDescent="0.2">
      <c r="A589" t="s">
        <v>8840</v>
      </c>
      <c r="B589" t="s">
        <v>1578</v>
      </c>
      <c r="C589" t="s">
        <v>1490</v>
      </c>
      <c r="D589" t="s">
        <v>1577</v>
      </c>
      <c r="E589" t="s">
        <v>8841</v>
      </c>
      <c r="F589" t="s">
        <v>4678</v>
      </c>
      <c r="G589">
        <v>1655</v>
      </c>
      <c r="H589">
        <v>60</v>
      </c>
      <c r="I589">
        <v>220910</v>
      </c>
      <c r="K589" t="s">
        <v>5702</v>
      </c>
      <c r="L589" t="s">
        <v>3843</v>
      </c>
      <c r="M589" t="s">
        <v>8842</v>
      </c>
      <c r="N589" t="s">
        <v>4695</v>
      </c>
      <c r="O589" t="s">
        <v>4695</v>
      </c>
      <c r="P589" t="s">
        <v>7678</v>
      </c>
      <c r="Q589" t="s">
        <v>6730</v>
      </c>
      <c r="R589" t="s">
        <v>7683</v>
      </c>
    </row>
    <row r="590" spans="1:18" x14ac:dyDescent="0.2">
      <c r="A590" t="s">
        <v>8843</v>
      </c>
      <c r="B590" t="s">
        <v>1522</v>
      </c>
      <c r="C590" t="s">
        <v>1490</v>
      </c>
      <c r="D590" t="s">
        <v>1521</v>
      </c>
      <c r="E590" t="s">
        <v>8844</v>
      </c>
      <c r="F590" t="s">
        <v>4704</v>
      </c>
      <c r="G590">
        <v>1028</v>
      </c>
      <c r="H590">
        <v>69.33</v>
      </c>
      <c r="I590">
        <v>149100</v>
      </c>
      <c r="K590" t="s">
        <v>5667</v>
      </c>
      <c r="L590" t="s">
        <v>3817</v>
      </c>
      <c r="M590" t="s">
        <v>8845</v>
      </c>
      <c r="N590" t="s">
        <v>4695</v>
      </c>
      <c r="O590" t="s">
        <v>4695</v>
      </c>
      <c r="P590" t="s">
        <v>8162</v>
      </c>
      <c r="Q590" t="s">
        <v>6730</v>
      </c>
      <c r="R590" t="s">
        <v>8163</v>
      </c>
    </row>
    <row r="591" spans="1:18" x14ac:dyDescent="0.2">
      <c r="A591" t="s">
        <v>8846</v>
      </c>
      <c r="B591" t="s">
        <v>1542</v>
      </c>
      <c r="C591" t="s">
        <v>1490</v>
      </c>
      <c r="D591" t="s">
        <v>1541</v>
      </c>
      <c r="E591" t="s">
        <v>8847</v>
      </c>
      <c r="F591" t="s">
        <v>4678</v>
      </c>
      <c r="G591">
        <v>1135</v>
      </c>
      <c r="H591">
        <v>55</v>
      </c>
      <c r="I591">
        <v>218225</v>
      </c>
      <c r="K591" t="s">
        <v>5680</v>
      </c>
      <c r="L591" t="s">
        <v>5679</v>
      </c>
      <c r="M591" t="s">
        <v>8848</v>
      </c>
      <c r="N591" t="s">
        <v>4695</v>
      </c>
      <c r="O591" t="s">
        <v>4695</v>
      </c>
      <c r="P591" t="s">
        <v>7678</v>
      </c>
      <c r="Q591" t="s">
        <v>6730</v>
      </c>
      <c r="R591" t="s">
        <v>7683</v>
      </c>
    </row>
    <row r="592" spans="1:18" x14ac:dyDescent="0.2">
      <c r="A592" t="s">
        <v>8849</v>
      </c>
      <c r="B592" t="s">
        <v>1562</v>
      </c>
      <c r="C592" t="s">
        <v>1490</v>
      </c>
      <c r="D592" t="s">
        <v>1561</v>
      </c>
      <c r="E592" t="s">
        <v>8850</v>
      </c>
      <c r="F592" t="s">
        <v>4678</v>
      </c>
      <c r="G592">
        <v>1716</v>
      </c>
      <c r="H592">
        <v>44.35</v>
      </c>
      <c r="I592">
        <v>268354</v>
      </c>
      <c r="K592" t="s">
        <v>5690</v>
      </c>
      <c r="L592" t="s">
        <v>3836</v>
      </c>
      <c r="M592" t="s">
        <v>8851</v>
      </c>
      <c r="N592" t="s">
        <v>4695</v>
      </c>
      <c r="O592" t="s">
        <v>4695</v>
      </c>
      <c r="P592" t="s">
        <v>8157</v>
      </c>
      <c r="Q592" t="s">
        <v>6730</v>
      </c>
      <c r="R592" t="s">
        <v>8158</v>
      </c>
    </row>
    <row r="593" spans="1:18" x14ac:dyDescent="0.2">
      <c r="A593" t="s">
        <v>8852</v>
      </c>
      <c r="B593" t="s">
        <v>457</v>
      </c>
      <c r="C593" t="s">
        <v>411</v>
      </c>
      <c r="D593" t="s">
        <v>456</v>
      </c>
      <c r="E593" t="s">
        <v>8853</v>
      </c>
      <c r="F593" t="s">
        <v>4678</v>
      </c>
      <c r="G593">
        <v>486</v>
      </c>
      <c r="H593">
        <v>35.08</v>
      </c>
      <c r="I593">
        <v>130200</v>
      </c>
      <c r="K593" t="s">
        <v>4859</v>
      </c>
      <c r="L593" t="s">
        <v>4858</v>
      </c>
      <c r="M593" t="s">
        <v>8854</v>
      </c>
      <c r="N593" t="s">
        <v>4695</v>
      </c>
      <c r="O593" t="s">
        <v>4695</v>
      </c>
      <c r="P593" t="s">
        <v>8855</v>
      </c>
      <c r="Q593" t="s">
        <v>6730</v>
      </c>
      <c r="R593" t="s">
        <v>7162</v>
      </c>
    </row>
    <row r="594" spans="1:18" x14ac:dyDescent="0.2">
      <c r="A594" t="s">
        <v>8856</v>
      </c>
      <c r="B594" t="s">
        <v>425</v>
      </c>
      <c r="C594" t="s">
        <v>411</v>
      </c>
      <c r="D594" t="s">
        <v>424</v>
      </c>
      <c r="E594" t="s">
        <v>8857</v>
      </c>
      <c r="F594" t="s">
        <v>4796</v>
      </c>
      <c r="G594">
        <v>284</v>
      </c>
      <c r="H594">
        <v>9.24</v>
      </c>
      <c r="I594">
        <v>40095</v>
      </c>
      <c r="K594" t="s">
        <v>4841</v>
      </c>
      <c r="L594" t="s">
        <v>3099</v>
      </c>
      <c r="M594" t="s">
        <v>8858</v>
      </c>
      <c r="N594" t="s">
        <v>4695</v>
      </c>
      <c r="O594" t="s">
        <v>4695</v>
      </c>
      <c r="P594" t="s">
        <v>7093</v>
      </c>
      <c r="Q594" t="s">
        <v>6730</v>
      </c>
      <c r="R594" t="s">
        <v>7094</v>
      </c>
    </row>
    <row r="595" spans="1:18" x14ac:dyDescent="0.2">
      <c r="A595" t="s">
        <v>8859</v>
      </c>
      <c r="B595" t="s">
        <v>413</v>
      </c>
      <c r="C595" t="s">
        <v>411</v>
      </c>
      <c r="D595" t="s">
        <v>412</v>
      </c>
      <c r="E595" t="s">
        <v>8860</v>
      </c>
      <c r="F595" t="s">
        <v>4796</v>
      </c>
      <c r="G595">
        <v>261</v>
      </c>
      <c r="H595">
        <v>9.91</v>
      </c>
      <c r="I595">
        <v>35498</v>
      </c>
      <c r="K595" t="s">
        <v>4830</v>
      </c>
      <c r="L595" t="s">
        <v>3090</v>
      </c>
      <c r="M595" t="s">
        <v>8861</v>
      </c>
      <c r="N595" t="s">
        <v>4695</v>
      </c>
      <c r="O595" t="s">
        <v>4695</v>
      </c>
      <c r="P595" t="s">
        <v>7073</v>
      </c>
      <c r="Q595" t="s">
        <v>6730</v>
      </c>
      <c r="R595" t="s">
        <v>7074</v>
      </c>
    </row>
    <row r="596" spans="1:18" x14ac:dyDescent="0.2">
      <c r="A596" t="s">
        <v>8862</v>
      </c>
      <c r="B596" t="s">
        <v>437</v>
      </c>
      <c r="C596" t="s">
        <v>411</v>
      </c>
      <c r="D596" t="s">
        <v>436</v>
      </c>
      <c r="E596" t="s">
        <v>8863</v>
      </c>
      <c r="F596" t="s">
        <v>4678</v>
      </c>
      <c r="G596">
        <v>1695</v>
      </c>
      <c r="H596">
        <v>50</v>
      </c>
      <c r="I596">
        <v>223727</v>
      </c>
      <c r="K596" t="s">
        <v>4848</v>
      </c>
      <c r="L596" t="s">
        <v>3104</v>
      </c>
      <c r="M596" t="s">
        <v>8864</v>
      </c>
      <c r="N596" t="s">
        <v>4695</v>
      </c>
      <c r="O596" t="s">
        <v>4695</v>
      </c>
      <c r="P596" t="s">
        <v>8855</v>
      </c>
      <c r="Q596" t="s">
        <v>6730</v>
      </c>
      <c r="R596" t="s">
        <v>7162</v>
      </c>
    </row>
    <row r="597" spans="1:18" x14ac:dyDescent="0.2">
      <c r="A597" t="s">
        <v>8865</v>
      </c>
      <c r="B597" t="s">
        <v>417</v>
      </c>
      <c r="C597" t="s">
        <v>411</v>
      </c>
      <c r="D597" t="s">
        <v>416</v>
      </c>
      <c r="E597" t="s">
        <v>8866</v>
      </c>
      <c r="F597" t="s">
        <v>4832</v>
      </c>
      <c r="G597">
        <v>246</v>
      </c>
      <c r="H597">
        <v>13.93</v>
      </c>
      <c r="I597">
        <v>32537</v>
      </c>
      <c r="K597" t="s">
        <v>4833</v>
      </c>
      <c r="L597" t="s">
        <v>3092</v>
      </c>
      <c r="M597" t="s">
        <v>8867</v>
      </c>
      <c r="N597" t="s">
        <v>4695</v>
      </c>
      <c r="O597" t="s">
        <v>4695</v>
      </c>
      <c r="P597" t="s">
        <v>8868</v>
      </c>
      <c r="Q597" t="s">
        <v>6730</v>
      </c>
      <c r="R597" t="s">
        <v>8869</v>
      </c>
    </row>
    <row r="598" spans="1:18" x14ac:dyDescent="0.2">
      <c r="A598" t="s">
        <v>8870</v>
      </c>
      <c r="B598" t="s">
        <v>449</v>
      </c>
      <c r="C598" t="s">
        <v>411</v>
      </c>
      <c r="D598" t="s">
        <v>448</v>
      </c>
      <c r="E598" t="s">
        <v>8871</v>
      </c>
      <c r="F598" t="s">
        <v>4832</v>
      </c>
      <c r="G598">
        <v>507</v>
      </c>
      <c r="H598">
        <v>33.17</v>
      </c>
      <c r="I598">
        <v>61385</v>
      </c>
      <c r="K598" t="s">
        <v>4854</v>
      </c>
      <c r="L598" t="s">
        <v>3113</v>
      </c>
      <c r="M598" t="s">
        <v>8872</v>
      </c>
      <c r="N598" t="s">
        <v>4695</v>
      </c>
      <c r="O598" t="s">
        <v>4695</v>
      </c>
      <c r="P598" t="s">
        <v>7078</v>
      </c>
      <c r="Q598" t="s">
        <v>6730</v>
      </c>
      <c r="R598" t="s">
        <v>7079</v>
      </c>
    </row>
    <row r="599" spans="1:18" x14ac:dyDescent="0.2">
      <c r="A599" t="s">
        <v>8873</v>
      </c>
      <c r="B599" t="s">
        <v>439</v>
      </c>
      <c r="C599" t="s">
        <v>411</v>
      </c>
      <c r="D599" t="s">
        <v>438</v>
      </c>
      <c r="E599" t="s">
        <v>8874</v>
      </c>
      <c r="F599" t="s">
        <v>4832</v>
      </c>
      <c r="G599">
        <v>611</v>
      </c>
      <c r="H599">
        <v>17.84</v>
      </c>
      <c r="I599">
        <v>67847</v>
      </c>
      <c r="K599" t="s">
        <v>4849</v>
      </c>
      <c r="L599" t="s">
        <v>3105</v>
      </c>
      <c r="M599" t="s">
        <v>8875</v>
      </c>
      <c r="N599" t="s">
        <v>4695</v>
      </c>
      <c r="O599" t="s">
        <v>4695</v>
      </c>
      <c r="P599" t="s">
        <v>8855</v>
      </c>
      <c r="Q599" t="s">
        <v>6730</v>
      </c>
      <c r="R599" t="s">
        <v>7162</v>
      </c>
    </row>
    <row r="600" spans="1:18" x14ac:dyDescent="0.2">
      <c r="A600" t="s">
        <v>8876</v>
      </c>
      <c r="B600" t="s">
        <v>478</v>
      </c>
      <c r="C600" t="s">
        <v>466</v>
      </c>
      <c r="D600" t="s">
        <v>477</v>
      </c>
      <c r="E600" t="s">
        <v>8877</v>
      </c>
      <c r="F600" t="s">
        <v>4892</v>
      </c>
      <c r="G600">
        <v>92</v>
      </c>
      <c r="H600">
        <v>0.75</v>
      </c>
      <c r="I600">
        <v>8614</v>
      </c>
      <c r="K600" t="s">
        <v>4893</v>
      </c>
      <c r="L600" t="s">
        <v>4891</v>
      </c>
      <c r="M600" t="s">
        <v>8878</v>
      </c>
      <c r="N600" t="s">
        <v>4695</v>
      </c>
      <c r="O600" t="s">
        <v>4695</v>
      </c>
      <c r="P600" t="s">
        <v>8879</v>
      </c>
      <c r="Q600" t="s">
        <v>6730</v>
      </c>
      <c r="R600" t="s">
        <v>8880</v>
      </c>
    </row>
    <row r="601" spans="1:18" x14ac:dyDescent="0.2">
      <c r="A601" t="s">
        <v>8881</v>
      </c>
      <c r="B601" t="s">
        <v>4884</v>
      </c>
      <c r="C601" t="s">
        <v>466</v>
      </c>
      <c r="D601" t="s">
        <v>4885</v>
      </c>
      <c r="E601" t="s">
        <v>8882</v>
      </c>
      <c r="F601" t="s">
        <v>4882</v>
      </c>
      <c r="G601">
        <v>305</v>
      </c>
      <c r="H601">
        <v>12.4</v>
      </c>
      <c r="K601" t="s">
        <v>4883</v>
      </c>
      <c r="L601" t="s">
        <v>4881</v>
      </c>
      <c r="M601" t="s">
        <v>8883</v>
      </c>
      <c r="N601" t="s">
        <v>4695</v>
      </c>
      <c r="O601" t="s">
        <v>4695</v>
      </c>
      <c r="P601" t="s">
        <v>8884</v>
      </c>
      <c r="Q601" t="s">
        <v>6730</v>
      </c>
      <c r="R601" t="s">
        <v>8885</v>
      </c>
    </row>
    <row r="602" spans="1:18" x14ac:dyDescent="0.2">
      <c r="A602" t="s">
        <v>8886</v>
      </c>
      <c r="B602" t="s">
        <v>476</v>
      </c>
      <c r="C602" t="s">
        <v>466</v>
      </c>
      <c r="D602" t="s">
        <v>475</v>
      </c>
      <c r="E602" t="s">
        <v>8887</v>
      </c>
      <c r="F602" t="s">
        <v>4713</v>
      </c>
      <c r="G602">
        <v>526</v>
      </c>
      <c r="H602">
        <v>11.9</v>
      </c>
      <c r="I602">
        <v>63520</v>
      </c>
      <c r="K602" t="s">
        <v>4890</v>
      </c>
      <c r="L602" t="s">
        <v>3125</v>
      </c>
      <c r="M602" t="s">
        <v>8888</v>
      </c>
      <c r="N602" t="s">
        <v>4695</v>
      </c>
      <c r="O602" t="s">
        <v>4695</v>
      </c>
      <c r="P602" t="s">
        <v>8889</v>
      </c>
      <c r="Q602" t="s">
        <v>6730</v>
      </c>
      <c r="R602" t="s">
        <v>8890</v>
      </c>
    </row>
    <row r="603" spans="1:18" x14ac:dyDescent="0.2">
      <c r="A603" t="s">
        <v>8891</v>
      </c>
      <c r="B603" t="s">
        <v>4888</v>
      </c>
      <c r="C603" t="s">
        <v>466</v>
      </c>
      <c r="D603" t="s">
        <v>4889</v>
      </c>
      <c r="E603" t="s">
        <v>8892</v>
      </c>
      <c r="F603" t="s">
        <v>4715</v>
      </c>
      <c r="G603">
        <v>304</v>
      </c>
      <c r="H603">
        <v>5</v>
      </c>
      <c r="K603" t="s">
        <v>4887</v>
      </c>
      <c r="L603" t="s">
        <v>4886</v>
      </c>
      <c r="M603" t="s">
        <v>8893</v>
      </c>
      <c r="N603" t="s">
        <v>4695</v>
      </c>
      <c r="O603" t="s">
        <v>4695</v>
      </c>
      <c r="P603" t="s">
        <v>8894</v>
      </c>
      <c r="Q603" t="s">
        <v>6730</v>
      </c>
      <c r="R603" t="s">
        <v>8895</v>
      </c>
    </row>
    <row r="604" spans="1:18" x14ac:dyDescent="0.2">
      <c r="A604" t="s">
        <v>8896</v>
      </c>
      <c r="B604" t="s">
        <v>415</v>
      </c>
      <c r="C604" t="s">
        <v>411</v>
      </c>
      <c r="D604" t="s">
        <v>414</v>
      </c>
      <c r="E604" t="s">
        <v>8897</v>
      </c>
      <c r="F604" t="s">
        <v>4704</v>
      </c>
      <c r="G604">
        <v>1103</v>
      </c>
      <c r="H604">
        <v>35.65</v>
      </c>
      <c r="I604">
        <v>109837</v>
      </c>
      <c r="K604" t="s">
        <v>4831</v>
      </c>
      <c r="L604" t="s">
        <v>3091</v>
      </c>
      <c r="M604" t="s">
        <v>8898</v>
      </c>
      <c r="N604" t="s">
        <v>4695</v>
      </c>
      <c r="O604" t="s">
        <v>4695</v>
      </c>
      <c r="P604" t="s">
        <v>7073</v>
      </c>
      <c r="Q604" t="s">
        <v>6730</v>
      </c>
      <c r="R604" t="s">
        <v>7074</v>
      </c>
    </row>
    <row r="605" spans="1:18" x14ac:dyDescent="0.2">
      <c r="A605" t="s">
        <v>8899</v>
      </c>
      <c r="B605" t="s">
        <v>472</v>
      </c>
      <c r="C605" t="s">
        <v>466</v>
      </c>
      <c r="D605" t="s">
        <v>471</v>
      </c>
      <c r="E605" t="s">
        <v>8900</v>
      </c>
      <c r="F605" t="s">
        <v>4864</v>
      </c>
      <c r="G605">
        <v>250</v>
      </c>
      <c r="H605">
        <v>139.1</v>
      </c>
      <c r="I605">
        <v>49500</v>
      </c>
      <c r="K605" t="s">
        <v>4873</v>
      </c>
      <c r="L605" t="s">
        <v>3122</v>
      </c>
      <c r="M605" t="s">
        <v>8901</v>
      </c>
      <c r="N605" t="s">
        <v>4695</v>
      </c>
      <c r="O605" t="s">
        <v>4695</v>
      </c>
      <c r="P605" t="s">
        <v>8902</v>
      </c>
      <c r="Q605" t="s">
        <v>6730</v>
      </c>
      <c r="R605" t="s">
        <v>8903</v>
      </c>
    </row>
    <row r="606" spans="1:18" x14ac:dyDescent="0.2">
      <c r="A606" t="s">
        <v>8904</v>
      </c>
      <c r="B606" t="s">
        <v>482</v>
      </c>
      <c r="C606" t="s">
        <v>466</v>
      </c>
      <c r="D606" t="s">
        <v>481</v>
      </c>
      <c r="E606" t="s">
        <v>8905</v>
      </c>
      <c r="F606" t="s">
        <v>4864</v>
      </c>
      <c r="G606">
        <v>542</v>
      </c>
      <c r="H606">
        <v>36.5</v>
      </c>
      <c r="I606">
        <v>96277</v>
      </c>
      <c r="K606" t="s">
        <v>4896</v>
      </c>
      <c r="L606" t="s">
        <v>3126</v>
      </c>
      <c r="M606" t="s">
        <v>8906</v>
      </c>
      <c r="N606" t="s">
        <v>4695</v>
      </c>
      <c r="O606" t="s">
        <v>4695</v>
      </c>
      <c r="P606" t="s">
        <v>8894</v>
      </c>
      <c r="Q606" t="s">
        <v>6730</v>
      </c>
      <c r="R606" t="s">
        <v>8895</v>
      </c>
    </row>
    <row r="607" spans="1:18" x14ac:dyDescent="0.2">
      <c r="A607" t="s">
        <v>8907</v>
      </c>
      <c r="B607" t="s">
        <v>4867</v>
      </c>
      <c r="C607" t="s">
        <v>466</v>
      </c>
      <c r="D607" t="s">
        <v>4868</v>
      </c>
      <c r="E607" t="s">
        <v>7213</v>
      </c>
      <c r="F607" t="s">
        <v>4695</v>
      </c>
      <c r="H607">
        <v>0</v>
      </c>
      <c r="L607" t="s">
        <v>4866</v>
      </c>
      <c r="M607" t="s">
        <v>4695</v>
      </c>
      <c r="N607" t="s">
        <v>4695</v>
      </c>
      <c r="O607" t="s">
        <v>4695</v>
      </c>
      <c r="P607" t="s">
        <v>4695</v>
      </c>
      <c r="Q607" t="s">
        <v>6730</v>
      </c>
      <c r="R607" t="s">
        <v>4695</v>
      </c>
    </row>
    <row r="608" spans="1:18" x14ac:dyDescent="0.2">
      <c r="A608" t="s">
        <v>8908</v>
      </c>
      <c r="B608" t="s">
        <v>480</v>
      </c>
      <c r="C608" t="s">
        <v>466</v>
      </c>
      <c r="D608" t="s">
        <v>479</v>
      </c>
      <c r="E608" t="s">
        <v>8909</v>
      </c>
      <c r="F608" t="s">
        <v>4718</v>
      </c>
      <c r="G608">
        <v>157</v>
      </c>
      <c r="H608">
        <v>8.9</v>
      </c>
      <c r="I608">
        <v>29462</v>
      </c>
      <c r="K608" t="s">
        <v>4895</v>
      </c>
      <c r="L608" t="s">
        <v>4894</v>
      </c>
      <c r="M608" t="s">
        <v>8910</v>
      </c>
      <c r="N608" t="s">
        <v>4695</v>
      </c>
      <c r="O608" t="s">
        <v>4695</v>
      </c>
      <c r="P608" t="s">
        <v>8911</v>
      </c>
      <c r="Q608" t="s">
        <v>6730</v>
      </c>
      <c r="R608" t="s">
        <v>8912</v>
      </c>
    </row>
    <row r="609" spans="1:18" x14ac:dyDescent="0.2">
      <c r="A609" t="s">
        <v>8913</v>
      </c>
      <c r="B609" t="s">
        <v>474</v>
      </c>
      <c r="C609" t="s">
        <v>466</v>
      </c>
      <c r="D609" t="s">
        <v>473</v>
      </c>
      <c r="E609" t="s">
        <v>8914</v>
      </c>
      <c r="F609" t="s">
        <v>4711</v>
      </c>
      <c r="G609">
        <v>399</v>
      </c>
      <c r="H609">
        <v>5</v>
      </c>
      <c r="I609">
        <v>43774</v>
      </c>
      <c r="K609" t="s">
        <v>4874</v>
      </c>
      <c r="L609" t="s">
        <v>3123</v>
      </c>
      <c r="M609" t="s">
        <v>8915</v>
      </c>
      <c r="N609" t="s">
        <v>4695</v>
      </c>
      <c r="O609" t="s">
        <v>4695</v>
      </c>
      <c r="P609" t="s">
        <v>8889</v>
      </c>
      <c r="Q609" t="s">
        <v>6730</v>
      </c>
      <c r="R609" t="s">
        <v>8890</v>
      </c>
    </row>
    <row r="610" spans="1:18" x14ac:dyDescent="0.2">
      <c r="A610" t="s">
        <v>8916</v>
      </c>
      <c r="B610" t="s">
        <v>486</v>
      </c>
      <c r="C610" t="s">
        <v>487</v>
      </c>
      <c r="D610" t="s">
        <v>485</v>
      </c>
      <c r="E610" t="s">
        <v>8917</v>
      </c>
      <c r="F610" t="s">
        <v>4688</v>
      </c>
      <c r="G610">
        <v>408</v>
      </c>
      <c r="H610">
        <v>10</v>
      </c>
      <c r="I610">
        <v>55110</v>
      </c>
      <c r="K610" t="s">
        <v>4906</v>
      </c>
      <c r="L610" t="s">
        <v>3127</v>
      </c>
      <c r="M610" t="s">
        <v>8918</v>
      </c>
      <c r="N610" t="s">
        <v>4695</v>
      </c>
      <c r="O610" t="s">
        <v>4695</v>
      </c>
      <c r="P610" t="s">
        <v>8919</v>
      </c>
      <c r="Q610" t="s">
        <v>6730</v>
      </c>
      <c r="R610" t="s">
        <v>8920</v>
      </c>
    </row>
    <row r="611" spans="1:18" x14ac:dyDescent="0.2">
      <c r="A611" t="s">
        <v>8921</v>
      </c>
      <c r="B611" t="s">
        <v>4900</v>
      </c>
      <c r="C611" t="s">
        <v>487</v>
      </c>
      <c r="D611" t="s">
        <v>4901</v>
      </c>
      <c r="E611" t="s">
        <v>7213</v>
      </c>
      <c r="H611">
        <v>0</v>
      </c>
      <c r="L611" t="s">
        <v>4899</v>
      </c>
      <c r="M611" t="s">
        <v>4695</v>
      </c>
      <c r="N611" t="s">
        <v>4695</v>
      </c>
      <c r="O611" t="s">
        <v>4695</v>
      </c>
      <c r="P611" t="s">
        <v>4695</v>
      </c>
      <c r="Q611" t="s">
        <v>6730</v>
      </c>
      <c r="R611" t="s">
        <v>4695</v>
      </c>
    </row>
    <row r="612" spans="1:18" x14ac:dyDescent="0.2">
      <c r="A612" t="s">
        <v>8922</v>
      </c>
      <c r="B612" t="s">
        <v>499</v>
      </c>
      <c r="C612" t="s">
        <v>487</v>
      </c>
      <c r="D612" t="s">
        <v>498</v>
      </c>
      <c r="E612" t="s">
        <v>8923</v>
      </c>
      <c r="F612" t="s">
        <v>4678</v>
      </c>
      <c r="G612">
        <v>1135</v>
      </c>
      <c r="H612">
        <v>43</v>
      </c>
      <c r="I612">
        <v>189785</v>
      </c>
      <c r="K612" t="s">
        <v>4914</v>
      </c>
      <c r="L612" t="s">
        <v>3132</v>
      </c>
      <c r="M612" t="s">
        <v>8924</v>
      </c>
      <c r="N612" t="s">
        <v>4695</v>
      </c>
      <c r="O612" t="s">
        <v>4695</v>
      </c>
      <c r="P612" t="s">
        <v>8925</v>
      </c>
      <c r="Q612" t="s">
        <v>6730</v>
      </c>
      <c r="R612" t="s">
        <v>8926</v>
      </c>
    </row>
    <row r="613" spans="1:18" x14ac:dyDescent="0.2">
      <c r="A613" t="s">
        <v>8927</v>
      </c>
      <c r="B613" t="s">
        <v>4876</v>
      </c>
      <c r="C613" t="s">
        <v>466</v>
      </c>
      <c r="D613" t="s">
        <v>4877</v>
      </c>
      <c r="E613" t="s">
        <v>8928</v>
      </c>
      <c r="F613" t="s">
        <v>4869</v>
      </c>
      <c r="G613">
        <v>520</v>
      </c>
      <c r="H613">
        <v>4</v>
      </c>
      <c r="K613" t="s">
        <v>4870</v>
      </c>
      <c r="L613" t="s">
        <v>4875</v>
      </c>
      <c r="M613" t="s">
        <v>8929</v>
      </c>
      <c r="N613" t="s">
        <v>4695</v>
      </c>
      <c r="O613" t="s">
        <v>4695</v>
      </c>
      <c r="P613" t="s">
        <v>8902</v>
      </c>
      <c r="Q613" t="s">
        <v>6730</v>
      </c>
      <c r="R613" t="s">
        <v>8903</v>
      </c>
    </row>
    <row r="614" spans="1:18" x14ac:dyDescent="0.2">
      <c r="A614" t="s">
        <v>8930</v>
      </c>
      <c r="B614" t="s">
        <v>465</v>
      </c>
      <c r="C614" t="s">
        <v>466</v>
      </c>
      <c r="D614" t="s">
        <v>464</v>
      </c>
      <c r="E614" t="s">
        <v>8931</v>
      </c>
      <c r="F614" t="s">
        <v>4864</v>
      </c>
      <c r="G614">
        <v>787</v>
      </c>
      <c r="H614">
        <v>32.14</v>
      </c>
      <c r="I614">
        <v>130000</v>
      </c>
      <c r="K614" t="s">
        <v>4865</v>
      </c>
      <c r="L614" t="s">
        <v>4863</v>
      </c>
      <c r="M614" t="s">
        <v>8932</v>
      </c>
      <c r="N614" t="s">
        <v>4695</v>
      </c>
      <c r="O614" t="s">
        <v>4695</v>
      </c>
      <c r="P614" t="s">
        <v>8889</v>
      </c>
      <c r="Q614" t="s">
        <v>6730</v>
      </c>
      <c r="R614" t="s">
        <v>8890</v>
      </c>
    </row>
    <row r="615" spans="1:18" x14ac:dyDescent="0.2">
      <c r="A615" t="s">
        <v>8933</v>
      </c>
      <c r="B615" t="s">
        <v>511</v>
      </c>
      <c r="C615" t="s">
        <v>487</v>
      </c>
      <c r="D615" t="s">
        <v>510</v>
      </c>
      <c r="E615" t="s">
        <v>8934</v>
      </c>
      <c r="F615" t="s">
        <v>4715</v>
      </c>
      <c r="G615">
        <v>581</v>
      </c>
      <c r="H615">
        <v>14</v>
      </c>
      <c r="I615">
        <v>62355</v>
      </c>
      <c r="K615" t="s">
        <v>4925</v>
      </c>
      <c r="L615" t="s">
        <v>3137</v>
      </c>
      <c r="M615" t="s">
        <v>8935</v>
      </c>
      <c r="N615" t="s">
        <v>4695</v>
      </c>
      <c r="O615" t="s">
        <v>4695</v>
      </c>
      <c r="P615" t="s">
        <v>8936</v>
      </c>
      <c r="Q615" t="s">
        <v>6730</v>
      </c>
      <c r="R615" t="s">
        <v>8937</v>
      </c>
    </row>
    <row r="616" spans="1:18" x14ac:dyDescent="0.2">
      <c r="A616" t="s">
        <v>8938</v>
      </c>
      <c r="B616" t="s">
        <v>489</v>
      </c>
      <c r="C616" t="s">
        <v>487</v>
      </c>
      <c r="D616" t="s">
        <v>488</v>
      </c>
      <c r="E616" t="s">
        <v>8939</v>
      </c>
      <c r="F616" t="s">
        <v>4704</v>
      </c>
      <c r="G616">
        <v>712</v>
      </c>
      <c r="H616">
        <v>11</v>
      </c>
      <c r="I616">
        <v>97235</v>
      </c>
      <c r="K616" t="s">
        <v>4907</v>
      </c>
      <c r="L616" t="s">
        <v>3128</v>
      </c>
      <c r="M616" t="s">
        <v>8940</v>
      </c>
      <c r="N616" t="s">
        <v>4695</v>
      </c>
      <c r="O616" t="s">
        <v>4695</v>
      </c>
      <c r="P616" t="s">
        <v>8925</v>
      </c>
      <c r="Q616" t="s">
        <v>6730</v>
      </c>
      <c r="R616" t="s">
        <v>8926</v>
      </c>
    </row>
    <row r="617" spans="1:18" x14ac:dyDescent="0.2">
      <c r="A617" t="s">
        <v>8941</v>
      </c>
      <c r="B617" t="s">
        <v>501</v>
      </c>
      <c r="C617" t="s">
        <v>487</v>
      </c>
      <c r="D617" t="s">
        <v>500</v>
      </c>
      <c r="E617" t="s">
        <v>8942</v>
      </c>
      <c r="F617" t="s">
        <v>4715</v>
      </c>
      <c r="G617">
        <v>536</v>
      </c>
      <c r="H617">
        <v>13</v>
      </c>
      <c r="I617">
        <v>73889</v>
      </c>
      <c r="K617" t="s">
        <v>4915</v>
      </c>
      <c r="L617" t="s">
        <v>3133</v>
      </c>
      <c r="M617" t="s">
        <v>8943</v>
      </c>
      <c r="N617" t="s">
        <v>4695</v>
      </c>
      <c r="O617" t="s">
        <v>4695</v>
      </c>
      <c r="P617" t="s">
        <v>8925</v>
      </c>
      <c r="Q617" t="s">
        <v>6730</v>
      </c>
      <c r="R617" t="s">
        <v>8926</v>
      </c>
    </row>
    <row r="618" spans="1:18" x14ac:dyDescent="0.2">
      <c r="A618" t="s">
        <v>8944</v>
      </c>
      <c r="B618" t="s">
        <v>505</v>
      </c>
      <c r="C618" t="s">
        <v>487</v>
      </c>
      <c r="D618" t="s">
        <v>504</v>
      </c>
      <c r="E618" t="s">
        <v>8945</v>
      </c>
      <c r="F618" t="s">
        <v>4718</v>
      </c>
      <c r="G618">
        <v>453</v>
      </c>
      <c r="H618">
        <v>17</v>
      </c>
      <c r="I618">
        <v>66452</v>
      </c>
      <c r="K618" t="s">
        <v>4917</v>
      </c>
      <c r="L618" t="s">
        <v>3135</v>
      </c>
      <c r="M618" t="s">
        <v>8946</v>
      </c>
      <c r="N618" t="s">
        <v>4695</v>
      </c>
      <c r="O618" t="s">
        <v>4695</v>
      </c>
      <c r="P618" t="s">
        <v>8947</v>
      </c>
      <c r="Q618" t="s">
        <v>6730</v>
      </c>
      <c r="R618" t="s">
        <v>8948</v>
      </c>
    </row>
    <row r="619" spans="1:18" x14ac:dyDescent="0.2">
      <c r="A619" t="s">
        <v>8949</v>
      </c>
      <c r="B619" t="s">
        <v>507</v>
      </c>
      <c r="C619" t="s">
        <v>487</v>
      </c>
      <c r="D619" t="s">
        <v>506</v>
      </c>
      <c r="E619" t="s">
        <v>8950</v>
      </c>
      <c r="F619" t="s">
        <v>4688</v>
      </c>
      <c r="G619">
        <v>385</v>
      </c>
      <c r="H619">
        <v>8</v>
      </c>
      <c r="I619">
        <v>50568</v>
      </c>
      <c r="K619" t="s">
        <v>4922</v>
      </c>
      <c r="L619" t="s">
        <v>3136</v>
      </c>
      <c r="M619" t="s">
        <v>8951</v>
      </c>
      <c r="N619" t="s">
        <v>4695</v>
      </c>
      <c r="O619" t="s">
        <v>4695</v>
      </c>
      <c r="P619" t="s">
        <v>8952</v>
      </c>
      <c r="Q619" t="s">
        <v>6730</v>
      </c>
      <c r="R619" t="s">
        <v>8953</v>
      </c>
    </row>
    <row r="620" spans="1:18" x14ac:dyDescent="0.2">
      <c r="A620" t="s">
        <v>8954</v>
      </c>
      <c r="B620" t="s">
        <v>779</v>
      </c>
      <c r="C620" t="s">
        <v>516</v>
      </c>
      <c r="D620" t="s">
        <v>778</v>
      </c>
      <c r="E620" t="s">
        <v>8955</v>
      </c>
      <c r="F620" t="s">
        <v>4928</v>
      </c>
      <c r="G620">
        <v>434</v>
      </c>
      <c r="H620">
        <v>8.1</v>
      </c>
      <c r="I620">
        <v>45648</v>
      </c>
      <c r="K620" t="s">
        <v>5153</v>
      </c>
      <c r="L620" t="s">
        <v>3346</v>
      </c>
      <c r="M620" t="s">
        <v>8956</v>
      </c>
      <c r="N620" t="s">
        <v>4695</v>
      </c>
      <c r="O620" t="s">
        <v>4695</v>
      </c>
      <c r="P620" t="s">
        <v>8957</v>
      </c>
      <c r="Q620" t="s">
        <v>6730</v>
      </c>
      <c r="R620" t="s">
        <v>8958</v>
      </c>
    </row>
    <row r="621" spans="1:18" x14ac:dyDescent="0.2">
      <c r="A621" t="s">
        <v>8959</v>
      </c>
      <c r="B621" t="s">
        <v>698</v>
      </c>
      <c r="C621" t="s">
        <v>516</v>
      </c>
      <c r="D621" t="s">
        <v>697</v>
      </c>
      <c r="E621" t="s">
        <v>8960</v>
      </c>
      <c r="F621" t="s">
        <v>4704</v>
      </c>
      <c r="G621">
        <v>850</v>
      </c>
      <c r="H621">
        <v>20</v>
      </c>
      <c r="I621">
        <v>127516</v>
      </c>
      <c r="K621" t="s">
        <v>5083</v>
      </c>
      <c r="L621" t="s">
        <v>3289</v>
      </c>
      <c r="M621" t="s">
        <v>8961</v>
      </c>
      <c r="N621" t="s">
        <v>4695</v>
      </c>
      <c r="O621" t="s">
        <v>4695</v>
      </c>
      <c r="P621" t="s">
        <v>7693</v>
      </c>
      <c r="Q621" t="s">
        <v>6730</v>
      </c>
      <c r="R621" t="s">
        <v>7694</v>
      </c>
    </row>
    <row r="622" spans="1:18" x14ac:dyDescent="0.2">
      <c r="A622" t="s">
        <v>8962</v>
      </c>
      <c r="B622" t="s">
        <v>491</v>
      </c>
      <c r="C622" t="s">
        <v>487</v>
      </c>
      <c r="D622" t="s">
        <v>490</v>
      </c>
      <c r="E622" t="s">
        <v>8963</v>
      </c>
      <c r="F622" t="s">
        <v>4678</v>
      </c>
      <c r="G622">
        <v>1263</v>
      </c>
      <c r="H622">
        <v>80</v>
      </c>
      <c r="I622">
        <v>211577</v>
      </c>
      <c r="K622" t="s">
        <v>4908</v>
      </c>
      <c r="L622" t="s">
        <v>3129</v>
      </c>
      <c r="M622" t="s">
        <v>8964</v>
      </c>
      <c r="N622" t="s">
        <v>4695</v>
      </c>
      <c r="O622" t="s">
        <v>4695</v>
      </c>
      <c r="P622" t="s">
        <v>8936</v>
      </c>
      <c r="Q622" t="s">
        <v>6730</v>
      </c>
      <c r="R622" t="s">
        <v>8937</v>
      </c>
    </row>
    <row r="623" spans="1:18" x14ac:dyDescent="0.2">
      <c r="A623" t="s">
        <v>8965</v>
      </c>
      <c r="B623" t="s">
        <v>509</v>
      </c>
      <c r="C623" t="s">
        <v>487</v>
      </c>
      <c r="D623" t="s">
        <v>508</v>
      </c>
      <c r="E623" t="s">
        <v>8966</v>
      </c>
      <c r="F623" t="s">
        <v>4704</v>
      </c>
      <c r="G623">
        <v>659</v>
      </c>
      <c r="H623">
        <v>54</v>
      </c>
      <c r="I623">
        <v>86230</v>
      </c>
      <c r="K623" t="s">
        <v>4924</v>
      </c>
      <c r="L623" t="s">
        <v>4923</v>
      </c>
      <c r="M623" t="s">
        <v>8967</v>
      </c>
      <c r="N623" t="s">
        <v>4695</v>
      </c>
      <c r="O623" t="s">
        <v>4695</v>
      </c>
      <c r="P623" t="s">
        <v>8936</v>
      </c>
      <c r="Q623" t="s">
        <v>6730</v>
      </c>
      <c r="R623" t="s">
        <v>8937</v>
      </c>
    </row>
    <row r="624" spans="1:18" x14ac:dyDescent="0.2">
      <c r="A624" t="s">
        <v>8968</v>
      </c>
      <c r="B624" t="s">
        <v>898</v>
      </c>
      <c r="C624" t="s">
        <v>516</v>
      </c>
      <c r="D624" t="s">
        <v>897</v>
      </c>
      <c r="E624" t="s">
        <v>8969</v>
      </c>
      <c r="F624" t="s">
        <v>4718</v>
      </c>
      <c r="G624">
        <v>455</v>
      </c>
      <c r="H624">
        <v>9.6999999999999993</v>
      </c>
      <c r="I624">
        <v>48686</v>
      </c>
      <c r="K624" t="s">
        <v>5234</v>
      </c>
      <c r="L624" t="s">
        <v>3431</v>
      </c>
      <c r="M624" t="s">
        <v>8970</v>
      </c>
      <c r="N624" t="s">
        <v>4695</v>
      </c>
      <c r="O624" t="s">
        <v>4695</v>
      </c>
      <c r="P624" t="s">
        <v>8971</v>
      </c>
      <c r="Q624" t="s">
        <v>6730</v>
      </c>
      <c r="R624" t="s">
        <v>8972</v>
      </c>
    </row>
    <row r="625" spans="1:18" x14ac:dyDescent="0.2">
      <c r="A625" t="s">
        <v>8973</v>
      </c>
      <c r="B625" t="s">
        <v>3201</v>
      </c>
      <c r="C625" t="s">
        <v>516</v>
      </c>
      <c r="D625" t="s">
        <v>3200</v>
      </c>
      <c r="E625" t="s">
        <v>8974</v>
      </c>
      <c r="F625" t="s">
        <v>4947</v>
      </c>
      <c r="G625">
        <v>228</v>
      </c>
      <c r="H625">
        <v>10</v>
      </c>
      <c r="K625" t="s">
        <v>4971</v>
      </c>
      <c r="L625" t="s">
        <v>3202</v>
      </c>
      <c r="M625" t="s">
        <v>8975</v>
      </c>
      <c r="N625" t="s">
        <v>4695</v>
      </c>
      <c r="O625" t="s">
        <v>4695</v>
      </c>
      <c r="P625" t="s">
        <v>8976</v>
      </c>
      <c r="Q625" t="s">
        <v>6730</v>
      </c>
      <c r="R625" t="s">
        <v>8977</v>
      </c>
    </row>
    <row r="626" spans="1:18" x14ac:dyDescent="0.2">
      <c r="A626" t="s">
        <v>8978</v>
      </c>
      <c r="B626" t="s">
        <v>680</v>
      </c>
      <c r="C626" t="s">
        <v>516</v>
      </c>
      <c r="D626" t="s">
        <v>679</v>
      </c>
      <c r="E626" t="s">
        <v>8979</v>
      </c>
      <c r="F626" t="s">
        <v>4928</v>
      </c>
      <c r="G626">
        <v>474</v>
      </c>
      <c r="H626">
        <v>11.7</v>
      </c>
      <c r="I626">
        <v>52565</v>
      </c>
      <c r="K626" t="s">
        <v>5071</v>
      </c>
      <c r="L626" t="s">
        <v>3278</v>
      </c>
      <c r="M626" t="s">
        <v>8980</v>
      </c>
      <c r="N626" t="s">
        <v>4695</v>
      </c>
      <c r="O626" t="s">
        <v>4695</v>
      </c>
      <c r="P626" t="s">
        <v>8981</v>
      </c>
      <c r="Q626" t="s">
        <v>6730</v>
      </c>
      <c r="R626" t="s">
        <v>8982</v>
      </c>
    </row>
    <row r="627" spans="1:18" x14ac:dyDescent="0.2">
      <c r="A627" t="s">
        <v>8983</v>
      </c>
      <c r="B627" t="s">
        <v>558</v>
      </c>
      <c r="C627" t="s">
        <v>516</v>
      </c>
      <c r="D627" t="s">
        <v>557</v>
      </c>
      <c r="E627" t="s">
        <v>8984</v>
      </c>
      <c r="F627" t="s">
        <v>4678</v>
      </c>
      <c r="G627">
        <v>553</v>
      </c>
      <c r="H627">
        <v>6.61</v>
      </c>
      <c r="I627">
        <v>70993</v>
      </c>
      <c r="K627" t="s">
        <v>4962</v>
      </c>
      <c r="L627" t="s">
        <v>4961</v>
      </c>
      <c r="M627" t="s">
        <v>8985</v>
      </c>
      <c r="N627" t="s">
        <v>4695</v>
      </c>
      <c r="O627" t="s">
        <v>4695</v>
      </c>
      <c r="P627" t="s">
        <v>8986</v>
      </c>
      <c r="Q627" t="s">
        <v>6730</v>
      </c>
      <c r="R627" t="s">
        <v>8982</v>
      </c>
    </row>
    <row r="628" spans="1:18" x14ac:dyDescent="0.2">
      <c r="A628" t="s">
        <v>8987</v>
      </c>
      <c r="B628" t="s">
        <v>3329</v>
      </c>
      <c r="C628" t="s">
        <v>516</v>
      </c>
      <c r="D628" t="s">
        <v>3314</v>
      </c>
      <c r="E628" t="s">
        <v>8988</v>
      </c>
      <c r="F628" t="s">
        <v>4947</v>
      </c>
      <c r="G628">
        <v>0</v>
      </c>
      <c r="H628">
        <v>9</v>
      </c>
      <c r="K628" t="s">
        <v>5136</v>
      </c>
      <c r="L628" t="s">
        <v>3330</v>
      </c>
      <c r="M628" t="s">
        <v>8989</v>
      </c>
      <c r="N628" t="s">
        <v>4695</v>
      </c>
      <c r="O628" t="s">
        <v>4695</v>
      </c>
      <c r="P628" t="s">
        <v>8971</v>
      </c>
      <c r="Q628" t="s">
        <v>6730</v>
      </c>
      <c r="R628" t="s">
        <v>8972</v>
      </c>
    </row>
    <row r="629" spans="1:18" x14ac:dyDescent="0.2">
      <c r="A629" t="s">
        <v>8990</v>
      </c>
      <c r="B629" t="s">
        <v>552</v>
      </c>
      <c r="C629" t="s">
        <v>516</v>
      </c>
      <c r="D629" t="s">
        <v>551</v>
      </c>
      <c r="E629" t="s">
        <v>8991</v>
      </c>
      <c r="F629" t="s">
        <v>4704</v>
      </c>
      <c r="G629">
        <v>1040</v>
      </c>
      <c r="H629">
        <v>15.3</v>
      </c>
      <c r="I629">
        <v>161678</v>
      </c>
      <c r="K629" t="s">
        <v>4952</v>
      </c>
      <c r="L629" t="s">
        <v>3181</v>
      </c>
      <c r="M629" t="s">
        <v>8992</v>
      </c>
      <c r="N629" t="s">
        <v>4695</v>
      </c>
      <c r="O629" t="s">
        <v>4695</v>
      </c>
      <c r="P629" t="s">
        <v>8993</v>
      </c>
      <c r="Q629" t="s">
        <v>6730</v>
      </c>
      <c r="R629" t="s">
        <v>7144</v>
      </c>
    </row>
    <row r="630" spans="1:18" x14ac:dyDescent="0.2">
      <c r="A630" t="s">
        <v>8994</v>
      </c>
      <c r="B630" t="s">
        <v>712</v>
      </c>
      <c r="C630" t="s">
        <v>516</v>
      </c>
      <c r="D630" t="s">
        <v>711</v>
      </c>
      <c r="E630" t="s">
        <v>8995</v>
      </c>
      <c r="F630" t="s">
        <v>4796</v>
      </c>
      <c r="G630">
        <v>448</v>
      </c>
      <c r="H630">
        <v>13.2</v>
      </c>
      <c r="I630">
        <v>58323</v>
      </c>
      <c r="K630" t="s">
        <v>5093</v>
      </c>
      <c r="L630" t="s">
        <v>3299</v>
      </c>
      <c r="M630" t="s">
        <v>8996</v>
      </c>
      <c r="N630" t="s">
        <v>4695</v>
      </c>
      <c r="O630" t="s">
        <v>4695</v>
      </c>
      <c r="P630" t="s">
        <v>8993</v>
      </c>
      <c r="Q630" t="s">
        <v>6730</v>
      </c>
      <c r="R630" t="s">
        <v>7144</v>
      </c>
    </row>
    <row r="631" spans="1:18" x14ac:dyDescent="0.2">
      <c r="A631" t="s">
        <v>8997</v>
      </c>
      <c r="B631" t="s">
        <v>826</v>
      </c>
      <c r="C631" t="s">
        <v>516</v>
      </c>
      <c r="D631" t="s">
        <v>825</v>
      </c>
      <c r="E631" t="s">
        <v>8998</v>
      </c>
      <c r="F631" t="s">
        <v>4928</v>
      </c>
      <c r="G631">
        <v>451</v>
      </c>
      <c r="H631">
        <v>9.4</v>
      </c>
      <c r="I631">
        <v>43984</v>
      </c>
      <c r="K631" t="s">
        <v>5186</v>
      </c>
      <c r="L631" t="s">
        <v>3382</v>
      </c>
      <c r="M631" t="s">
        <v>8999</v>
      </c>
      <c r="N631" t="s">
        <v>4695</v>
      </c>
      <c r="O631" t="s">
        <v>4695</v>
      </c>
      <c r="P631" t="s">
        <v>9000</v>
      </c>
      <c r="Q631" t="s">
        <v>6730</v>
      </c>
      <c r="R631" t="s">
        <v>8982</v>
      </c>
    </row>
    <row r="632" spans="1:18" x14ac:dyDescent="0.2">
      <c r="A632" t="s">
        <v>9001</v>
      </c>
      <c r="B632" t="s">
        <v>5112</v>
      </c>
      <c r="C632" t="s">
        <v>516</v>
      </c>
      <c r="D632" t="s">
        <v>5113</v>
      </c>
      <c r="E632" t="s">
        <v>9002</v>
      </c>
      <c r="F632" t="s">
        <v>4947</v>
      </c>
      <c r="G632">
        <v>0</v>
      </c>
      <c r="H632">
        <v>10</v>
      </c>
      <c r="K632" t="s">
        <v>5111</v>
      </c>
      <c r="L632" t="s">
        <v>5110</v>
      </c>
      <c r="M632" t="s">
        <v>9003</v>
      </c>
      <c r="N632" t="s">
        <v>4695</v>
      </c>
      <c r="O632" t="s">
        <v>4695</v>
      </c>
      <c r="P632" t="s">
        <v>9004</v>
      </c>
      <c r="Q632" t="s">
        <v>6730</v>
      </c>
      <c r="R632" t="s">
        <v>9005</v>
      </c>
    </row>
    <row r="633" spans="1:18" x14ac:dyDescent="0.2">
      <c r="A633" t="s">
        <v>9006</v>
      </c>
      <c r="B633" t="s">
        <v>777</v>
      </c>
      <c r="C633" t="s">
        <v>516</v>
      </c>
      <c r="D633" t="s">
        <v>776</v>
      </c>
      <c r="E633" t="s">
        <v>9007</v>
      </c>
      <c r="F633" t="s">
        <v>4954</v>
      </c>
      <c r="G633">
        <v>758</v>
      </c>
      <c r="H633">
        <v>16.2</v>
      </c>
      <c r="I633">
        <v>114715</v>
      </c>
      <c r="K633" t="s">
        <v>5152</v>
      </c>
      <c r="L633" t="s">
        <v>3345</v>
      </c>
      <c r="M633" t="s">
        <v>9008</v>
      </c>
      <c r="N633" t="s">
        <v>4695</v>
      </c>
      <c r="O633" t="s">
        <v>4695</v>
      </c>
      <c r="P633" t="s">
        <v>9009</v>
      </c>
      <c r="Q633" t="s">
        <v>6730</v>
      </c>
      <c r="R633" t="s">
        <v>8977</v>
      </c>
    </row>
    <row r="634" spans="1:18" x14ac:dyDescent="0.2">
      <c r="A634" t="s">
        <v>9010</v>
      </c>
      <c r="B634" t="s">
        <v>745</v>
      </c>
      <c r="C634" t="s">
        <v>516</v>
      </c>
      <c r="D634" t="s">
        <v>744</v>
      </c>
      <c r="E634" t="s">
        <v>9011</v>
      </c>
      <c r="F634" t="s">
        <v>4704</v>
      </c>
      <c r="G634">
        <v>765</v>
      </c>
      <c r="H634">
        <v>20</v>
      </c>
      <c r="I634">
        <v>129348</v>
      </c>
      <c r="K634" t="s">
        <v>5129</v>
      </c>
      <c r="L634" t="s">
        <v>3323</v>
      </c>
      <c r="M634" t="s">
        <v>9012</v>
      </c>
      <c r="N634" t="s">
        <v>4695</v>
      </c>
      <c r="O634" t="s">
        <v>4695</v>
      </c>
      <c r="P634" t="s">
        <v>9013</v>
      </c>
      <c r="Q634" t="s">
        <v>6730</v>
      </c>
      <c r="R634" t="s">
        <v>9014</v>
      </c>
    </row>
    <row r="635" spans="1:18" x14ac:dyDescent="0.2">
      <c r="A635" t="s">
        <v>9015</v>
      </c>
      <c r="B635" t="s">
        <v>666</v>
      </c>
      <c r="C635" t="s">
        <v>516</v>
      </c>
      <c r="D635" t="s">
        <v>665</v>
      </c>
      <c r="E635" t="s">
        <v>9016</v>
      </c>
      <c r="F635" t="s">
        <v>4796</v>
      </c>
      <c r="G635">
        <v>458</v>
      </c>
      <c r="H635">
        <v>24.5</v>
      </c>
      <c r="I635">
        <v>48912</v>
      </c>
      <c r="K635" t="s">
        <v>5053</v>
      </c>
      <c r="L635" t="s">
        <v>3267</v>
      </c>
      <c r="M635" t="s">
        <v>9017</v>
      </c>
      <c r="N635" t="s">
        <v>4695</v>
      </c>
      <c r="O635" t="s">
        <v>4695</v>
      </c>
      <c r="P635" t="s">
        <v>9018</v>
      </c>
      <c r="Q635" t="s">
        <v>6730</v>
      </c>
      <c r="R635" t="s">
        <v>9019</v>
      </c>
    </row>
    <row r="636" spans="1:18" x14ac:dyDescent="0.2">
      <c r="A636" t="s">
        <v>9020</v>
      </c>
      <c r="B636" t="s">
        <v>866</v>
      </c>
      <c r="C636" t="s">
        <v>516</v>
      </c>
      <c r="D636" t="s">
        <v>865</v>
      </c>
      <c r="E636" t="s">
        <v>9021</v>
      </c>
      <c r="F636" t="s">
        <v>4796</v>
      </c>
      <c r="G636">
        <v>479</v>
      </c>
      <c r="H636">
        <v>9.8000000000000007</v>
      </c>
      <c r="I636">
        <v>58325</v>
      </c>
      <c r="K636" t="s">
        <v>5214</v>
      </c>
      <c r="L636" t="s">
        <v>3409</v>
      </c>
      <c r="M636" t="s">
        <v>9022</v>
      </c>
      <c r="N636" t="s">
        <v>4695</v>
      </c>
      <c r="O636" t="s">
        <v>4695</v>
      </c>
      <c r="P636" t="s">
        <v>8611</v>
      </c>
      <c r="Q636" t="s">
        <v>6730</v>
      </c>
      <c r="R636" t="s">
        <v>9023</v>
      </c>
    </row>
    <row r="637" spans="1:18" x14ac:dyDescent="0.2">
      <c r="A637" t="s">
        <v>9024</v>
      </c>
      <c r="B637" t="s">
        <v>798</v>
      </c>
      <c r="C637" t="s">
        <v>516</v>
      </c>
      <c r="D637" t="s">
        <v>797</v>
      </c>
      <c r="E637" t="s">
        <v>9025</v>
      </c>
      <c r="F637" t="s">
        <v>4718</v>
      </c>
      <c r="G637">
        <v>454</v>
      </c>
      <c r="H637">
        <v>10</v>
      </c>
      <c r="I637">
        <v>57742</v>
      </c>
      <c r="K637" t="s">
        <v>5165</v>
      </c>
      <c r="L637" t="s">
        <v>3363</v>
      </c>
      <c r="M637" t="s">
        <v>9026</v>
      </c>
      <c r="N637" t="s">
        <v>4695</v>
      </c>
      <c r="O637" t="s">
        <v>4695</v>
      </c>
      <c r="P637" t="s">
        <v>9027</v>
      </c>
      <c r="Q637" t="s">
        <v>6730</v>
      </c>
      <c r="R637" t="s">
        <v>9028</v>
      </c>
    </row>
    <row r="638" spans="1:18" x14ac:dyDescent="0.2">
      <c r="A638" t="s">
        <v>9029</v>
      </c>
      <c r="B638" t="s">
        <v>884</v>
      </c>
      <c r="C638" t="s">
        <v>516</v>
      </c>
      <c r="D638" t="s">
        <v>883</v>
      </c>
      <c r="E638" t="s">
        <v>9030</v>
      </c>
      <c r="F638" t="s">
        <v>4928</v>
      </c>
      <c r="G638">
        <v>337</v>
      </c>
      <c r="H638">
        <v>19.600000000000001</v>
      </c>
      <c r="I638">
        <v>56625</v>
      </c>
      <c r="K638" t="s">
        <v>5227</v>
      </c>
      <c r="L638" t="s">
        <v>3424</v>
      </c>
      <c r="M638" t="s">
        <v>9031</v>
      </c>
      <c r="N638" t="s">
        <v>4695</v>
      </c>
      <c r="O638" t="s">
        <v>4695</v>
      </c>
      <c r="P638" t="s">
        <v>9013</v>
      </c>
      <c r="Q638" t="s">
        <v>6730</v>
      </c>
      <c r="R638" t="s">
        <v>9014</v>
      </c>
    </row>
    <row r="639" spans="1:18" x14ac:dyDescent="0.2">
      <c r="A639" t="s">
        <v>9032</v>
      </c>
      <c r="B639" t="s">
        <v>796</v>
      </c>
      <c r="C639" t="s">
        <v>516</v>
      </c>
      <c r="D639" t="s">
        <v>795</v>
      </c>
      <c r="E639" t="s">
        <v>9033</v>
      </c>
      <c r="F639" t="s">
        <v>4954</v>
      </c>
      <c r="G639">
        <v>470</v>
      </c>
      <c r="H639">
        <v>10</v>
      </c>
      <c r="I639">
        <v>57857</v>
      </c>
      <c r="K639" t="s">
        <v>5164</v>
      </c>
      <c r="L639" t="s">
        <v>3360</v>
      </c>
      <c r="M639" t="s">
        <v>9034</v>
      </c>
      <c r="N639" t="s">
        <v>4695</v>
      </c>
      <c r="O639" t="s">
        <v>4695</v>
      </c>
      <c r="P639" t="s">
        <v>9035</v>
      </c>
      <c r="Q639" t="s">
        <v>6730</v>
      </c>
      <c r="R639" t="s">
        <v>7135</v>
      </c>
    </row>
    <row r="640" spans="1:18" x14ac:dyDescent="0.2">
      <c r="A640" t="s">
        <v>9036</v>
      </c>
      <c r="B640" t="s">
        <v>710</v>
      </c>
      <c r="C640" t="s">
        <v>516</v>
      </c>
      <c r="D640" t="s">
        <v>709</v>
      </c>
      <c r="E640" t="s">
        <v>9037</v>
      </c>
      <c r="F640" t="s">
        <v>4788</v>
      </c>
      <c r="G640">
        <v>250</v>
      </c>
      <c r="H640">
        <v>9</v>
      </c>
      <c r="I640">
        <v>43997</v>
      </c>
      <c r="K640" t="s">
        <v>5092</v>
      </c>
      <c r="L640" t="s">
        <v>3298</v>
      </c>
      <c r="M640" t="s">
        <v>9038</v>
      </c>
      <c r="N640" t="s">
        <v>4695</v>
      </c>
      <c r="O640" t="s">
        <v>4695</v>
      </c>
      <c r="P640" t="s">
        <v>9035</v>
      </c>
      <c r="Q640" t="s">
        <v>6730</v>
      </c>
      <c r="R640" t="s">
        <v>7135</v>
      </c>
    </row>
    <row r="641" spans="1:18" x14ac:dyDescent="0.2">
      <c r="A641" t="s">
        <v>9039</v>
      </c>
      <c r="B641" t="s">
        <v>5028</v>
      </c>
      <c r="C641" t="s">
        <v>516</v>
      </c>
      <c r="D641" t="s">
        <v>5029</v>
      </c>
      <c r="E641" t="s">
        <v>9040</v>
      </c>
      <c r="F641" t="s">
        <v>4695</v>
      </c>
      <c r="H641">
        <v>10</v>
      </c>
      <c r="K641" t="s">
        <v>5027</v>
      </c>
      <c r="L641" t="s">
        <v>5026</v>
      </c>
      <c r="M641" t="s">
        <v>9041</v>
      </c>
      <c r="N641" t="s">
        <v>4695</v>
      </c>
      <c r="O641" t="s">
        <v>4695</v>
      </c>
      <c r="P641" t="s">
        <v>9042</v>
      </c>
      <c r="Q641" t="s">
        <v>6730</v>
      </c>
      <c r="R641" t="s">
        <v>9043</v>
      </c>
    </row>
    <row r="642" spans="1:18" x14ac:dyDescent="0.2">
      <c r="A642" t="s">
        <v>9044</v>
      </c>
      <c r="B642" t="s">
        <v>616</v>
      </c>
      <c r="C642" t="s">
        <v>516</v>
      </c>
      <c r="D642" t="s">
        <v>615</v>
      </c>
      <c r="E642" t="s">
        <v>9045</v>
      </c>
      <c r="F642" t="s">
        <v>4678</v>
      </c>
      <c r="G642">
        <v>1915</v>
      </c>
      <c r="H642">
        <v>45.8</v>
      </c>
      <c r="I642">
        <v>281942</v>
      </c>
      <c r="K642" t="s">
        <v>5012</v>
      </c>
      <c r="L642" t="s">
        <v>3236</v>
      </c>
      <c r="M642" t="s">
        <v>9046</v>
      </c>
      <c r="N642" t="s">
        <v>4695</v>
      </c>
      <c r="O642" t="s">
        <v>4695</v>
      </c>
      <c r="P642" t="s">
        <v>9042</v>
      </c>
      <c r="Q642" t="s">
        <v>6730</v>
      </c>
      <c r="R642" t="s">
        <v>9043</v>
      </c>
    </row>
    <row r="643" spans="1:18" x14ac:dyDescent="0.2">
      <c r="A643" t="s">
        <v>9047</v>
      </c>
      <c r="B643" t="s">
        <v>781</v>
      </c>
      <c r="C643" t="s">
        <v>516</v>
      </c>
      <c r="D643" t="s">
        <v>780</v>
      </c>
      <c r="E643" t="s">
        <v>9048</v>
      </c>
      <c r="F643" t="s">
        <v>4928</v>
      </c>
      <c r="G643">
        <v>451</v>
      </c>
      <c r="H643">
        <v>12.2</v>
      </c>
      <c r="I643">
        <v>46559</v>
      </c>
      <c r="K643" t="s">
        <v>5154</v>
      </c>
      <c r="L643" t="s">
        <v>3348</v>
      </c>
      <c r="M643" t="s">
        <v>9049</v>
      </c>
      <c r="N643" t="s">
        <v>4695</v>
      </c>
      <c r="O643" t="s">
        <v>4695</v>
      </c>
      <c r="P643" t="s">
        <v>8957</v>
      </c>
      <c r="Q643" t="s">
        <v>6730</v>
      </c>
      <c r="R643" t="s">
        <v>8958</v>
      </c>
    </row>
    <row r="644" spans="1:18" x14ac:dyDescent="0.2">
      <c r="A644" t="s">
        <v>9050</v>
      </c>
      <c r="B644" t="s">
        <v>515</v>
      </c>
      <c r="C644" t="s">
        <v>516</v>
      </c>
      <c r="D644" t="s">
        <v>514</v>
      </c>
      <c r="E644" t="s">
        <v>9051</v>
      </c>
      <c r="F644" t="s">
        <v>4796</v>
      </c>
      <c r="G644">
        <v>457</v>
      </c>
      <c r="H644">
        <v>10.199999999999999</v>
      </c>
      <c r="I644">
        <v>47855</v>
      </c>
      <c r="K644" t="s">
        <v>4927</v>
      </c>
      <c r="L644" t="s">
        <v>3139</v>
      </c>
      <c r="M644" t="s">
        <v>9052</v>
      </c>
      <c r="N644" t="s">
        <v>4695</v>
      </c>
      <c r="O644" t="s">
        <v>4695</v>
      </c>
      <c r="P644" t="s">
        <v>8993</v>
      </c>
      <c r="Q644" t="s">
        <v>6730</v>
      </c>
      <c r="R644" t="s">
        <v>7144</v>
      </c>
    </row>
    <row r="645" spans="1:18" x14ac:dyDescent="0.2">
      <c r="A645" t="s">
        <v>9053</v>
      </c>
      <c r="B645" t="s">
        <v>802</v>
      </c>
      <c r="C645" t="s">
        <v>516</v>
      </c>
      <c r="D645" t="s">
        <v>801</v>
      </c>
      <c r="E645" t="s">
        <v>9054</v>
      </c>
      <c r="F645" t="s">
        <v>4678</v>
      </c>
      <c r="G645">
        <v>2258</v>
      </c>
      <c r="H645">
        <v>33.6</v>
      </c>
      <c r="I645">
        <v>281281</v>
      </c>
      <c r="K645" t="s">
        <v>5167</v>
      </c>
      <c r="L645" t="s">
        <v>3366</v>
      </c>
      <c r="M645" t="s">
        <v>9055</v>
      </c>
      <c r="N645" t="s">
        <v>4695</v>
      </c>
      <c r="O645" t="s">
        <v>4695</v>
      </c>
      <c r="P645" t="s">
        <v>9056</v>
      </c>
      <c r="Q645" t="s">
        <v>6730</v>
      </c>
      <c r="R645" t="s">
        <v>9057</v>
      </c>
    </row>
    <row r="646" spans="1:18" x14ac:dyDescent="0.2">
      <c r="A646" t="s">
        <v>9058</v>
      </c>
      <c r="B646" t="s">
        <v>763</v>
      </c>
      <c r="C646" t="s">
        <v>516</v>
      </c>
      <c r="D646" t="s">
        <v>762</v>
      </c>
      <c r="E646" t="s">
        <v>9059</v>
      </c>
      <c r="F646" t="s">
        <v>4796</v>
      </c>
      <c r="G646">
        <v>404</v>
      </c>
      <c r="H646">
        <v>11.2</v>
      </c>
      <c r="I646">
        <v>44644</v>
      </c>
      <c r="K646" t="s">
        <v>5144</v>
      </c>
      <c r="L646" t="s">
        <v>3335</v>
      </c>
      <c r="M646" t="s">
        <v>9060</v>
      </c>
      <c r="N646" t="s">
        <v>4695</v>
      </c>
      <c r="O646" t="s">
        <v>4695</v>
      </c>
      <c r="P646" t="s">
        <v>9061</v>
      </c>
      <c r="Q646" t="s">
        <v>6730</v>
      </c>
      <c r="R646" t="s">
        <v>9062</v>
      </c>
    </row>
    <row r="647" spans="1:18" x14ac:dyDescent="0.2">
      <c r="A647" t="s">
        <v>9063</v>
      </c>
      <c r="B647" t="s">
        <v>708</v>
      </c>
      <c r="C647" t="s">
        <v>516</v>
      </c>
      <c r="D647" t="s">
        <v>707</v>
      </c>
      <c r="E647" t="s">
        <v>9064</v>
      </c>
      <c r="F647" t="s">
        <v>4704</v>
      </c>
      <c r="G647">
        <v>695</v>
      </c>
      <c r="H647">
        <v>24.5</v>
      </c>
      <c r="I647">
        <v>128381</v>
      </c>
      <c r="K647" t="s">
        <v>5091</v>
      </c>
      <c r="L647" t="s">
        <v>3297</v>
      </c>
      <c r="M647" t="s">
        <v>9065</v>
      </c>
      <c r="N647" t="s">
        <v>4695</v>
      </c>
      <c r="O647" t="s">
        <v>4695</v>
      </c>
      <c r="P647" t="s">
        <v>9035</v>
      </c>
      <c r="Q647" t="s">
        <v>6730</v>
      </c>
      <c r="R647" t="s">
        <v>7135</v>
      </c>
    </row>
    <row r="648" spans="1:18" x14ac:dyDescent="0.2">
      <c r="A648" t="s">
        <v>9066</v>
      </c>
      <c r="B648" t="s">
        <v>704</v>
      </c>
      <c r="C648" t="s">
        <v>516</v>
      </c>
      <c r="D648" t="s">
        <v>703</v>
      </c>
      <c r="E648" t="s">
        <v>9067</v>
      </c>
      <c r="F648" t="s">
        <v>4718</v>
      </c>
      <c r="G648">
        <v>589</v>
      </c>
      <c r="H648">
        <v>10</v>
      </c>
      <c r="I648">
        <v>57651</v>
      </c>
      <c r="K648" t="s">
        <v>5089</v>
      </c>
      <c r="L648" t="s">
        <v>3294</v>
      </c>
      <c r="M648" t="s">
        <v>9068</v>
      </c>
      <c r="N648" t="s">
        <v>4695</v>
      </c>
      <c r="O648" t="s">
        <v>4695</v>
      </c>
      <c r="P648" t="s">
        <v>9018</v>
      </c>
      <c r="Q648" t="s">
        <v>6730</v>
      </c>
      <c r="R648" t="s">
        <v>9069</v>
      </c>
    </row>
    <row r="649" spans="1:18" x14ac:dyDescent="0.2">
      <c r="A649" t="s">
        <v>9070</v>
      </c>
      <c r="B649" t="s">
        <v>854</v>
      </c>
      <c r="C649" t="s">
        <v>516</v>
      </c>
      <c r="D649" t="s">
        <v>853</v>
      </c>
      <c r="E649" t="s">
        <v>9071</v>
      </c>
      <c r="F649" t="s">
        <v>4928</v>
      </c>
      <c r="G649">
        <v>523</v>
      </c>
      <c r="H649">
        <v>10.6</v>
      </c>
      <c r="I649">
        <v>56948</v>
      </c>
      <c r="K649" t="s">
        <v>5206</v>
      </c>
      <c r="L649" t="s">
        <v>3404</v>
      </c>
      <c r="M649" t="s">
        <v>9072</v>
      </c>
      <c r="N649" t="s">
        <v>4695</v>
      </c>
      <c r="O649" t="s">
        <v>4695</v>
      </c>
      <c r="P649" t="s">
        <v>9004</v>
      </c>
      <c r="Q649" t="s">
        <v>6730</v>
      </c>
      <c r="R649" t="s">
        <v>9005</v>
      </c>
    </row>
    <row r="650" spans="1:18" x14ac:dyDescent="0.2">
      <c r="A650" t="s">
        <v>9073</v>
      </c>
      <c r="B650" t="s">
        <v>5069</v>
      </c>
      <c r="C650" t="s">
        <v>516</v>
      </c>
      <c r="D650" t="s">
        <v>5070</v>
      </c>
      <c r="E650" t="s">
        <v>9074</v>
      </c>
      <c r="F650" t="s">
        <v>4695</v>
      </c>
      <c r="G650">
        <v>0</v>
      </c>
      <c r="H650">
        <v>7</v>
      </c>
      <c r="K650" t="s">
        <v>5068</v>
      </c>
      <c r="L650" t="s">
        <v>5067</v>
      </c>
      <c r="M650" t="s">
        <v>9075</v>
      </c>
      <c r="N650" t="s">
        <v>4695</v>
      </c>
      <c r="O650" t="s">
        <v>4695</v>
      </c>
      <c r="P650" t="s">
        <v>9004</v>
      </c>
      <c r="Q650" t="s">
        <v>6730</v>
      </c>
      <c r="R650" t="s">
        <v>9005</v>
      </c>
    </row>
    <row r="651" spans="1:18" x14ac:dyDescent="0.2">
      <c r="A651" t="s">
        <v>9076</v>
      </c>
      <c r="B651" t="s">
        <v>838</v>
      </c>
      <c r="C651" t="s">
        <v>516</v>
      </c>
      <c r="D651" t="s">
        <v>837</v>
      </c>
      <c r="E651" t="s">
        <v>9077</v>
      </c>
      <c r="F651" t="s">
        <v>4788</v>
      </c>
      <c r="G651">
        <v>260</v>
      </c>
      <c r="H651">
        <v>10.1</v>
      </c>
      <c r="I651">
        <v>50373</v>
      </c>
      <c r="K651" t="s">
        <v>5197</v>
      </c>
      <c r="L651" t="s">
        <v>3392</v>
      </c>
      <c r="M651" t="s">
        <v>9078</v>
      </c>
      <c r="N651" t="s">
        <v>4695</v>
      </c>
      <c r="O651" t="s">
        <v>4695</v>
      </c>
      <c r="P651" t="s">
        <v>8993</v>
      </c>
      <c r="Q651" t="s">
        <v>6730</v>
      </c>
      <c r="R651" t="s">
        <v>7144</v>
      </c>
    </row>
    <row r="652" spans="1:18" x14ac:dyDescent="0.2">
      <c r="A652" t="s">
        <v>9079</v>
      </c>
      <c r="B652" t="s">
        <v>580</v>
      </c>
      <c r="C652" t="s">
        <v>516</v>
      </c>
      <c r="D652" t="s">
        <v>579</v>
      </c>
      <c r="E652" t="s">
        <v>9080</v>
      </c>
      <c r="F652" t="s">
        <v>4704</v>
      </c>
      <c r="G652">
        <v>935</v>
      </c>
      <c r="H652">
        <v>9.4</v>
      </c>
      <c r="I652">
        <v>133631</v>
      </c>
      <c r="K652" t="s">
        <v>4984</v>
      </c>
      <c r="L652" t="s">
        <v>3207</v>
      </c>
      <c r="M652" t="s">
        <v>9081</v>
      </c>
      <c r="N652" t="s">
        <v>4695</v>
      </c>
      <c r="O652" t="s">
        <v>4695</v>
      </c>
      <c r="P652" t="s">
        <v>8993</v>
      </c>
      <c r="Q652" t="s">
        <v>6730</v>
      </c>
      <c r="R652" t="s">
        <v>7144</v>
      </c>
    </row>
    <row r="653" spans="1:18" x14ac:dyDescent="0.2">
      <c r="A653" t="s">
        <v>9082</v>
      </c>
      <c r="B653" t="s">
        <v>692</v>
      </c>
      <c r="C653" t="s">
        <v>516</v>
      </c>
      <c r="D653" t="s">
        <v>691</v>
      </c>
      <c r="E653" t="s">
        <v>9083</v>
      </c>
      <c r="F653" t="s">
        <v>4718</v>
      </c>
      <c r="G653">
        <v>503</v>
      </c>
      <c r="H653">
        <v>9.8000000000000007</v>
      </c>
      <c r="I653">
        <v>53247</v>
      </c>
      <c r="K653" t="s">
        <v>5080</v>
      </c>
      <c r="L653" t="s">
        <v>3285</v>
      </c>
      <c r="M653" t="s">
        <v>9084</v>
      </c>
      <c r="N653" t="s">
        <v>4695</v>
      </c>
      <c r="O653" t="s">
        <v>4695</v>
      </c>
      <c r="P653" t="s">
        <v>7703</v>
      </c>
      <c r="Q653" t="s">
        <v>6730</v>
      </c>
      <c r="R653" t="s">
        <v>7704</v>
      </c>
    </row>
    <row r="654" spans="1:18" x14ac:dyDescent="0.2">
      <c r="A654" t="s">
        <v>9085</v>
      </c>
      <c r="B654" t="s">
        <v>765</v>
      </c>
      <c r="C654" t="s">
        <v>516</v>
      </c>
      <c r="D654" t="s">
        <v>764</v>
      </c>
      <c r="E654" t="s">
        <v>9086</v>
      </c>
      <c r="F654" t="s">
        <v>4713</v>
      </c>
      <c r="G654">
        <v>460</v>
      </c>
      <c r="H654">
        <v>12.6</v>
      </c>
      <c r="I654">
        <v>76740</v>
      </c>
      <c r="K654" t="s">
        <v>5145</v>
      </c>
      <c r="L654" t="s">
        <v>3336</v>
      </c>
      <c r="M654" t="s">
        <v>9087</v>
      </c>
      <c r="N654" t="s">
        <v>4695</v>
      </c>
      <c r="O654" t="s">
        <v>4695</v>
      </c>
      <c r="P654" t="s">
        <v>9088</v>
      </c>
      <c r="Q654" t="s">
        <v>6730</v>
      </c>
      <c r="R654" t="s">
        <v>9057</v>
      </c>
    </row>
    <row r="655" spans="1:18" x14ac:dyDescent="0.2">
      <c r="A655" t="s">
        <v>9089</v>
      </c>
      <c r="B655" t="s">
        <v>574</v>
      </c>
      <c r="C655" t="s">
        <v>516</v>
      </c>
      <c r="D655" t="s">
        <v>573</v>
      </c>
      <c r="E655" t="s">
        <v>9090</v>
      </c>
      <c r="F655" t="s">
        <v>4718</v>
      </c>
      <c r="G655">
        <v>409</v>
      </c>
      <c r="H655">
        <v>6</v>
      </c>
      <c r="I655">
        <v>39704</v>
      </c>
      <c r="K655" t="s">
        <v>4977</v>
      </c>
      <c r="L655" t="s">
        <v>3205</v>
      </c>
      <c r="M655" t="s">
        <v>9091</v>
      </c>
      <c r="N655" t="s">
        <v>4695</v>
      </c>
      <c r="O655" t="s">
        <v>4695</v>
      </c>
      <c r="P655" t="s">
        <v>9056</v>
      </c>
      <c r="Q655" t="s">
        <v>6730</v>
      </c>
      <c r="R655" t="s">
        <v>9057</v>
      </c>
    </row>
    <row r="656" spans="1:18" x14ac:dyDescent="0.2">
      <c r="A656" t="s">
        <v>9092</v>
      </c>
      <c r="B656" t="s">
        <v>526</v>
      </c>
      <c r="C656" t="s">
        <v>516</v>
      </c>
      <c r="D656" t="s">
        <v>525</v>
      </c>
      <c r="E656" t="s">
        <v>9093</v>
      </c>
      <c r="F656" t="s">
        <v>4704</v>
      </c>
      <c r="G656">
        <v>850</v>
      </c>
      <c r="H656">
        <v>18.5</v>
      </c>
      <c r="I656">
        <v>106318</v>
      </c>
      <c r="K656" t="s">
        <v>4933</v>
      </c>
      <c r="L656" t="s">
        <v>3154</v>
      </c>
      <c r="M656" t="s">
        <v>9094</v>
      </c>
      <c r="N656" t="s">
        <v>4695</v>
      </c>
      <c r="O656" t="s">
        <v>4695</v>
      </c>
      <c r="P656" t="s">
        <v>9095</v>
      </c>
      <c r="Q656" t="s">
        <v>6730</v>
      </c>
      <c r="R656" t="s">
        <v>9096</v>
      </c>
    </row>
    <row r="657" spans="1:18" x14ac:dyDescent="0.2">
      <c r="A657" t="s">
        <v>9097</v>
      </c>
      <c r="B657" t="s">
        <v>878</v>
      </c>
      <c r="C657" t="s">
        <v>516</v>
      </c>
      <c r="D657" t="s">
        <v>877</v>
      </c>
      <c r="E657" t="s">
        <v>9098</v>
      </c>
      <c r="F657" t="s">
        <v>4928</v>
      </c>
      <c r="G657">
        <v>362</v>
      </c>
      <c r="H657">
        <v>8.6999999999999993</v>
      </c>
      <c r="I657">
        <v>26742</v>
      </c>
      <c r="K657" t="s">
        <v>5224</v>
      </c>
      <c r="L657" t="s">
        <v>3419</v>
      </c>
      <c r="M657" t="s">
        <v>9099</v>
      </c>
      <c r="N657" t="s">
        <v>4695</v>
      </c>
      <c r="O657" t="s">
        <v>4695</v>
      </c>
      <c r="P657" t="s">
        <v>9095</v>
      </c>
      <c r="Q657" t="s">
        <v>6730</v>
      </c>
      <c r="R657" t="s">
        <v>9096</v>
      </c>
    </row>
    <row r="658" spans="1:18" x14ac:dyDescent="0.2">
      <c r="A658" t="s">
        <v>9100</v>
      </c>
      <c r="B658" t="s">
        <v>743</v>
      </c>
      <c r="C658" t="s">
        <v>516</v>
      </c>
      <c r="D658" t="s">
        <v>742</v>
      </c>
      <c r="E658" t="s">
        <v>9101</v>
      </c>
      <c r="F658" t="s">
        <v>5046</v>
      </c>
      <c r="G658">
        <v>709</v>
      </c>
      <c r="H658">
        <v>53</v>
      </c>
      <c r="I658">
        <v>100000</v>
      </c>
      <c r="K658" t="s">
        <v>5128</v>
      </c>
      <c r="L658" t="s">
        <v>3321</v>
      </c>
      <c r="M658" t="s">
        <v>9102</v>
      </c>
      <c r="N658" t="s">
        <v>4695</v>
      </c>
      <c r="O658" t="s">
        <v>4695</v>
      </c>
      <c r="P658" t="s">
        <v>9004</v>
      </c>
      <c r="Q658" t="s">
        <v>6730</v>
      </c>
      <c r="R658" t="s">
        <v>9005</v>
      </c>
    </row>
    <row r="659" spans="1:18" x14ac:dyDescent="0.2">
      <c r="A659" t="s">
        <v>9103</v>
      </c>
      <c r="B659" t="s">
        <v>586</v>
      </c>
      <c r="C659" t="s">
        <v>516</v>
      </c>
      <c r="D659" t="s">
        <v>585</v>
      </c>
      <c r="E659" t="s">
        <v>9104</v>
      </c>
      <c r="F659" t="s">
        <v>4718</v>
      </c>
      <c r="G659">
        <v>783</v>
      </c>
      <c r="H659">
        <v>10.1</v>
      </c>
      <c r="I659">
        <v>76200</v>
      </c>
      <c r="K659" t="s">
        <v>4990</v>
      </c>
      <c r="L659" t="s">
        <v>3212</v>
      </c>
      <c r="M659" t="s">
        <v>9105</v>
      </c>
      <c r="N659" t="s">
        <v>4695</v>
      </c>
      <c r="O659" t="s">
        <v>4695</v>
      </c>
      <c r="P659" t="s">
        <v>9018</v>
      </c>
      <c r="Q659" t="s">
        <v>6730</v>
      </c>
      <c r="R659" t="s">
        <v>9019</v>
      </c>
    </row>
    <row r="660" spans="1:18" x14ac:dyDescent="0.2">
      <c r="A660" t="s">
        <v>9106</v>
      </c>
      <c r="B660" t="s">
        <v>562</v>
      </c>
      <c r="C660" t="s">
        <v>516</v>
      </c>
      <c r="D660" t="s">
        <v>561</v>
      </c>
      <c r="E660" t="s">
        <v>9107</v>
      </c>
      <c r="F660" t="s">
        <v>4928</v>
      </c>
      <c r="G660">
        <v>702</v>
      </c>
      <c r="H660">
        <v>8</v>
      </c>
      <c r="I660">
        <v>76333</v>
      </c>
      <c r="K660" t="s">
        <v>4964</v>
      </c>
      <c r="L660" t="s">
        <v>3186</v>
      </c>
      <c r="M660" t="s">
        <v>9108</v>
      </c>
      <c r="N660" t="s">
        <v>4695</v>
      </c>
      <c r="O660" t="s">
        <v>4695</v>
      </c>
      <c r="P660" t="s">
        <v>8976</v>
      </c>
      <c r="Q660" t="s">
        <v>6730</v>
      </c>
      <c r="R660" t="s">
        <v>8977</v>
      </c>
    </row>
    <row r="661" spans="1:18" x14ac:dyDescent="0.2">
      <c r="A661" t="s">
        <v>9109</v>
      </c>
      <c r="B661" t="s">
        <v>706</v>
      </c>
      <c r="C661" t="s">
        <v>516</v>
      </c>
      <c r="D661" t="s">
        <v>705</v>
      </c>
      <c r="E661" t="s">
        <v>9110</v>
      </c>
      <c r="F661" t="s">
        <v>4954</v>
      </c>
      <c r="G661">
        <v>1092</v>
      </c>
      <c r="H661">
        <v>10</v>
      </c>
      <c r="I661">
        <v>141125</v>
      </c>
      <c r="K661" t="s">
        <v>5090</v>
      </c>
      <c r="L661" t="s">
        <v>3296</v>
      </c>
      <c r="M661" t="s">
        <v>9111</v>
      </c>
      <c r="N661" t="s">
        <v>4695</v>
      </c>
      <c r="O661" t="s">
        <v>4695</v>
      </c>
      <c r="P661" t="s">
        <v>7688</v>
      </c>
      <c r="Q661" t="s">
        <v>6730</v>
      </c>
      <c r="R661" t="s">
        <v>7689</v>
      </c>
    </row>
    <row r="662" spans="1:18" x14ac:dyDescent="0.2">
      <c r="A662" t="s">
        <v>9112</v>
      </c>
      <c r="B662" t="s">
        <v>726</v>
      </c>
      <c r="C662" t="s">
        <v>516</v>
      </c>
      <c r="D662" t="s">
        <v>725</v>
      </c>
      <c r="E662" t="s">
        <v>9113</v>
      </c>
      <c r="F662" t="s">
        <v>5046</v>
      </c>
      <c r="G662">
        <v>439</v>
      </c>
      <c r="H662">
        <v>13.5</v>
      </c>
      <c r="I662">
        <v>46152</v>
      </c>
      <c r="K662" t="s">
        <v>5108</v>
      </c>
      <c r="L662" t="s">
        <v>5107</v>
      </c>
      <c r="M662" t="s">
        <v>9114</v>
      </c>
      <c r="N662" t="s">
        <v>4695</v>
      </c>
      <c r="O662" t="s">
        <v>4695</v>
      </c>
      <c r="P662" t="s">
        <v>9035</v>
      </c>
      <c r="Q662" t="s">
        <v>6730</v>
      </c>
      <c r="R662" t="s">
        <v>9115</v>
      </c>
    </row>
    <row r="663" spans="1:18" x14ac:dyDescent="0.2">
      <c r="A663" t="s">
        <v>9116</v>
      </c>
      <c r="B663" t="s">
        <v>638</v>
      </c>
      <c r="C663" t="s">
        <v>516</v>
      </c>
      <c r="D663" t="s">
        <v>637</v>
      </c>
      <c r="E663" t="s">
        <v>9117</v>
      </c>
      <c r="F663" t="s">
        <v>4718</v>
      </c>
      <c r="G663">
        <v>423</v>
      </c>
      <c r="H663">
        <v>10</v>
      </c>
      <c r="I663">
        <v>63729</v>
      </c>
      <c r="K663" t="s">
        <v>5025</v>
      </c>
      <c r="L663" t="s">
        <v>3255</v>
      </c>
      <c r="M663" t="s">
        <v>9118</v>
      </c>
      <c r="N663" t="s">
        <v>4695</v>
      </c>
      <c r="O663" t="s">
        <v>4695</v>
      </c>
      <c r="P663" t="s">
        <v>9042</v>
      </c>
      <c r="Q663" t="s">
        <v>6730</v>
      </c>
      <c r="R663" t="s">
        <v>9043</v>
      </c>
    </row>
    <row r="664" spans="1:18" x14ac:dyDescent="0.2">
      <c r="A664" t="s">
        <v>9119</v>
      </c>
      <c r="B664" t="s">
        <v>513</v>
      </c>
      <c r="C664" t="s">
        <v>487</v>
      </c>
      <c r="D664" t="s">
        <v>512</v>
      </c>
      <c r="E664" t="s">
        <v>9120</v>
      </c>
      <c r="F664" t="s">
        <v>4726</v>
      </c>
      <c r="G664">
        <v>526</v>
      </c>
      <c r="H664">
        <v>16</v>
      </c>
      <c r="I664">
        <v>65990</v>
      </c>
      <c r="K664" t="s">
        <v>4926</v>
      </c>
      <c r="L664" t="s">
        <v>3138</v>
      </c>
      <c r="M664" t="s">
        <v>9121</v>
      </c>
      <c r="N664" t="s">
        <v>4695</v>
      </c>
      <c r="O664" t="s">
        <v>4695</v>
      </c>
      <c r="P664" t="s">
        <v>8925</v>
      </c>
      <c r="Q664" t="s">
        <v>6730</v>
      </c>
      <c r="R664" t="s">
        <v>8926</v>
      </c>
    </row>
    <row r="665" spans="1:18" x14ac:dyDescent="0.2">
      <c r="A665" t="s">
        <v>9122</v>
      </c>
      <c r="B665" t="s">
        <v>618</v>
      </c>
      <c r="C665" t="s">
        <v>516</v>
      </c>
      <c r="D665" t="s">
        <v>617</v>
      </c>
      <c r="E665" t="s">
        <v>9123</v>
      </c>
      <c r="F665" t="s">
        <v>4928</v>
      </c>
      <c r="G665">
        <v>809</v>
      </c>
      <c r="H665">
        <v>7</v>
      </c>
      <c r="I665">
        <v>77586</v>
      </c>
      <c r="K665" t="s">
        <v>5013</v>
      </c>
      <c r="L665" t="s">
        <v>3237</v>
      </c>
      <c r="M665" t="s">
        <v>9124</v>
      </c>
      <c r="N665" t="s">
        <v>4695</v>
      </c>
      <c r="O665" t="s">
        <v>4695</v>
      </c>
      <c r="P665" t="s">
        <v>9125</v>
      </c>
      <c r="Q665" t="s">
        <v>6730</v>
      </c>
      <c r="R665" t="s">
        <v>9126</v>
      </c>
    </row>
    <row r="666" spans="1:18" x14ac:dyDescent="0.2">
      <c r="A666" t="s">
        <v>9127</v>
      </c>
      <c r="B666" t="s">
        <v>714</v>
      </c>
      <c r="C666" t="s">
        <v>516</v>
      </c>
      <c r="D666" t="s">
        <v>713</v>
      </c>
      <c r="E666" t="s">
        <v>9128</v>
      </c>
      <c r="F666" t="s">
        <v>4704</v>
      </c>
      <c r="G666">
        <v>824</v>
      </c>
      <c r="H666">
        <v>25</v>
      </c>
      <c r="I666">
        <v>138901</v>
      </c>
      <c r="K666" t="s">
        <v>5094</v>
      </c>
      <c r="L666" t="s">
        <v>3300</v>
      </c>
      <c r="M666" t="s">
        <v>9129</v>
      </c>
      <c r="N666" t="s">
        <v>4695</v>
      </c>
      <c r="O666" t="s">
        <v>4695</v>
      </c>
      <c r="P666" t="s">
        <v>9130</v>
      </c>
      <c r="Q666" t="s">
        <v>6730</v>
      </c>
      <c r="R666" t="s">
        <v>9131</v>
      </c>
    </row>
    <row r="667" spans="1:18" x14ac:dyDescent="0.2">
      <c r="A667" t="s">
        <v>9132</v>
      </c>
      <c r="B667" t="s">
        <v>455</v>
      </c>
      <c r="C667" t="s">
        <v>411</v>
      </c>
      <c r="D667" t="s">
        <v>454</v>
      </c>
      <c r="E667" t="s">
        <v>9133</v>
      </c>
      <c r="F667" t="s">
        <v>4832</v>
      </c>
      <c r="G667">
        <v>463</v>
      </c>
      <c r="H667">
        <v>14.53</v>
      </c>
      <c r="I667">
        <v>49200</v>
      </c>
      <c r="K667" t="s">
        <v>4857</v>
      </c>
      <c r="L667" t="s">
        <v>3116</v>
      </c>
      <c r="M667" t="s">
        <v>9134</v>
      </c>
      <c r="N667" t="s">
        <v>4695</v>
      </c>
      <c r="O667" t="s">
        <v>4695</v>
      </c>
      <c r="P667" t="s">
        <v>9135</v>
      </c>
      <c r="Q667" t="s">
        <v>6730</v>
      </c>
      <c r="R667" t="s">
        <v>9136</v>
      </c>
    </row>
    <row r="668" spans="1:18" x14ac:dyDescent="0.2">
      <c r="A668" t="s">
        <v>9137</v>
      </c>
      <c r="B668" t="s">
        <v>484</v>
      </c>
      <c r="C668" t="s">
        <v>466</v>
      </c>
      <c r="D668" t="s">
        <v>483</v>
      </c>
      <c r="E668" t="s">
        <v>9138</v>
      </c>
      <c r="F668" t="s">
        <v>4832</v>
      </c>
      <c r="G668">
        <v>636</v>
      </c>
      <c r="H668">
        <v>6</v>
      </c>
      <c r="I668">
        <v>68711</v>
      </c>
      <c r="K668" t="s">
        <v>4898</v>
      </c>
      <c r="L668" t="s">
        <v>4897</v>
      </c>
      <c r="M668" t="s">
        <v>9139</v>
      </c>
      <c r="N668" t="s">
        <v>4695</v>
      </c>
      <c r="O668" t="s">
        <v>4695</v>
      </c>
      <c r="P668" t="s">
        <v>8894</v>
      </c>
      <c r="Q668" t="s">
        <v>6730</v>
      </c>
      <c r="R668" t="s">
        <v>8895</v>
      </c>
    </row>
    <row r="669" spans="1:18" x14ac:dyDescent="0.2">
      <c r="A669" t="s">
        <v>9140</v>
      </c>
      <c r="B669" t="s">
        <v>348</v>
      </c>
      <c r="C669" t="s">
        <v>306</v>
      </c>
      <c r="D669" t="s">
        <v>347</v>
      </c>
      <c r="E669" t="s">
        <v>9141</v>
      </c>
      <c r="F669" t="s">
        <v>4775</v>
      </c>
      <c r="G669">
        <v>150</v>
      </c>
      <c r="H669">
        <v>2</v>
      </c>
      <c r="I669">
        <v>49945</v>
      </c>
      <c r="K669" t="s">
        <v>4776</v>
      </c>
      <c r="L669" t="s">
        <v>4774</v>
      </c>
      <c r="M669" t="s">
        <v>9142</v>
      </c>
      <c r="N669" t="s">
        <v>4695</v>
      </c>
      <c r="O669" t="s">
        <v>4695</v>
      </c>
      <c r="P669" t="s">
        <v>6883</v>
      </c>
      <c r="Q669" t="s">
        <v>6730</v>
      </c>
      <c r="R669" t="s">
        <v>6884</v>
      </c>
    </row>
    <row r="670" spans="1:18" x14ac:dyDescent="0.2">
      <c r="A670" t="s">
        <v>9143</v>
      </c>
      <c r="B670" t="s">
        <v>624</v>
      </c>
      <c r="C670" t="s">
        <v>516</v>
      </c>
      <c r="D670" t="s">
        <v>623</v>
      </c>
      <c r="E670" t="s">
        <v>9144</v>
      </c>
      <c r="F670" t="s">
        <v>4718</v>
      </c>
      <c r="G670">
        <v>451</v>
      </c>
      <c r="H670">
        <v>10</v>
      </c>
      <c r="I670">
        <v>58579</v>
      </c>
      <c r="K670" t="s">
        <v>5016</v>
      </c>
      <c r="L670" t="s">
        <v>3245</v>
      </c>
      <c r="M670" t="s">
        <v>9145</v>
      </c>
      <c r="N670" t="s">
        <v>4695</v>
      </c>
      <c r="O670" t="s">
        <v>4695</v>
      </c>
      <c r="P670" t="s">
        <v>9018</v>
      </c>
      <c r="Q670" t="s">
        <v>6730</v>
      </c>
      <c r="R670" t="s">
        <v>9019</v>
      </c>
    </row>
    <row r="671" spans="1:18" x14ac:dyDescent="0.2">
      <c r="A671" t="s">
        <v>9146</v>
      </c>
      <c r="B671" t="s">
        <v>2657</v>
      </c>
      <c r="C671" t="s">
        <v>2399</v>
      </c>
      <c r="D671" t="s">
        <v>2656</v>
      </c>
      <c r="E671" t="s">
        <v>9147</v>
      </c>
      <c r="F671" t="s">
        <v>6347</v>
      </c>
      <c r="G671">
        <v>291</v>
      </c>
      <c r="H671">
        <v>3.2</v>
      </c>
      <c r="I671">
        <v>111929</v>
      </c>
      <c r="K671" t="s">
        <v>2587</v>
      </c>
      <c r="L671" t="s">
        <v>4499</v>
      </c>
      <c r="M671" t="s">
        <v>9148</v>
      </c>
      <c r="N671" t="s">
        <v>4695</v>
      </c>
      <c r="O671" t="s">
        <v>4695</v>
      </c>
      <c r="P671" t="s">
        <v>6936</v>
      </c>
      <c r="Q671" t="s">
        <v>6730</v>
      </c>
      <c r="R671" t="s">
        <v>7227</v>
      </c>
    </row>
    <row r="672" spans="1:18" x14ac:dyDescent="0.2">
      <c r="A672" t="s">
        <v>9149</v>
      </c>
      <c r="B672" t="s">
        <v>4494</v>
      </c>
      <c r="C672" t="s">
        <v>2399</v>
      </c>
      <c r="D672" t="s">
        <v>4349</v>
      </c>
      <c r="E672" t="s">
        <v>9150</v>
      </c>
      <c r="F672" t="s">
        <v>6347</v>
      </c>
      <c r="G672">
        <v>291</v>
      </c>
      <c r="H672">
        <v>0.51</v>
      </c>
      <c r="K672" t="s">
        <v>6491</v>
      </c>
      <c r="L672" t="s">
        <v>4495</v>
      </c>
      <c r="M672" t="s">
        <v>9151</v>
      </c>
      <c r="N672" t="s">
        <v>4695</v>
      </c>
      <c r="O672" t="s">
        <v>4695</v>
      </c>
      <c r="P672" t="s">
        <v>6936</v>
      </c>
      <c r="Q672" t="s">
        <v>6730</v>
      </c>
      <c r="R672" t="s">
        <v>7121</v>
      </c>
    </row>
    <row r="673" spans="1:18" x14ac:dyDescent="0.2">
      <c r="A673" t="s">
        <v>9152</v>
      </c>
      <c r="B673" t="s">
        <v>668</v>
      </c>
      <c r="C673" t="s">
        <v>516</v>
      </c>
      <c r="D673" t="s">
        <v>667</v>
      </c>
      <c r="E673" t="s">
        <v>9153</v>
      </c>
      <c r="F673" t="s">
        <v>5046</v>
      </c>
      <c r="G673">
        <v>769</v>
      </c>
      <c r="H673">
        <v>51</v>
      </c>
      <c r="I673">
        <v>97243</v>
      </c>
      <c r="K673" t="s">
        <v>5054</v>
      </c>
      <c r="L673" t="s">
        <v>3268</v>
      </c>
      <c r="M673" t="s">
        <v>9154</v>
      </c>
      <c r="N673" t="s">
        <v>4695</v>
      </c>
      <c r="O673" t="s">
        <v>4695</v>
      </c>
      <c r="P673" t="s">
        <v>8981</v>
      </c>
      <c r="Q673" t="s">
        <v>6730</v>
      </c>
      <c r="R673" t="s">
        <v>8982</v>
      </c>
    </row>
    <row r="674" spans="1:18" x14ac:dyDescent="0.2">
      <c r="A674" t="s">
        <v>9155</v>
      </c>
      <c r="B674" t="s">
        <v>731</v>
      </c>
      <c r="C674" t="s">
        <v>516</v>
      </c>
      <c r="D674" t="s">
        <v>730</v>
      </c>
      <c r="E674" t="s">
        <v>9156</v>
      </c>
      <c r="F674" t="s">
        <v>4928</v>
      </c>
      <c r="G674">
        <v>574</v>
      </c>
      <c r="H674">
        <v>10.4</v>
      </c>
      <c r="I674">
        <v>61555</v>
      </c>
      <c r="K674" t="s">
        <v>5119</v>
      </c>
      <c r="L674" t="s">
        <v>3315</v>
      </c>
      <c r="M674" t="s">
        <v>9157</v>
      </c>
      <c r="N674" t="s">
        <v>4695</v>
      </c>
      <c r="O674" t="s">
        <v>4695</v>
      </c>
      <c r="P674" t="s">
        <v>9035</v>
      </c>
      <c r="Q674" t="s">
        <v>6730</v>
      </c>
      <c r="R674" t="s">
        <v>7135</v>
      </c>
    </row>
    <row r="675" spans="1:18" x14ac:dyDescent="0.2">
      <c r="A675" t="s">
        <v>9158</v>
      </c>
      <c r="B675" t="s">
        <v>612</v>
      </c>
      <c r="C675" t="s">
        <v>516</v>
      </c>
      <c r="D675" t="s">
        <v>611</v>
      </c>
      <c r="E675" t="s">
        <v>9159</v>
      </c>
      <c r="F675" t="s">
        <v>4718</v>
      </c>
      <c r="G675">
        <v>448</v>
      </c>
      <c r="H675">
        <v>12.1</v>
      </c>
      <c r="I675">
        <v>41337</v>
      </c>
      <c r="K675" t="s">
        <v>5007</v>
      </c>
      <c r="L675" t="s">
        <v>3234</v>
      </c>
      <c r="M675" t="s">
        <v>9160</v>
      </c>
      <c r="N675" t="s">
        <v>4695</v>
      </c>
      <c r="O675" t="s">
        <v>4695</v>
      </c>
      <c r="P675" t="s">
        <v>8976</v>
      </c>
      <c r="Q675" t="s">
        <v>6730</v>
      </c>
      <c r="R675" t="s">
        <v>8977</v>
      </c>
    </row>
    <row r="676" spans="1:18" x14ac:dyDescent="0.2">
      <c r="A676" t="s">
        <v>9161</v>
      </c>
      <c r="B676" t="s">
        <v>626</v>
      </c>
      <c r="C676" t="s">
        <v>516</v>
      </c>
      <c r="D676" t="s">
        <v>625</v>
      </c>
      <c r="E676" t="s">
        <v>9162</v>
      </c>
      <c r="F676" t="s">
        <v>4678</v>
      </c>
      <c r="G676">
        <v>2288</v>
      </c>
      <c r="H676">
        <v>34.9</v>
      </c>
      <c r="I676">
        <v>303745</v>
      </c>
      <c r="K676" t="s">
        <v>5017</v>
      </c>
      <c r="L676" t="s">
        <v>3246</v>
      </c>
      <c r="M676" t="s">
        <v>9163</v>
      </c>
      <c r="N676" t="s">
        <v>4695</v>
      </c>
      <c r="O676" t="s">
        <v>4695</v>
      </c>
      <c r="P676" t="s">
        <v>9095</v>
      </c>
      <c r="Q676" t="s">
        <v>6730</v>
      </c>
      <c r="R676" t="s">
        <v>9096</v>
      </c>
    </row>
    <row r="677" spans="1:18" x14ac:dyDescent="0.2">
      <c r="A677" t="s">
        <v>9164</v>
      </c>
      <c r="B677" t="s">
        <v>722</v>
      </c>
      <c r="C677" t="s">
        <v>516</v>
      </c>
      <c r="D677" t="s">
        <v>721</v>
      </c>
      <c r="E677" t="s">
        <v>9165</v>
      </c>
      <c r="F677" t="s">
        <v>4704</v>
      </c>
      <c r="G677">
        <v>787</v>
      </c>
      <c r="H677">
        <v>9.8000000000000007</v>
      </c>
      <c r="I677">
        <v>119597</v>
      </c>
      <c r="K677" t="s">
        <v>5105</v>
      </c>
      <c r="L677" t="s">
        <v>3305</v>
      </c>
      <c r="M677" t="s">
        <v>9166</v>
      </c>
      <c r="N677" t="s">
        <v>4695</v>
      </c>
      <c r="O677" t="s">
        <v>4695</v>
      </c>
      <c r="P677" t="s">
        <v>7698</v>
      </c>
      <c r="Q677" t="s">
        <v>6730</v>
      </c>
      <c r="R677" t="s">
        <v>9167</v>
      </c>
    </row>
    <row r="678" spans="1:18" x14ac:dyDescent="0.2">
      <c r="A678" t="s">
        <v>9168</v>
      </c>
      <c r="B678" t="s">
        <v>868</v>
      </c>
      <c r="C678" t="s">
        <v>516</v>
      </c>
      <c r="D678" t="s">
        <v>867</v>
      </c>
      <c r="E678" t="s">
        <v>9169</v>
      </c>
      <c r="F678" t="s">
        <v>4678</v>
      </c>
      <c r="G678">
        <v>1785</v>
      </c>
      <c r="H678">
        <v>21.4</v>
      </c>
      <c r="I678">
        <v>304000</v>
      </c>
      <c r="K678" t="s">
        <v>5218</v>
      </c>
      <c r="L678" t="s">
        <v>3410</v>
      </c>
      <c r="M678" t="s">
        <v>9170</v>
      </c>
      <c r="N678" t="s">
        <v>4695</v>
      </c>
      <c r="O678" t="s">
        <v>4695</v>
      </c>
      <c r="P678" t="s">
        <v>9171</v>
      </c>
      <c r="Q678" t="s">
        <v>6730</v>
      </c>
      <c r="R678" t="s">
        <v>9126</v>
      </c>
    </row>
    <row r="679" spans="1:18" x14ac:dyDescent="0.2">
      <c r="A679" t="s">
        <v>9172</v>
      </c>
      <c r="B679" t="s">
        <v>759</v>
      </c>
      <c r="C679" t="s">
        <v>516</v>
      </c>
      <c r="D679" t="s">
        <v>758</v>
      </c>
      <c r="E679" t="s">
        <v>9173</v>
      </c>
      <c r="F679" t="s">
        <v>5046</v>
      </c>
      <c r="G679">
        <v>998</v>
      </c>
      <c r="H679">
        <v>20</v>
      </c>
      <c r="I679">
        <v>133631</v>
      </c>
      <c r="K679" t="s">
        <v>5142</v>
      </c>
      <c r="L679" t="s">
        <v>5141</v>
      </c>
      <c r="M679" t="s">
        <v>9174</v>
      </c>
      <c r="N679" t="s">
        <v>4695</v>
      </c>
      <c r="O679" t="s">
        <v>4695</v>
      </c>
      <c r="P679" t="s">
        <v>9175</v>
      </c>
      <c r="Q679" t="s">
        <v>6730</v>
      </c>
      <c r="R679" t="s">
        <v>9057</v>
      </c>
    </row>
    <row r="680" spans="1:18" x14ac:dyDescent="0.2">
      <c r="A680" t="s">
        <v>9176</v>
      </c>
      <c r="B680" t="s">
        <v>900</v>
      </c>
      <c r="C680" t="s">
        <v>516</v>
      </c>
      <c r="D680" t="s">
        <v>899</v>
      </c>
      <c r="E680" t="s">
        <v>9177</v>
      </c>
      <c r="F680" t="s">
        <v>4928</v>
      </c>
      <c r="G680">
        <v>451</v>
      </c>
      <c r="H680">
        <v>14.6</v>
      </c>
      <c r="I680">
        <v>38872</v>
      </c>
      <c r="K680" t="s">
        <v>5235</v>
      </c>
      <c r="L680" t="s">
        <v>3433</v>
      </c>
      <c r="M680" t="s">
        <v>9178</v>
      </c>
      <c r="N680" t="s">
        <v>4695</v>
      </c>
      <c r="O680" t="s">
        <v>4695</v>
      </c>
      <c r="P680" t="s">
        <v>9179</v>
      </c>
      <c r="Q680" t="s">
        <v>6730</v>
      </c>
      <c r="R680" t="s">
        <v>7699</v>
      </c>
    </row>
    <row r="681" spans="1:18" x14ac:dyDescent="0.2">
      <c r="A681" t="s">
        <v>9180</v>
      </c>
      <c r="B681" t="s">
        <v>602</v>
      </c>
      <c r="C681" t="s">
        <v>516</v>
      </c>
      <c r="D681" t="s">
        <v>601</v>
      </c>
      <c r="E681" t="s">
        <v>9181</v>
      </c>
      <c r="F681" t="s">
        <v>4928</v>
      </c>
      <c r="G681">
        <v>693</v>
      </c>
      <c r="H681">
        <v>7.6</v>
      </c>
      <c r="I681">
        <v>68546</v>
      </c>
      <c r="K681" t="s">
        <v>4998</v>
      </c>
      <c r="L681" t="s">
        <v>3224</v>
      </c>
      <c r="M681" t="s">
        <v>9182</v>
      </c>
      <c r="N681" t="s">
        <v>4695</v>
      </c>
      <c r="O681" t="s">
        <v>4695</v>
      </c>
      <c r="P681" t="s">
        <v>7698</v>
      </c>
      <c r="Q681" t="s">
        <v>6730</v>
      </c>
      <c r="R681" t="s">
        <v>7699</v>
      </c>
    </row>
    <row r="682" spans="1:18" x14ac:dyDescent="0.2">
      <c r="A682" t="s">
        <v>9183</v>
      </c>
      <c r="B682" t="s">
        <v>902</v>
      </c>
      <c r="C682" t="s">
        <v>516</v>
      </c>
      <c r="D682" t="s">
        <v>901</v>
      </c>
      <c r="E682" t="s">
        <v>9184</v>
      </c>
      <c r="F682" t="s">
        <v>5243</v>
      </c>
      <c r="G682">
        <v>471</v>
      </c>
      <c r="H682">
        <v>10</v>
      </c>
      <c r="I682">
        <v>67538</v>
      </c>
      <c r="K682" t="s">
        <v>5244</v>
      </c>
      <c r="L682" t="s">
        <v>3434</v>
      </c>
      <c r="M682" t="s">
        <v>9185</v>
      </c>
      <c r="N682" t="s">
        <v>4695</v>
      </c>
      <c r="O682" t="s">
        <v>4695</v>
      </c>
      <c r="P682" t="s">
        <v>9186</v>
      </c>
      <c r="Q682" t="s">
        <v>6730</v>
      </c>
      <c r="R682" t="s">
        <v>9187</v>
      </c>
    </row>
    <row r="683" spans="1:18" x14ac:dyDescent="0.2">
      <c r="A683" t="s">
        <v>9188</v>
      </c>
      <c r="B683" t="s">
        <v>3308</v>
      </c>
      <c r="C683" t="s">
        <v>516</v>
      </c>
      <c r="D683" t="s">
        <v>3307</v>
      </c>
      <c r="E683" t="s">
        <v>9189</v>
      </c>
      <c r="F683" t="s">
        <v>4947</v>
      </c>
      <c r="G683">
        <v>176</v>
      </c>
      <c r="H683">
        <v>5.84</v>
      </c>
      <c r="K683" t="s">
        <v>5109</v>
      </c>
      <c r="L683" t="s">
        <v>3309</v>
      </c>
      <c r="M683" t="s">
        <v>9190</v>
      </c>
      <c r="N683" t="s">
        <v>4695</v>
      </c>
      <c r="O683" t="s">
        <v>4695</v>
      </c>
      <c r="P683" t="s">
        <v>9191</v>
      </c>
      <c r="Q683" t="s">
        <v>6730</v>
      </c>
      <c r="R683" t="s">
        <v>7135</v>
      </c>
    </row>
    <row r="684" spans="1:18" x14ac:dyDescent="0.2">
      <c r="A684" t="s">
        <v>9192</v>
      </c>
      <c r="B684" t="s">
        <v>729</v>
      </c>
      <c r="C684" t="s">
        <v>516</v>
      </c>
      <c r="D684" t="s">
        <v>728</v>
      </c>
      <c r="E684" t="s">
        <v>9193</v>
      </c>
      <c r="F684" t="s">
        <v>4718</v>
      </c>
      <c r="G684">
        <v>703</v>
      </c>
      <c r="H684">
        <v>18.5</v>
      </c>
      <c r="I684">
        <v>70800</v>
      </c>
      <c r="K684" t="s">
        <v>5118</v>
      </c>
      <c r="L684" t="s">
        <v>3313</v>
      </c>
      <c r="M684" t="s">
        <v>9194</v>
      </c>
      <c r="N684" t="s">
        <v>4695</v>
      </c>
      <c r="O684" t="s">
        <v>4695</v>
      </c>
      <c r="P684" t="s">
        <v>8971</v>
      </c>
      <c r="Q684" t="s">
        <v>6730</v>
      </c>
      <c r="R684" t="s">
        <v>8972</v>
      </c>
    </row>
    <row r="685" spans="1:18" x14ac:dyDescent="0.2">
      <c r="A685" t="s">
        <v>9195</v>
      </c>
      <c r="B685" t="s">
        <v>632</v>
      </c>
      <c r="C685" t="s">
        <v>516</v>
      </c>
      <c r="D685" t="s">
        <v>631</v>
      </c>
      <c r="E685" t="s">
        <v>9196</v>
      </c>
      <c r="F685" t="s">
        <v>4718</v>
      </c>
      <c r="G685">
        <v>601</v>
      </c>
      <c r="H685">
        <v>10.9</v>
      </c>
      <c r="I685">
        <v>54868</v>
      </c>
      <c r="K685" t="s">
        <v>5020</v>
      </c>
      <c r="L685" t="s">
        <v>3250</v>
      </c>
      <c r="M685" t="s">
        <v>9197</v>
      </c>
      <c r="N685" t="s">
        <v>4695</v>
      </c>
      <c r="O685" t="s">
        <v>4695</v>
      </c>
      <c r="P685" t="s">
        <v>9035</v>
      </c>
      <c r="Q685" t="s">
        <v>6730</v>
      </c>
      <c r="R685" t="s">
        <v>7135</v>
      </c>
    </row>
    <row r="686" spans="1:18" x14ac:dyDescent="0.2">
      <c r="A686" t="s">
        <v>9198</v>
      </c>
      <c r="B686" t="s">
        <v>894</v>
      </c>
      <c r="C686" t="s">
        <v>516</v>
      </c>
      <c r="D686" t="s">
        <v>893</v>
      </c>
      <c r="E686" t="s">
        <v>9199</v>
      </c>
      <c r="F686" t="s">
        <v>4678</v>
      </c>
      <c r="G686">
        <v>100</v>
      </c>
      <c r="H686">
        <v>4.4000000000000004</v>
      </c>
      <c r="I686">
        <v>55577</v>
      </c>
      <c r="K686" t="s">
        <v>5232</v>
      </c>
      <c r="L686" t="s">
        <v>3429</v>
      </c>
      <c r="M686" t="s">
        <v>9200</v>
      </c>
      <c r="N686" t="s">
        <v>4695</v>
      </c>
      <c r="O686" t="s">
        <v>4695</v>
      </c>
      <c r="P686" t="s">
        <v>9171</v>
      </c>
      <c r="Q686" t="s">
        <v>6730</v>
      </c>
      <c r="R686" t="s">
        <v>9126</v>
      </c>
    </row>
    <row r="687" spans="1:18" x14ac:dyDescent="0.2">
      <c r="A687" t="s">
        <v>9201</v>
      </c>
      <c r="B687" t="s">
        <v>890</v>
      </c>
      <c r="C687" t="s">
        <v>516</v>
      </c>
      <c r="D687" t="s">
        <v>889</v>
      </c>
      <c r="E687" t="s">
        <v>9202</v>
      </c>
      <c r="F687" t="s">
        <v>4718</v>
      </c>
      <c r="G687">
        <v>523</v>
      </c>
      <c r="H687">
        <v>9.1</v>
      </c>
      <c r="I687">
        <v>54047</v>
      </c>
      <c r="K687" t="s">
        <v>5230</v>
      </c>
      <c r="L687" t="s">
        <v>3427</v>
      </c>
      <c r="M687" t="s">
        <v>9203</v>
      </c>
      <c r="N687" t="s">
        <v>4695</v>
      </c>
      <c r="O687" t="s">
        <v>4695</v>
      </c>
      <c r="P687" t="s">
        <v>9204</v>
      </c>
      <c r="Q687" t="s">
        <v>6730</v>
      </c>
      <c r="R687" t="s">
        <v>9069</v>
      </c>
    </row>
    <row r="688" spans="1:18" x14ac:dyDescent="0.2">
      <c r="A688" t="s">
        <v>9205</v>
      </c>
      <c r="B688" t="s">
        <v>814</v>
      </c>
      <c r="C688" t="s">
        <v>516</v>
      </c>
      <c r="D688" t="s">
        <v>813</v>
      </c>
      <c r="E688" t="s">
        <v>9206</v>
      </c>
      <c r="F688" t="s">
        <v>4928</v>
      </c>
      <c r="G688">
        <v>365</v>
      </c>
      <c r="H688">
        <v>10</v>
      </c>
      <c r="I688">
        <v>39236</v>
      </c>
      <c r="K688" t="s">
        <v>5173</v>
      </c>
      <c r="L688" t="s">
        <v>3374</v>
      </c>
      <c r="M688" t="s">
        <v>9207</v>
      </c>
      <c r="N688" t="s">
        <v>4695</v>
      </c>
      <c r="O688" t="s">
        <v>4695</v>
      </c>
      <c r="P688" t="s">
        <v>8957</v>
      </c>
      <c r="Q688" t="s">
        <v>6730</v>
      </c>
      <c r="R688" t="s">
        <v>8958</v>
      </c>
    </row>
    <row r="689" spans="1:18" x14ac:dyDescent="0.2">
      <c r="A689" t="s">
        <v>9208</v>
      </c>
      <c r="B689" t="s">
        <v>846</v>
      </c>
      <c r="C689" t="s">
        <v>516</v>
      </c>
      <c r="D689" t="s">
        <v>845</v>
      </c>
      <c r="E689" t="s">
        <v>9209</v>
      </c>
      <c r="F689" t="s">
        <v>4718</v>
      </c>
      <c r="G689">
        <v>451</v>
      </c>
      <c r="H689">
        <v>9.1999999999999993</v>
      </c>
      <c r="I689">
        <v>52366</v>
      </c>
      <c r="K689" t="s">
        <v>5202</v>
      </c>
      <c r="L689" t="s">
        <v>3398</v>
      </c>
      <c r="M689" t="s">
        <v>9210</v>
      </c>
      <c r="N689" t="s">
        <v>4695</v>
      </c>
      <c r="O689" t="s">
        <v>4695</v>
      </c>
      <c r="P689" t="s">
        <v>9211</v>
      </c>
      <c r="Q689" t="s">
        <v>6730</v>
      </c>
      <c r="R689" t="s">
        <v>9005</v>
      </c>
    </row>
    <row r="690" spans="1:18" x14ac:dyDescent="0.2">
      <c r="A690" t="s">
        <v>9212</v>
      </c>
      <c r="B690" t="s">
        <v>548</v>
      </c>
      <c r="C690" t="s">
        <v>516</v>
      </c>
      <c r="D690" t="s">
        <v>547</v>
      </c>
      <c r="E690" t="s">
        <v>9213</v>
      </c>
      <c r="F690" t="s">
        <v>4718</v>
      </c>
      <c r="G690">
        <v>565</v>
      </c>
      <c r="H690">
        <v>10</v>
      </c>
      <c r="I690">
        <v>63432</v>
      </c>
      <c r="K690" t="s">
        <v>4950</v>
      </c>
      <c r="L690" t="s">
        <v>3179</v>
      </c>
      <c r="M690" t="s">
        <v>9214</v>
      </c>
      <c r="N690" t="s">
        <v>4695</v>
      </c>
      <c r="O690" t="s">
        <v>4695</v>
      </c>
      <c r="P690" t="s">
        <v>9095</v>
      </c>
      <c r="Q690" t="s">
        <v>6730</v>
      </c>
      <c r="R690" t="s">
        <v>9096</v>
      </c>
    </row>
    <row r="691" spans="1:18" x14ac:dyDescent="0.2">
      <c r="A691" t="s">
        <v>9215</v>
      </c>
      <c r="B691" t="s">
        <v>672</v>
      </c>
      <c r="C691" t="s">
        <v>516</v>
      </c>
      <c r="D691" t="s">
        <v>671</v>
      </c>
      <c r="E691" t="s">
        <v>9216</v>
      </c>
      <c r="F691" t="s">
        <v>4704</v>
      </c>
      <c r="G691">
        <v>923</v>
      </c>
      <c r="H691">
        <v>20</v>
      </c>
      <c r="I691">
        <v>120192</v>
      </c>
      <c r="K691" t="s">
        <v>5060</v>
      </c>
      <c r="L691" t="s">
        <v>3274</v>
      </c>
      <c r="M691" t="s">
        <v>9217</v>
      </c>
      <c r="N691" t="s">
        <v>4695</v>
      </c>
      <c r="O691" t="s">
        <v>4695</v>
      </c>
      <c r="P691" t="s">
        <v>8971</v>
      </c>
      <c r="Q691" t="s">
        <v>6730</v>
      </c>
      <c r="R691" t="s">
        <v>8972</v>
      </c>
    </row>
    <row r="692" spans="1:18" x14ac:dyDescent="0.2">
      <c r="A692" t="s">
        <v>9218</v>
      </c>
      <c r="B692" t="s">
        <v>584</v>
      </c>
      <c r="C692" t="s">
        <v>516</v>
      </c>
      <c r="D692" t="s">
        <v>583</v>
      </c>
      <c r="E692" t="s">
        <v>9219</v>
      </c>
      <c r="F692" t="s">
        <v>4718</v>
      </c>
      <c r="G692">
        <v>428</v>
      </c>
      <c r="H692">
        <v>10.1</v>
      </c>
      <c r="I692">
        <v>56252</v>
      </c>
      <c r="K692" t="s">
        <v>4989</v>
      </c>
      <c r="L692" t="s">
        <v>3211</v>
      </c>
      <c r="M692" t="s">
        <v>9220</v>
      </c>
      <c r="N692" t="s">
        <v>4695</v>
      </c>
      <c r="O692" t="s">
        <v>4695</v>
      </c>
      <c r="P692" t="s">
        <v>8957</v>
      </c>
      <c r="Q692" t="s">
        <v>6730</v>
      </c>
      <c r="R692" t="s">
        <v>8958</v>
      </c>
    </row>
    <row r="693" spans="1:18" x14ac:dyDescent="0.2">
      <c r="A693" t="s">
        <v>9221</v>
      </c>
      <c r="B693" t="s">
        <v>834</v>
      </c>
      <c r="C693" t="s">
        <v>516</v>
      </c>
      <c r="D693" t="s">
        <v>833</v>
      </c>
      <c r="E693" t="s">
        <v>9222</v>
      </c>
      <c r="F693" t="s">
        <v>5194</v>
      </c>
      <c r="G693">
        <v>408</v>
      </c>
      <c r="H693">
        <v>21.8</v>
      </c>
      <c r="I693">
        <v>44319</v>
      </c>
      <c r="K693" t="s">
        <v>5195</v>
      </c>
      <c r="L693" t="s">
        <v>3390</v>
      </c>
      <c r="M693" t="s">
        <v>9223</v>
      </c>
      <c r="N693" t="s">
        <v>4695</v>
      </c>
      <c r="O693" t="s">
        <v>4695</v>
      </c>
      <c r="P693" t="s">
        <v>9179</v>
      </c>
      <c r="Q693" t="s">
        <v>6730</v>
      </c>
      <c r="R693" t="s">
        <v>9224</v>
      </c>
    </row>
    <row r="694" spans="1:18" x14ac:dyDescent="0.2">
      <c r="A694" t="s">
        <v>9225</v>
      </c>
      <c r="B694" t="s">
        <v>806</v>
      </c>
      <c r="C694" t="s">
        <v>516</v>
      </c>
      <c r="D694" t="s">
        <v>805</v>
      </c>
      <c r="E694" t="s">
        <v>9226</v>
      </c>
      <c r="F694" t="s">
        <v>4704</v>
      </c>
      <c r="G694">
        <v>890</v>
      </c>
      <c r="H694">
        <v>18.399999999999999</v>
      </c>
      <c r="I694">
        <v>142413</v>
      </c>
      <c r="K694" t="s">
        <v>5169</v>
      </c>
      <c r="L694" t="s">
        <v>3368</v>
      </c>
      <c r="M694" t="s">
        <v>9227</v>
      </c>
      <c r="N694" t="s">
        <v>4695</v>
      </c>
      <c r="O694" t="s">
        <v>4695</v>
      </c>
      <c r="P694" t="s">
        <v>8976</v>
      </c>
      <c r="Q694" t="s">
        <v>6730</v>
      </c>
      <c r="R694" t="s">
        <v>8977</v>
      </c>
    </row>
    <row r="695" spans="1:18" x14ac:dyDescent="0.2">
      <c r="A695" t="s">
        <v>9228</v>
      </c>
      <c r="B695" t="s">
        <v>594</v>
      </c>
      <c r="C695" t="s">
        <v>516</v>
      </c>
      <c r="D695" t="s">
        <v>593</v>
      </c>
      <c r="E695" t="s">
        <v>9229</v>
      </c>
      <c r="F695" t="s">
        <v>4718</v>
      </c>
      <c r="G695">
        <v>454</v>
      </c>
      <c r="H695">
        <v>10</v>
      </c>
      <c r="I695">
        <v>56252</v>
      </c>
      <c r="K695" t="s">
        <v>4994</v>
      </c>
      <c r="L695" t="s">
        <v>3219</v>
      </c>
      <c r="M695" t="s">
        <v>9230</v>
      </c>
      <c r="N695" t="s">
        <v>4695</v>
      </c>
      <c r="O695" t="s">
        <v>4695</v>
      </c>
      <c r="P695" t="s">
        <v>8993</v>
      </c>
      <c r="Q695" t="s">
        <v>6730</v>
      </c>
      <c r="R695" t="s">
        <v>7144</v>
      </c>
    </row>
    <row r="696" spans="1:18" x14ac:dyDescent="0.2">
      <c r="A696" t="s">
        <v>9231</v>
      </c>
      <c r="B696" t="s">
        <v>720</v>
      </c>
      <c r="C696" t="s">
        <v>516</v>
      </c>
      <c r="D696" t="s">
        <v>719</v>
      </c>
      <c r="E696" t="s">
        <v>9232</v>
      </c>
      <c r="F696" t="s">
        <v>5103</v>
      </c>
      <c r="G696">
        <v>365</v>
      </c>
      <c r="H696">
        <v>10.3</v>
      </c>
      <c r="I696">
        <v>40308</v>
      </c>
      <c r="K696" t="s">
        <v>5104</v>
      </c>
      <c r="L696" t="s">
        <v>3304</v>
      </c>
      <c r="M696" t="s">
        <v>9233</v>
      </c>
      <c r="N696" t="s">
        <v>4695</v>
      </c>
      <c r="O696" t="s">
        <v>4695</v>
      </c>
      <c r="P696" t="s">
        <v>8976</v>
      </c>
      <c r="Q696" t="s">
        <v>6730</v>
      </c>
      <c r="R696" t="s">
        <v>8977</v>
      </c>
    </row>
    <row r="697" spans="1:18" x14ac:dyDescent="0.2">
      <c r="A697" t="s">
        <v>9234</v>
      </c>
      <c r="B697" t="s">
        <v>522</v>
      </c>
      <c r="C697" t="s">
        <v>516</v>
      </c>
      <c r="D697" t="s">
        <v>521</v>
      </c>
      <c r="E697" t="s">
        <v>9235</v>
      </c>
      <c r="F697" t="s">
        <v>4796</v>
      </c>
      <c r="G697">
        <v>570</v>
      </c>
      <c r="H697">
        <v>21</v>
      </c>
      <c r="I697">
        <v>56101</v>
      </c>
      <c r="K697" t="s">
        <v>4931</v>
      </c>
      <c r="L697" t="s">
        <v>3147</v>
      </c>
      <c r="M697" t="s">
        <v>9236</v>
      </c>
      <c r="N697" t="s">
        <v>4695</v>
      </c>
      <c r="O697" t="s">
        <v>4695</v>
      </c>
      <c r="P697" t="s">
        <v>9130</v>
      </c>
      <c r="Q697" t="s">
        <v>6730</v>
      </c>
      <c r="R697" t="s">
        <v>9131</v>
      </c>
    </row>
    <row r="698" spans="1:18" x14ac:dyDescent="0.2">
      <c r="A698" t="s">
        <v>9237</v>
      </c>
      <c r="B698" t="s">
        <v>3415</v>
      </c>
      <c r="C698" t="s">
        <v>516</v>
      </c>
      <c r="D698" t="s">
        <v>3414</v>
      </c>
      <c r="E698" t="s">
        <v>9238</v>
      </c>
      <c r="F698" t="s">
        <v>4947</v>
      </c>
      <c r="G698">
        <v>541</v>
      </c>
      <c r="H698">
        <v>10</v>
      </c>
      <c r="K698" t="s">
        <v>5221</v>
      </c>
      <c r="L698" t="s">
        <v>3416</v>
      </c>
      <c r="M698" t="s">
        <v>9239</v>
      </c>
      <c r="N698" t="s">
        <v>4695</v>
      </c>
      <c r="O698" t="s">
        <v>4695</v>
      </c>
      <c r="P698" t="s">
        <v>8981</v>
      </c>
      <c r="Q698" t="s">
        <v>6730</v>
      </c>
      <c r="R698" t="s">
        <v>8982</v>
      </c>
    </row>
    <row r="699" spans="1:18" x14ac:dyDescent="0.2">
      <c r="A699" t="s">
        <v>9240</v>
      </c>
      <c r="B699" t="s">
        <v>844</v>
      </c>
      <c r="C699" t="s">
        <v>516</v>
      </c>
      <c r="D699" t="s">
        <v>843</v>
      </c>
      <c r="E699" t="s">
        <v>9241</v>
      </c>
      <c r="F699" t="s">
        <v>4928</v>
      </c>
      <c r="G699">
        <v>535</v>
      </c>
      <c r="H699">
        <v>10</v>
      </c>
      <c r="I699">
        <v>54125</v>
      </c>
      <c r="K699" t="s">
        <v>5201</v>
      </c>
      <c r="L699" t="s">
        <v>3397</v>
      </c>
      <c r="M699" t="s">
        <v>9242</v>
      </c>
      <c r="N699" t="s">
        <v>4695</v>
      </c>
      <c r="O699" t="s">
        <v>4695</v>
      </c>
      <c r="P699" t="s">
        <v>9243</v>
      </c>
      <c r="Q699" t="s">
        <v>6730</v>
      </c>
      <c r="R699" t="s">
        <v>9244</v>
      </c>
    </row>
    <row r="700" spans="1:18" x14ac:dyDescent="0.2">
      <c r="A700" t="s">
        <v>9245</v>
      </c>
      <c r="B700" t="s">
        <v>840</v>
      </c>
      <c r="C700" t="s">
        <v>516</v>
      </c>
      <c r="D700" t="s">
        <v>839</v>
      </c>
      <c r="E700" t="s">
        <v>9246</v>
      </c>
      <c r="F700" t="s">
        <v>4718</v>
      </c>
      <c r="G700">
        <v>559</v>
      </c>
      <c r="H700">
        <v>9.8000000000000007</v>
      </c>
      <c r="I700">
        <v>45842</v>
      </c>
      <c r="K700" t="s">
        <v>5199</v>
      </c>
      <c r="L700" t="s">
        <v>3395</v>
      </c>
      <c r="M700" t="s">
        <v>9247</v>
      </c>
      <c r="N700" t="s">
        <v>4695</v>
      </c>
      <c r="O700" t="s">
        <v>4695</v>
      </c>
      <c r="P700" t="s">
        <v>7703</v>
      </c>
      <c r="Q700" t="s">
        <v>6730</v>
      </c>
      <c r="R700" t="s">
        <v>7704</v>
      </c>
    </row>
    <row r="701" spans="1:18" x14ac:dyDescent="0.2">
      <c r="A701" t="s">
        <v>9248</v>
      </c>
      <c r="B701" t="s">
        <v>818</v>
      </c>
      <c r="C701" t="s">
        <v>516</v>
      </c>
      <c r="D701" t="s">
        <v>817</v>
      </c>
      <c r="E701" t="s">
        <v>9249</v>
      </c>
      <c r="F701" t="s">
        <v>4704</v>
      </c>
      <c r="G701">
        <v>901</v>
      </c>
      <c r="H701">
        <v>16.399999999999999</v>
      </c>
      <c r="I701">
        <v>120070</v>
      </c>
      <c r="K701" t="s">
        <v>5175</v>
      </c>
      <c r="L701" t="s">
        <v>3377</v>
      </c>
      <c r="M701" t="s">
        <v>9250</v>
      </c>
      <c r="N701" t="s">
        <v>4695</v>
      </c>
      <c r="O701" t="s">
        <v>4695</v>
      </c>
      <c r="P701" t="s">
        <v>9027</v>
      </c>
      <c r="Q701" t="s">
        <v>6730</v>
      </c>
      <c r="R701" t="s">
        <v>9028</v>
      </c>
    </row>
    <row r="702" spans="1:18" x14ac:dyDescent="0.2">
      <c r="A702" t="s">
        <v>9251</v>
      </c>
      <c r="B702" t="s">
        <v>606</v>
      </c>
      <c r="C702" t="s">
        <v>516</v>
      </c>
      <c r="D702" t="s">
        <v>605</v>
      </c>
      <c r="E702" t="s">
        <v>9252</v>
      </c>
      <c r="F702" t="s">
        <v>4718</v>
      </c>
      <c r="G702">
        <v>457</v>
      </c>
      <c r="H702">
        <v>10.4</v>
      </c>
      <c r="I702">
        <v>56889</v>
      </c>
      <c r="K702" t="s">
        <v>5000</v>
      </c>
      <c r="L702" t="s">
        <v>3229</v>
      </c>
      <c r="M702" t="s">
        <v>9253</v>
      </c>
      <c r="N702" t="s">
        <v>4695</v>
      </c>
      <c r="O702" t="s">
        <v>4695</v>
      </c>
      <c r="P702" t="s">
        <v>9056</v>
      </c>
      <c r="Q702" t="s">
        <v>6730</v>
      </c>
      <c r="R702" t="s">
        <v>9057</v>
      </c>
    </row>
    <row r="703" spans="1:18" x14ac:dyDescent="0.2">
      <c r="A703" t="s">
        <v>9254</v>
      </c>
      <c r="B703" t="s">
        <v>658</v>
      </c>
      <c r="C703" t="s">
        <v>516</v>
      </c>
      <c r="D703" t="s">
        <v>657</v>
      </c>
      <c r="E703" t="s">
        <v>9255</v>
      </c>
      <c r="F703" t="s">
        <v>4718</v>
      </c>
      <c r="G703">
        <v>609</v>
      </c>
      <c r="H703">
        <v>10</v>
      </c>
      <c r="I703">
        <v>62209</v>
      </c>
      <c r="K703" t="s">
        <v>5044</v>
      </c>
      <c r="L703" t="s">
        <v>3264</v>
      </c>
      <c r="M703" t="s">
        <v>9256</v>
      </c>
      <c r="N703" t="s">
        <v>4695</v>
      </c>
      <c r="O703" t="s">
        <v>4695</v>
      </c>
      <c r="P703" t="s">
        <v>8611</v>
      </c>
      <c r="Q703" t="s">
        <v>6730</v>
      </c>
      <c r="R703" t="s">
        <v>9257</v>
      </c>
    </row>
    <row r="704" spans="1:18" x14ac:dyDescent="0.2">
      <c r="A704" t="s">
        <v>9258</v>
      </c>
      <c r="B704" t="s">
        <v>828</v>
      </c>
      <c r="C704" t="s">
        <v>516</v>
      </c>
      <c r="D704" t="s">
        <v>827</v>
      </c>
      <c r="E704" t="s">
        <v>9259</v>
      </c>
      <c r="F704" t="s">
        <v>4928</v>
      </c>
      <c r="G704">
        <v>515</v>
      </c>
      <c r="H704">
        <v>8</v>
      </c>
      <c r="I704">
        <v>57372</v>
      </c>
      <c r="K704" t="s">
        <v>5187</v>
      </c>
      <c r="L704" t="s">
        <v>3383</v>
      </c>
      <c r="M704" t="s">
        <v>9260</v>
      </c>
      <c r="N704" t="s">
        <v>4695</v>
      </c>
      <c r="O704" t="s">
        <v>4695</v>
      </c>
      <c r="P704" t="s">
        <v>9035</v>
      </c>
      <c r="Q704" t="s">
        <v>6730</v>
      </c>
      <c r="R704" t="s">
        <v>7135</v>
      </c>
    </row>
    <row r="705" spans="1:18" x14ac:dyDescent="0.2">
      <c r="A705" t="s">
        <v>9261</v>
      </c>
      <c r="B705" t="s">
        <v>896</v>
      </c>
      <c r="C705" t="s">
        <v>516</v>
      </c>
      <c r="D705" t="s">
        <v>895</v>
      </c>
      <c r="E705" t="s">
        <v>9262</v>
      </c>
      <c r="F705" t="s">
        <v>4954</v>
      </c>
      <c r="G705">
        <v>670</v>
      </c>
      <c r="H705">
        <v>14.8</v>
      </c>
      <c r="I705">
        <v>100018</v>
      </c>
      <c r="K705" t="s">
        <v>5233</v>
      </c>
      <c r="L705" t="s">
        <v>3430</v>
      </c>
      <c r="M705" t="s">
        <v>9263</v>
      </c>
      <c r="N705" t="s">
        <v>4695</v>
      </c>
      <c r="O705" t="s">
        <v>4695</v>
      </c>
      <c r="P705" t="s">
        <v>8971</v>
      </c>
      <c r="Q705" t="s">
        <v>6730</v>
      </c>
      <c r="R705" t="s">
        <v>8972</v>
      </c>
    </row>
    <row r="706" spans="1:18" x14ac:dyDescent="0.2">
      <c r="A706" t="s">
        <v>9264</v>
      </c>
      <c r="B706" t="s">
        <v>646</v>
      </c>
      <c r="C706" t="s">
        <v>516</v>
      </c>
      <c r="D706" t="s">
        <v>645</v>
      </c>
      <c r="E706" t="s">
        <v>9265</v>
      </c>
      <c r="F706" t="s">
        <v>4718</v>
      </c>
      <c r="G706">
        <v>408</v>
      </c>
      <c r="H706">
        <v>10</v>
      </c>
      <c r="I706">
        <v>41427</v>
      </c>
      <c r="K706" t="s">
        <v>5033</v>
      </c>
      <c r="L706" t="s">
        <v>3258</v>
      </c>
      <c r="M706" t="s">
        <v>9266</v>
      </c>
      <c r="N706" t="s">
        <v>4695</v>
      </c>
      <c r="O706" t="s">
        <v>4695</v>
      </c>
      <c r="P706" t="s">
        <v>8611</v>
      </c>
      <c r="Q706" t="s">
        <v>6730</v>
      </c>
      <c r="R706" t="s">
        <v>9257</v>
      </c>
    </row>
    <row r="707" spans="1:18" x14ac:dyDescent="0.2">
      <c r="A707" t="s">
        <v>9267</v>
      </c>
      <c r="B707" t="s">
        <v>660</v>
      </c>
      <c r="C707" t="s">
        <v>516</v>
      </c>
      <c r="D707" t="s">
        <v>659</v>
      </c>
      <c r="E707" t="s">
        <v>9268</v>
      </c>
      <c r="F707" t="s">
        <v>5046</v>
      </c>
      <c r="G707">
        <v>519</v>
      </c>
      <c r="H707">
        <v>11</v>
      </c>
      <c r="I707">
        <v>45123</v>
      </c>
      <c r="K707" t="s">
        <v>5047</v>
      </c>
      <c r="L707" t="s">
        <v>5045</v>
      </c>
      <c r="M707" t="s">
        <v>9269</v>
      </c>
      <c r="N707" t="s">
        <v>4695</v>
      </c>
      <c r="O707" t="s">
        <v>4695</v>
      </c>
      <c r="P707" t="s">
        <v>8971</v>
      </c>
      <c r="Q707" t="s">
        <v>6730</v>
      </c>
      <c r="R707" t="s">
        <v>8972</v>
      </c>
    </row>
    <row r="708" spans="1:18" x14ac:dyDescent="0.2">
      <c r="A708" t="s">
        <v>9270</v>
      </c>
      <c r="B708" t="s">
        <v>753</v>
      </c>
      <c r="C708" t="s">
        <v>516</v>
      </c>
      <c r="D708" t="s">
        <v>752</v>
      </c>
      <c r="E708" t="s">
        <v>9271</v>
      </c>
      <c r="F708" t="s">
        <v>5138</v>
      </c>
      <c r="G708">
        <v>230</v>
      </c>
      <c r="H708">
        <v>5.9</v>
      </c>
      <c r="I708">
        <v>45401</v>
      </c>
      <c r="K708" t="s">
        <v>5136</v>
      </c>
      <c r="L708" t="s">
        <v>5137</v>
      </c>
      <c r="M708" t="s">
        <v>9272</v>
      </c>
      <c r="N708" t="s">
        <v>4695</v>
      </c>
      <c r="O708" t="s">
        <v>4695</v>
      </c>
      <c r="P708" t="s">
        <v>8976</v>
      </c>
      <c r="Q708" t="s">
        <v>6730</v>
      </c>
      <c r="R708" t="s">
        <v>8977</v>
      </c>
    </row>
    <row r="709" spans="1:18" x14ac:dyDescent="0.2">
      <c r="A709" t="s">
        <v>9273</v>
      </c>
      <c r="B709" t="s">
        <v>767</v>
      </c>
      <c r="C709" t="s">
        <v>516</v>
      </c>
      <c r="D709" t="s">
        <v>766</v>
      </c>
      <c r="E709" t="s">
        <v>9274</v>
      </c>
      <c r="F709" t="s">
        <v>4928</v>
      </c>
      <c r="G709">
        <v>335</v>
      </c>
      <c r="H709">
        <v>3.7</v>
      </c>
      <c r="I709">
        <v>35928</v>
      </c>
      <c r="K709" t="s">
        <v>5146</v>
      </c>
      <c r="L709" t="s">
        <v>3339</v>
      </c>
      <c r="M709" t="s">
        <v>9275</v>
      </c>
      <c r="N709" t="s">
        <v>4695</v>
      </c>
      <c r="O709" t="s">
        <v>4695</v>
      </c>
      <c r="P709" t="s">
        <v>9042</v>
      </c>
      <c r="Q709" t="s">
        <v>6730</v>
      </c>
      <c r="R709" t="s">
        <v>9043</v>
      </c>
    </row>
    <row r="710" spans="1:18" x14ac:dyDescent="0.2">
      <c r="A710" t="s">
        <v>9276</v>
      </c>
      <c r="B710" t="s">
        <v>5099</v>
      </c>
      <c r="C710" t="s">
        <v>516</v>
      </c>
      <c r="D710" t="s">
        <v>5100</v>
      </c>
      <c r="E710" t="s">
        <v>9277</v>
      </c>
      <c r="F710" t="s">
        <v>4947</v>
      </c>
      <c r="G710">
        <v>0</v>
      </c>
      <c r="H710">
        <v>10</v>
      </c>
      <c r="K710" t="s">
        <v>5098</v>
      </c>
      <c r="L710" t="s">
        <v>5097</v>
      </c>
      <c r="M710" t="s">
        <v>9278</v>
      </c>
      <c r="N710" t="s">
        <v>4695</v>
      </c>
      <c r="O710" t="s">
        <v>4695</v>
      </c>
      <c r="P710" t="s">
        <v>9035</v>
      </c>
      <c r="Q710" t="s">
        <v>6730</v>
      </c>
      <c r="R710" t="s">
        <v>7135</v>
      </c>
    </row>
    <row r="711" spans="1:18" x14ac:dyDescent="0.2">
      <c r="A711" t="s">
        <v>9279</v>
      </c>
      <c r="B711" t="s">
        <v>822</v>
      </c>
      <c r="C711" t="s">
        <v>516</v>
      </c>
      <c r="D711" t="s">
        <v>821</v>
      </c>
      <c r="E711" t="s">
        <v>9280</v>
      </c>
      <c r="F711" t="s">
        <v>4928</v>
      </c>
      <c r="G711">
        <v>494</v>
      </c>
      <c r="H711">
        <v>9.1</v>
      </c>
      <c r="I711">
        <v>47370</v>
      </c>
      <c r="K711" t="s">
        <v>5184</v>
      </c>
      <c r="L711" t="s">
        <v>3380</v>
      </c>
      <c r="M711" t="s">
        <v>9281</v>
      </c>
      <c r="N711" t="s">
        <v>4695</v>
      </c>
      <c r="O711" t="s">
        <v>4695</v>
      </c>
      <c r="P711" t="s">
        <v>9282</v>
      </c>
      <c r="Q711" t="s">
        <v>6730</v>
      </c>
      <c r="R711" t="s">
        <v>7704</v>
      </c>
    </row>
    <row r="712" spans="1:18" x14ac:dyDescent="0.2">
      <c r="A712" t="s">
        <v>9283</v>
      </c>
      <c r="B712" t="s">
        <v>737</v>
      </c>
      <c r="C712" t="s">
        <v>516</v>
      </c>
      <c r="D712" t="s">
        <v>736</v>
      </c>
      <c r="E712" t="s">
        <v>9284</v>
      </c>
      <c r="F712" t="s">
        <v>4713</v>
      </c>
      <c r="G712">
        <v>368</v>
      </c>
      <c r="H712">
        <v>2</v>
      </c>
      <c r="I712">
        <v>36825</v>
      </c>
      <c r="K712" t="s">
        <v>5122</v>
      </c>
      <c r="L712" t="s">
        <v>3318</v>
      </c>
      <c r="M712" t="s">
        <v>9285</v>
      </c>
      <c r="N712" t="s">
        <v>4695</v>
      </c>
      <c r="O712" t="s">
        <v>4695</v>
      </c>
      <c r="P712" t="s">
        <v>8993</v>
      </c>
      <c r="Q712" t="s">
        <v>6730</v>
      </c>
      <c r="R712" t="s">
        <v>9286</v>
      </c>
    </row>
    <row r="713" spans="1:18" x14ac:dyDescent="0.2">
      <c r="A713" t="s">
        <v>9287</v>
      </c>
      <c r="B713" t="s">
        <v>824</v>
      </c>
      <c r="C713" t="s">
        <v>516</v>
      </c>
      <c r="D713" t="s">
        <v>823</v>
      </c>
      <c r="E713" t="s">
        <v>9288</v>
      </c>
      <c r="F713" t="s">
        <v>4928</v>
      </c>
      <c r="G713">
        <v>535</v>
      </c>
      <c r="H713">
        <v>21.74</v>
      </c>
      <c r="I713">
        <v>139211</v>
      </c>
      <c r="K713" t="s">
        <v>5185</v>
      </c>
      <c r="L713" t="s">
        <v>3381</v>
      </c>
      <c r="M713" t="s">
        <v>9289</v>
      </c>
      <c r="N713" t="s">
        <v>4695</v>
      </c>
      <c r="O713" t="s">
        <v>4695</v>
      </c>
      <c r="P713" t="s">
        <v>9179</v>
      </c>
      <c r="Q713" t="s">
        <v>6730</v>
      </c>
      <c r="R713" t="s">
        <v>7699</v>
      </c>
    </row>
    <row r="714" spans="1:18" x14ac:dyDescent="0.2">
      <c r="A714" t="s">
        <v>9290</v>
      </c>
      <c r="B714" t="s">
        <v>676</v>
      </c>
      <c r="C714" t="s">
        <v>516</v>
      </c>
      <c r="D714" t="s">
        <v>675</v>
      </c>
      <c r="E714" t="s">
        <v>9291</v>
      </c>
      <c r="F714" t="s">
        <v>4928</v>
      </c>
      <c r="G714">
        <v>449</v>
      </c>
      <c r="H714">
        <v>10</v>
      </c>
      <c r="I714">
        <v>54506</v>
      </c>
      <c r="K714" t="s">
        <v>5062</v>
      </c>
      <c r="L714" t="s">
        <v>3276</v>
      </c>
      <c r="M714" t="s">
        <v>9292</v>
      </c>
      <c r="N714" t="s">
        <v>4695</v>
      </c>
      <c r="O714" t="s">
        <v>4695</v>
      </c>
      <c r="P714" t="s">
        <v>9056</v>
      </c>
      <c r="Q714" t="s">
        <v>6730</v>
      </c>
      <c r="R714" t="s">
        <v>9057</v>
      </c>
    </row>
    <row r="715" spans="1:18" x14ac:dyDescent="0.2">
      <c r="A715" t="s">
        <v>9293</v>
      </c>
      <c r="B715" t="s">
        <v>654</v>
      </c>
      <c r="C715" t="s">
        <v>516</v>
      </c>
      <c r="D715" t="s">
        <v>653</v>
      </c>
      <c r="E715" t="s">
        <v>9294</v>
      </c>
      <c r="F715" t="s">
        <v>4704</v>
      </c>
      <c r="G715">
        <v>829</v>
      </c>
      <c r="H715">
        <v>16.3</v>
      </c>
      <c r="I715">
        <v>105697</v>
      </c>
      <c r="K715" t="s">
        <v>5037</v>
      </c>
      <c r="L715" t="s">
        <v>3262</v>
      </c>
      <c r="M715" t="s">
        <v>9295</v>
      </c>
      <c r="N715" t="s">
        <v>4695</v>
      </c>
      <c r="O715" t="s">
        <v>4695</v>
      </c>
      <c r="P715" t="s">
        <v>7698</v>
      </c>
      <c r="Q715" t="s">
        <v>6730</v>
      </c>
      <c r="R715" t="s">
        <v>9296</v>
      </c>
    </row>
    <row r="716" spans="1:18" x14ac:dyDescent="0.2">
      <c r="A716" t="s">
        <v>9297</v>
      </c>
      <c r="B716" t="s">
        <v>880</v>
      </c>
      <c r="C716" t="s">
        <v>516</v>
      </c>
      <c r="D716" t="s">
        <v>879</v>
      </c>
      <c r="E716" t="s">
        <v>9298</v>
      </c>
      <c r="F716" t="s">
        <v>4718</v>
      </c>
      <c r="G716">
        <v>542</v>
      </c>
      <c r="H716">
        <v>4</v>
      </c>
      <c r="I716">
        <v>49779</v>
      </c>
      <c r="K716" t="s">
        <v>5225</v>
      </c>
      <c r="L716" t="s">
        <v>3421</v>
      </c>
      <c r="M716" t="s">
        <v>9299</v>
      </c>
      <c r="N716" t="s">
        <v>4695</v>
      </c>
      <c r="O716" t="s">
        <v>4695</v>
      </c>
      <c r="P716" t="s">
        <v>9004</v>
      </c>
      <c r="Q716" t="s">
        <v>6730</v>
      </c>
      <c r="R716" t="s">
        <v>9005</v>
      </c>
    </row>
    <row r="717" spans="1:18" x14ac:dyDescent="0.2">
      <c r="A717" t="s">
        <v>9300</v>
      </c>
      <c r="B717" t="s">
        <v>576</v>
      </c>
      <c r="C717" t="s">
        <v>516</v>
      </c>
      <c r="D717" t="s">
        <v>575</v>
      </c>
      <c r="E717" t="s">
        <v>9301</v>
      </c>
      <c r="F717" t="s">
        <v>4928</v>
      </c>
      <c r="G717">
        <v>790</v>
      </c>
      <c r="H717">
        <v>10.57</v>
      </c>
      <c r="I717">
        <v>79757</v>
      </c>
      <c r="K717" t="s">
        <v>4978</v>
      </c>
      <c r="L717" t="s">
        <v>3206</v>
      </c>
      <c r="M717" t="s">
        <v>9302</v>
      </c>
      <c r="N717" t="s">
        <v>4695</v>
      </c>
      <c r="O717" t="s">
        <v>4695</v>
      </c>
      <c r="P717" t="s">
        <v>8611</v>
      </c>
      <c r="Q717" t="s">
        <v>6730</v>
      </c>
      <c r="R717" t="s">
        <v>9023</v>
      </c>
    </row>
    <row r="718" spans="1:18" x14ac:dyDescent="0.2">
      <c r="A718" t="s">
        <v>9303</v>
      </c>
      <c r="B718" t="s">
        <v>741</v>
      </c>
      <c r="C718" t="s">
        <v>516</v>
      </c>
      <c r="D718" t="s">
        <v>740</v>
      </c>
      <c r="E718" t="s">
        <v>9304</v>
      </c>
      <c r="F718" t="s">
        <v>5046</v>
      </c>
      <c r="G718">
        <v>902</v>
      </c>
      <c r="H718">
        <v>16.100000000000001</v>
      </c>
      <c r="I718">
        <v>110413</v>
      </c>
      <c r="K718" t="s">
        <v>5127</v>
      </c>
      <c r="L718" t="s">
        <v>3320</v>
      </c>
      <c r="M718" t="s">
        <v>9305</v>
      </c>
      <c r="N718" t="s">
        <v>4695</v>
      </c>
      <c r="O718" t="s">
        <v>4695</v>
      </c>
      <c r="P718" t="s">
        <v>9042</v>
      </c>
      <c r="Q718" t="s">
        <v>6730</v>
      </c>
      <c r="R718" t="s">
        <v>9043</v>
      </c>
    </row>
    <row r="719" spans="1:18" x14ac:dyDescent="0.2">
      <c r="A719" t="s">
        <v>9306</v>
      </c>
      <c r="B719" t="s">
        <v>642</v>
      </c>
      <c r="C719" t="s">
        <v>516</v>
      </c>
      <c r="D719" t="s">
        <v>641</v>
      </c>
      <c r="E719" t="s">
        <v>9307</v>
      </c>
      <c r="F719" t="s">
        <v>4796</v>
      </c>
      <c r="G719">
        <v>545</v>
      </c>
      <c r="H719">
        <v>9</v>
      </c>
      <c r="I719">
        <v>47649</v>
      </c>
      <c r="K719" t="s">
        <v>5031</v>
      </c>
      <c r="L719" t="s">
        <v>3256</v>
      </c>
      <c r="M719" t="s">
        <v>9308</v>
      </c>
      <c r="N719" t="s">
        <v>4695</v>
      </c>
      <c r="O719" t="s">
        <v>4695</v>
      </c>
      <c r="P719" t="s">
        <v>8971</v>
      </c>
      <c r="Q719" t="s">
        <v>6730</v>
      </c>
      <c r="R719" t="s">
        <v>8972</v>
      </c>
    </row>
    <row r="720" spans="1:18" x14ac:dyDescent="0.2">
      <c r="A720" t="s">
        <v>9309</v>
      </c>
      <c r="B720" t="s">
        <v>540</v>
      </c>
      <c r="C720" t="s">
        <v>516</v>
      </c>
      <c r="D720" t="s">
        <v>539</v>
      </c>
      <c r="E720" t="s">
        <v>9310</v>
      </c>
      <c r="F720" t="s">
        <v>4718</v>
      </c>
      <c r="G720">
        <v>541</v>
      </c>
      <c r="H720">
        <v>14.5</v>
      </c>
      <c r="I720">
        <v>52431</v>
      </c>
      <c r="K720" t="s">
        <v>4945</v>
      </c>
      <c r="L720" t="s">
        <v>3174</v>
      </c>
      <c r="M720" t="s">
        <v>9311</v>
      </c>
      <c r="N720" t="s">
        <v>4695</v>
      </c>
      <c r="O720" t="s">
        <v>4695</v>
      </c>
      <c r="P720" t="s">
        <v>9042</v>
      </c>
      <c r="Q720" t="s">
        <v>6730</v>
      </c>
      <c r="R720" t="s">
        <v>9043</v>
      </c>
    </row>
    <row r="721" spans="1:18" x14ac:dyDescent="0.2">
      <c r="A721" t="s">
        <v>9312</v>
      </c>
      <c r="B721" t="s">
        <v>620</v>
      </c>
      <c r="C721" t="s">
        <v>516</v>
      </c>
      <c r="D721" t="s">
        <v>619</v>
      </c>
      <c r="E721" t="s">
        <v>9313</v>
      </c>
      <c r="F721" t="s">
        <v>4796</v>
      </c>
      <c r="G721">
        <v>596</v>
      </c>
      <c r="H721">
        <v>10</v>
      </c>
      <c r="I721">
        <v>61978</v>
      </c>
      <c r="K721" t="s">
        <v>5014</v>
      </c>
      <c r="L721" t="s">
        <v>3242</v>
      </c>
      <c r="M721" t="s">
        <v>9314</v>
      </c>
      <c r="N721" t="s">
        <v>4695</v>
      </c>
      <c r="O721" t="s">
        <v>4695</v>
      </c>
      <c r="P721" t="s">
        <v>8993</v>
      </c>
      <c r="Q721" t="s">
        <v>6730</v>
      </c>
      <c r="R721" t="s">
        <v>9286</v>
      </c>
    </row>
    <row r="722" spans="1:18" x14ac:dyDescent="0.2">
      <c r="A722" t="s">
        <v>9315</v>
      </c>
      <c r="B722" t="s">
        <v>786</v>
      </c>
      <c r="C722" t="s">
        <v>516</v>
      </c>
      <c r="D722" t="s">
        <v>785</v>
      </c>
      <c r="E722" t="s">
        <v>9316</v>
      </c>
      <c r="F722" t="s">
        <v>4928</v>
      </c>
      <c r="G722">
        <v>314</v>
      </c>
      <c r="H722">
        <v>13.2</v>
      </c>
      <c r="I722">
        <v>35971</v>
      </c>
      <c r="K722" t="s">
        <v>5156</v>
      </c>
      <c r="L722" t="s">
        <v>3352</v>
      </c>
      <c r="M722" t="s">
        <v>9317</v>
      </c>
      <c r="N722" t="s">
        <v>4695</v>
      </c>
      <c r="O722" t="s">
        <v>4695</v>
      </c>
      <c r="P722" t="s">
        <v>9042</v>
      </c>
      <c r="Q722" t="s">
        <v>6730</v>
      </c>
      <c r="R722" t="s">
        <v>9043</v>
      </c>
    </row>
    <row r="723" spans="1:18" x14ac:dyDescent="0.2">
      <c r="A723" t="s">
        <v>9318</v>
      </c>
      <c r="B723" t="s">
        <v>610</v>
      </c>
      <c r="C723" t="s">
        <v>516</v>
      </c>
      <c r="D723" t="s">
        <v>609</v>
      </c>
      <c r="E723" t="s">
        <v>9319</v>
      </c>
      <c r="F723" t="s">
        <v>4954</v>
      </c>
      <c r="G723">
        <v>881</v>
      </c>
      <c r="H723">
        <v>20</v>
      </c>
      <c r="I723">
        <v>110422</v>
      </c>
      <c r="K723" t="s">
        <v>5003</v>
      </c>
      <c r="L723" t="s">
        <v>5002</v>
      </c>
      <c r="M723" t="s">
        <v>9320</v>
      </c>
      <c r="N723" t="s">
        <v>4695</v>
      </c>
      <c r="O723" t="s">
        <v>4695</v>
      </c>
      <c r="P723" t="s">
        <v>9035</v>
      </c>
      <c r="Q723" t="s">
        <v>6730</v>
      </c>
      <c r="R723" t="s">
        <v>7135</v>
      </c>
    </row>
    <row r="724" spans="1:18" x14ac:dyDescent="0.2">
      <c r="A724" t="s">
        <v>9321</v>
      </c>
      <c r="B724" t="s">
        <v>882</v>
      </c>
      <c r="C724" t="s">
        <v>516</v>
      </c>
      <c r="D724" t="s">
        <v>881</v>
      </c>
      <c r="E724" t="s">
        <v>9322</v>
      </c>
      <c r="F724" t="s">
        <v>4718</v>
      </c>
      <c r="G724">
        <v>574</v>
      </c>
      <c r="H724">
        <v>9.3000000000000007</v>
      </c>
      <c r="I724">
        <v>54726</v>
      </c>
      <c r="K724" t="s">
        <v>5226</v>
      </c>
      <c r="L724" t="s">
        <v>3423</v>
      </c>
      <c r="M724" t="s">
        <v>9323</v>
      </c>
      <c r="N724" t="s">
        <v>4695</v>
      </c>
      <c r="O724" t="s">
        <v>4695</v>
      </c>
      <c r="P724" t="s">
        <v>9042</v>
      </c>
      <c r="Q724" t="s">
        <v>6730</v>
      </c>
      <c r="R724" t="s">
        <v>9043</v>
      </c>
    </row>
    <row r="725" spans="1:18" x14ac:dyDescent="0.2">
      <c r="A725" t="s">
        <v>9324</v>
      </c>
      <c r="B725" t="s">
        <v>739</v>
      </c>
      <c r="C725" t="s">
        <v>516</v>
      </c>
      <c r="D725" t="s">
        <v>738</v>
      </c>
      <c r="E725" t="s">
        <v>9325</v>
      </c>
      <c r="F725" t="s">
        <v>4928</v>
      </c>
      <c r="G725">
        <v>343</v>
      </c>
      <c r="H725">
        <v>10</v>
      </c>
      <c r="I725">
        <v>56925</v>
      </c>
      <c r="K725" t="s">
        <v>5123</v>
      </c>
      <c r="L725" t="s">
        <v>3319</v>
      </c>
      <c r="M725" t="s">
        <v>9326</v>
      </c>
      <c r="N725" t="s">
        <v>4695</v>
      </c>
      <c r="O725" t="s">
        <v>4695</v>
      </c>
      <c r="P725" t="s">
        <v>8611</v>
      </c>
      <c r="Q725" t="s">
        <v>6730</v>
      </c>
      <c r="R725" t="s">
        <v>9257</v>
      </c>
    </row>
    <row r="726" spans="1:18" x14ac:dyDescent="0.2">
      <c r="A726" t="s">
        <v>9327</v>
      </c>
      <c r="B726" t="s">
        <v>678</v>
      </c>
      <c r="C726" t="s">
        <v>516</v>
      </c>
      <c r="D726" t="s">
        <v>677</v>
      </c>
      <c r="E726" t="s">
        <v>9328</v>
      </c>
      <c r="F726" t="s">
        <v>4704</v>
      </c>
      <c r="G726">
        <v>850</v>
      </c>
      <c r="H726">
        <v>20</v>
      </c>
      <c r="I726">
        <v>129348</v>
      </c>
      <c r="K726" t="s">
        <v>5063</v>
      </c>
      <c r="L726" t="s">
        <v>3277</v>
      </c>
      <c r="M726" t="s">
        <v>9329</v>
      </c>
      <c r="N726" t="s">
        <v>4695</v>
      </c>
      <c r="O726" t="s">
        <v>4695</v>
      </c>
      <c r="P726" t="s">
        <v>9018</v>
      </c>
      <c r="Q726" t="s">
        <v>6730</v>
      </c>
      <c r="R726" t="s">
        <v>9019</v>
      </c>
    </row>
    <row r="727" spans="1:18" x14ac:dyDescent="0.2">
      <c r="A727" t="s">
        <v>9330</v>
      </c>
      <c r="B727" t="s">
        <v>874</v>
      </c>
      <c r="C727" t="s">
        <v>516</v>
      </c>
      <c r="D727" t="s">
        <v>873</v>
      </c>
      <c r="E727" t="s">
        <v>9331</v>
      </c>
      <c r="F727" t="s">
        <v>5046</v>
      </c>
      <c r="G727">
        <v>848</v>
      </c>
      <c r="H727">
        <v>19.899999999999999</v>
      </c>
      <c r="I727">
        <v>110597</v>
      </c>
      <c r="K727" t="s">
        <v>5222</v>
      </c>
      <c r="L727" t="s">
        <v>3417</v>
      </c>
      <c r="M727" t="s">
        <v>9332</v>
      </c>
      <c r="N727" t="s">
        <v>4695</v>
      </c>
      <c r="O727" t="s">
        <v>4695</v>
      </c>
      <c r="P727" t="s">
        <v>7693</v>
      </c>
      <c r="Q727" t="s">
        <v>6730</v>
      </c>
      <c r="R727" t="s">
        <v>7694</v>
      </c>
    </row>
    <row r="728" spans="1:18" x14ac:dyDescent="0.2">
      <c r="A728" t="s">
        <v>9333</v>
      </c>
      <c r="B728" t="s">
        <v>761</v>
      </c>
      <c r="C728" t="s">
        <v>516</v>
      </c>
      <c r="D728" t="s">
        <v>760</v>
      </c>
      <c r="E728" t="s">
        <v>9334</v>
      </c>
      <c r="F728" t="s">
        <v>4928</v>
      </c>
      <c r="G728">
        <v>828</v>
      </c>
      <c r="H728">
        <v>14.8</v>
      </c>
      <c r="I728">
        <v>109197</v>
      </c>
      <c r="K728" t="s">
        <v>5143</v>
      </c>
      <c r="L728" t="s">
        <v>3333</v>
      </c>
      <c r="M728" t="s">
        <v>9335</v>
      </c>
      <c r="N728" t="s">
        <v>4695</v>
      </c>
      <c r="O728" t="s">
        <v>4695</v>
      </c>
      <c r="P728" t="s">
        <v>9282</v>
      </c>
      <c r="Q728" t="s">
        <v>6730</v>
      </c>
      <c r="R728" t="s">
        <v>7704</v>
      </c>
    </row>
    <row r="729" spans="1:18" x14ac:dyDescent="0.2">
      <c r="A729" t="s">
        <v>9336</v>
      </c>
      <c r="B729" t="s">
        <v>810</v>
      </c>
      <c r="C729" t="s">
        <v>516</v>
      </c>
      <c r="D729" t="s">
        <v>809</v>
      </c>
      <c r="E729" t="s">
        <v>9337</v>
      </c>
      <c r="F729" t="s">
        <v>4928</v>
      </c>
      <c r="G729">
        <v>511</v>
      </c>
      <c r="H729">
        <v>10</v>
      </c>
      <c r="I729">
        <v>50499</v>
      </c>
      <c r="K729" t="s">
        <v>5171</v>
      </c>
      <c r="L729" t="s">
        <v>3371</v>
      </c>
      <c r="M729" t="s">
        <v>9338</v>
      </c>
      <c r="N729" t="s">
        <v>4695</v>
      </c>
      <c r="O729" t="s">
        <v>4695</v>
      </c>
      <c r="P729" t="s">
        <v>9035</v>
      </c>
      <c r="Q729" t="s">
        <v>6730</v>
      </c>
      <c r="R729" t="s">
        <v>7135</v>
      </c>
    </row>
    <row r="730" spans="1:18" x14ac:dyDescent="0.2">
      <c r="A730" t="s">
        <v>9339</v>
      </c>
      <c r="B730" t="s">
        <v>784</v>
      </c>
      <c r="C730" t="s">
        <v>516</v>
      </c>
      <c r="D730" t="s">
        <v>783</v>
      </c>
      <c r="E730" t="s">
        <v>9340</v>
      </c>
      <c r="F730" t="s">
        <v>4678</v>
      </c>
      <c r="G730">
        <v>1259</v>
      </c>
      <c r="H730">
        <v>28.6</v>
      </c>
      <c r="I730">
        <v>193222</v>
      </c>
      <c r="K730" t="s">
        <v>5155</v>
      </c>
      <c r="L730" t="s">
        <v>3351</v>
      </c>
      <c r="M730" t="s">
        <v>9341</v>
      </c>
      <c r="N730" t="s">
        <v>4695</v>
      </c>
      <c r="O730" t="s">
        <v>4695</v>
      </c>
      <c r="P730" t="s">
        <v>8981</v>
      </c>
      <c r="Q730" t="s">
        <v>6730</v>
      </c>
      <c r="R730" t="s">
        <v>8982</v>
      </c>
    </row>
    <row r="731" spans="1:18" x14ac:dyDescent="0.2">
      <c r="A731" t="s">
        <v>9342</v>
      </c>
      <c r="B731" t="s">
        <v>870</v>
      </c>
      <c r="C731" t="s">
        <v>516</v>
      </c>
      <c r="D731" t="s">
        <v>869</v>
      </c>
      <c r="E731" t="s">
        <v>9343</v>
      </c>
      <c r="F731" t="s">
        <v>4928</v>
      </c>
      <c r="G731">
        <v>698</v>
      </c>
      <c r="H731">
        <v>12.8</v>
      </c>
      <c r="I731">
        <v>62050</v>
      </c>
      <c r="K731" t="s">
        <v>5219</v>
      </c>
      <c r="L731" t="s">
        <v>3411</v>
      </c>
      <c r="M731" t="s">
        <v>9344</v>
      </c>
      <c r="N731" t="s">
        <v>4695</v>
      </c>
      <c r="O731" t="s">
        <v>4695</v>
      </c>
      <c r="P731" t="s">
        <v>9171</v>
      </c>
      <c r="Q731" t="s">
        <v>6730</v>
      </c>
      <c r="R731" t="s">
        <v>9126</v>
      </c>
    </row>
    <row r="732" spans="1:18" x14ac:dyDescent="0.2">
      <c r="A732" t="s">
        <v>9345</v>
      </c>
      <c r="B732" t="s">
        <v>842</v>
      </c>
      <c r="C732" t="s">
        <v>516</v>
      </c>
      <c r="D732" t="s">
        <v>841</v>
      </c>
      <c r="E732" t="s">
        <v>9346</v>
      </c>
      <c r="F732" t="s">
        <v>4704</v>
      </c>
      <c r="G732">
        <v>817</v>
      </c>
      <c r="H732">
        <v>17.100000000000001</v>
      </c>
      <c r="I732">
        <v>114778</v>
      </c>
      <c r="K732" t="s">
        <v>5200</v>
      </c>
      <c r="L732" t="s">
        <v>3396</v>
      </c>
      <c r="M732" t="s">
        <v>9347</v>
      </c>
      <c r="N732" t="s">
        <v>4695</v>
      </c>
      <c r="O732" t="s">
        <v>4695</v>
      </c>
      <c r="P732" t="s">
        <v>7703</v>
      </c>
      <c r="Q732" t="s">
        <v>6730</v>
      </c>
      <c r="R732" t="s">
        <v>7704</v>
      </c>
    </row>
    <row r="733" spans="1:18" x14ac:dyDescent="0.2">
      <c r="A733" t="s">
        <v>9348</v>
      </c>
      <c r="B733" t="s">
        <v>4974</v>
      </c>
      <c r="C733" t="s">
        <v>516</v>
      </c>
      <c r="D733" t="s">
        <v>4975</v>
      </c>
      <c r="E733" t="s">
        <v>9349</v>
      </c>
      <c r="G733">
        <v>0</v>
      </c>
      <c r="H733">
        <v>4</v>
      </c>
      <c r="K733" t="s">
        <v>4973</v>
      </c>
      <c r="L733" t="s">
        <v>4972</v>
      </c>
      <c r="M733" t="s">
        <v>9350</v>
      </c>
      <c r="N733" t="s">
        <v>4695</v>
      </c>
      <c r="O733" t="s">
        <v>4695</v>
      </c>
      <c r="P733" t="s">
        <v>8976</v>
      </c>
      <c r="Q733" t="s">
        <v>6730</v>
      </c>
      <c r="R733" t="s">
        <v>8977</v>
      </c>
    </row>
    <row r="734" spans="1:18" x14ac:dyDescent="0.2">
      <c r="A734" t="s">
        <v>9351</v>
      </c>
      <c r="B734" t="s">
        <v>5057</v>
      </c>
      <c r="C734" t="s">
        <v>516</v>
      </c>
      <c r="D734" t="s">
        <v>5058</v>
      </c>
      <c r="E734" t="s">
        <v>9352</v>
      </c>
      <c r="F734" t="s">
        <v>4947</v>
      </c>
      <c r="G734">
        <v>0</v>
      </c>
      <c r="H734">
        <v>6.14</v>
      </c>
      <c r="K734" t="s">
        <v>5056</v>
      </c>
      <c r="L734" t="s">
        <v>5055</v>
      </c>
      <c r="M734" t="s">
        <v>9353</v>
      </c>
      <c r="N734" t="s">
        <v>4695</v>
      </c>
      <c r="O734" t="s">
        <v>4695</v>
      </c>
      <c r="P734" t="s">
        <v>8971</v>
      </c>
      <c r="Q734" t="s">
        <v>6730</v>
      </c>
      <c r="R734" t="s">
        <v>8972</v>
      </c>
    </row>
    <row r="735" spans="1:18" x14ac:dyDescent="0.2">
      <c r="A735" t="s">
        <v>9354</v>
      </c>
      <c r="B735" t="s">
        <v>5116</v>
      </c>
      <c r="C735" t="s">
        <v>516</v>
      </c>
      <c r="D735" t="s">
        <v>5117</v>
      </c>
      <c r="E735" t="s">
        <v>9355</v>
      </c>
      <c r="F735" t="s">
        <v>4695</v>
      </c>
      <c r="H735">
        <v>9.66</v>
      </c>
      <c r="L735" t="s">
        <v>5115</v>
      </c>
      <c r="M735" t="s">
        <v>9356</v>
      </c>
      <c r="N735" t="s">
        <v>4695</v>
      </c>
      <c r="O735" t="s">
        <v>4695</v>
      </c>
      <c r="P735" t="s">
        <v>9357</v>
      </c>
      <c r="Q735" t="s">
        <v>6730</v>
      </c>
      <c r="R735" t="s">
        <v>9358</v>
      </c>
    </row>
    <row r="736" spans="1:18" x14ac:dyDescent="0.2">
      <c r="A736" t="s">
        <v>9359</v>
      </c>
      <c r="B736" t="s">
        <v>4956</v>
      </c>
      <c r="C736" t="s">
        <v>516</v>
      </c>
      <c r="D736" t="s">
        <v>4957</v>
      </c>
      <c r="E736" t="s">
        <v>9360</v>
      </c>
      <c r="F736" t="s">
        <v>4954</v>
      </c>
      <c r="G736">
        <v>120</v>
      </c>
      <c r="H736">
        <v>10</v>
      </c>
      <c r="K736" t="s">
        <v>4955</v>
      </c>
      <c r="L736" t="s">
        <v>4953</v>
      </c>
      <c r="M736" t="s">
        <v>9361</v>
      </c>
      <c r="N736" t="s">
        <v>4695</v>
      </c>
      <c r="O736" t="s">
        <v>4695</v>
      </c>
      <c r="P736" t="s">
        <v>9027</v>
      </c>
      <c r="Q736" t="s">
        <v>6730</v>
      </c>
      <c r="R736" t="s">
        <v>9028</v>
      </c>
    </row>
    <row r="737" spans="1:18" x14ac:dyDescent="0.2">
      <c r="A737" t="s">
        <v>9362</v>
      </c>
      <c r="B737" t="s">
        <v>773</v>
      </c>
      <c r="C737" t="s">
        <v>516</v>
      </c>
      <c r="D737" t="s">
        <v>772</v>
      </c>
      <c r="E737" t="s">
        <v>9363</v>
      </c>
      <c r="F737" t="s">
        <v>5149</v>
      </c>
      <c r="G737">
        <v>260</v>
      </c>
      <c r="H737">
        <v>12.1</v>
      </c>
      <c r="I737">
        <v>46633</v>
      </c>
      <c r="K737" t="s">
        <v>5150</v>
      </c>
      <c r="L737" t="s">
        <v>3342</v>
      </c>
      <c r="M737" t="s">
        <v>9364</v>
      </c>
      <c r="N737" t="s">
        <v>4695</v>
      </c>
      <c r="O737" t="s">
        <v>4695</v>
      </c>
      <c r="P737" t="s">
        <v>7693</v>
      </c>
      <c r="Q737" t="s">
        <v>6730</v>
      </c>
      <c r="R737" t="s">
        <v>7694</v>
      </c>
    </row>
    <row r="738" spans="1:18" x14ac:dyDescent="0.2">
      <c r="A738" t="s">
        <v>9365</v>
      </c>
      <c r="B738" t="s">
        <v>554</v>
      </c>
      <c r="C738" t="s">
        <v>516</v>
      </c>
      <c r="D738" t="s">
        <v>553</v>
      </c>
      <c r="E738" t="s">
        <v>9366</v>
      </c>
      <c r="F738" t="s">
        <v>4749</v>
      </c>
      <c r="G738">
        <v>192</v>
      </c>
      <c r="H738">
        <v>14.2</v>
      </c>
      <c r="I738">
        <v>39361</v>
      </c>
      <c r="K738" t="s">
        <v>4959</v>
      </c>
      <c r="L738" t="s">
        <v>4958</v>
      </c>
      <c r="M738" t="s">
        <v>9367</v>
      </c>
      <c r="N738" t="s">
        <v>4695</v>
      </c>
      <c r="O738" t="s">
        <v>4695</v>
      </c>
      <c r="P738" t="s">
        <v>8993</v>
      </c>
      <c r="Q738" t="s">
        <v>6730</v>
      </c>
      <c r="R738" t="s">
        <v>9131</v>
      </c>
    </row>
    <row r="739" spans="1:18" x14ac:dyDescent="0.2">
      <c r="A739" t="s">
        <v>9368</v>
      </c>
      <c r="B739" t="s">
        <v>864</v>
      </c>
      <c r="C739" t="s">
        <v>516</v>
      </c>
      <c r="D739" t="s">
        <v>863</v>
      </c>
      <c r="E739" t="s">
        <v>9369</v>
      </c>
      <c r="F739" t="s">
        <v>4678</v>
      </c>
      <c r="G739">
        <v>2050</v>
      </c>
      <c r="H739">
        <v>29.5</v>
      </c>
      <c r="I739">
        <v>272156</v>
      </c>
      <c r="K739" t="s">
        <v>5213</v>
      </c>
      <c r="L739" t="s">
        <v>3408</v>
      </c>
      <c r="M739" t="s">
        <v>9370</v>
      </c>
      <c r="N739" t="s">
        <v>4695</v>
      </c>
      <c r="O739" t="s">
        <v>4695</v>
      </c>
      <c r="P739" t="s">
        <v>8993</v>
      </c>
      <c r="Q739" t="s">
        <v>6730</v>
      </c>
      <c r="R739" t="s">
        <v>7144</v>
      </c>
    </row>
    <row r="740" spans="1:18" x14ac:dyDescent="0.2">
      <c r="A740" t="s">
        <v>9371</v>
      </c>
      <c r="B740" t="s">
        <v>5189</v>
      </c>
      <c r="C740" t="s">
        <v>516</v>
      </c>
      <c r="D740" t="s">
        <v>5190</v>
      </c>
      <c r="E740" t="s">
        <v>9372</v>
      </c>
      <c r="F740" t="s">
        <v>4695</v>
      </c>
      <c r="H740">
        <v>3.73</v>
      </c>
      <c r="L740" t="s">
        <v>5188</v>
      </c>
      <c r="M740" t="s">
        <v>9373</v>
      </c>
      <c r="N740" t="s">
        <v>4695</v>
      </c>
      <c r="O740" t="s">
        <v>4695</v>
      </c>
      <c r="P740" t="s">
        <v>9357</v>
      </c>
      <c r="Q740" t="s">
        <v>6730</v>
      </c>
      <c r="R740" t="s">
        <v>9358</v>
      </c>
    </row>
    <row r="741" spans="1:18" x14ac:dyDescent="0.2">
      <c r="A741" t="s">
        <v>9374</v>
      </c>
      <c r="B741" t="s">
        <v>5009</v>
      </c>
      <c r="C741" t="s">
        <v>516</v>
      </c>
      <c r="D741" t="s">
        <v>5010</v>
      </c>
      <c r="E741" t="s">
        <v>9375</v>
      </c>
      <c r="F741" t="s">
        <v>4695</v>
      </c>
      <c r="H741">
        <v>4.6100000000000003</v>
      </c>
      <c r="L741" t="s">
        <v>5008</v>
      </c>
      <c r="M741" t="s">
        <v>9376</v>
      </c>
      <c r="N741" t="s">
        <v>4695</v>
      </c>
      <c r="O741" t="s">
        <v>4695</v>
      </c>
      <c r="P741" t="s">
        <v>9088</v>
      </c>
      <c r="Q741" t="s">
        <v>6730</v>
      </c>
      <c r="R741" t="s">
        <v>7704</v>
      </c>
    </row>
    <row r="742" spans="1:18" x14ac:dyDescent="0.2">
      <c r="A742" t="s">
        <v>9377</v>
      </c>
      <c r="B742" t="s">
        <v>852</v>
      </c>
      <c r="C742" t="s">
        <v>516</v>
      </c>
      <c r="D742" t="s">
        <v>851</v>
      </c>
      <c r="E742" t="s">
        <v>9378</v>
      </c>
      <c r="F742" t="s">
        <v>4704</v>
      </c>
      <c r="G742">
        <v>1017</v>
      </c>
      <c r="H742">
        <v>24.5</v>
      </c>
      <c r="I742">
        <v>122497</v>
      </c>
      <c r="K742" t="s">
        <v>5205</v>
      </c>
      <c r="L742" t="s">
        <v>3402</v>
      </c>
      <c r="M742" t="s">
        <v>9379</v>
      </c>
      <c r="N742" t="s">
        <v>4695</v>
      </c>
      <c r="O742" t="s">
        <v>4695</v>
      </c>
      <c r="P742" t="s">
        <v>9179</v>
      </c>
      <c r="Q742" t="s">
        <v>6730</v>
      </c>
      <c r="R742" t="s">
        <v>7699</v>
      </c>
    </row>
    <row r="743" spans="1:18" x14ac:dyDescent="0.2">
      <c r="A743" t="s">
        <v>9380</v>
      </c>
      <c r="B743" t="s">
        <v>5179</v>
      </c>
      <c r="C743" t="s">
        <v>516</v>
      </c>
      <c r="D743" t="s">
        <v>5180</v>
      </c>
      <c r="E743" t="s">
        <v>9381</v>
      </c>
      <c r="F743" t="s">
        <v>4695</v>
      </c>
      <c r="G743">
        <v>120</v>
      </c>
      <c r="H743">
        <v>27.6</v>
      </c>
      <c r="K743" t="s">
        <v>5178</v>
      </c>
      <c r="L743" t="s">
        <v>5177</v>
      </c>
      <c r="M743" t="s">
        <v>9382</v>
      </c>
      <c r="N743" t="s">
        <v>4695</v>
      </c>
      <c r="O743" t="s">
        <v>4695</v>
      </c>
      <c r="P743" t="s">
        <v>9018</v>
      </c>
      <c r="Q743" t="s">
        <v>6730</v>
      </c>
      <c r="R743" t="s">
        <v>9019</v>
      </c>
    </row>
    <row r="744" spans="1:18" x14ac:dyDescent="0.2">
      <c r="A744" t="s">
        <v>9383</v>
      </c>
      <c r="B744" t="s">
        <v>3357</v>
      </c>
      <c r="C744" t="s">
        <v>516</v>
      </c>
      <c r="D744" t="s">
        <v>3356</v>
      </c>
      <c r="E744" t="s">
        <v>9384</v>
      </c>
      <c r="F744" t="s">
        <v>4947</v>
      </c>
      <c r="G744">
        <v>1139</v>
      </c>
      <c r="H744">
        <v>15.1</v>
      </c>
      <c r="K744" t="s">
        <v>5160</v>
      </c>
      <c r="L744" t="s">
        <v>3358</v>
      </c>
      <c r="M744" t="s">
        <v>9385</v>
      </c>
      <c r="N744" t="s">
        <v>4695</v>
      </c>
      <c r="O744" t="s">
        <v>4695</v>
      </c>
      <c r="P744" t="s">
        <v>9004</v>
      </c>
      <c r="Q744" t="s">
        <v>6730</v>
      </c>
      <c r="R744" t="s">
        <v>9005</v>
      </c>
    </row>
    <row r="745" spans="1:18" x14ac:dyDescent="0.2">
      <c r="A745" t="s">
        <v>9386</v>
      </c>
      <c r="B745" t="s">
        <v>808</v>
      </c>
      <c r="C745" t="s">
        <v>516</v>
      </c>
      <c r="D745" t="s">
        <v>807</v>
      </c>
      <c r="E745" t="s">
        <v>9387</v>
      </c>
      <c r="F745" t="s">
        <v>4678</v>
      </c>
      <c r="G745">
        <v>1410</v>
      </c>
      <c r="H745">
        <v>31</v>
      </c>
      <c r="I745">
        <v>184417</v>
      </c>
      <c r="K745" t="s">
        <v>5170</v>
      </c>
      <c r="L745" t="s">
        <v>3369</v>
      </c>
      <c r="M745" t="s">
        <v>9388</v>
      </c>
      <c r="N745" t="s">
        <v>4695</v>
      </c>
      <c r="O745" t="s">
        <v>4695</v>
      </c>
      <c r="P745" t="s">
        <v>9018</v>
      </c>
      <c r="Q745" t="s">
        <v>6730</v>
      </c>
      <c r="R745" t="s">
        <v>9019</v>
      </c>
    </row>
    <row r="746" spans="1:18" x14ac:dyDescent="0.2">
      <c r="A746" t="s">
        <v>9389</v>
      </c>
      <c r="B746" t="s">
        <v>608</v>
      </c>
      <c r="C746" t="s">
        <v>516</v>
      </c>
      <c r="D746" t="s">
        <v>607</v>
      </c>
      <c r="E746" t="s">
        <v>9390</v>
      </c>
      <c r="F746" t="s">
        <v>4718</v>
      </c>
      <c r="G746">
        <v>441</v>
      </c>
      <c r="H746">
        <v>10.1</v>
      </c>
      <c r="I746">
        <v>70891</v>
      </c>
      <c r="K746" t="s">
        <v>5001</v>
      </c>
      <c r="L746" t="s">
        <v>3230</v>
      </c>
      <c r="M746" t="s">
        <v>9391</v>
      </c>
      <c r="N746" t="s">
        <v>4695</v>
      </c>
      <c r="O746" t="s">
        <v>4695</v>
      </c>
      <c r="P746" t="s">
        <v>9027</v>
      </c>
      <c r="Q746" t="s">
        <v>6730</v>
      </c>
      <c r="R746" t="s">
        <v>9028</v>
      </c>
    </row>
    <row r="747" spans="1:18" x14ac:dyDescent="0.2">
      <c r="A747" t="s">
        <v>9392</v>
      </c>
      <c r="B747" t="s">
        <v>614</v>
      </c>
      <c r="C747" t="s">
        <v>516</v>
      </c>
      <c r="D747" t="s">
        <v>613</v>
      </c>
      <c r="E747" t="s">
        <v>9393</v>
      </c>
      <c r="F747" t="s">
        <v>4928</v>
      </c>
      <c r="G747">
        <v>454</v>
      </c>
      <c r="H747">
        <v>10</v>
      </c>
      <c r="I747">
        <v>60596</v>
      </c>
      <c r="K747" t="s">
        <v>5011</v>
      </c>
      <c r="L747" t="s">
        <v>3235</v>
      </c>
      <c r="M747" t="s">
        <v>9394</v>
      </c>
      <c r="N747" t="s">
        <v>4695</v>
      </c>
      <c r="O747" t="s">
        <v>4695</v>
      </c>
      <c r="P747" t="s">
        <v>8957</v>
      </c>
      <c r="Q747" t="s">
        <v>6730</v>
      </c>
      <c r="R747" t="s">
        <v>8958</v>
      </c>
    </row>
    <row r="748" spans="1:18" x14ac:dyDescent="0.2">
      <c r="A748" t="s">
        <v>9395</v>
      </c>
      <c r="B748" t="s">
        <v>560</v>
      </c>
      <c r="C748" t="s">
        <v>516</v>
      </c>
      <c r="D748" t="s">
        <v>559</v>
      </c>
      <c r="E748" t="s">
        <v>8984</v>
      </c>
      <c r="F748" t="s">
        <v>4678</v>
      </c>
      <c r="G748">
        <v>1894</v>
      </c>
      <c r="H748">
        <v>37.479999999999997</v>
      </c>
      <c r="I748">
        <v>344875</v>
      </c>
      <c r="K748" t="s">
        <v>4963</v>
      </c>
      <c r="L748" t="s">
        <v>3185</v>
      </c>
      <c r="M748" t="s">
        <v>8985</v>
      </c>
      <c r="N748" t="s">
        <v>4695</v>
      </c>
      <c r="O748" t="s">
        <v>4695</v>
      </c>
      <c r="P748" t="s">
        <v>8986</v>
      </c>
      <c r="Q748" t="s">
        <v>6730</v>
      </c>
      <c r="R748" t="s">
        <v>8982</v>
      </c>
    </row>
    <row r="749" spans="1:18" x14ac:dyDescent="0.2">
      <c r="A749" t="s">
        <v>9396</v>
      </c>
      <c r="B749" t="s">
        <v>858</v>
      </c>
      <c r="C749" t="s">
        <v>516</v>
      </c>
      <c r="D749" t="s">
        <v>857</v>
      </c>
      <c r="E749" t="s">
        <v>9397</v>
      </c>
      <c r="F749" t="s">
        <v>4718</v>
      </c>
      <c r="G749">
        <v>477</v>
      </c>
      <c r="H749">
        <v>12.3</v>
      </c>
      <c r="I749">
        <v>58155</v>
      </c>
      <c r="K749" t="s">
        <v>5209</v>
      </c>
      <c r="L749" t="s">
        <v>3405</v>
      </c>
      <c r="M749" t="s">
        <v>9398</v>
      </c>
      <c r="N749" t="s">
        <v>4695</v>
      </c>
      <c r="O749" t="s">
        <v>4695</v>
      </c>
      <c r="P749" t="s">
        <v>9013</v>
      </c>
      <c r="Q749" t="s">
        <v>6730</v>
      </c>
      <c r="R749" t="s">
        <v>9014</v>
      </c>
    </row>
    <row r="750" spans="1:18" x14ac:dyDescent="0.2">
      <c r="A750" t="s">
        <v>9399</v>
      </c>
      <c r="B750" t="s">
        <v>812</v>
      </c>
      <c r="C750" t="s">
        <v>516</v>
      </c>
      <c r="D750" t="s">
        <v>811</v>
      </c>
      <c r="E750" t="s">
        <v>9400</v>
      </c>
      <c r="F750" t="s">
        <v>4718</v>
      </c>
      <c r="G750">
        <v>515</v>
      </c>
      <c r="H750">
        <v>8.4</v>
      </c>
      <c r="I750">
        <v>54415</v>
      </c>
      <c r="K750" t="s">
        <v>5172</v>
      </c>
      <c r="L750" t="s">
        <v>3372</v>
      </c>
      <c r="M750" t="s">
        <v>9401</v>
      </c>
      <c r="N750" t="s">
        <v>4695</v>
      </c>
      <c r="O750" t="s">
        <v>4695</v>
      </c>
      <c r="P750" t="s">
        <v>9000</v>
      </c>
      <c r="Q750" t="s">
        <v>6730</v>
      </c>
      <c r="R750" t="s">
        <v>8982</v>
      </c>
    </row>
    <row r="751" spans="1:18" x14ac:dyDescent="0.2">
      <c r="A751" t="s">
        <v>9402</v>
      </c>
      <c r="B751" t="s">
        <v>4982</v>
      </c>
      <c r="C751" t="s">
        <v>516</v>
      </c>
      <c r="D751" t="s">
        <v>4983</v>
      </c>
      <c r="E751" t="s">
        <v>9403</v>
      </c>
      <c r="F751" t="s">
        <v>4695</v>
      </c>
      <c r="G751">
        <v>0</v>
      </c>
      <c r="H751">
        <v>12.64</v>
      </c>
      <c r="L751" t="s">
        <v>4981</v>
      </c>
      <c r="M751" t="s">
        <v>9404</v>
      </c>
      <c r="N751" t="s">
        <v>4695</v>
      </c>
      <c r="O751" t="s">
        <v>4695</v>
      </c>
      <c r="P751" t="s">
        <v>9405</v>
      </c>
      <c r="Q751" t="s">
        <v>6730</v>
      </c>
      <c r="R751" t="s">
        <v>9019</v>
      </c>
    </row>
    <row r="752" spans="1:18" x14ac:dyDescent="0.2">
      <c r="A752" t="s">
        <v>9406</v>
      </c>
      <c r="B752" t="s">
        <v>5241</v>
      </c>
      <c r="C752" t="s">
        <v>516</v>
      </c>
      <c r="D752" t="s">
        <v>5242</v>
      </c>
      <c r="E752" t="s">
        <v>9407</v>
      </c>
      <c r="F752" t="s">
        <v>4695</v>
      </c>
      <c r="G752">
        <v>471</v>
      </c>
      <c r="H752">
        <v>8.86</v>
      </c>
      <c r="K752" t="s">
        <v>5240</v>
      </c>
      <c r="L752" t="s">
        <v>5239</v>
      </c>
      <c r="M752" t="s">
        <v>9408</v>
      </c>
      <c r="N752" t="s">
        <v>4695</v>
      </c>
      <c r="O752" t="s">
        <v>4695</v>
      </c>
      <c r="P752" t="s">
        <v>9409</v>
      </c>
      <c r="Q752" t="s">
        <v>6730</v>
      </c>
      <c r="R752" t="s">
        <v>9187</v>
      </c>
    </row>
    <row r="753" spans="1:18" x14ac:dyDescent="0.2">
      <c r="C753" t="s">
        <v>1621</v>
      </c>
      <c r="D753" t="s">
        <v>3920</v>
      </c>
      <c r="E753" t="s">
        <v>9410</v>
      </c>
      <c r="F753" t="s">
        <v>4695</v>
      </c>
      <c r="G753">
        <v>280</v>
      </c>
      <c r="H753">
        <v>0</v>
      </c>
      <c r="K753" t="s">
        <v>5828</v>
      </c>
      <c r="L753" t="s">
        <v>3921</v>
      </c>
      <c r="M753" t="s">
        <v>9411</v>
      </c>
      <c r="N753" t="s">
        <v>4695</v>
      </c>
      <c r="O753" t="s">
        <v>4695</v>
      </c>
      <c r="P753" t="s">
        <v>1621</v>
      </c>
      <c r="Q753" t="s">
        <v>6730</v>
      </c>
      <c r="R753" t="s">
        <v>8334</v>
      </c>
    </row>
    <row r="754" spans="1:18" x14ac:dyDescent="0.2">
      <c r="A754" t="s">
        <v>9412</v>
      </c>
      <c r="B754" t="s">
        <v>724</v>
      </c>
      <c r="C754" t="s">
        <v>516</v>
      </c>
      <c r="D754" t="s">
        <v>723</v>
      </c>
      <c r="E754" t="s">
        <v>9413</v>
      </c>
      <c r="F754" t="s">
        <v>4718</v>
      </c>
      <c r="G754">
        <v>406</v>
      </c>
      <c r="H754">
        <v>2.1</v>
      </c>
      <c r="I754">
        <v>50345</v>
      </c>
      <c r="K754" t="s">
        <v>5106</v>
      </c>
      <c r="L754" t="s">
        <v>3306</v>
      </c>
      <c r="M754" t="s">
        <v>9414</v>
      </c>
      <c r="N754" t="s">
        <v>4695</v>
      </c>
      <c r="O754" t="s">
        <v>4695</v>
      </c>
      <c r="P754" t="s">
        <v>7698</v>
      </c>
      <c r="Q754" t="s">
        <v>6730</v>
      </c>
      <c r="R754" t="s">
        <v>9167</v>
      </c>
    </row>
    <row r="755" spans="1:18" x14ac:dyDescent="0.2">
      <c r="A755" t="s">
        <v>9415</v>
      </c>
      <c r="B755" t="s">
        <v>542</v>
      </c>
      <c r="C755" t="s">
        <v>516</v>
      </c>
      <c r="D755" t="s">
        <v>541</v>
      </c>
      <c r="E755" t="s">
        <v>9416</v>
      </c>
      <c r="F755" t="s">
        <v>4928</v>
      </c>
      <c r="G755">
        <v>565</v>
      </c>
      <c r="H755">
        <v>5.0999999999999996</v>
      </c>
      <c r="I755">
        <v>56264</v>
      </c>
      <c r="K755" t="s">
        <v>4946</v>
      </c>
      <c r="L755" t="s">
        <v>3175</v>
      </c>
      <c r="M755" t="s">
        <v>9417</v>
      </c>
      <c r="N755" t="s">
        <v>4695</v>
      </c>
      <c r="O755" t="s">
        <v>4695</v>
      </c>
      <c r="P755" t="s">
        <v>7698</v>
      </c>
      <c r="Q755" t="s">
        <v>6730</v>
      </c>
      <c r="R755" t="s">
        <v>9296</v>
      </c>
    </row>
    <row r="756" spans="1:18" x14ac:dyDescent="0.2">
      <c r="A756" t="s">
        <v>9418</v>
      </c>
      <c r="B756" t="s">
        <v>636</v>
      </c>
      <c r="C756" t="s">
        <v>516</v>
      </c>
      <c r="D756" t="s">
        <v>635</v>
      </c>
      <c r="E756" t="s">
        <v>9419</v>
      </c>
      <c r="F756" t="s">
        <v>4678</v>
      </c>
      <c r="G756">
        <v>1360</v>
      </c>
      <c r="H756">
        <v>38.5</v>
      </c>
      <c r="I756">
        <v>287008</v>
      </c>
      <c r="K756" t="s">
        <v>5024</v>
      </c>
      <c r="L756" t="s">
        <v>3254</v>
      </c>
      <c r="M756" t="s">
        <v>9420</v>
      </c>
      <c r="N756" t="s">
        <v>4695</v>
      </c>
      <c r="O756" t="s">
        <v>4695</v>
      </c>
      <c r="P756" t="s">
        <v>9042</v>
      </c>
      <c r="Q756" t="s">
        <v>6730</v>
      </c>
      <c r="R756" t="s">
        <v>9043</v>
      </c>
    </row>
    <row r="757" spans="1:18" x14ac:dyDescent="0.2">
      <c r="A757" t="s">
        <v>9421</v>
      </c>
      <c r="B757" t="s">
        <v>5077</v>
      </c>
      <c r="C757" t="s">
        <v>516</v>
      </c>
      <c r="D757" t="s">
        <v>5078</v>
      </c>
      <c r="E757" t="s">
        <v>7213</v>
      </c>
      <c r="F757" t="s">
        <v>4695</v>
      </c>
      <c r="H757">
        <v>0</v>
      </c>
      <c r="L757" t="s">
        <v>5076</v>
      </c>
      <c r="M757" t="s">
        <v>4695</v>
      </c>
      <c r="N757" t="s">
        <v>4695</v>
      </c>
      <c r="O757" t="s">
        <v>4695</v>
      </c>
      <c r="P757" t="s">
        <v>4695</v>
      </c>
      <c r="Q757" t="s">
        <v>6730</v>
      </c>
      <c r="R757" t="s">
        <v>4695</v>
      </c>
    </row>
    <row r="758" spans="1:18" x14ac:dyDescent="0.2">
      <c r="A758" t="s">
        <v>9422</v>
      </c>
      <c r="B758" t="s">
        <v>727</v>
      </c>
      <c r="C758" t="s">
        <v>516</v>
      </c>
      <c r="D758" t="s">
        <v>440</v>
      </c>
      <c r="E758" t="s">
        <v>9423</v>
      </c>
      <c r="F758" t="s">
        <v>4718</v>
      </c>
      <c r="G758">
        <v>339</v>
      </c>
      <c r="H758">
        <v>8.6999999999999993</v>
      </c>
      <c r="I758">
        <v>40500</v>
      </c>
      <c r="K758" t="s">
        <v>5114</v>
      </c>
      <c r="L758" t="s">
        <v>3311</v>
      </c>
      <c r="M758" t="s">
        <v>9424</v>
      </c>
      <c r="N758" t="s">
        <v>4695</v>
      </c>
      <c r="O758" t="s">
        <v>4695</v>
      </c>
      <c r="P758" t="s">
        <v>9425</v>
      </c>
      <c r="Q758" t="s">
        <v>6730</v>
      </c>
      <c r="R758" t="s">
        <v>9358</v>
      </c>
    </row>
    <row r="759" spans="1:18" x14ac:dyDescent="0.2">
      <c r="A759" t="s">
        <v>9426</v>
      </c>
      <c r="B759" t="s">
        <v>648</v>
      </c>
      <c r="C759" t="s">
        <v>516</v>
      </c>
      <c r="D759" t="s">
        <v>647</v>
      </c>
      <c r="E759" t="s">
        <v>9427</v>
      </c>
      <c r="F759" t="s">
        <v>4678</v>
      </c>
      <c r="G759">
        <v>2340</v>
      </c>
      <c r="H759">
        <v>39.1</v>
      </c>
      <c r="I759">
        <v>355000</v>
      </c>
      <c r="K759" t="s">
        <v>5034</v>
      </c>
      <c r="L759" t="s">
        <v>3259</v>
      </c>
      <c r="M759" t="s">
        <v>9428</v>
      </c>
      <c r="N759" t="s">
        <v>4695</v>
      </c>
      <c r="O759" t="s">
        <v>4695</v>
      </c>
      <c r="P759" t="s">
        <v>7698</v>
      </c>
      <c r="Q759" t="s">
        <v>6730</v>
      </c>
      <c r="R759" t="s">
        <v>9296</v>
      </c>
    </row>
    <row r="760" spans="1:18" x14ac:dyDescent="0.2">
      <c r="A760" t="s">
        <v>9429</v>
      </c>
      <c r="B760" t="s">
        <v>888</v>
      </c>
      <c r="C760" t="s">
        <v>516</v>
      </c>
      <c r="D760" t="s">
        <v>887</v>
      </c>
      <c r="E760" t="s">
        <v>9430</v>
      </c>
      <c r="F760" t="s">
        <v>4718</v>
      </c>
      <c r="G760">
        <v>434</v>
      </c>
      <c r="H760">
        <v>10</v>
      </c>
      <c r="I760">
        <v>59923</v>
      </c>
      <c r="K760" t="s">
        <v>5229</v>
      </c>
      <c r="L760" t="s">
        <v>3426</v>
      </c>
      <c r="M760" t="s">
        <v>9431</v>
      </c>
      <c r="N760" t="s">
        <v>4695</v>
      </c>
      <c r="O760" t="s">
        <v>4695</v>
      </c>
      <c r="P760" t="s">
        <v>9018</v>
      </c>
      <c r="Q760" t="s">
        <v>6730</v>
      </c>
      <c r="R760" t="s">
        <v>9069</v>
      </c>
    </row>
    <row r="761" spans="1:18" x14ac:dyDescent="0.2">
      <c r="A761" t="s">
        <v>9432</v>
      </c>
      <c r="B761" t="s">
        <v>568</v>
      </c>
      <c r="C761" t="s">
        <v>516</v>
      </c>
      <c r="D761" t="s">
        <v>567</v>
      </c>
      <c r="E761" t="s">
        <v>9433</v>
      </c>
      <c r="F761" t="s">
        <v>4796</v>
      </c>
      <c r="G761">
        <v>561</v>
      </c>
      <c r="H761">
        <v>10</v>
      </c>
      <c r="I761">
        <v>70993</v>
      </c>
      <c r="K761" t="s">
        <v>4969</v>
      </c>
      <c r="L761" t="s">
        <v>3196</v>
      </c>
      <c r="M761" t="s">
        <v>9434</v>
      </c>
      <c r="N761" t="s">
        <v>4695</v>
      </c>
      <c r="O761" t="s">
        <v>4695</v>
      </c>
      <c r="P761" t="s">
        <v>7688</v>
      </c>
      <c r="Q761" t="s">
        <v>6730</v>
      </c>
      <c r="R761" t="s">
        <v>7689</v>
      </c>
    </row>
    <row r="762" spans="1:18" x14ac:dyDescent="0.2">
      <c r="A762" t="s">
        <v>9435</v>
      </c>
      <c r="B762" t="s">
        <v>520</v>
      </c>
      <c r="C762" t="s">
        <v>516</v>
      </c>
      <c r="D762" t="s">
        <v>519</v>
      </c>
      <c r="E762" t="s">
        <v>9436</v>
      </c>
      <c r="F762" t="s">
        <v>4928</v>
      </c>
      <c r="G762">
        <v>337</v>
      </c>
      <c r="H762">
        <v>6.7</v>
      </c>
      <c r="I762">
        <v>31687</v>
      </c>
      <c r="K762" t="s">
        <v>4930</v>
      </c>
      <c r="L762" t="s">
        <v>3144</v>
      </c>
      <c r="M762" t="s">
        <v>9437</v>
      </c>
      <c r="N762" t="s">
        <v>4695</v>
      </c>
      <c r="O762" t="s">
        <v>4695</v>
      </c>
      <c r="P762" t="s">
        <v>7698</v>
      </c>
      <c r="Q762" t="s">
        <v>6730</v>
      </c>
      <c r="R762" t="s">
        <v>7704</v>
      </c>
    </row>
    <row r="763" spans="1:18" x14ac:dyDescent="0.2">
      <c r="A763" t="s">
        <v>9438</v>
      </c>
      <c r="B763" t="s">
        <v>830</v>
      </c>
      <c r="C763" t="s">
        <v>516</v>
      </c>
      <c r="D763" t="s">
        <v>829</v>
      </c>
      <c r="E763" t="s">
        <v>9439</v>
      </c>
      <c r="F763" t="s">
        <v>4718</v>
      </c>
      <c r="G763">
        <v>426</v>
      </c>
      <c r="H763">
        <v>13.7</v>
      </c>
      <c r="I763">
        <v>44379</v>
      </c>
      <c r="K763" t="s">
        <v>5191</v>
      </c>
      <c r="L763" t="s">
        <v>3384</v>
      </c>
      <c r="M763" t="s">
        <v>9440</v>
      </c>
      <c r="N763" t="s">
        <v>4695</v>
      </c>
      <c r="O763" t="s">
        <v>4695</v>
      </c>
      <c r="P763" t="s">
        <v>9027</v>
      </c>
      <c r="Q763" t="s">
        <v>6730</v>
      </c>
      <c r="R763" t="s">
        <v>9028</v>
      </c>
    </row>
    <row r="764" spans="1:18" x14ac:dyDescent="0.2">
      <c r="A764" t="s">
        <v>9441</v>
      </c>
      <c r="B764" t="s">
        <v>718</v>
      </c>
      <c r="C764" t="s">
        <v>516</v>
      </c>
      <c r="D764" t="s">
        <v>717</v>
      </c>
      <c r="E764" t="s">
        <v>9442</v>
      </c>
      <c r="F764" t="s">
        <v>4928</v>
      </c>
      <c r="G764">
        <v>549</v>
      </c>
      <c r="H764">
        <v>10.199999999999999</v>
      </c>
      <c r="I764">
        <v>60507</v>
      </c>
      <c r="K764" t="s">
        <v>5102</v>
      </c>
      <c r="L764" t="s">
        <v>3303</v>
      </c>
      <c r="M764" t="s">
        <v>9443</v>
      </c>
      <c r="N764" t="s">
        <v>4695</v>
      </c>
      <c r="O764" t="s">
        <v>4695</v>
      </c>
      <c r="P764" t="s">
        <v>8957</v>
      </c>
      <c r="Q764" t="s">
        <v>6730</v>
      </c>
      <c r="R764" t="s">
        <v>8958</v>
      </c>
    </row>
    <row r="765" spans="1:18" x14ac:dyDescent="0.2">
      <c r="A765" t="s">
        <v>9444</v>
      </c>
      <c r="B765" t="s">
        <v>848</v>
      </c>
      <c r="C765" t="s">
        <v>516</v>
      </c>
      <c r="D765" t="s">
        <v>847</v>
      </c>
      <c r="E765" t="s">
        <v>9445</v>
      </c>
      <c r="F765" t="s">
        <v>4718</v>
      </c>
      <c r="G765">
        <v>363</v>
      </c>
      <c r="H765">
        <v>10</v>
      </c>
      <c r="I765">
        <v>44764</v>
      </c>
      <c r="K765" t="s">
        <v>5203</v>
      </c>
      <c r="L765" t="s">
        <v>3399</v>
      </c>
      <c r="M765" t="s">
        <v>9446</v>
      </c>
      <c r="N765" t="s">
        <v>4695</v>
      </c>
      <c r="O765" t="s">
        <v>4695</v>
      </c>
      <c r="P765" t="s">
        <v>9004</v>
      </c>
      <c r="Q765" t="s">
        <v>6730</v>
      </c>
      <c r="R765" t="s">
        <v>9005</v>
      </c>
    </row>
    <row r="766" spans="1:18" x14ac:dyDescent="0.2">
      <c r="A766" t="s">
        <v>9447</v>
      </c>
      <c r="B766" t="s">
        <v>892</v>
      </c>
      <c r="C766" t="s">
        <v>516</v>
      </c>
      <c r="D766" t="s">
        <v>891</v>
      </c>
      <c r="E766" t="s">
        <v>9448</v>
      </c>
      <c r="F766" t="s">
        <v>4928</v>
      </c>
      <c r="G766">
        <v>541</v>
      </c>
      <c r="H766">
        <v>9.1</v>
      </c>
      <c r="I766">
        <v>51842</v>
      </c>
      <c r="K766" t="s">
        <v>5231</v>
      </c>
      <c r="L766" t="s">
        <v>3428</v>
      </c>
      <c r="M766" t="s">
        <v>9449</v>
      </c>
      <c r="N766" t="s">
        <v>4695</v>
      </c>
      <c r="O766" t="s">
        <v>4695</v>
      </c>
      <c r="P766" t="s">
        <v>8957</v>
      </c>
      <c r="Q766" t="s">
        <v>6730</v>
      </c>
      <c r="R766" t="s">
        <v>8958</v>
      </c>
    </row>
    <row r="767" spans="1:18" x14ac:dyDescent="0.2">
      <c r="A767" t="s">
        <v>9450</v>
      </c>
      <c r="B767" t="s">
        <v>702</v>
      </c>
      <c r="C767" t="s">
        <v>516</v>
      </c>
      <c r="D767" t="s">
        <v>701</v>
      </c>
      <c r="E767" t="s">
        <v>9451</v>
      </c>
      <c r="F767" t="s">
        <v>4704</v>
      </c>
      <c r="G767">
        <v>985</v>
      </c>
      <c r="H767">
        <v>20</v>
      </c>
      <c r="I767">
        <v>120800</v>
      </c>
      <c r="K767" t="s">
        <v>5088</v>
      </c>
      <c r="L767" t="s">
        <v>3293</v>
      </c>
      <c r="M767" t="s">
        <v>9452</v>
      </c>
      <c r="N767" t="s">
        <v>4695</v>
      </c>
      <c r="O767" t="s">
        <v>4695</v>
      </c>
      <c r="P767" t="s">
        <v>9018</v>
      </c>
      <c r="Q767" t="s">
        <v>6730</v>
      </c>
      <c r="R767" t="s">
        <v>9069</v>
      </c>
    </row>
    <row r="768" spans="1:18" x14ac:dyDescent="0.2">
      <c r="A768" t="s">
        <v>9453</v>
      </c>
      <c r="B768" t="s">
        <v>5216</v>
      </c>
      <c r="C768" t="s">
        <v>516</v>
      </c>
      <c r="D768" t="s">
        <v>5217</v>
      </c>
      <c r="E768" t="s">
        <v>9454</v>
      </c>
      <c r="F768" t="s">
        <v>4695</v>
      </c>
      <c r="H768">
        <v>15.52</v>
      </c>
      <c r="L768" t="s">
        <v>5215</v>
      </c>
      <c r="M768" t="s">
        <v>9455</v>
      </c>
      <c r="N768" t="s">
        <v>4695</v>
      </c>
      <c r="O768" t="s">
        <v>4695</v>
      </c>
      <c r="P768" t="s">
        <v>9456</v>
      </c>
      <c r="Q768" t="s">
        <v>6730</v>
      </c>
      <c r="R768" t="s">
        <v>8958</v>
      </c>
    </row>
    <row r="769" spans="1:18" x14ac:dyDescent="0.2">
      <c r="A769" t="s">
        <v>9457</v>
      </c>
      <c r="B769" t="s">
        <v>775</v>
      </c>
      <c r="C769" t="s">
        <v>516</v>
      </c>
      <c r="D769" t="s">
        <v>774</v>
      </c>
      <c r="E769" t="s">
        <v>9458</v>
      </c>
      <c r="F769" t="s">
        <v>4678</v>
      </c>
      <c r="G769">
        <v>1351</v>
      </c>
      <c r="H769">
        <v>64.5</v>
      </c>
      <c r="I769">
        <v>236861</v>
      </c>
      <c r="K769" t="s">
        <v>5151</v>
      </c>
      <c r="L769" t="s">
        <v>3344</v>
      </c>
      <c r="M769" t="s">
        <v>9459</v>
      </c>
      <c r="N769" t="s">
        <v>4695</v>
      </c>
      <c r="O769" t="s">
        <v>4695</v>
      </c>
      <c r="P769" t="s">
        <v>8957</v>
      </c>
      <c r="Q769" t="s">
        <v>6730</v>
      </c>
      <c r="R769" t="s">
        <v>8958</v>
      </c>
    </row>
    <row r="770" spans="1:18" x14ac:dyDescent="0.2">
      <c r="A770" t="s">
        <v>9460</v>
      </c>
      <c r="B770" t="s">
        <v>790</v>
      </c>
      <c r="C770" t="s">
        <v>516</v>
      </c>
      <c r="D770" t="s">
        <v>789</v>
      </c>
      <c r="E770" t="s">
        <v>9461</v>
      </c>
      <c r="F770" t="s">
        <v>4718</v>
      </c>
      <c r="G770">
        <v>451</v>
      </c>
      <c r="H770">
        <v>8.1999999999999993</v>
      </c>
      <c r="I770">
        <v>47010</v>
      </c>
      <c r="K770" t="s">
        <v>5158</v>
      </c>
      <c r="L770" t="s">
        <v>3354</v>
      </c>
      <c r="M770" t="s">
        <v>9462</v>
      </c>
      <c r="N770" t="s">
        <v>4695</v>
      </c>
      <c r="O770" t="s">
        <v>4695</v>
      </c>
      <c r="P770" t="s">
        <v>9042</v>
      </c>
      <c r="Q770" t="s">
        <v>6730</v>
      </c>
      <c r="R770" t="s">
        <v>9043</v>
      </c>
    </row>
    <row r="771" spans="1:18" x14ac:dyDescent="0.2">
      <c r="A771" t="s">
        <v>9463</v>
      </c>
      <c r="B771" t="s">
        <v>528</v>
      </c>
      <c r="C771" t="s">
        <v>516</v>
      </c>
      <c r="D771" t="s">
        <v>527</v>
      </c>
      <c r="E771" t="s">
        <v>9464</v>
      </c>
      <c r="F771" t="s">
        <v>4796</v>
      </c>
      <c r="G771">
        <v>538</v>
      </c>
      <c r="H771">
        <v>10</v>
      </c>
      <c r="I771">
        <v>64451</v>
      </c>
      <c r="K771" t="s">
        <v>4936</v>
      </c>
      <c r="L771" t="s">
        <v>3156</v>
      </c>
      <c r="M771" t="s">
        <v>9465</v>
      </c>
      <c r="N771" t="s">
        <v>4695</v>
      </c>
      <c r="O771" t="s">
        <v>4695</v>
      </c>
      <c r="P771" t="s">
        <v>9018</v>
      </c>
      <c r="Q771" t="s">
        <v>6730</v>
      </c>
      <c r="R771" t="s">
        <v>9069</v>
      </c>
    </row>
    <row r="772" spans="1:18" x14ac:dyDescent="0.2">
      <c r="A772" t="s">
        <v>9466</v>
      </c>
      <c r="B772" t="s">
        <v>820</v>
      </c>
      <c r="C772" t="s">
        <v>516</v>
      </c>
      <c r="D772" t="s">
        <v>819</v>
      </c>
      <c r="E772" t="s">
        <v>9467</v>
      </c>
      <c r="F772" t="s">
        <v>4678</v>
      </c>
      <c r="G772">
        <v>1775</v>
      </c>
      <c r="H772">
        <v>51.1</v>
      </c>
      <c r="I772">
        <v>335141</v>
      </c>
      <c r="K772" t="s">
        <v>5176</v>
      </c>
      <c r="L772" t="s">
        <v>3379</v>
      </c>
      <c r="M772" t="s">
        <v>9468</v>
      </c>
      <c r="N772" t="s">
        <v>4695</v>
      </c>
      <c r="O772" t="s">
        <v>4695</v>
      </c>
      <c r="P772" t="s">
        <v>8971</v>
      </c>
      <c r="Q772" t="s">
        <v>6730</v>
      </c>
      <c r="R772" t="s">
        <v>8972</v>
      </c>
    </row>
    <row r="773" spans="1:18" x14ac:dyDescent="0.2">
      <c r="A773" t="s">
        <v>9469</v>
      </c>
      <c r="B773" t="s">
        <v>640</v>
      </c>
      <c r="C773" t="s">
        <v>516</v>
      </c>
      <c r="D773" t="s">
        <v>639</v>
      </c>
      <c r="E773" t="s">
        <v>9470</v>
      </c>
      <c r="F773" t="s">
        <v>4695</v>
      </c>
      <c r="H773">
        <v>7.3</v>
      </c>
      <c r="I773">
        <v>27400</v>
      </c>
      <c r="K773" t="s">
        <v>4980</v>
      </c>
      <c r="L773" t="s">
        <v>5030</v>
      </c>
      <c r="M773" t="s">
        <v>9471</v>
      </c>
      <c r="N773" t="s">
        <v>4695</v>
      </c>
      <c r="O773" t="s">
        <v>4695</v>
      </c>
      <c r="P773" t="s">
        <v>9056</v>
      </c>
      <c r="Q773" t="s">
        <v>6730</v>
      </c>
      <c r="R773" t="s">
        <v>9057</v>
      </c>
    </row>
    <row r="774" spans="1:18" x14ac:dyDescent="0.2">
      <c r="A774" t="s">
        <v>9472</v>
      </c>
      <c r="B774" t="s">
        <v>578</v>
      </c>
      <c r="C774" t="s">
        <v>516</v>
      </c>
      <c r="D774" t="s">
        <v>577</v>
      </c>
      <c r="E774" t="s">
        <v>9473</v>
      </c>
      <c r="F774" t="s">
        <v>4882</v>
      </c>
      <c r="G774">
        <v>0</v>
      </c>
      <c r="H774">
        <v>450</v>
      </c>
      <c r="I774">
        <v>37790</v>
      </c>
      <c r="K774" t="s">
        <v>4980</v>
      </c>
      <c r="L774" t="s">
        <v>4979</v>
      </c>
      <c r="M774" t="s">
        <v>9474</v>
      </c>
      <c r="N774" t="s">
        <v>4695</v>
      </c>
      <c r="O774" t="s">
        <v>4695</v>
      </c>
      <c r="P774" t="s">
        <v>9013</v>
      </c>
      <c r="Q774" t="s">
        <v>6730</v>
      </c>
      <c r="R774" t="s">
        <v>9014</v>
      </c>
    </row>
    <row r="775" spans="1:18" x14ac:dyDescent="0.2">
      <c r="A775" t="s">
        <v>9475</v>
      </c>
      <c r="B775" t="s">
        <v>694</v>
      </c>
      <c r="C775" t="s">
        <v>516</v>
      </c>
      <c r="D775" t="s">
        <v>693</v>
      </c>
      <c r="E775" t="s">
        <v>9476</v>
      </c>
      <c r="F775" t="s">
        <v>4718</v>
      </c>
      <c r="G775">
        <v>796</v>
      </c>
      <c r="H775">
        <v>12.3</v>
      </c>
      <c r="I775">
        <v>76842</v>
      </c>
      <c r="K775" t="s">
        <v>5081</v>
      </c>
      <c r="L775" t="s">
        <v>3286</v>
      </c>
      <c r="M775" t="s">
        <v>9477</v>
      </c>
      <c r="N775" t="s">
        <v>4695</v>
      </c>
      <c r="O775" t="s">
        <v>4695</v>
      </c>
      <c r="P775" t="s">
        <v>9130</v>
      </c>
      <c r="Q775" t="s">
        <v>6730</v>
      </c>
      <c r="R775" t="s">
        <v>9131</v>
      </c>
    </row>
    <row r="776" spans="1:18" x14ac:dyDescent="0.2">
      <c r="A776" t="s">
        <v>9478</v>
      </c>
      <c r="B776" t="s">
        <v>600</v>
      </c>
      <c r="C776" t="s">
        <v>516</v>
      </c>
      <c r="D776" t="s">
        <v>599</v>
      </c>
      <c r="E776" t="s">
        <v>9479</v>
      </c>
      <c r="F776" t="s">
        <v>4882</v>
      </c>
      <c r="G776">
        <v>130</v>
      </c>
      <c r="H776">
        <v>9</v>
      </c>
      <c r="I776">
        <v>45132</v>
      </c>
      <c r="K776" t="s">
        <v>4997</v>
      </c>
      <c r="L776" t="s">
        <v>3223</v>
      </c>
      <c r="M776" t="s">
        <v>9480</v>
      </c>
      <c r="N776" t="s">
        <v>4695</v>
      </c>
      <c r="O776" t="s">
        <v>4695</v>
      </c>
      <c r="P776" t="s">
        <v>9130</v>
      </c>
      <c r="Q776" t="s">
        <v>6730</v>
      </c>
      <c r="R776" t="s">
        <v>9286</v>
      </c>
    </row>
    <row r="777" spans="1:18" x14ac:dyDescent="0.2">
      <c r="A777" t="s">
        <v>9481</v>
      </c>
      <c r="B777" t="s">
        <v>876</v>
      </c>
      <c r="C777" t="s">
        <v>516</v>
      </c>
      <c r="D777" t="s">
        <v>875</v>
      </c>
      <c r="E777" t="s">
        <v>9482</v>
      </c>
      <c r="F777" t="s">
        <v>4718</v>
      </c>
      <c r="G777">
        <v>560</v>
      </c>
      <c r="H777">
        <v>12.2</v>
      </c>
      <c r="I777">
        <v>56175</v>
      </c>
      <c r="K777" t="s">
        <v>5223</v>
      </c>
      <c r="L777" t="s">
        <v>3418</v>
      </c>
      <c r="M777" t="s">
        <v>9483</v>
      </c>
      <c r="N777" t="s">
        <v>4695</v>
      </c>
      <c r="O777" t="s">
        <v>4695</v>
      </c>
      <c r="P777" t="s">
        <v>8976</v>
      </c>
      <c r="Q777" t="s">
        <v>6730</v>
      </c>
      <c r="R777" t="s">
        <v>8977</v>
      </c>
    </row>
    <row r="778" spans="1:18" x14ac:dyDescent="0.2">
      <c r="A778" t="s">
        <v>9484</v>
      </c>
      <c r="B778" t="s">
        <v>860</v>
      </c>
      <c r="C778" t="s">
        <v>516</v>
      </c>
      <c r="D778" t="s">
        <v>859</v>
      </c>
      <c r="E778" t="s">
        <v>9485</v>
      </c>
      <c r="F778" t="s">
        <v>4928</v>
      </c>
      <c r="G778">
        <v>782</v>
      </c>
      <c r="H778">
        <v>5</v>
      </c>
      <c r="I778">
        <v>79457</v>
      </c>
      <c r="K778" t="s">
        <v>5210</v>
      </c>
      <c r="L778" t="s">
        <v>3407</v>
      </c>
      <c r="M778" t="s">
        <v>9486</v>
      </c>
      <c r="N778" t="s">
        <v>4695</v>
      </c>
      <c r="O778" t="s">
        <v>4695</v>
      </c>
      <c r="P778" t="s">
        <v>9004</v>
      </c>
      <c r="Q778" t="s">
        <v>6730</v>
      </c>
      <c r="R778" t="s">
        <v>9005</v>
      </c>
    </row>
    <row r="779" spans="1:18" x14ac:dyDescent="0.2">
      <c r="A779" t="s">
        <v>9487</v>
      </c>
      <c r="B779" t="s">
        <v>5125</v>
      </c>
      <c r="C779" t="s">
        <v>516</v>
      </c>
      <c r="D779" t="s">
        <v>5126</v>
      </c>
      <c r="E779" t="s">
        <v>9488</v>
      </c>
      <c r="F779" t="s">
        <v>4695</v>
      </c>
      <c r="H779">
        <v>9.75</v>
      </c>
      <c r="L779" t="s">
        <v>5124</v>
      </c>
      <c r="M779" t="s">
        <v>9489</v>
      </c>
      <c r="N779" t="s">
        <v>4695</v>
      </c>
      <c r="O779" t="s">
        <v>4695</v>
      </c>
      <c r="P779" t="s">
        <v>9456</v>
      </c>
      <c r="Q779" t="s">
        <v>6730</v>
      </c>
      <c r="R779" t="s">
        <v>8958</v>
      </c>
    </row>
    <row r="780" spans="1:18" x14ac:dyDescent="0.2">
      <c r="A780" t="s">
        <v>9490</v>
      </c>
      <c r="B780" t="s">
        <v>5050</v>
      </c>
      <c r="C780" t="s">
        <v>516</v>
      </c>
      <c r="D780" t="s">
        <v>5051</v>
      </c>
      <c r="E780" t="s">
        <v>9491</v>
      </c>
      <c r="F780" t="s">
        <v>4796</v>
      </c>
      <c r="H780">
        <v>10.36</v>
      </c>
      <c r="L780" t="s">
        <v>5049</v>
      </c>
      <c r="M780" t="s">
        <v>9492</v>
      </c>
      <c r="N780" t="s">
        <v>4695</v>
      </c>
      <c r="O780" t="s">
        <v>4695</v>
      </c>
      <c r="P780" t="s">
        <v>7143</v>
      </c>
      <c r="Q780" t="s">
        <v>6730</v>
      </c>
      <c r="R780" t="s">
        <v>7144</v>
      </c>
    </row>
    <row r="781" spans="1:18" x14ac:dyDescent="0.2">
      <c r="A781" t="s">
        <v>9493</v>
      </c>
      <c r="B781" t="s">
        <v>5065</v>
      </c>
      <c r="C781" t="s">
        <v>516</v>
      </c>
      <c r="D781" t="s">
        <v>5066</v>
      </c>
      <c r="E781" t="s">
        <v>9494</v>
      </c>
      <c r="F781" t="s">
        <v>4695</v>
      </c>
      <c r="H781">
        <v>0</v>
      </c>
      <c r="L781" t="s">
        <v>5064</v>
      </c>
      <c r="M781" t="s">
        <v>9495</v>
      </c>
      <c r="N781" t="s">
        <v>4695</v>
      </c>
      <c r="O781" t="s">
        <v>4695</v>
      </c>
      <c r="P781" t="s">
        <v>9496</v>
      </c>
      <c r="Q781" t="s">
        <v>6730</v>
      </c>
      <c r="R781" t="s">
        <v>9167</v>
      </c>
    </row>
    <row r="782" spans="1:18" x14ac:dyDescent="0.2">
      <c r="A782" t="s">
        <v>9497</v>
      </c>
      <c r="B782" t="s">
        <v>816</v>
      </c>
      <c r="C782" t="s">
        <v>516</v>
      </c>
      <c r="D782" t="s">
        <v>815</v>
      </c>
      <c r="E782" t="s">
        <v>9498</v>
      </c>
      <c r="F782" t="s">
        <v>4718</v>
      </c>
      <c r="G782">
        <v>570</v>
      </c>
      <c r="H782">
        <v>23.3</v>
      </c>
      <c r="I782">
        <v>72390</v>
      </c>
      <c r="K782" t="s">
        <v>5174</v>
      </c>
      <c r="L782" t="s">
        <v>3375</v>
      </c>
      <c r="M782" t="s">
        <v>9499</v>
      </c>
      <c r="N782" t="s">
        <v>4695</v>
      </c>
      <c r="O782" t="s">
        <v>4695</v>
      </c>
      <c r="P782" t="s">
        <v>8611</v>
      </c>
      <c r="Q782" t="s">
        <v>6730</v>
      </c>
      <c r="R782" t="s">
        <v>9257</v>
      </c>
    </row>
    <row r="783" spans="1:18" x14ac:dyDescent="0.2">
      <c r="A783" t="s">
        <v>9500</v>
      </c>
      <c r="B783" t="s">
        <v>532</v>
      </c>
      <c r="C783" t="s">
        <v>516</v>
      </c>
      <c r="D783" t="s">
        <v>531</v>
      </c>
      <c r="E783" t="s">
        <v>9501</v>
      </c>
      <c r="F783" t="s">
        <v>4788</v>
      </c>
      <c r="G783">
        <v>420</v>
      </c>
      <c r="H783">
        <v>17.7</v>
      </c>
      <c r="I783">
        <v>85882</v>
      </c>
      <c r="K783" t="s">
        <v>4938</v>
      </c>
      <c r="L783" t="s">
        <v>3160</v>
      </c>
      <c r="M783" t="s">
        <v>9502</v>
      </c>
      <c r="N783" t="s">
        <v>4695</v>
      </c>
      <c r="O783" t="s">
        <v>4695</v>
      </c>
      <c r="P783" t="s">
        <v>9004</v>
      </c>
      <c r="Q783" t="s">
        <v>6730</v>
      </c>
      <c r="R783" t="s">
        <v>9005</v>
      </c>
    </row>
    <row r="784" spans="1:18" x14ac:dyDescent="0.2">
      <c r="A784" t="s">
        <v>9503</v>
      </c>
      <c r="B784" t="s">
        <v>630</v>
      </c>
      <c r="C784" t="s">
        <v>516</v>
      </c>
      <c r="D784" t="s">
        <v>629</v>
      </c>
      <c r="E784" t="s">
        <v>9504</v>
      </c>
      <c r="F784" t="s">
        <v>4928</v>
      </c>
      <c r="G784">
        <v>357</v>
      </c>
      <c r="H784">
        <v>12</v>
      </c>
      <c r="I784">
        <v>59021</v>
      </c>
      <c r="K784" t="s">
        <v>5019</v>
      </c>
      <c r="L784" t="s">
        <v>3249</v>
      </c>
      <c r="M784" t="s">
        <v>9505</v>
      </c>
      <c r="N784" t="s">
        <v>4695</v>
      </c>
      <c r="O784" t="s">
        <v>4695</v>
      </c>
      <c r="P784" t="s">
        <v>9425</v>
      </c>
      <c r="Q784" t="s">
        <v>6730</v>
      </c>
      <c r="R784" t="s">
        <v>9358</v>
      </c>
    </row>
    <row r="785" spans="1:18" x14ac:dyDescent="0.2">
      <c r="A785" t="s">
        <v>9506</v>
      </c>
      <c r="B785" t="s">
        <v>886</v>
      </c>
      <c r="C785" t="s">
        <v>516</v>
      </c>
      <c r="D785" t="s">
        <v>885</v>
      </c>
      <c r="E785" t="s">
        <v>9507</v>
      </c>
      <c r="F785" t="s">
        <v>4718</v>
      </c>
      <c r="G785">
        <v>435</v>
      </c>
      <c r="H785">
        <v>11.3</v>
      </c>
      <c r="I785">
        <v>60520</v>
      </c>
      <c r="K785" t="s">
        <v>5228</v>
      </c>
      <c r="L785" t="s">
        <v>3425</v>
      </c>
      <c r="M785" t="s">
        <v>9508</v>
      </c>
      <c r="N785" t="s">
        <v>4695</v>
      </c>
      <c r="O785" t="s">
        <v>4695</v>
      </c>
      <c r="P785" t="s">
        <v>8957</v>
      </c>
      <c r="Q785" t="s">
        <v>6730</v>
      </c>
      <c r="R785" t="s">
        <v>8958</v>
      </c>
    </row>
    <row r="786" spans="1:18" x14ac:dyDescent="0.2">
      <c r="A786" t="s">
        <v>9509</v>
      </c>
      <c r="B786" t="s">
        <v>4986</v>
      </c>
      <c r="C786" t="s">
        <v>516</v>
      </c>
      <c r="D786" t="s">
        <v>4987</v>
      </c>
      <c r="E786" t="s">
        <v>9510</v>
      </c>
      <c r="F786" t="s">
        <v>4695</v>
      </c>
      <c r="H786">
        <v>10</v>
      </c>
      <c r="L786" t="s">
        <v>4985</v>
      </c>
      <c r="M786" t="s">
        <v>9511</v>
      </c>
      <c r="N786" t="s">
        <v>4695</v>
      </c>
      <c r="O786" t="s">
        <v>4695</v>
      </c>
      <c r="P786" t="s">
        <v>8597</v>
      </c>
      <c r="Q786" t="s">
        <v>6730</v>
      </c>
      <c r="R786" t="s">
        <v>4695</v>
      </c>
    </row>
    <row r="787" spans="1:18" x14ac:dyDescent="0.2">
      <c r="A787" t="s">
        <v>9512</v>
      </c>
      <c r="B787" t="s">
        <v>550</v>
      </c>
      <c r="C787" t="s">
        <v>516</v>
      </c>
      <c r="D787" t="s">
        <v>549</v>
      </c>
      <c r="E787" t="s">
        <v>9513</v>
      </c>
      <c r="F787" t="s">
        <v>4718</v>
      </c>
      <c r="G787">
        <v>545</v>
      </c>
      <c r="H787">
        <v>10</v>
      </c>
      <c r="I787">
        <v>47858</v>
      </c>
      <c r="K787" t="s">
        <v>4951</v>
      </c>
      <c r="L787" t="s">
        <v>3180</v>
      </c>
      <c r="M787" t="s">
        <v>9514</v>
      </c>
      <c r="N787" t="s">
        <v>4695</v>
      </c>
      <c r="O787" t="s">
        <v>4695</v>
      </c>
      <c r="P787" t="s">
        <v>8957</v>
      </c>
      <c r="Q787" t="s">
        <v>6730</v>
      </c>
      <c r="R787" t="s">
        <v>8958</v>
      </c>
    </row>
    <row r="788" spans="1:18" x14ac:dyDescent="0.2">
      <c r="A788" t="s">
        <v>9515</v>
      </c>
      <c r="B788" t="s">
        <v>686</v>
      </c>
      <c r="C788" t="s">
        <v>516</v>
      </c>
      <c r="D788" t="s">
        <v>685</v>
      </c>
      <c r="E788" t="s">
        <v>9516</v>
      </c>
      <c r="F788" t="s">
        <v>4718</v>
      </c>
      <c r="G788">
        <v>493</v>
      </c>
      <c r="H788">
        <v>4.0999999999999996</v>
      </c>
      <c r="I788">
        <v>59444</v>
      </c>
      <c r="K788" t="s">
        <v>5074</v>
      </c>
      <c r="L788" t="s">
        <v>3282</v>
      </c>
      <c r="M788" t="s">
        <v>9517</v>
      </c>
      <c r="N788" t="s">
        <v>4695</v>
      </c>
      <c r="O788" t="s">
        <v>4695</v>
      </c>
      <c r="P788" t="s">
        <v>8611</v>
      </c>
      <c r="Q788" t="s">
        <v>6730</v>
      </c>
      <c r="R788" t="s">
        <v>9023</v>
      </c>
    </row>
    <row r="789" spans="1:18" x14ac:dyDescent="0.2">
      <c r="A789" t="s">
        <v>9518</v>
      </c>
      <c r="B789" t="s">
        <v>3393</v>
      </c>
      <c r="C789" t="s">
        <v>516</v>
      </c>
      <c r="D789" t="s">
        <v>3152</v>
      </c>
      <c r="E789" t="s">
        <v>9519</v>
      </c>
      <c r="F789" t="s">
        <v>4695</v>
      </c>
      <c r="G789">
        <v>1143</v>
      </c>
      <c r="H789">
        <v>60.5</v>
      </c>
      <c r="K789" t="s">
        <v>5198</v>
      </c>
      <c r="L789" t="s">
        <v>3394</v>
      </c>
      <c r="M789" t="s">
        <v>9520</v>
      </c>
      <c r="N789" t="s">
        <v>4695</v>
      </c>
      <c r="O789" t="s">
        <v>4695</v>
      </c>
      <c r="P789" t="s">
        <v>9004</v>
      </c>
      <c r="Q789" t="s">
        <v>6730</v>
      </c>
      <c r="R789" t="s">
        <v>9005</v>
      </c>
    </row>
    <row r="790" spans="1:18" x14ac:dyDescent="0.2">
      <c r="A790" t="s">
        <v>9521</v>
      </c>
      <c r="B790" t="s">
        <v>5162</v>
      </c>
      <c r="C790" t="s">
        <v>516</v>
      </c>
      <c r="D790" t="s">
        <v>5163</v>
      </c>
      <c r="E790" t="s">
        <v>9522</v>
      </c>
      <c r="F790" t="s">
        <v>4695</v>
      </c>
      <c r="H790">
        <v>0</v>
      </c>
      <c r="L790" t="s">
        <v>5161</v>
      </c>
      <c r="M790" t="s">
        <v>9523</v>
      </c>
      <c r="N790" t="s">
        <v>4695</v>
      </c>
      <c r="O790" t="s">
        <v>4695</v>
      </c>
      <c r="P790" t="s">
        <v>9524</v>
      </c>
      <c r="Q790" t="s">
        <v>6730</v>
      </c>
      <c r="R790" t="s">
        <v>9023</v>
      </c>
    </row>
    <row r="791" spans="1:18" x14ac:dyDescent="0.2">
      <c r="A791" t="s">
        <v>9525</v>
      </c>
      <c r="B791" t="s">
        <v>684</v>
      </c>
      <c r="C791" t="s">
        <v>516</v>
      </c>
      <c r="D791" t="s">
        <v>683</v>
      </c>
      <c r="E791" t="s">
        <v>9526</v>
      </c>
      <c r="F791" t="s">
        <v>4678</v>
      </c>
      <c r="G791">
        <v>1867</v>
      </c>
      <c r="H791">
        <v>43.8</v>
      </c>
      <c r="I791">
        <v>379024</v>
      </c>
      <c r="K791" t="s">
        <v>5073</v>
      </c>
      <c r="L791" t="s">
        <v>3281</v>
      </c>
      <c r="M791" t="s">
        <v>9527</v>
      </c>
      <c r="N791" t="s">
        <v>4695</v>
      </c>
      <c r="O791" t="s">
        <v>4695</v>
      </c>
      <c r="P791" t="s">
        <v>8611</v>
      </c>
      <c r="Q791" t="s">
        <v>6730</v>
      </c>
      <c r="R791" t="s">
        <v>9023</v>
      </c>
    </row>
    <row r="792" spans="1:18" x14ac:dyDescent="0.2">
      <c r="A792" t="s">
        <v>9528</v>
      </c>
      <c r="B792" t="s">
        <v>5132</v>
      </c>
      <c r="C792" t="s">
        <v>516</v>
      </c>
      <c r="D792" t="s">
        <v>5133</v>
      </c>
      <c r="E792" t="s">
        <v>9529</v>
      </c>
      <c r="F792" t="s">
        <v>4695</v>
      </c>
      <c r="H792">
        <v>0</v>
      </c>
      <c r="L792" t="s">
        <v>5131</v>
      </c>
      <c r="M792" t="s">
        <v>9530</v>
      </c>
      <c r="N792" t="s">
        <v>4695</v>
      </c>
      <c r="O792" t="s">
        <v>4695</v>
      </c>
      <c r="P792" t="s">
        <v>9531</v>
      </c>
      <c r="Q792" t="s">
        <v>6730</v>
      </c>
      <c r="R792" t="s">
        <v>4695</v>
      </c>
    </row>
    <row r="793" spans="1:18" x14ac:dyDescent="0.2">
      <c r="A793" t="s">
        <v>9532</v>
      </c>
      <c r="B793" t="s">
        <v>564</v>
      </c>
      <c r="C793" t="s">
        <v>516</v>
      </c>
      <c r="D793" t="s">
        <v>563</v>
      </c>
      <c r="E793" t="s">
        <v>9533</v>
      </c>
      <c r="F793" t="s">
        <v>4718</v>
      </c>
      <c r="G793">
        <v>638</v>
      </c>
      <c r="H793">
        <v>6</v>
      </c>
      <c r="I793">
        <v>64324</v>
      </c>
      <c r="K793" t="s">
        <v>4965</v>
      </c>
      <c r="L793" t="s">
        <v>3190</v>
      </c>
      <c r="M793" t="s">
        <v>9534</v>
      </c>
      <c r="N793" t="s">
        <v>4695</v>
      </c>
      <c r="O793" t="s">
        <v>4695</v>
      </c>
      <c r="P793" t="s">
        <v>9535</v>
      </c>
      <c r="Q793" t="s">
        <v>6730</v>
      </c>
      <c r="R793" t="s">
        <v>9536</v>
      </c>
    </row>
    <row r="794" spans="1:18" x14ac:dyDescent="0.2">
      <c r="A794" t="s">
        <v>9537</v>
      </c>
      <c r="B794" t="s">
        <v>747</v>
      </c>
      <c r="C794" t="s">
        <v>516</v>
      </c>
      <c r="D794" t="s">
        <v>746</v>
      </c>
      <c r="E794" t="s">
        <v>9538</v>
      </c>
      <c r="F794" t="s">
        <v>4678</v>
      </c>
      <c r="G794">
        <v>1208</v>
      </c>
      <c r="H794">
        <v>37.5</v>
      </c>
      <c r="I794">
        <v>194845</v>
      </c>
      <c r="K794" t="s">
        <v>5130</v>
      </c>
      <c r="L794" t="s">
        <v>3324</v>
      </c>
      <c r="M794" t="s">
        <v>9539</v>
      </c>
      <c r="N794" t="s">
        <v>4695</v>
      </c>
      <c r="O794" t="s">
        <v>4695</v>
      </c>
      <c r="P794" t="s">
        <v>9013</v>
      </c>
      <c r="Q794" t="s">
        <v>6730</v>
      </c>
      <c r="R794" t="s">
        <v>9014</v>
      </c>
    </row>
    <row r="795" spans="1:18" x14ac:dyDescent="0.2">
      <c r="A795" t="s">
        <v>9540</v>
      </c>
      <c r="B795" t="s">
        <v>590</v>
      </c>
      <c r="C795" t="s">
        <v>516</v>
      </c>
      <c r="D795" t="s">
        <v>589</v>
      </c>
      <c r="E795" t="s">
        <v>9541</v>
      </c>
      <c r="F795" t="s">
        <v>4678</v>
      </c>
      <c r="G795">
        <v>2096</v>
      </c>
      <c r="H795">
        <v>40</v>
      </c>
      <c r="I795">
        <v>327458</v>
      </c>
      <c r="K795" t="s">
        <v>4992</v>
      </c>
      <c r="L795" t="s">
        <v>3215</v>
      </c>
      <c r="M795" t="s">
        <v>9542</v>
      </c>
      <c r="N795" t="s">
        <v>4695</v>
      </c>
      <c r="O795" t="s">
        <v>4695</v>
      </c>
      <c r="P795" t="s">
        <v>7688</v>
      </c>
      <c r="Q795" t="s">
        <v>6730</v>
      </c>
      <c r="R795" t="s">
        <v>7689</v>
      </c>
    </row>
    <row r="796" spans="1:18" x14ac:dyDescent="0.2">
      <c r="A796" t="s">
        <v>9543</v>
      </c>
      <c r="B796" t="s">
        <v>4940</v>
      </c>
      <c r="C796" t="s">
        <v>516</v>
      </c>
      <c r="D796" t="s">
        <v>4941</v>
      </c>
      <c r="E796" t="s">
        <v>9544</v>
      </c>
      <c r="F796" t="s">
        <v>4695</v>
      </c>
      <c r="H796">
        <v>0</v>
      </c>
      <c r="L796" t="s">
        <v>4939</v>
      </c>
      <c r="M796" t="s">
        <v>9545</v>
      </c>
      <c r="N796" t="s">
        <v>4695</v>
      </c>
      <c r="O796" t="s">
        <v>4695</v>
      </c>
      <c r="P796" t="s">
        <v>8597</v>
      </c>
      <c r="Q796" t="s">
        <v>6730</v>
      </c>
      <c r="R796" t="s">
        <v>4695</v>
      </c>
    </row>
    <row r="797" spans="1:18" x14ac:dyDescent="0.2">
      <c r="A797" t="s">
        <v>9546</v>
      </c>
      <c r="B797" t="s">
        <v>904</v>
      </c>
      <c r="C797" t="s">
        <v>516</v>
      </c>
      <c r="D797" t="s">
        <v>903</v>
      </c>
      <c r="E797" t="s">
        <v>9547</v>
      </c>
      <c r="F797" t="s">
        <v>4910</v>
      </c>
      <c r="G797">
        <v>957</v>
      </c>
      <c r="H797">
        <v>24</v>
      </c>
      <c r="I797">
        <v>133544</v>
      </c>
      <c r="K797" t="s">
        <v>5245</v>
      </c>
      <c r="L797" t="s">
        <v>3435</v>
      </c>
      <c r="M797" t="s">
        <v>9548</v>
      </c>
      <c r="N797" t="s">
        <v>4695</v>
      </c>
      <c r="O797" t="s">
        <v>4695</v>
      </c>
      <c r="P797" t="s">
        <v>9186</v>
      </c>
      <c r="Q797" t="s">
        <v>6730</v>
      </c>
      <c r="R797" t="s">
        <v>9187</v>
      </c>
    </row>
    <row r="798" spans="1:18" x14ac:dyDescent="0.2">
      <c r="A798" t="s">
        <v>9549</v>
      </c>
      <c r="B798" t="s">
        <v>5237</v>
      </c>
      <c r="C798" t="s">
        <v>516</v>
      </c>
      <c r="D798" t="s">
        <v>5238</v>
      </c>
      <c r="E798" t="s">
        <v>9550</v>
      </c>
      <c r="F798" t="s">
        <v>4695</v>
      </c>
      <c r="H798">
        <v>7.3</v>
      </c>
      <c r="L798" t="s">
        <v>5236</v>
      </c>
      <c r="M798" t="s">
        <v>9551</v>
      </c>
      <c r="N798" t="s">
        <v>4695</v>
      </c>
      <c r="O798" t="s">
        <v>4695</v>
      </c>
      <c r="P798" t="s">
        <v>9552</v>
      </c>
      <c r="Q798" t="s">
        <v>6730</v>
      </c>
      <c r="R798" t="s">
        <v>9043</v>
      </c>
    </row>
    <row r="799" spans="1:18" x14ac:dyDescent="0.2">
      <c r="A799" t="s">
        <v>9553</v>
      </c>
      <c r="B799" t="s">
        <v>800</v>
      </c>
      <c r="C799" t="s">
        <v>516</v>
      </c>
      <c r="D799" t="s">
        <v>799</v>
      </c>
      <c r="E799" t="s">
        <v>9554</v>
      </c>
      <c r="F799" t="s">
        <v>4704</v>
      </c>
      <c r="G799">
        <v>1049</v>
      </c>
      <c r="H799">
        <v>20.2</v>
      </c>
      <c r="I799">
        <v>139951</v>
      </c>
      <c r="K799" t="s">
        <v>5166</v>
      </c>
      <c r="L799" t="s">
        <v>3365</v>
      </c>
      <c r="M799" t="s">
        <v>9555</v>
      </c>
      <c r="N799" t="s">
        <v>4695</v>
      </c>
      <c r="O799" t="s">
        <v>4695</v>
      </c>
      <c r="P799" t="s">
        <v>8611</v>
      </c>
      <c r="Q799" t="s">
        <v>6730</v>
      </c>
      <c r="R799" t="s">
        <v>9257</v>
      </c>
    </row>
    <row r="800" spans="1:18" x14ac:dyDescent="0.2">
      <c r="A800" t="s">
        <v>9556</v>
      </c>
      <c r="B800" t="s">
        <v>1246</v>
      </c>
      <c r="C800" t="s">
        <v>907</v>
      </c>
      <c r="D800" t="s">
        <v>1245</v>
      </c>
      <c r="E800" t="s">
        <v>9557</v>
      </c>
      <c r="F800" t="s">
        <v>4796</v>
      </c>
      <c r="G800">
        <v>435</v>
      </c>
      <c r="H800">
        <v>10</v>
      </c>
      <c r="I800">
        <v>61991</v>
      </c>
      <c r="K800" t="s">
        <v>5486</v>
      </c>
      <c r="L800" t="s">
        <v>3661</v>
      </c>
      <c r="M800" t="s">
        <v>9558</v>
      </c>
      <c r="N800" t="s">
        <v>4695</v>
      </c>
      <c r="O800" t="s">
        <v>4695</v>
      </c>
      <c r="P800" t="s">
        <v>6745</v>
      </c>
      <c r="Q800" t="s">
        <v>6730</v>
      </c>
      <c r="R800" t="s">
        <v>9559</v>
      </c>
    </row>
    <row r="801" spans="1:18" x14ac:dyDescent="0.2">
      <c r="A801" t="s">
        <v>9560</v>
      </c>
      <c r="B801" t="s">
        <v>1154</v>
      </c>
      <c r="C801" t="s">
        <v>907</v>
      </c>
      <c r="D801" t="s">
        <v>1153</v>
      </c>
      <c r="E801" t="s">
        <v>9561</v>
      </c>
      <c r="F801" t="s">
        <v>4704</v>
      </c>
      <c r="G801">
        <v>1145</v>
      </c>
      <c r="H801">
        <v>19.14</v>
      </c>
      <c r="I801">
        <v>165367</v>
      </c>
      <c r="K801" t="s">
        <v>5420</v>
      </c>
      <c r="L801" t="s">
        <v>3612</v>
      </c>
      <c r="M801" t="s">
        <v>9562</v>
      </c>
      <c r="N801" t="s">
        <v>4695</v>
      </c>
      <c r="O801" t="s">
        <v>4695</v>
      </c>
      <c r="P801" t="s">
        <v>9563</v>
      </c>
      <c r="Q801" t="s">
        <v>6730</v>
      </c>
      <c r="R801" t="s">
        <v>6767</v>
      </c>
    </row>
    <row r="802" spans="1:18" x14ac:dyDescent="0.2">
      <c r="A802" t="s">
        <v>9564</v>
      </c>
      <c r="B802" t="s">
        <v>1108</v>
      </c>
      <c r="C802" t="s">
        <v>907</v>
      </c>
      <c r="D802" t="s">
        <v>1107</v>
      </c>
      <c r="E802" t="s">
        <v>9565</v>
      </c>
      <c r="F802" t="s">
        <v>4796</v>
      </c>
      <c r="G802">
        <v>437</v>
      </c>
      <c r="H802">
        <v>8.3699999999999992</v>
      </c>
      <c r="I802">
        <v>61964</v>
      </c>
      <c r="K802" t="s">
        <v>5391</v>
      </c>
      <c r="L802" t="s">
        <v>3574</v>
      </c>
      <c r="M802" t="s">
        <v>9566</v>
      </c>
      <c r="N802" t="s">
        <v>4695</v>
      </c>
      <c r="O802" t="s">
        <v>4695</v>
      </c>
      <c r="P802" t="s">
        <v>9563</v>
      </c>
      <c r="Q802" t="s">
        <v>6730</v>
      </c>
      <c r="R802" t="s">
        <v>9567</v>
      </c>
    </row>
    <row r="803" spans="1:18" x14ac:dyDescent="0.2">
      <c r="A803" t="s">
        <v>9568</v>
      </c>
      <c r="B803" t="s">
        <v>1132</v>
      </c>
      <c r="C803" t="s">
        <v>907</v>
      </c>
      <c r="D803" t="s">
        <v>1131</v>
      </c>
      <c r="E803" t="s">
        <v>9569</v>
      </c>
      <c r="F803" t="s">
        <v>4796</v>
      </c>
      <c r="G803">
        <v>556</v>
      </c>
      <c r="H803">
        <v>13.07</v>
      </c>
      <c r="I803">
        <v>77526</v>
      </c>
      <c r="K803" t="s">
        <v>5409</v>
      </c>
      <c r="L803" t="s">
        <v>3596</v>
      </c>
      <c r="M803" t="s">
        <v>9570</v>
      </c>
      <c r="N803" t="s">
        <v>4695</v>
      </c>
      <c r="O803" t="s">
        <v>4695</v>
      </c>
      <c r="P803" t="s">
        <v>9563</v>
      </c>
      <c r="Q803" t="s">
        <v>6730</v>
      </c>
      <c r="R803" t="s">
        <v>9571</v>
      </c>
    </row>
    <row r="804" spans="1:18" x14ac:dyDescent="0.2">
      <c r="A804" t="s">
        <v>9572</v>
      </c>
      <c r="B804" t="s">
        <v>931</v>
      </c>
      <c r="C804" t="s">
        <v>907</v>
      </c>
      <c r="D804" t="s">
        <v>930</v>
      </c>
      <c r="E804" t="s">
        <v>9573</v>
      </c>
      <c r="F804" t="s">
        <v>4796</v>
      </c>
      <c r="G804">
        <v>288</v>
      </c>
      <c r="H804">
        <v>7.56</v>
      </c>
      <c r="I804">
        <v>54645</v>
      </c>
      <c r="K804" t="s">
        <v>5264</v>
      </c>
      <c r="L804" t="s">
        <v>3458</v>
      </c>
      <c r="M804" t="s">
        <v>9574</v>
      </c>
      <c r="N804" t="s">
        <v>4695</v>
      </c>
      <c r="O804" t="s">
        <v>4695</v>
      </c>
      <c r="P804" t="s">
        <v>6745</v>
      </c>
      <c r="Q804" t="s">
        <v>6730</v>
      </c>
      <c r="R804" t="s">
        <v>9559</v>
      </c>
    </row>
    <row r="805" spans="1:18" x14ac:dyDescent="0.2">
      <c r="A805" t="s">
        <v>9575</v>
      </c>
      <c r="B805" t="s">
        <v>5482</v>
      </c>
      <c r="C805" t="s">
        <v>907</v>
      </c>
      <c r="D805" t="s">
        <v>5483</v>
      </c>
      <c r="E805" t="s">
        <v>9576</v>
      </c>
      <c r="F805" t="s">
        <v>4695</v>
      </c>
      <c r="H805">
        <v>3</v>
      </c>
      <c r="K805" t="s">
        <v>5481</v>
      </c>
      <c r="L805" t="s">
        <v>5480</v>
      </c>
      <c r="M805" t="s">
        <v>9577</v>
      </c>
      <c r="N805" t="s">
        <v>4695</v>
      </c>
      <c r="O805" t="s">
        <v>4695</v>
      </c>
      <c r="P805" t="s">
        <v>6735</v>
      </c>
      <c r="Q805" t="s">
        <v>6730</v>
      </c>
      <c r="R805" t="s">
        <v>6736</v>
      </c>
    </row>
    <row r="806" spans="1:18" x14ac:dyDescent="0.2">
      <c r="A806" t="s">
        <v>9578</v>
      </c>
      <c r="B806" t="s">
        <v>1052</v>
      </c>
      <c r="C806" t="s">
        <v>907</v>
      </c>
      <c r="D806" t="s">
        <v>1051</v>
      </c>
      <c r="E806" t="s">
        <v>9579</v>
      </c>
      <c r="F806" t="s">
        <v>4695</v>
      </c>
      <c r="G806">
        <v>440</v>
      </c>
      <c r="H806">
        <v>9</v>
      </c>
      <c r="I806">
        <v>36663</v>
      </c>
      <c r="K806" t="s">
        <v>5348</v>
      </c>
      <c r="L806" t="s">
        <v>5347</v>
      </c>
      <c r="M806" t="s">
        <v>9580</v>
      </c>
      <c r="N806" t="s">
        <v>4695</v>
      </c>
      <c r="O806" t="s">
        <v>4695</v>
      </c>
      <c r="P806" t="s">
        <v>6735</v>
      </c>
      <c r="Q806" t="s">
        <v>6730</v>
      </c>
      <c r="R806" t="s">
        <v>9581</v>
      </c>
    </row>
    <row r="807" spans="1:18" x14ac:dyDescent="0.2">
      <c r="A807" t="s">
        <v>9582</v>
      </c>
      <c r="B807" t="s">
        <v>5400</v>
      </c>
      <c r="C807" t="s">
        <v>907</v>
      </c>
      <c r="D807" t="s">
        <v>5401</v>
      </c>
      <c r="E807" t="s">
        <v>9583</v>
      </c>
      <c r="F807" t="s">
        <v>4695</v>
      </c>
      <c r="G807">
        <v>1</v>
      </c>
      <c r="H807">
        <v>4</v>
      </c>
      <c r="K807" t="s">
        <v>5399</v>
      </c>
      <c r="L807" t="s">
        <v>5398</v>
      </c>
      <c r="M807" t="s">
        <v>9584</v>
      </c>
      <c r="N807" t="s">
        <v>4695</v>
      </c>
      <c r="O807" t="s">
        <v>4695</v>
      </c>
      <c r="P807" t="s">
        <v>6735</v>
      </c>
      <c r="Q807" t="s">
        <v>6730</v>
      </c>
      <c r="R807" t="s">
        <v>9585</v>
      </c>
    </row>
    <row r="808" spans="1:18" x14ac:dyDescent="0.2">
      <c r="A808" t="s">
        <v>9586</v>
      </c>
      <c r="B808" t="s">
        <v>975</v>
      </c>
      <c r="C808" t="s">
        <v>907</v>
      </c>
      <c r="D808" t="s">
        <v>974</v>
      </c>
      <c r="E808" t="s">
        <v>9587</v>
      </c>
      <c r="F808" t="s">
        <v>4796</v>
      </c>
      <c r="G808">
        <v>369</v>
      </c>
      <c r="H808">
        <v>10.26</v>
      </c>
      <c r="I808">
        <v>52468</v>
      </c>
      <c r="K808" t="s">
        <v>5291</v>
      </c>
      <c r="L808" t="s">
        <v>3490</v>
      </c>
      <c r="M808" t="s">
        <v>9588</v>
      </c>
      <c r="N808" t="s">
        <v>4695</v>
      </c>
      <c r="O808" t="s">
        <v>4695</v>
      </c>
      <c r="P808" t="s">
        <v>6745</v>
      </c>
      <c r="Q808" t="s">
        <v>6730</v>
      </c>
      <c r="R808" t="s">
        <v>9559</v>
      </c>
    </row>
    <row r="809" spans="1:18" x14ac:dyDescent="0.2">
      <c r="A809" t="s">
        <v>9589</v>
      </c>
      <c r="B809" t="s">
        <v>1142</v>
      </c>
      <c r="C809" t="s">
        <v>907</v>
      </c>
      <c r="D809" t="s">
        <v>1141</v>
      </c>
      <c r="E809" t="s">
        <v>9590</v>
      </c>
      <c r="F809" t="s">
        <v>4704</v>
      </c>
      <c r="G809">
        <v>978</v>
      </c>
      <c r="H809">
        <v>20.58</v>
      </c>
      <c r="I809">
        <v>147424</v>
      </c>
      <c r="K809" t="s">
        <v>5414</v>
      </c>
      <c r="L809" t="s">
        <v>3605</v>
      </c>
      <c r="M809" t="s">
        <v>9591</v>
      </c>
      <c r="N809" t="s">
        <v>4695</v>
      </c>
      <c r="O809" t="s">
        <v>4695</v>
      </c>
      <c r="P809" t="s">
        <v>6745</v>
      </c>
      <c r="Q809" t="s">
        <v>6730</v>
      </c>
      <c r="R809" t="s">
        <v>9592</v>
      </c>
    </row>
    <row r="810" spans="1:18" x14ac:dyDescent="0.2">
      <c r="A810" t="s">
        <v>9593</v>
      </c>
      <c r="B810" t="s">
        <v>1066</v>
      </c>
      <c r="C810" t="s">
        <v>907</v>
      </c>
      <c r="D810" t="s">
        <v>1065</v>
      </c>
      <c r="E810" t="s">
        <v>9594</v>
      </c>
      <c r="F810" t="s">
        <v>4726</v>
      </c>
      <c r="G810">
        <v>608</v>
      </c>
      <c r="H810">
        <v>1.97</v>
      </c>
      <c r="I810">
        <v>99706</v>
      </c>
      <c r="K810" t="s">
        <v>5358</v>
      </c>
      <c r="L810" t="s">
        <v>3546</v>
      </c>
      <c r="M810" t="s">
        <v>9595</v>
      </c>
      <c r="N810" t="s">
        <v>4695</v>
      </c>
      <c r="O810" t="s">
        <v>4695</v>
      </c>
      <c r="P810" t="s">
        <v>9243</v>
      </c>
      <c r="Q810" t="s">
        <v>6730</v>
      </c>
      <c r="R810" t="s">
        <v>9244</v>
      </c>
    </row>
    <row r="811" spans="1:18" x14ac:dyDescent="0.2">
      <c r="A811" t="s">
        <v>9596</v>
      </c>
      <c r="B811" t="s">
        <v>1104</v>
      </c>
      <c r="C811" t="s">
        <v>907</v>
      </c>
      <c r="D811" t="s">
        <v>1103</v>
      </c>
      <c r="E811" t="s">
        <v>9597</v>
      </c>
      <c r="F811" t="s">
        <v>4796</v>
      </c>
      <c r="G811">
        <v>216</v>
      </c>
      <c r="H811">
        <v>9.66</v>
      </c>
      <c r="I811">
        <v>42482</v>
      </c>
      <c r="K811" t="s">
        <v>5389</v>
      </c>
      <c r="L811" t="s">
        <v>3572</v>
      </c>
      <c r="M811" t="s">
        <v>9598</v>
      </c>
      <c r="N811" t="s">
        <v>4695</v>
      </c>
      <c r="O811" t="s">
        <v>4695</v>
      </c>
      <c r="P811" t="s">
        <v>9599</v>
      </c>
      <c r="Q811" t="s">
        <v>6730</v>
      </c>
      <c r="R811" t="s">
        <v>9600</v>
      </c>
    </row>
    <row r="812" spans="1:18" x14ac:dyDescent="0.2">
      <c r="A812" t="s">
        <v>9601</v>
      </c>
      <c r="B812" t="s">
        <v>1007</v>
      </c>
      <c r="C812" t="s">
        <v>907</v>
      </c>
      <c r="D812" t="s">
        <v>1006</v>
      </c>
      <c r="E812" t="s">
        <v>9602</v>
      </c>
      <c r="F812" t="s">
        <v>4796</v>
      </c>
      <c r="G812">
        <v>422</v>
      </c>
      <c r="H812">
        <v>9.98</v>
      </c>
      <c r="I812">
        <v>66915</v>
      </c>
      <c r="K812" t="s">
        <v>5316</v>
      </c>
      <c r="L812" t="s">
        <v>3509</v>
      </c>
      <c r="M812" t="s">
        <v>9603</v>
      </c>
      <c r="N812" t="s">
        <v>4695</v>
      </c>
      <c r="O812" t="s">
        <v>4695</v>
      </c>
      <c r="P812" t="s">
        <v>6735</v>
      </c>
      <c r="Q812" t="s">
        <v>6730</v>
      </c>
      <c r="R812" t="s">
        <v>6736</v>
      </c>
    </row>
    <row r="813" spans="1:18" x14ac:dyDescent="0.2">
      <c r="A813" t="s">
        <v>9604</v>
      </c>
      <c r="B813" t="s">
        <v>947</v>
      </c>
      <c r="C813" t="s">
        <v>907</v>
      </c>
      <c r="D813" t="s">
        <v>946</v>
      </c>
      <c r="E813" t="s">
        <v>9605</v>
      </c>
      <c r="F813" t="s">
        <v>5261</v>
      </c>
      <c r="G813">
        <v>721</v>
      </c>
      <c r="H813">
        <v>10</v>
      </c>
      <c r="I813">
        <v>80923</v>
      </c>
      <c r="K813" t="s">
        <v>5272</v>
      </c>
      <c r="L813" t="s">
        <v>3470</v>
      </c>
      <c r="M813" t="s">
        <v>9606</v>
      </c>
      <c r="N813" t="s">
        <v>4695</v>
      </c>
      <c r="O813" t="s">
        <v>4695</v>
      </c>
      <c r="P813" t="s">
        <v>6761</v>
      </c>
      <c r="Q813" t="s">
        <v>6730</v>
      </c>
      <c r="R813" t="s">
        <v>9607</v>
      </c>
    </row>
    <row r="814" spans="1:18" x14ac:dyDescent="0.2">
      <c r="A814" t="s">
        <v>9608</v>
      </c>
      <c r="B814" t="s">
        <v>5283</v>
      </c>
      <c r="C814" t="s">
        <v>907</v>
      </c>
      <c r="D814" t="s">
        <v>5284</v>
      </c>
      <c r="E814" t="s">
        <v>9609</v>
      </c>
      <c r="F814" t="s">
        <v>4695</v>
      </c>
      <c r="H814">
        <v>6</v>
      </c>
      <c r="K814" t="s">
        <v>5282</v>
      </c>
      <c r="L814" t="s">
        <v>5281</v>
      </c>
      <c r="M814" t="s">
        <v>9610</v>
      </c>
      <c r="N814" t="s">
        <v>4695</v>
      </c>
      <c r="O814" t="s">
        <v>4695</v>
      </c>
      <c r="P814" t="s">
        <v>9611</v>
      </c>
      <c r="Q814" t="s">
        <v>6730</v>
      </c>
      <c r="R814" t="s">
        <v>9612</v>
      </c>
    </row>
    <row r="815" spans="1:18" x14ac:dyDescent="0.2">
      <c r="A815" t="s">
        <v>9613</v>
      </c>
      <c r="B815" t="s">
        <v>1322</v>
      </c>
      <c r="C815" t="s">
        <v>907</v>
      </c>
      <c r="D815" t="s">
        <v>1321</v>
      </c>
      <c r="E815" t="s">
        <v>9614</v>
      </c>
      <c r="F815" t="s">
        <v>4704</v>
      </c>
      <c r="G815">
        <v>914</v>
      </c>
      <c r="H815">
        <v>19.899999999999999</v>
      </c>
      <c r="I815">
        <v>120205</v>
      </c>
      <c r="K815" t="s">
        <v>5526</v>
      </c>
      <c r="L815" t="s">
        <v>3703</v>
      </c>
      <c r="M815" t="s">
        <v>9615</v>
      </c>
      <c r="N815" t="s">
        <v>4695</v>
      </c>
      <c r="O815" t="s">
        <v>4695</v>
      </c>
      <c r="P815" t="s">
        <v>6745</v>
      </c>
      <c r="Q815" t="s">
        <v>6730</v>
      </c>
      <c r="R815" t="s">
        <v>9616</v>
      </c>
    </row>
    <row r="816" spans="1:18" x14ac:dyDescent="0.2">
      <c r="A816" t="s">
        <v>9617</v>
      </c>
      <c r="B816" t="s">
        <v>973</v>
      </c>
      <c r="C816" t="s">
        <v>907</v>
      </c>
      <c r="D816" t="s">
        <v>972</v>
      </c>
      <c r="E816" t="s">
        <v>9618</v>
      </c>
      <c r="F816" t="s">
        <v>4726</v>
      </c>
      <c r="G816">
        <v>444</v>
      </c>
      <c r="H816">
        <v>10.8</v>
      </c>
      <c r="I816">
        <v>59497</v>
      </c>
      <c r="K816" t="s">
        <v>5290</v>
      </c>
      <c r="L816" t="s">
        <v>3489</v>
      </c>
      <c r="M816" t="s">
        <v>9619</v>
      </c>
      <c r="N816" t="s">
        <v>4695</v>
      </c>
      <c r="O816" t="s">
        <v>4695</v>
      </c>
      <c r="P816" t="s">
        <v>6745</v>
      </c>
      <c r="Q816" t="s">
        <v>6730</v>
      </c>
      <c r="R816" t="s">
        <v>9616</v>
      </c>
    </row>
    <row r="817" spans="1:18" x14ac:dyDescent="0.2">
      <c r="A817" t="s">
        <v>9620</v>
      </c>
      <c r="B817" t="s">
        <v>1031</v>
      </c>
      <c r="C817" t="s">
        <v>907</v>
      </c>
      <c r="D817" t="s">
        <v>1030</v>
      </c>
      <c r="E817" t="s">
        <v>9621</v>
      </c>
      <c r="F817" t="s">
        <v>5259</v>
      </c>
      <c r="G817">
        <v>719</v>
      </c>
      <c r="H817">
        <v>7.44</v>
      </c>
      <c r="I817">
        <v>91977</v>
      </c>
      <c r="K817" t="s">
        <v>5332</v>
      </c>
      <c r="L817" t="s">
        <v>3526</v>
      </c>
      <c r="M817" t="s">
        <v>9622</v>
      </c>
      <c r="N817" t="s">
        <v>4695</v>
      </c>
      <c r="O817" t="s">
        <v>4695</v>
      </c>
      <c r="P817" t="s">
        <v>9623</v>
      </c>
      <c r="Q817" t="s">
        <v>6730</v>
      </c>
      <c r="R817" t="s">
        <v>9624</v>
      </c>
    </row>
    <row r="818" spans="1:18" x14ac:dyDescent="0.2">
      <c r="A818" t="s">
        <v>9625</v>
      </c>
      <c r="B818" t="s">
        <v>999</v>
      </c>
      <c r="C818" t="s">
        <v>907</v>
      </c>
      <c r="D818" t="s">
        <v>998</v>
      </c>
      <c r="E818" t="s">
        <v>9626</v>
      </c>
      <c r="F818" t="s">
        <v>5259</v>
      </c>
      <c r="G818">
        <v>749</v>
      </c>
      <c r="H818">
        <v>9.17</v>
      </c>
      <c r="I818">
        <v>91628</v>
      </c>
      <c r="K818" t="s">
        <v>5312</v>
      </c>
      <c r="L818" t="s">
        <v>3503</v>
      </c>
      <c r="M818" t="s">
        <v>9627</v>
      </c>
      <c r="N818" t="s">
        <v>4695</v>
      </c>
      <c r="O818" t="s">
        <v>4695</v>
      </c>
      <c r="P818" t="s">
        <v>6745</v>
      </c>
      <c r="Q818" t="s">
        <v>6730</v>
      </c>
      <c r="R818" t="s">
        <v>9616</v>
      </c>
    </row>
    <row r="819" spans="1:18" x14ac:dyDescent="0.2">
      <c r="A819" t="s">
        <v>9628</v>
      </c>
      <c r="B819" t="s">
        <v>1090</v>
      </c>
      <c r="C819" t="s">
        <v>907</v>
      </c>
      <c r="D819" t="s">
        <v>1089</v>
      </c>
      <c r="E819" t="s">
        <v>9629</v>
      </c>
      <c r="F819" t="s">
        <v>4704</v>
      </c>
      <c r="G819">
        <v>870</v>
      </c>
      <c r="H819">
        <v>19.190000000000001</v>
      </c>
      <c r="I819">
        <v>178252</v>
      </c>
      <c r="K819" t="s">
        <v>5378</v>
      </c>
      <c r="L819" t="s">
        <v>3561</v>
      </c>
      <c r="M819" t="s">
        <v>9630</v>
      </c>
      <c r="N819" t="s">
        <v>4695</v>
      </c>
      <c r="O819" t="s">
        <v>4695</v>
      </c>
      <c r="P819" t="s">
        <v>6735</v>
      </c>
      <c r="Q819" t="s">
        <v>6730</v>
      </c>
      <c r="R819" t="s">
        <v>6736</v>
      </c>
    </row>
    <row r="820" spans="1:18" x14ac:dyDescent="0.2">
      <c r="A820" t="s">
        <v>9631</v>
      </c>
      <c r="B820" t="s">
        <v>2805</v>
      </c>
      <c r="C820" t="s">
        <v>2698</v>
      </c>
      <c r="D820" t="s">
        <v>2804</v>
      </c>
      <c r="E820" t="s">
        <v>9632</v>
      </c>
      <c r="F820" t="s">
        <v>6586</v>
      </c>
      <c r="G820">
        <v>204</v>
      </c>
      <c r="H820">
        <v>9.91</v>
      </c>
      <c r="I820">
        <v>39257</v>
      </c>
      <c r="K820" t="s">
        <v>6587</v>
      </c>
      <c r="L820" t="s">
        <v>4579</v>
      </c>
      <c r="M820" t="s">
        <v>9633</v>
      </c>
      <c r="N820" t="s">
        <v>4695</v>
      </c>
      <c r="O820" t="s">
        <v>4695</v>
      </c>
      <c r="P820" t="s">
        <v>9634</v>
      </c>
      <c r="Q820" t="s">
        <v>6730</v>
      </c>
      <c r="R820" t="s">
        <v>9635</v>
      </c>
    </row>
    <row r="821" spans="1:18" x14ac:dyDescent="0.2">
      <c r="A821" t="s">
        <v>9636</v>
      </c>
      <c r="B821" t="s">
        <v>2375</v>
      </c>
      <c r="C821" t="s">
        <v>2071</v>
      </c>
      <c r="D821" t="s">
        <v>2374</v>
      </c>
      <c r="E821" t="s">
        <v>9637</v>
      </c>
      <c r="F821" t="s">
        <v>4678</v>
      </c>
      <c r="G821">
        <v>100</v>
      </c>
      <c r="H821">
        <v>5</v>
      </c>
      <c r="I821">
        <v>45595</v>
      </c>
      <c r="K821" t="s">
        <v>6330</v>
      </c>
      <c r="L821" t="s">
        <v>6329</v>
      </c>
      <c r="M821" t="s">
        <v>9638</v>
      </c>
      <c r="N821" t="s">
        <v>4695</v>
      </c>
      <c r="O821" t="s">
        <v>4695</v>
      </c>
      <c r="P821" t="s">
        <v>6936</v>
      </c>
      <c r="Q821" t="s">
        <v>6730</v>
      </c>
      <c r="R821" t="s">
        <v>7302</v>
      </c>
    </row>
    <row r="822" spans="1:18" x14ac:dyDescent="0.2">
      <c r="A822" t="s">
        <v>9639</v>
      </c>
      <c r="B822" t="s">
        <v>503</v>
      </c>
      <c r="C822" t="s">
        <v>487</v>
      </c>
      <c r="D822" t="s">
        <v>502</v>
      </c>
      <c r="E822" t="s">
        <v>9640</v>
      </c>
      <c r="F822" t="s">
        <v>4726</v>
      </c>
      <c r="G822">
        <v>503</v>
      </c>
      <c r="H822">
        <v>14</v>
      </c>
      <c r="I822">
        <v>64010</v>
      </c>
      <c r="K822" t="s">
        <v>4916</v>
      </c>
      <c r="L822" t="s">
        <v>3134</v>
      </c>
      <c r="M822" t="s">
        <v>9641</v>
      </c>
      <c r="N822" t="s">
        <v>4695</v>
      </c>
      <c r="O822" t="s">
        <v>4695</v>
      </c>
      <c r="P822" t="s">
        <v>8936</v>
      </c>
      <c r="Q822" t="s">
        <v>6730</v>
      </c>
      <c r="R822" t="s">
        <v>8937</v>
      </c>
    </row>
    <row r="823" spans="1:18" x14ac:dyDescent="0.2">
      <c r="A823" t="s">
        <v>9642</v>
      </c>
      <c r="B823" t="s">
        <v>1084</v>
      </c>
      <c r="C823" t="s">
        <v>907</v>
      </c>
      <c r="D823" t="s">
        <v>1083</v>
      </c>
      <c r="E823" t="s">
        <v>9643</v>
      </c>
      <c r="F823" t="s">
        <v>4678</v>
      </c>
      <c r="G823">
        <v>2123</v>
      </c>
      <c r="H823">
        <v>34.56</v>
      </c>
      <c r="I823">
        <v>340867</v>
      </c>
      <c r="K823" t="s">
        <v>5374</v>
      </c>
      <c r="L823" t="s">
        <v>3559</v>
      </c>
      <c r="M823" t="s">
        <v>9644</v>
      </c>
      <c r="N823" t="s">
        <v>4695</v>
      </c>
      <c r="O823" t="s">
        <v>4695</v>
      </c>
      <c r="P823" t="s">
        <v>9645</v>
      </c>
      <c r="Q823" t="s">
        <v>6730</v>
      </c>
      <c r="R823" t="s">
        <v>6757</v>
      </c>
    </row>
    <row r="824" spans="1:18" x14ac:dyDescent="0.2">
      <c r="A824" t="s">
        <v>9646</v>
      </c>
      <c r="B824" t="s">
        <v>1242</v>
      </c>
      <c r="C824" t="s">
        <v>907</v>
      </c>
      <c r="D824" t="s">
        <v>1241</v>
      </c>
      <c r="E824" t="s">
        <v>9647</v>
      </c>
      <c r="F824" t="s">
        <v>5261</v>
      </c>
      <c r="G824">
        <v>701</v>
      </c>
      <c r="H824">
        <v>7.94</v>
      </c>
      <c r="I824">
        <v>96986</v>
      </c>
      <c r="K824" t="s">
        <v>5484</v>
      </c>
      <c r="L824" t="s">
        <v>3659</v>
      </c>
      <c r="M824" t="s">
        <v>9648</v>
      </c>
      <c r="N824" t="s">
        <v>4695</v>
      </c>
      <c r="O824" t="s">
        <v>4695</v>
      </c>
      <c r="P824" t="s">
        <v>9563</v>
      </c>
      <c r="Q824" t="s">
        <v>6730</v>
      </c>
      <c r="R824" t="s">
        <v>9571</v>
      </c>
    </row>
    <row r="825" spans="1:18" x14ac:dyDescent="0.2">
      <c r="A825" t="s">
        <v>9649</v>
      </c>
      <c r="B825" t="s">
        <v>1268</v>
      </c>
      <c r="C825" t="s">
        <v>907</v>
      </c>
      <c r="D825" t="s">
        <v>1267</v>
      </c>
      <c r="E825" t="s">
        <v>9650</v>
      </c>
      <c r="F825" t="s">
        <v>4796</v>
      </c>
      <c r="G825">
        <v>419</v>
      </c>
      <c r="H825">
        <v>9</v>
      </c>
      <c r="I825">
        <v>75351</v>
      </c>
      <c r="K825" t="s">
        <v>5497</v>
      </c>
      <c r="L825" t="s">
        <v>3674</v>
      </c>
      <c r="M825" t="s">
        <v>9651</v>
      </c>
      <c r="N825" t="s">
        <v>4695</v>
      </c>
      <c r="O825" t="s">
        <v>4695</v>
      </c>
      <c r="P825" t="s">
        <v>6735</v>
      </c>
      <c r="Q825" t="s">
        <v>6730</v>
      </c>
      <c r="R825" t="s">
        <v>6736</v>
      </c>
    </row>
    <row r="826" spans="1:18" x14ac:dyDescent="0.2">
      <c r="A826" t="s">
        <v>9652</v>
      </c>
      <c r="B826" t="s">
        <v>1216</v>
      </c>
      <c r="C826" t="s">
        <v>907</v>
      </c>
      <c r="D826" t="s">
        <v>1215</v>
      </c>
      <c r="E826" t="s">
        <v>9653</v>
      </c>
      <c r="F826" t="s">
        <v>4695</v>
      </c>
      <c r="G826">
        <v>300</v>
      </c>
      <c r="H826">
        <v>23</v>
      </c>
      <c r="I826">
        <v>85400</v>
      </c>
      <c r="K826" t="s">
        <v>5461</v>
      </c>
      <c r="L826" t="s">
        <v>5460</v>
      </c>
      <c r="M826" t="s">
        <v>9654</v>
      </c>
      <c r="N826" t="s">
        <v>9655</v>
      </c>
      <c r="O826" t="s">
        <v>4695</v>
      </c>
      <c r="P826" t="s">
        <v>9563</v>
      </c>
      <c r="Q826" t="s">
        <v>6730</v>
      </c>
      <c r="R826" t="s">
        <v>6741</v>
      </c>
    </row>
    <row r="827" spans="1:18" x14ac:dyDescent="0.2">
      <c r="A827" t="s">
        <v>9656</v>
      </c>
      <c r="B827" t="s">
        <v>1312</v>
      </c>
      <c r="C827" t="s">
        <v>907</v>
      </c>
      <c r="D827" t="s">
        <v>1311</v>
      </c>
      <c r="E827" t="s">
        <v>9657</v>
      </c>
      <c r="F827" t="s">
        <v>5259</v>
      </c>
      <c r="G827">
        <v>469</v>
      </c>
      <c r="H827">
        <v>10</v>
      </c>
      <c r="I827">
        <v>97524</v>
      </c>
      <c r="K827" t="s">
        <v>5521</v>
      </c>
      <c r="L827" t="s">
        <v>3697</v>
      </c>
      <c r="M827" t="s">
        <v>9658</v>
      </c>
      <c r="N827" t="s">
        <v>4695</v>
      </c>
      <c r="O827" t="s">
        <v>4695</v>
      </c>
      <c r="P827" t="s">
        <v>9563</v>
      </c>
      <c r="Q827" t="s">
        <v>6730</v>
      </c>
      <c r="R827" t="s">
        <v>6741</v>
      </c>
    </row>
    <row r="828" spans="1:18" x14ac:dyDescent="0.2">
      <c r="A828" t="s">
        <v>9659</v>
      </c>
      <c r="B828" t="s">
        <v>1294</v>
      </c>
      <c r="C828" t="s">
        <v>907</v>
      </c>
      <c r="D828" t="s">
        <v>1293</v>
      </c>
      <c r="E828" t="s">
        <v>9660</v>
      </c>
      <c r="F828" t="s">
        <v>4678</v>
      </c>
      <c r="G828">
        <v>1656</v>
      </c>
      <c r="H828">
        <v>91.09</v>
      </c>
      <c r="I828">
        <v>297125</v>
      </c>
      <c r="K828" t="s">
        <v>5510</v>
      </c>
      <c r="L828" t="s">
        <v>3687</v>
      </c>
      <c r="M828" t="s">
        <v>9661</v>
      </c>
      <c r="N828" t="s">
        <v>4695</v>
      </c>
      <c r="O828" t="s">
        <v>4695</v>
      </c>
      <c r="P828" t="s">
        <v>6745</v>
      </c>
      <c r="Q828" t="s">
        <v>6730</v>
      </c>
      <c r="R828" t="s">
        <v>6746</v>
      </c>
    </row>
    <row r="829" spans="1:18" x14ac:dyDescent="0.2">
      <c r="A829" t="s">
        <v>9662</v>
      </c>
      <c r="B829" t="s">
        <v>1148</v>
      </c>
      <c r="C829" t="s">
        <v>907</v>
      </c>
      <c r="D829" t="s">
        <v>1147</v>
      </c>
      <c r="E829" t="s">
        <v>9663</v>
      </c>
      <c r="F829" t="s">
        <v>5259</v>
      </c>
      <c r="G829">
        <v>505</v>
      </c>
      <c r="H829">
        <v>10</v>
      </c>
      <c r="I829">
        <v>68222</v>
      </c>
      <c r="K829" t="s">
        <v>5417</v>
      </c>
      <c r="L829" t="s">
        <v>3609</v>
      </c>
      <c r="M829" t="s">
        <v>9664</v>
      </c>
      <c r="N829" t="s">
        <v>4695</v>
      </c>
      <c r="O829" t="s">
        <v>4695</v>
      </c>
      <c r="P829" t="s">
        <v>6745</v>
      </c>
      <c r="Q829" t="s">
        <v>6730</v>
      </c>
      <c r="R829" t="s">
        <v>9665</v>
      </c>
    </row>
    <row r="830" spans="1:18" x14ac:dyDescent="0.2">
      <c r="A830" t="s">
        <v>9666</v>
      </c>
      <c r="B830" t="s">
        <v>1064</v>
      </c>
      <c r="C830" t="s">
        <v>907</v>
      </c>
      <c r="D830" t="s">
        <v>1063</v>
      </c>
      <c r="E830" t="s">
        <v>9667</v>
      </c>
      <c r="F830" t="s">
        <v>4704</v>
      </c>
      <c r="G830">
        <v>468</v>
      </c>
      <c r="H830">
        <v>20.51</v>
      </c>
      <c r="I830">
        <v>85669</v>
      </c>
      <c r="K830" t="s">
        <v>5354</v>
      </c>
      <c r="L830" t="s">
        <v>3544</v>
      </c>
      <c r="M830" t="s">
        <v>9668</v>
      </c>
      <c r="N830" t="s">
        <v>4695</v>
      </c>
      <c r="O830" t="s">
        <v>4695</v>
      </c>
      <c r="P830" t="s">
        <v>9669</v>
      </c>
      <c r="Q830" t="s">
        <v>6730</v>
      </c>
      <c r="R830" t="s">
        <v>9670</v>
      </c>
    </row>
    <row r="831" spans="1:18" x14ac:dyDescent="0.2">
      <c r="A831" t="s">
        <v>9671</v>
      </c>
      <c r="B831" t="s">
        <v>1200</v>
      </c>
      <c r="C831" t="s">
        <v>907</v>
      </c>
      <c r="D831" t="s">
        <v>1199</v>
      </c>
      <c r="E831" t="s">
        <v>9672</v>
      </c>
      <c r="F831" t="s">
        <v>4796</v>
      </c>
      <c r="G831">
        <v>425</v>
      </c>
      <c r="H831">
        <v>9.2799999999999994</v>
      </c>
      <c r="I831">
        <v>61567</v>
      </c>
      <c r="K831" t="s">
        <v>5449</v>
      </c>
      <c r="L831" t="s">
        <v>3639</v>
      </c>
      <c r="M831" t="s">
        <v>9673</v>
      </c>
      <c r="N831" t="s">
        <v>4695</v>
      </c>
      <c r="O831" t="s">
        <v>4695</v>
      </c>
      <c r="P831" t="s">
        <v>9563</v>
      </c>
      <c r="Q831" t="s">
        <v>6730</v>
      </c>
      <c r="R831" t="s">
        <v>6741</v>
      </c>
    </row>
    <row r="832" spans="1:18" x14ac:dyDescent="0.2">
      <c r="A832" t="s">
        <v>9674</v>
      </c>
      <c r="B832" t="s">
        <v>1023</v>
      </c>
      <c r="C832" t="s">
        <v>907</v>
      </c>
      <c r="D832" t="s">
        <v>1022</v>
      </c>
      <c r="E832" t="s">
        <v>9675</v>
      </c>
      <c r="F832" t="s">
        <v>5261</v>
      </c>
      <c r="G832">
        <v>803</v>
      </c>
      <c r="H832">
        <v>4.33</v>
      </c>
      <c r="I832">
        <v>92241</v>
      </c>
      <c r="K832" t="s">
        <v>5328</v>
      </c>
      <c r="L832" t="s">
        <v>3520</v>
      </c>
      <c r="M832" t="s">
        <v>9676</v>
      </c>
      <c r="N832" t="s">
        <v>4695</v>
      </c>
      <c r="O832" t="s">
        <v>4695</v>
      </c>
      <c r="P832" t="s">
        <v>9243</v>
      </c>
      <c r="Q832" t="s">
        <v>6730</v>
      </c>
      <c r="R832" t="s">
        <v>9244</v>
      </c>
    </row>
    <row r="833" spans="1:18" x14ac:dyDescent="0.2">
      <c r="A833" t="s">
        <v>9677</v>
      </c>
      <c r="B833" t="s">
        <v>1130</v>
      </c>
      <c r="C833" t="s">
        <v>907</v>
      </c>
      <c r="D833" t="s">
        <v>1129</v>
      </c>
      <c r="E833" t="s">
        <v>9678</v>
      </c>
      <c r="F833" t="s">
        <v>4796</v>
      </c>
      <c r="G833">
        <v>462</v>
      </c>
      <c r="H833">
        <v>10.43</v>
      </c>
      <c r="I833">
        <v>64160</v>
      </c>
      <c r="K833" t="s">
        <v>5408</v>
      </c>
      <c r="L833" t="s">
        <v>3595</v>
      </c>
      <c r="M833" t="s">
        <v>9679</v>
      </c>
      <c r="N833" t="s">
        <v>4695</v>
      </c>
      <c r="O833" t="s">
        <v>4695</v>
      </c>
      <c r="P833" t="s">
        <v>6761</v>
      </c>
      <c r="Q833" t="s">
        <v>6730</v>
      </c>
      <c r="R833" t="s">
        <v>9680</v>
      </c>
    </row>
    <row r="834" spans="1:18" x14ac:dyDescent="0.2">
      <c r="A834" t="s">
        <v>9681</v>
      </c>
      <c r="B834" t="s">
        <v>1013</v>
      </c>
      <c r="C834" t="s">
        <v>907</v>
      </c>
      <c r="D834" t="s">
        <v>1012</v>
      </c>
      <c r="E834" t="s">
        <v>9682</v>
      </c>
      <c r="F834" t="s">
        <v>4695</v>
      </c>
      <c r="G834">
        <v>160</v>
      </c>
      <c r="H834">
        <v>7</v>
      </c>
      <c r="I834">
        <v>31252</v>
      </c>
      <c r="K834" t="s">
        <v>5320</v>
      </c>
      <c r="L834" t="s">
        <v>5319</v>
      </c>
      <c r="M834" t="s">
        <v>9683</v>
      </c>
      <c r="N834" t="s">
        <v>4695</v>
      </c>
      <c r="O834" t="s">
        <v>4695</v>
      </c>
      <c r="P834" t="s">
        <v>9563</v>
      </c>
      <c r="Q834" t="s">
        <v>6730</v>
      </c>
      <c r="R834" t="s">
        <v>9567</v>
      </c>
    </row>
    <row r="835" spans="1:18" x14ac:dyDescent="0.2">
      <c r="A835" t="s">
        <v>9684</v>
      </c>
      <c r="B835" t="s">
        <v>963</v>
      </c>
      <c r="C835" t="s">
        <v>907</v>
      </c>
      <c r="D835" t="s">
        <v>962</v>
      </c>
      <c r="E835" t="s">
        <v>9685</v>
      </c>
      <c r="F835" t="s">
        <v>4695</v>
      </c>
      <c r="G835">
        <v>0</v>
      </c>
      <c r="H835">
        <v>19</v>
      </c>
      <c r="I835">
        <v>244561</v>
      </c>
      <c r="K835" t="s">
        <v>5279</v>
      </c>
      <c r="L835" t="s">
        <v>5280</v>
      </c>
      <c r="M835" t="s">
        <v>9686</v>
      </c>
      <c r="N835" t="s">
        <v>4695</v>
      </c>
      <c r="O835" t="s">
        <v>4695</v>
      </c>
      <c r="P835" t="s">
        <v>9563</v>
      </c>
      <c r="Q835" t="s">
        <v>6730</v>
      </c>
      <c r="R835" t="s">
        <v>9687</v>
      </c>
    </row>
    <row r="836" spans="1:18" x14ac:dyDescent="0.2">
      <c r="A836" t="s">
        <v>9688</v>
      </c>
      <c r="B836" t="s">
        <v>1072</v>
      </c>
      <c r="C836" t="s">
        <v>907</v>
      </c>
      <c r="D836" t="s">
        <v>1071</v>
      </c>
      <c r="E836" t="s">
        <v>9689</v>
      </c>
      <c r="F836" t="s">
        <v>4678</v>
      </c>
      <c r="G836">
        <v>1919</v>
      </c>
      <c r="H836">
        <v>45.95</v>
      </c>
      <c r="I836">
        <v>347169</v>
      </c>
      <c r="K836" t="s">
        <v>5368</v>
      </c>
      <c r="L836" t="s">
        <v>3551</v>
      </c>
      <c r="M836" t="s">
        <v>9690</v>
      </c>
      <c r="N836" t="s">
        <v>4695</v>
      </c>
      <c r="O836" t="s">
        <v>4695</v>
      </c>
      <c r="P836" t="s">
        <v>9691</v>
      </c>
      <c r="Q836" t="s">
        <v>6730</v>
      </c>
      <c r="R836" t="s">
        <v>9692</v>
      </c>
    </row>
    <row r="837" spans="1:18" x14ac:dyDescent="0.2">
      <c r="A837" t="s">
        <v>9693</v>
      </c>
      <c r="B837" t="s">
        <v>1070</v>
      </c>
      <c r="C837" t="s">
        <v>907</v>
      </c>
      <c r="D837" t="s">
        <v>1069</v>
      </c>
      <c r="E837" t="s">
        <v>9694</v>
      </c>
      <c r="F837" t="s">
        <v>4704</v>
      </c>
      <c r="G837">
        <v>956</v>
      </c>
      <c r="H837">
        <v>9.18</v>
      </c>
      <c r="I837">
        <v>151169</v>
      </c>
      <c r="K837" t="s">
        <v>5364</v>
      </c>
      <c r="L837" t="s">
        <v>3549</v>
      </c>
      <c r="M837" t="s">
        <v>9695</v>
      </c>
      <c r="N837" t="s">
        <v>4695</v>
      </c>
      <c r="O837" t="s">
        <v>4695</v>
      </c>
      <c r="P837" t="s">
        <v>9563</v>
      </c>
      <c r="Q837" t="s">
        <v>6730</v>
      </c>
      <c r="R837" t="s">
        <v>6741</v>
      </c>
    </row>
    <row r="838" spans="1:18" x14ac:dyDescent="0.2">
      <c r="A838" t="s">
        <v>9696</v>
      </c>
      <c r="B838" t="s">
        <v>1184</v>
      </c>
      <c r="C838" t="s">
        <v>907</v>
      </c>
      <c r="D838" t="s">
        <v>1183</v>
      </c>
      <c r="E838" t="s">
        <v>9697</v>
      </c>
      <c r="F838" t="s">
        <v>5259</v>
      </c>
      <c r="G838">
        <v>823</v>
      </c>
      <c r="H838">
        <v>9</v>
      </c>
      <c r="I838">
        <v>103170</v>
      </c>
      <c r="K838" t="s">
        <v>5441</v>
      </c>
      <c r="L838" t="s">
        <v>3629</v>
      </c>
      <c r="M838" t="s">
        <v>9698</v>
      </c>
      <c r="N838" t="s">
        <v>4695</v>
      </c>
      <c r="O838" t="s">
        <v>4695</v>
      </c>
      <c r="P838" t="s">
        <v>6745</v>
      </c>
      <c r="Q838" t="s">
        <v>6730</v>
      </c>
      <c r="R838" t="s">
        <v>9559</v>
      </c>
    </row>
    <row r="839" spans="1:18" x14ac:dyDescent="0.2">
      <c r="A839" t="s">
        <v>9699</v>
      </c>
      <c r="B839" t="s">
        <v>1262</v>
      </c>
      <c r="C839" t="s">
        <v>907</v>
      </c>
      <c r="D839" t="s">
        <v>1261</v>
      </c>
      <c r="E839" t="s">
        <v>9700</v>
      </c>
      <c r="F839" t="s">
        <v>4796</v>
      </c>
      <c r="G839">
        <v>427</v>
      </c>
      <c r="H839">
        <v>10.119999999999999</v>
      </c>
      <c r="I839">
        <v>57037</v>
      </c>
      <c r="K839" t="s">
        <v>5494</v>
      </c>
      <c r="L839" t="s">
        <v>3670</v>
      </c>
      <c r="M839" t="s">
        <v>9701</v>
      </c>
      <c r="N839" t="s">
        <v>4695</v>
      </c>
      <c r="O839" t="s">
        <v>4695</v>
      </c>
      <c r="P839" t="s">
        <v>9645</v>
      </c>
      <c r="Q839" t="s">
        <v>6730</v>
      </c>
      <c r="R839" t="s">
        <v>9702</v>
      </c>
    </row>
    <row r="840" spans="1:18" x14ac:dyDescent="0.2">
      <c r="A840" t="s">
        <v>9703</v>
      </c>
      <c r="B840" t="s">
        <v>1314</v>
      </c>
      <c r="C840" t="s">
        <v>907</v>
      </c>
      <c r="D840" t="s">
        <v>1313</v>
      </c>
      <c r="E840" t="s">
        <v>9704</v>
      </c>
      <c r="F840" t="s">
        <v>4796</v>
      </c>
      <c r="G840">
        <v>365</v>
      </c>
      <c r="H840">
        <v>8.34</v>
      </c>
      <c r="I840">
        <v>54234</v>
      </c>
      <c r="K840" t="s">
        <v>5522</v>
      </c>
      <c r="L840" t="s">
        <v>3698</v>
      </c>
      <c r="M840" t="s">
        <v>9705</v>
      </c>
      <c r="N840" t="s">
        <v>4695</v>
      </c>
      <c r="O840" t="s">
        <v>4695</v>
      </c>
      <c r="P840" t="s">
        <v>6735</v>
      </c>
      <c r="Q840" t="s">
        <v>6730</v>
      </c>
      <c r="R840" t="s">
        <v>6736</v>
      </c>
    </row>
    <row r="841" spans="1:18" x14ac:dyDescent="0.2">
      <c r="A841" t="s">
        <v>9706</v>
      </c>
      <c r="B841" t="s">
        <v>1308</v>
      </c>
      <c r="C841" t="s">
        <v>907</v>
      </c>
      <c r="D841" t="s">
        <v>1307</v>
      </c>
      <c r="E841" t="s">
        <v>9707</v>
      </c>
      <c r="F841" t="s">
        <v>5261</v>
      </c>
      <c r="G841">
        <v>616</v>
      </c>
      <c r="H841">
        <v>8.44</v>
      </c>
      <c r="I841">
        <v>79477</v>
      </c>
      <c r="K841" t="s">
        <v>5519</v>
      </c>
      <c r="L841" t="s">
        <v>3694</v>
      </c>
      <c r="M841" t="s">
        <v>9708</v>
      </c>
      <c r="N841" t="s">
        <v>4695</v>
      </c>
      <c r="O841" t="s">
        <v>4695</v>
      </c>
      <c r="P841" t="s">
        <v>9563</v>
      </c>
      <c r="Q841" t="s">
        <v>6730</v>
      </c>
      <c r="R841" t="s">
        <v>9571</v>
      </c>
    </row>
    <row r="842" spans="1:18" x14ac:dyDescent="0.2">
      <c r="A842" t="s">
        <v>9709</v>
      </c>
      <c r="B842" t="s">
        <v>1306</v>
      </c>
      <c r="C842" t="s">
        <v>907</v>
      </c>
      <c r="D842" t="s">
        <v>1305</v>
      </c>
      <c r="E842" t="s">
        <v>9710</v>
      </c>
      <c r="F842" t="s">
        <v>5286</v>
      </c>
      <c r="G842">
        <v>741</v>
      </c>
      <c r="H842">
        <v>8.91</v>
      </c>
      <c r="I842">
        <v>102198</v>
      </c>
      <c r="K842" t="s">
        <v>5518</v>
      </c>
      <c r="L842" t="s">
        <v>3693</v>
      </c>
      <c r="M842" t="s">
        <v>9711</v>
      </c>
      <c r="N842" t="s">
        <v>4695</v>
      </c>
      <c r="O842" t="s">
        <v>4695</v>
      </c>
      <c r="P842" t="s">
        <v>6745</v>
      </c>
      <c r="Q842" t="s">
        <v>6730</v>
      </c>
      <c r="R842" t="s">
        <v>9616</v>
      </c>
    </row>
    <row r="843" spans="1:18" x14ac:dyDescent="0.2">
      <c r="A843" t="s">
        <v>9712</v>
      </c>
      <c r="B843" t="s">
        <v>1278</v>
      </c>
      <c r="C843" t="s">
        <v>907</v>
      </c>
      <c r="D843" t="s">
        <v>1277</v>
      </c>
      <c r="E843" t="s">
        <v>9713</v>
      </c>
      <c r="F843" t="s">
        <v>5259</v>
      </c>
      <c r="G843">
        <v>439</v>
      </c>
      <c r="H843">
        <v>15.14</v>
      </c>
      <c r="I843">
        <v>57318</v>
      </c>
      <c r="K843" t="s">
        <v>5502</v>
      </c>
      <c r="L843" t="s">
        <v>3679</v>
      </c>
      <c r="M843" t="s">
        <v>9714</v>
      </c>
      <c r="N843" t="s">
        <v>4695</v>
      </c>
      <c r="O843" t="s">
        <v>4695</v>
      </c>
      <c r="P843" t="s">
        <v>6745</v>
      </c>
      <c r="Q843" t="s">
        <v>6730</v>
      </c>
      <c r="R843" t="s">
        <v>9715</v>
      </c>
    </row>
    <row r="844" spans="1:18" x14ac:dyDescent="0.2">
      <c r="A844" t="s">
        <v>9716</v>
      </c>
      <c r="B844" t="s">
        <v>1206</v>
      </c>
      <c r="C844" t="s">
        <v>907</v>
      </c>
      <c r="D844" t="s">
        <v>1205</v>
      </c>
      <c r="E844" t="s">
        <v>9717</v>
      </c>
      <c r="F844" t="s">
        <v>4704</v>
      </c>
      <c r="G844">
        <v>807</v>
      </c>
      <c r="H844">
        <v>37.11</v>
      </c>
      <c r="I844">
        <v>135626</v>
      </c>
      <c r="K844" t="s">
        <v>5452</v>
      </c>
      <c r="L844" t="s">
        <v>3642</v>
      </c>
      <c r="M844" t="s">
        <v>9718</v>
      </c>
      <c r="N844" t="s">
        <v>4695</v>
      </c>
      <c r="O844" t="s">
        <v>4695</v>
      </c>
      <c r="P844" t="s">
        <v>9719</v>
      </c>
      <c r="Q844" t="s">
        <v>6730</v>
      </c>
      <c r="R844" t="s">
        <v>9720</v>
      </c>
    </row>
    <row r="845" spans="1:18" x14ac:dyDescent="0.2">
      <c r="A845" t="s">
        <v>9721</v>
      </c>
      <c r="B845" t="s">
        <v>1140</v>
      </c>
      <c r="C845" t="s">
        <v>907</v>
      </c>
      <c r="D845" t="s">
        <v>1139</v>
      </c>
      <c r="E845" t="s">
        <v>9722</v>
      </c>
      <c r="F845" t="s">
        <v>4704</v>
      </c>
      <c r="G845">
        <v>914</v>
      </c>
      <c r="H845">
        <v>18.61</v>
      </c>
      <c r="I845">
        <v>135867</v>
      </c>
      <c r="K845" t="s">
        <v>5413</v>
      </c>
      <c r="L845" t="s">
        <v>3604</v>
      </c>
      <c r="M845" t="s">
        <v>9723</v>
      </c>
      <c r="N845" t="s">
        <v>4695</v>
      </c>
      <c r="O845" t="s">
        <v>4695</v>
      </c>
      <c r="P845" t="s">
        <v>9645</v>
      </c>
      <c r="Q845" t="s">
        <v>6730</v>
      </c>
      <c r="R845" t="s">
        <v>6757</v>
      </c>
    </row>
    <row r="846" spans="1:18" x14ac:dyDescent="0.2">
      <c r="A846" t="s">
        <v>9724</v>
      </c>
      <c r="B846" t="s">
        <v>1138</v>
      </c>
      <c r="C846" t="s">
        <v>907</v>
      </c>
      <c r="D846" t="s">
        <v>1137</v>
      </c>
      <c r="E846" t="s">
        <v>9725</v>
      </c>
      <c r="F846" t="s">
        <v>4704</v>
      </c>
      <c r="G846">
        <v>1041</v>
      </c>
      <c r="H846">
        <v>18.45</v>
      </c>
      <c r="I846">
        <v>140398</v>
      </c>
      <c r="K846" t="s">
        <v>5412</v>
      </c>
      <c r="L846" t="s">
        <v>3600</v>
      </c>
      <c r="M846" t="s">
        <v>9726</v>
      </c>
      <c r="N846" t="s">
        <v>4695</v>
      </c>
      <c r="O846" t="s">
        <v>4695</v>
      </c>
      <c r="P846" t="s">
        <v>9645</v>
      </c>
      <c r="Q846" t="s">
        <v>6730</v>
      </c>
      <c r="R846" t="s">
        <v>6757</v>
      </c>
    </row>
    <row r="847" spans="1:18" x14ac:dyDescent="0.2">
      <c r="A847" t="s">
        <v>9727</v>
      </c>
      <c r="B847" t="s">
        <v>1240</v>
      </c>
      <c r="C847" t="s">
        <v>907</v>
      </c>
      <c r="D847" t="s">
        <v>1239</v>
      </c>
      <c r="E847" t="s">
        <v>9728</v>
      </c>
      <c r="F847" t="s">
        <v>4726</v>
      </c>
      <c r="G847">
        <v>464</v>
      </c>
      <c r="H847">
        <v>9.81</v>
      </c>
      <c r="I847">
        <v>76862</v>
      </c>
      <c r="K847" t="s">
        <v>5479</v>
      </c>
      <c r="L847" t="s">
        <v>3658</v>
      </c>
      <c r="M847" t="s">
        <v>9729</v>
      </c>
      <c r="N847" t="s">
        <v>4695</v>
      </c>
      <c r="O847" t="s">
        <v>4695</v>
      </c>
      <c r="P847" t="s">
        <v>6745</v>
      </c>
      <c r="Q847" t="s">
        <v>6730</v>
      </c>
      <c r="R847" t="s">
        <v>9592</v>
      </c>
    </row>
    <row r="848" spans="1:18" x14ac:dyDescent="0.2">
      <c r="A848" t="s">
        <v>9730</v>
      </c>
      <c r="B848" t="s">
        <v>1180</v>
      </c>
      <c r="C848" t="s">
        <v>907</v>
      </c>
      <c r="D848" t="s">
        <v>1179</v>
      </c>
      <c r="E848" t="s">
        <v>9731</v>
      </c>
      <c r="F848" t="s">
        <v>5261</v>
      </c>
      <c r="G848">
        <v>698</v>
      </c>
      <c r="H848">
        <v>10.94</v>
      </c>
      <c r="I848">
        <v>88111</v>
      </c>
      <c r="K848" t="s">
        <v>5439</v>
      </c>
      <c r="L848" t="s">
        <v>3626</v>
      </c>
      <c r="M848" t="s">
        <v>9732</v>
      </c>
      <c r="N848" t="s">
        <v>4695</v>
      </c>
      <c r="O848" t="s">
        <v>4695</v>
      </c>
      <c r="P848" t="s">
        <v>6745</v>
      </c>
      <c r="Q848" t="s">
        <v>6730</v>
      </c>
      <c r="R848" t="s">
        <v>9616</v>
      </c>
    </row>
    <row r="849" spans="1:18" x14ac:dyDescent="0.2">
      <c r="A849" t="s">
        <v>9733</v>
      </c>
      <c r="B849" t="s">
        <v>925</v>
      </c>
      <c r="C849" t="s">
        <v>907</v>
      </c>
      <c r="D849" t="s">
        <v>924</v>
      </c>
      <c r="E849" t="s">
        <v>9734</v>
      </c>
      <c r="F849" t="s">
        <v>5259</v>
      </c>
      <c r="G849">
        <v>800</v>
      </c>
      <c r="H849">
        <v>8.82</v>
      </c>
      <c r="I849">
        <v>96946</v>
      </c>
      <c r="K849" t="s">
        <v>5260</v>
      </c>
      <c r="L849" t="s">
        <v>3454</v>
      </c>
      <c r="M849" t="s">
        <v>9735</v>
      </c>
      <c r="N849" t="s">
        <v>4695</v>
      </c>
      <c r="O849" t="s">
        <v>4695</v>
      </c>
      <c r="P849" t="s">
        <v>6761</v>
      </c>
      <c r="Q849" t="s">
        <v>6730</v>
      </c>
      <c r="R849" t="s">
        <v>9607</v>
      </c>
    </row>
    <row r="850" spans="1:18" x14ac:dyDescent="0.2">
      <c r="A850" t="s">
        <v>9736</v>
      </c>
      <c r="B850" t="s">
        <v>1196</v>
      </c>
      <c r="C850" t="s">
        <v>907</v>
      </c>
      <c r="D850" t="s">
        <v>1195</v>
      </c>
      <c r="E850" t="s">
        <v>9737</v>
      </c>
      <c r="F850" t="s">
        <v>4704</v>
      </c>
      <c r="G850">
        <v>976</v>
      </c>
      <c r="H850">
        <v>41.92</v>
      </c>
      <c r="I850">
        <v>132259</v>
      </c>
      <c r="K850" t="s">
        <v>5447</v>
      </c>
      <c r="L850" t="s">
        <v>3637</v>
      </c>
      <c r="M850" t="s">
        <v>9738</v>
      </c>
      <c r="N850" t="s">
        <v>4695</v>
      </c>
      <c r="O850" t="s">
        <v>4695</v>
      </c>
      <c r="P850" t="s">
        <v>6761</v>
      </c>
      <c r="Q850" t="s">
        <v>6730</v>
      </c>
      <c r="R850" t="s">
        <v>6762</v>
      </c>
    </row>
    <row r="851" spans="1:18" x14ac:dyDescent="0.2">
      <c r="A851" t="s">
        <v>9739</v>
      </c>
      <c r="B851" t="s">
        <v>1164</v>
      </c>
      <c r="C851" t="s">
        <v>907</v>
      </c>
      <c r="D851" t="s">
        <v>1163</v>
      </c>
      <c r="E851" t="s">
        <v>9740</v>
      </c>
      <c r="F851" t="s">
        <v>4796</v>
      </c>
      <c r="G851">
        <v>581</v>
      </c>
      <c r="H851">
        <v>10</v>
      </c>
      <c r="I851">
        <v>64609</v>
      </c>
      <c r="K851" t="s">
        <v>5430</v>
      </c>
      <c r="L851" t="s">
        <v>3617</v>
      </c>
      <c r="M851" t="s">
        <v>9741</v>
      </c>
      <c r="N851" t="s">
        <v>4695</v>
      </c>
      <c r="O851" t="s">
        <v>4695</v>
      </c>
      <c r="P851" t="s">
        <v>9742</v>
      </c>
      <c r="Q851" t="s">
        <v>6730</v>
      </c>
      <c r="R851" t="s">
        <v>9743</v>
      </c>
    </row>
    <row r="852" spans="1:18" x14ac:dyDescent="0.2">
      <c r="A852" t="s">
        <v>9744</v>
      </c>
      <c r="B852" t="s">
        <v>1264</v>
      </c>
      <c r="C852" t="s">
        <v>907</v>
      </c>
      <c r="D852" t="s">
        <v>1263</v>
      </c>
      <c r="E852" t="s">
        <v>9745</v>
      </c>
      <c r="F852" t="s">
        <v>5259</v>
      </c>
      <c r="G852">
        <v>356</v>
      </c>
      <c r="H852">
        <v>10.24</v>
      </c>
      <c r="I852">
        <v>71171</v>
      </c>
      <c r="K852" t="s">
        <v>5495</v>
      </c>
      <c r="L852" t="s">
        <v>3671</v>
      </c>
      <c r="M852" t="s">
        <v>9746</v>
      </c>
      <c r="N852" t="s">
        <v>4695</v>
      </c>
      <c r="O852" t="s">
        <v>4695</v>
      </c>
      <c r="P852" t="s">
        <v>9563</v>
      </c>
      <c r="Q852" t="s">
        <v>6730</v>
      </c>
      <c r="R852" t="s">
        <v>6741</v>
      </c>
    </row>
    <row r="853" spans="1:18" x14ac:dyDescent="0.2">
      <c r="A853" t="s">
        <v>9747</v>
      </c>
      <c r="B853" t="s">
        <v>1116</v>
      </c>
      <c r="C853" t="s">
        <v>907</v>
      </c>
      <c r="D853" t="s">
        <v>1115</v>
      </c>
      <c r="E853" t="s">
        <v>9748</v>
      </c>
      <c r="F853" t="s">
        <v>5261</v>
      </c>
      <c r="G853">
        <v>683</v>
      </c>
      <c r="H853">
        <v>17.670000000000002</v>
      </c>
      <c r="I853">
        <v>178625</v>
      </c>
      <c r="K853" t="s">
        <v>5395</v>
      </c>
      <c r="L853" t="s">
        <v>3580</v>
      </c>
      <c r="M853" t="s">
        <v>9749</v>
      </c>
      <c r="N853" t="s">
        <v>4695</v>
      </c>
      <c r="O853" t="s">
        <v>4695</v>
      </c>
      <c r="P853" t="s">
        <v>9563</v>
      </c>
      <c r="Q853" t="s">
        <v>6730</v>
      </c>
      <c r="R853" t="s">
        <v>9567</v>
      </c>
    </row>
    <row r="854" spans="1:18" x14ac:dyDescent="0.2">
      <c r="A854" t="s">
        <v>9750</v>
      </c>
      <c r="B854" t="s">
        <v>1296</v>
      </c>
      <c r="C854" t="s">
        <v>907</v>
      </c>
      <c r="D854" t="s">
        <v>1295</v>
      </c>
      <c r="E854" t="s">
        <v>9751</v>
      </c>
      <c r="F854" t="s">
        <v>4796</v>
      </c>
      <c r="G854">
        <v>684</v>
      </c>
      <c r="H854">
        <v>4.9800000000000004</v>
      </c>
      <c r="I854">
        <v>98916</v>
      </c>
      <c r="K854" t="s">
        <v>5511</v>
      </c>
      <c r="L854" t="s">
        <v>3688</v>
      </c>
      <c r="M854" t="s">
        <v>9752</v>
      </c>
      <c r="N854" t="s">
        <v>4695</v>
      </c>
      <c r="O854" t="s">
        <v>4695</v>
      </c>
      <c r="P854" t="s">
        <v>6766</v>
      </c>
      <c r="Q854" t="s">
        <v>6730</v>
      </c>
      <c r="R854" t="s">
        <v>6767</v>
      </c>
    </row>
    <row r="855" spans="1:18" x14ac:dyDescent="0.2">
      <c r="A855" t="s">
        <v>9753</v>
      </c>
      <c r="B855" t="s">
        <v>1304</v>
      </c>
      <c r="C855" t="s">
        <v>907</v>
      </c>
      <c r="D855" t="s">
        <v>1303</v>
      </c>
      <c r="E855" t="s">
        <v>9754</v>
      </c>
      <c r="F855" t="s">
        <v>5261</v>
      </c>
      <c r="G855">
        <v>634</v>
      </c>
      <c r="H855">
        <v>9.6</v>
      </c>
      <c r="I855">
        <v>77244</v>
      </c>
      <c r="K855" t="s">
        <v>5517</v>
      </c>
      <c r="L855" t="s">
        <v>3692</v>
      </c>
      <c r="M855" t="s">
        <v>9755</v>
      </c>
      <c r="N855" t="s">
        <v>4695</v>
      </c>
      <c r="O855" t="s">
        <v>4695</v>
      </c>
      <c r="P855" t="s">
        <v>6766</v>
      </c>
      <c r="Q855" t="s">
        <v>6730</v>
      </c>
      <c r="R855" t="s">
        <v>6767</v>
      </c>
    </row>
    <row r="856" spans="1:18" x14ac:dyDescent="0.2">
      <c r="A856" t="s">
        <v>9756</v>
      </c>
      <c r="B856" t="s">
        <v>983</v>
      </c>
      <c r="C856" t="s">
        <v>907</v>
      </c>
      <c r="D856" t="s">
        <v>982</v>
      </c>
      <c r="E856" t="s">
        <v>9757</v>
      </c>
      <c r="F856" t="s">
        <v>4678</v>
      </c>
      <c r="G856">
        <v>2069</v>
      </c>
      <c r="H856">
        <v>25.13</v>
      </c>
      <c r="I856">
        <v>305006</v>
      </c>
      <c r="K856" t="s">
        <v>5296</v>
      </c>
      <c r="L856" t="s">
        <v>3493</v>
      </c>
      <c r="M856" t="s">
        <v>9758</v>
      </c>
      <c r="N856" t="s">
        <v>4695</v>
      </c>
      <c r="O856" t="s">
        <v>4695</v>
      </c>
      <c r="P856" t="s">
        <v>6745</v>
      </c>
      <c r="Q856" t="s">
        <v>6730</v>
      </c>
      <c r="R856" t="s">
        <v>9559</v>
      </c>
    </row>
    <row r="857" spans="1:18" x14ac:dyDescent="0.2">
      <c r="A857" t="s">
        <v>9759</v>
      </c>
      <c r="B857" t="s">
        <v>1320</v>
      </c>
      <c r="C857" t="s">
        <v>907</v>
      </c>
      <c r="D857" t="s">
        <v>1319</v>
      </c>
      <c r="E857" t="s">
        <v>9760</v>
      </c>
      <c r="F857" t="s">
        <v>4796</v>
      </c>
      <c r="G857">
        <v>655</v>
      </c>
      <c r="H857">
        <v>8.32</v>
      </c>
      <c r="I857">
        <v>81438</v>
      </c>
      <c r="K857" t="s">
        <v>5525</v>
      </c>
      <c r="L857" t="s">
        <v>3702</v>
      </c>
      <c r="M857" t="s">
        <v>9761</v>
      </c>
      <c r="N857" t="s">
        <v>4695</v>
      </c>
      <c r="O857" t="s">
        <v>4695</v>
      </c>
      <c r="P857" t="s">
        <v>6735</v>
      </c>
      <c r="Q857" t="s">
        <v>6730</v>
      </c>
      <c r="R857" t="s">
        <v>6736</v>
      </c>
    </row>
    <row r="858" spans="1:18" x14ac:dyDescent="0.2">
      <c r="A858" t="s">
        <v>9762</v>
      </c>
      <c r="B858" t="s">
        <v>1043</v>
      </c>
      <c r="C858" t="s">
        <v>907</v>
      </c>
      <c r="D858" t="s">
        <v>1042</v>
      </c>
      <c r="E858" t="s">
        <v>9763</v>
      </c>
      <c r="F858" t="s">
        <v>5261</v>
      </c>
      <c r="G858">
        <v>529</v>
      </c>
      <c r="H858">
        <v>13.48</v>
      </c>
      <c r="I858">
        <v>78686</v>
      </c>
      <c r="K858" t="s">
        <v>5339</v>
      </c>
      <c r="L858" t="s">
        <v>3532</v>
      </c>
      <c r="M858" t="s">
        <v>9764</v>
      </c>
      <c r="N858" t="s">
        <v>4695</v>
      </c>
      <c r="O858" t="s">
        <v>4695</v>
      </c>
      <c r="P858" t="s">
        <v>9645</v>
      </c>
      <c r="Q858" t="s">
        <v>6730</v>
      </c>
      <c r="R858" t="s">
        <v>9702</v>
      </c>
    </row>
    <row r="859" spans="1:18" x14ac:dyDescent="0.2">
      <c r="A859" t="s">
        <v>9765</v>
      </c>
      <c r="B859" t="s">
        <v>1027</v>
      </c>
      <c r="C859" t="s">
        <v>907</v>
      </c>
      <c r="D859" t="s">
        <v>1026</v>
      </c>
      <c r="E859" t="s">
        <v>9766</v>
      </c>
      <c r="F859" t="s">
        <v>4796</v>
      </c>
      <c r="G859">
        <v>507</v>
      </c>
      <c r="H859">
        <v>10.56</v>
      </c>
      <c r="I859">
        <v>75520</v>
      </c>
      <c r="K859" t="s">
        <v>5330</v>
      </c>
      <c r="L859" t="s">
        <v>3524</v>
      </c>
      <c r="M859" t="s">
        <v>9767</v>
      </c>
      <c r="N859" t="s">
        <v>4695</v>
      </c>
      <c r="O859" t="s">
        <v>4695</v>
      </c>
      <c r="P859" t="s">
        <v>9768</v>
      </c>
      <c r="Q859" t="s">
        <v>6730</v>
      </c>
      <c r="R859" t="s">
        <v>9769</v>
      </c>
    </row>
    <row r="860" spans="1:18" x14ac:dyDescent="0.2">
      <c r="A860" t="s">
        <v>9770</v>
      </c>
      <c r="B860" t="s">
        <v>1270</v>
      </c>
      <c r="C860" t="s">
        <v>907</v>
      </c>
      <c r="D860" t="s">
        <v>1269</v>
      </c>
      <c r="E860" t="s">
        <v>9771</v>
      </c>
      <c r="F860" t="s">
        <v>4796</v>
      </c>
      <c r="G860">
        <v>575</v>
      </c>
      <c r="H860">
        <v>4.4000000000000004</v>
      </c>
      <c r="I860">
        <v>83377</v>
      </c>
      <c r="K860" t="s">
        <v>5498</v>
      </c>
      <c r="L860" t="s">
        <v>3675</v>
      </c>
      <c r="M860" t="s">
        <v>9772</v>
      </c>
      <c r="N860" t="s">
        <v>4695</v>
      </c>
      <c r="O860" t="s">
        <v>4695</v>
      </c>
      <c r="P860" t="s">
        <v>6745</v>
      </c>
      <c r="Q860" t="s">
        <v>6730</v>
      </c>
      <c r="R860" t="s">
        <v>9559</v>
      </c>
    </row>
    <row r="861" spans="1:18" x14ac:dyDescent="0.2">
      <c r="A861" t="s">
        <v>9773</v>
      </c>
      <c r="B861" t="s">
        <v>1274</v>
      </c>
      <c r="C861" t="s">
        <v>907</v>
      </c>
      <c r="D861" t="s">
        <v>1273</v>
      </c>
      <c r="E861" t="s">
        <v>9774</v>
      </c>
      <c r="F861" t="s">
        <v>4704</v>
      </c>
      <c r="G861">
        <v>1122</v>
      </c>
      <c r="H861">
        <v>18.239999999999998</v>
      </c>
      <c r="I861">
        <v>159514</v>
      </c>
      <c r="K861" t="s">
        <v>5500</v>
      </c>
      <c r="L861" t="s">
        <v>3677</v>
      </c>
      <c r="M861" t="s">
        <v>9775</v>
      </c>
      <c r="N861" t="s">
        <v>4695</v>
      </c>
      <c r="O861" t="s">
        <v>4695</v>
      </c>
      <c r="P861" t="s">
        <v>9563</v>
      </c>
      <c r="Q861" t="s">
        <v>6730</v>
      </c>
      <c r="R861" t="s">
        <v>6767</v>
      </c>
    </row>
    <row r="862" spans="1:18" x14ac:dyDescent="0.2">
      <c r="A862" t="s">
        <v>9776</v>
      </c>
      <c r="B862" t="s">
        <v>1050</v>
      </c>
      <c r="C862" t="s">
        <v>907</v>
      </c>
      <c r="D862" t="s">
        <v>1049</v>
      </c>
      <c r="E862" t="s">
        <v>9777</v>
      </c>
      <c r="F862" t="s">
        <v>4704</v>
      </c>
      <c r="G862">
        <v>765</v>
      </c>
      <c r="H862">
        <v>20.64</v>
      </c>
      <c r="I862">
        <v>112297</v>
      </c>
      <c r="K862" t="s">
        <v>5346</v>
      </c>
      <c r="L862" t="s">
        <v>3537</v>
      </c>
      <c r="M862" t="s">
        <v>9778</v>
      </c>
      <c r="N862" t="s">
        <v>4695</v>
      </c>
      <c r="O862" t="s">
        <v>4695</v>
      </c>
      <c r="P862" t="s">
        <v>9563</v>
      </c>
      <c r="Q862" t="s">
        <v>6730</v>
      </c>
      <c r="R862" t="s">
        <v>9779</v>
      </c>
    </row>
    <row r="863" spans="1:18" x14ac:dyDescent="0.2">
      <c r="A863" t="s">
        <v>9780</v>
      </c>
      <c r="B863" t="s">
        <v>1318</v>
      </c>
      <c r="C863" t="s">
        <v>907</v>
      </c>
      <c r="D863" t="s">
        <v>1317</v>
      </c>
      <c r="E863" t="s">
        <v>9781</v>
      </c>
      <c r="F863" t="s">
        <v>4704</v>
      </c>
      <c r="G863">
        <v>742</v>
      </c>
      <c r="H863">
        <v>22</v>
      </c>
      <c r="I863">
        <v>120532</v>
      </c>
      <c r="K863" t="s">
        <v>5524</v>
      </c>
      <c r="L863" t="s">
        <v>3700</v>
      </c>
      <c r="M863" t="s">
        <v>9782</v>
      </c>
      <c r="N863" t="s">
        <v>4695</v>
      </c>
      <c r="O863" t="s">
        <v>4695</v>
      </c>
      <c r="P863" t="s">
        <v>9768</v>
      </c>
      <c r="Q863" t="s">
        <v>6730</v>
      </c>
      <c r="R863" t="s">
        <v>9769</v>
      </c>
    </row>
    <row r="864" spans="1:18" x14ac:dyDescent="0.2">
      <c r="A864" t="s">
        <v>9783</v>
      </c>
      <c r="B864" t="s">
        <v>945</v>
      </c>
      <c r="C864" t="s">
        <v>907</v>
      </c>
      <c r="D864" t="s">
        <v>944</v>
      </c>
      <c r="E864" t="s">
        <v>9784</v>
      </c>
      <c r="F864" t="s">
        <v>4678</v>
      </c>
      <c r="G864">
        <v>1879</v>
      </c>
      <c r="H864">
        <v>50.99</v>
      </c>
      <c r="I864">
        <v>301579</v>
      </c>
      <c r="K864" t="s">
        <v>5271</v>
      </c>
      <c r="L864" t="s">
        <v>3469</v>
      </c>
      <c r="M864" t="s">
        <v>9785</v>
      </c>
      <c r="N864" t="s">
        <v>4695</v>
      </c>
      <c r="O864" t="s">
        <v>4695</v>
      </c>
      <c r="P864" t="s">
        <v>6761</v>
      </c>
      <c r="Q864" t="s">
        <v>6730</v>
      </c>
      <c r="R864" t="s">
        <v>9607</v>
      </c>
    </row>
    <row r="865" spans="1:18" x14ac:dyDescent="0.2">
      <c r="A865" t="s">
        <v>9786</v>
      </c>
      <c r="B865" t="s">
        <v>1290</v>
      </c>
      <c r="C865" t="s">
        <v>907</v>
      </c>
      <c r="D865" t="s">
        <v>1289</v>
      </c>
      <c r="E865" t="s">
        <v>9787</v>
      </c>
      <c r="F865" t="s">
        <v>4704</v>
      </c>
      <c r="G865">
        <v>933</v>
      </c>
      <c r="H865">
        <v>29.37</v>
      </c>
      <c r="I865">
        <v>115000</v>
      </c>
      <c r="K865" t="s">
        <v>5508</v>
      </c>
      <c r="L865" t="s">
        <v>3685</v>
      </c>
      <c r="M865" t="s">
        <v>9788</v>
      </c>
      <c r="N865" t="s">
        <v>4695</v>
      </c>
      <c r="O865" t="s">
        <v>4695</v>
      </c>
      <c r="P865" t="s">
        <v>6745</v>
      </c>
      <c r="Q865" t="s">
        <v>6730</v>
      </c>
      <c r="R865" t="s">
        <v>6746</v>
      </c>
    </row>
    <row r="866" spans="1:18" x14ac:dyDescent="0.2">
      <c r="A866" t="s">
        <v>9789</v>
      </c>
      <c r="B866" t="s">
        <v>1021</v>
      </c>
      <c r="C866" t="s">
        <v>907</v>
      </c>
      <c r="D866" t="s">
        <v>1020</v>
      </c>
      <c r="E866" t="s">
        <v>9790</v>
      </c>
      <c r="F866" t="s">
        <v>4704</v>
      </c>
      <c r="G866">
        <v>978</v>
      </c>
      <c r="H866">
        <v>24.05</v>
      </c>
      <c r="I866">
        <v>137469</v>
      </c>
      <c r="K866" t="s">
        <v>5324</v>
      </c>
      <c r="L866" t="s">
        <v>3518</v>
      </c>
      <c r="M866" t="s">
        <v>9791</v>
      </c>
      <c r="N866" t="s">
        <v>4695</v>
      </c>
      <c r="O866" t="s">
        <v>4695</v>
      </c>
      <c r="P866" t="s">
        <v>9719</v>
      </c>
      <c r="Q866" t="s">
        <v>6730</v>
      </c>
      <c r="R866" t="s">
        <v>9720</v>
      </c>
    </row>
    <row r="867" spans="1:18" x14ac:dyDescent="0.2">
      <c r="A867" t="s">
        <v>9792</v>
      </c>
      <c r="B867" t="s">
        <v>1102</v>
      </c>
      <c r="C867" t="s">
        <v>907</v>
      </c>
      <c r="D867" t="s">
        <v>1101</v>
      </c>
      <c r="E867" t="s">
        <v>9793</v>
      </c>
      <c r="F867" t="s">
        <v>4678</v>
      </c>
      <c r="G867">
        <v>2826</v>
      </c>
      <c r="H867">
        <v>30.15</v>
      </c>
      <c r="I867">
        <v>386567</v>
      </c>
      <c r="K867" t="s">
        <v>5388</v>
      </c>
      <c r="L867" t="s">
        <v>3570</v>
      </c>
      <c r="M867" t="s">
        <v>9794</v>
      </c>
      <c r="N867" t="s">
        <v>4695</v>
      </c>
      <c r="O867" t="s">
        <v>4695</v>
      </c>
      <c r="P867" t="s">
        <v>6745</v>
      </c>
      <c r="Q867" t="s">
        <v>6730</v>
      </c>
      <c r="R867" t="s">
        <v>9715</v>
      </c>
    </row>
    <row r="868" spans="1:18" x14ac:dyDescent="0.2">
      <c r="A868" t="s">
        <v>9795</v>
      </c>
      <c r="B868" t="s">
        <v>1146</v>
      </c>
      <c r="C868" t="s">
        <v>907</v>
      </c>
      <c r="D868" t="s">
        <v>1145</v>
      </c>
      <c r="E868" t="s">
        <v>9796</v>
      </c>
      <c r="F868" t="s">
        <v>4678</v>
      </c>
      <c r="G868">
        <v>1771</v>
      </c>
      <c r="H868">
        <v>29.14</v>
      </c>
      <c r="I868">
        <v>280048</v>
      </c>
      <c r="K868" t="s">
        <v>5416</v>
      </c>
      <c r="L868" t="s">
        <v>3608</v>
      </c>
      <c r="M868" t="s">
        <v>9797</v>
      </c>
      <c r="N868" t="s">
        <v>4695</v>
      </c>
      <c r="O868" t="s">
        <v>4695</v>
      </c>
      <c r="P868" t="s">
        <v>6745</v>
      </c>
      <c r="Q868" t="s">
        <v>6730</v>
      </c>
      <c r="R868" t="s">
        <v>9665</v>
      </c>
    </row>
    <row r="869" spans="1:18" x14ac:dyDescent="0.2">
      <c r="A869" t="s">
        <v>9798</v>
      </c>
      <c r="B869" t="s">
        <v>1192</v>
      </c>
      <c r="C869" t="s">
        <v>907</v>
      </c>
      <c r="D869" t="s">
        <v>1191</v>
      </c>
      <c r="E869" t="s">
        <v>9799</v>
      </c>
      <c r="F869" t="s">
        <v>4704</v>
      </c>
      <c r="G869">
        <v>1084</v>
      </c>
      <c r="H869">
        <v>24.79</v>
      </c>
      <c r="I869">
        <v>143757</v>
      </c>
      <c r="K869" t="s">
        <v>5445</v>
      </c>
      <c r="L869" t="s">
        <v>3634</v>
      </c>
      <c r="M869" t="s">
        <v>9800</v>
      </c>
      <c r="N869" t="s">
        <v>4695</v>
      </c>
      <c r="O869" t="s">
        <v>4695</v>
      </c>
      <c r="P869" t="s">
        <v>9563</v>
      </c>
      <c r="Q869" t="s">
        <v>6730</v>
      </c>
      <c r="R869" t="s">
        <v>9571</v>
      </c>
    </row>
    <row r="870" spans="1:18" x14ac:dyDescent="0.2">
      <c r="A870" t="s">
        <v>9801</v>
      </c>
      <c r="B870" t="s">
        <v>1110</v>
      </c>
      <c r="C870" t="s">
        <v>907</v>
      </c>
      <c r="D870" t="s">
        <v>1109</v>
      </c>
      <c r="E870" t="s">
        <v>9802</v>
      </c>
      <c r="F870" t="s">
        <v>5259</v>
      </c>
      <c r="G870">
        <v>623</v>
      </c>
      <c r="H870">
        <v>10</v>
      </c>
      <c r="I870">
        <v>78275</v>
      </c>
      <c r="K870" t="s">
        <v>5392</v>
      </c>
      <c r="L870" t="s">
        <v>3576</v>
      </c>
      <c r="M870" t="s">
        <v>9803</v>
      </c>
      <c r="N870" t="s">
        <v>4695</v>
      </c>
      <c r="O870" t="s">
        <v>4695</v>
      </c>
      <c r="P870" t="s">
        <v>9645</v>
      </c>
      <c r="Q870" t="s">
        <v>6730</v>
      </c>
      <c r="R870" t="s">
        <v>6757</v>
      </c>
    </row>
    <row r="871" spans="1:18" x14ac:dyDescent="0.2">
      <c r="A871" t="s">
        <v>9804</v>
      </c>
      <c r="B871" t="s">
        <v>1266</v>
      </c>
      <c r="C871" t="s">
        <v>907</v>
      </c>
      <c r="D871" t="s">
        <v>1265</v>
      </c>
      <c r="E871" t="s">
        <v>9805</v>
      </c>
      <c r="F871" t="s">
        <v>5259</v>
      </c>
      <c r="G871">
        <v>668</v>
      </c>
      <c r="H871">
        <v>12.4</v>
      </c>
      <c r="I871">
        <v>78547</v>
      </c>
      <c r="K871" t="s">
        <v>5496</v>
      </c>
      <c r="L871" t="s">
        <v>3673</v>
      </c>
      <c r="M871" t="s">
        <v>9806</v>
      </c>
      <c r="N871" t="s">
        <v>4695</v>
      </c>
      <c r="O871" t="s">
        <v>4695</v>
      </c>
      <c r="P871" t="s">
        <v>6761</v>
      </c>
      <c r="Q871" t="s">
        <v>6730</v>
      </c>
      <c r="R871" t="s">
        <v>9807</v>
      </c>
    </row>
    <row r="872" spans="1:18" x14ac:dyDescent="0.2">
      <c r="A872" t="s">
        <v>9808</v>
      </c>
      <c r="B872" t="s">
        <v>1286</v>
      </c>
      <c r="C872" t="s">
        <v>907</v>
      </c>
      <c r="D872" t="s">
        <v>1285</v>
      </c>
      <c r="E872" t="s">
        <v>9809</v>
      </c>
      <c r="F872" t="s">
        <v>5259</v>
      </c>
      <c r="G872">
        <v>514</v>
      </c>
      <c r="H872">
        <v>10.96</v>
      </c>
      <c r="I872">
        <v>73080</v>
      </c>
      <c r="K872" t="s">
        <v>5506</v>
      </c>
      <c r="L872" t="s">
        <v>3683</v>
      </c>
      <c r="M872" t="s">
        <v>9810</v>
      </c>
      <c r="N872" t="s">
        <v>4695</v>
      </c>
      <c r="O872" t="s">
        <v>4695</v>
      </c>
      <c r="P872" t="s">
        <v>9719</v>
      </c>
      <c r="Q872" t="s">
        <v>6730</v>
      </c>
      <c r="R872" t="s">
        <v>9720</v>
      </c>
    </row>
    <row r="873" spans="1:18" x14ac:dyDescent="0.2">
      <c r="A873" t="s">
        <v>9811</v>
      </c>
      <c r="B873" t="s">
        <v>1048</v>
      </c>
      <c r="C873" t="s">
        <v>907</v>
      </c>
      <c r="D873" t="s">
        <v>1047</v>
      </c>
      <c r="E873" t="s">
        <v>9812</v>
      </c>
      <c r="F873" t="s">
        <v>5259</v>
      </c>
      <c r="G873">
        <v>563</v>
      </c>
      <c r="H873">
        <v>12.77</v>
      </c>
      <c r="I873">
        <v>78547</v>
      </c>
      <c r="K873" t="s">
        <v>5345</v>
      </c>
      <c r="L873" t="s">
        <v>3536</v>
      </c>
      <c r="M873" t="s">
        <v>9813</v>
      </c>
      <c r="N873" t="s">
        <v>4695</v>
      </c>
      <c r="O873" t="s">
        <v>4695</v>
      </c>
      <c r="P873" t="s">
        <v>6761</v>
      </c>
      <c r="Q873" t="s">
        <v>6730</v>
      </c>
      <c r="R873" t="s">
        <v>9607</v>
      </c>
    </row>
    <row r="874" spans="1:18" x14ac:dyDescent="0.2">
      <c r="A874" t="s">
        <v>9814</v>
      </c>
      <c r="B874" t="s">
        <v>1252</v>
      </c>
      <c r="C874" t="s">
        <v>907</v>
      </c>
      <c r="D874" t="s">
        <v>1251</v>
      </c>
      <c r="E874" t="s">
        <v>9815</v>
      </c>
      <c r="F874" t="s">
        <v>5261</v>
      </c>
      <c r="G874">
        <v>639</v>
      </c>
      <c r="H874">
        <v>10</v>
      </c>
      <c r="I874">
        <v>77535</v>
      </c>
      <c r="K874" t="s">
        <v>5489</v>
      </c>
      <c r="L874" t="s">
        <v>3665</v>
      </c>
      <c r="M874" t="s">
        <v>9816</v>
      </c>
      <c r="N874" t="s">
        <v>4695</v>
      </c>
      <c r="O874" t="s">
        <v>4695</v>
      </c>
      <c r="P874" t="s">
        <v>9768</v>
      </c>
      <c r="Q874" t="s">
        <v>6730</v>
      </c>
      <c r="R874" t="s">
        <v>9769</v>
      </c>
    </row>
    <row r="875" spans="1:18" x14ac:dyDescent="0.2">
      <c r="A875" t="s">
        <v>9817</v>
      </c>
      <c r="B875" t="s">
        <v>1166</v>
      </c>
      <c r="C875" t="s">
        <v>907</v>
      </c>
      <c r="D875" t="s">
        <v>1165</v>
      </c>
      <c r="E875" t="s">
        <v>9818</v>
      </c>
      <c r="F875" t="s">
        <v>5259</v>
      </c>
      <c r="G875">
        <v>639</v>
      </c>
      <c r="H875">
        <v>18.88</v>
      </c>
      <c r="I875">
        <v>78275</v>
      </c>
      <c r="K875" t="s">
        <v>5431</v>
      </c>
      <c r="L875" t="s">
        <v>3618</v>
      </c>
      <c r="M875" t="s">
        <v>9819</v>
      </c>
      <c r="N875" t="s">
        <v>4695</v>
      </c>
      <c r="O875" t="s">
        <v>4695</v>
      </c>
      <c r="P875" t="s">
        <v>6745</v>
      </c>
      <c r="Q875" t="s">
        <v>6730</v>
      </c>
      <c r="R875" t="s">
        <v>9559</v>
      </c>
    </row>
    <row r="876" spans="1:18" x14ac:dyDescent="0.2">
      <c r="A876" t="s">
        <v>9820</v>
      </c>
      <c r="B876" t="s">
        <v>1170</v>
      </c>
      <c r="C876" t="s">
        <v>907</v>
      </c>
      <c r="D876" t="s">
        <v>1169</v>
      </c>
      <c r="E876" t="s">
        <v>9821</v>
      </c>
      <c r="F876" t="s">
        <v>4796</v>
      </c>
      <c r="G876">
        <v>659</v>
      </c>
      <c r="H876">
        <v>10.47</v>
      </c>
      <c r="I876">
        <v>76740</v>
      </c>
      <c r="K876" t="s">
        <v>5433</v>
      </c>
      <c r="L876" t="s">
        <v>3622</v>
      </c>
      <c r="M876" t="s">
        <v>9822</v>
      </c>
      <c r="N876" t="s">
        <v>4695</v>
      </c>
      <c r="O876" t="s">
        <v>4695</v>
      </c>
      <c r="P876" t="s">
        <v>6761</v>
      </c>
      <c r="Q876" t="s">
        <v>6730</v>
      </c>
      <c r="R876" t="s">
        <v>9607</v>
      </c>
    </row>
    <row r="877" spans="1:18" x14ac:dyDescent="0.2">
      <c r="A877" t="s">
        <v>9823</v>
      </c>
      <c r="B877" t="s">
        <v>977</v>
      </c>
      <c r="C877" t="s">
        <v>907</v>
      </c>
      <c r="D877" t="s">
        <v>976</v>
      </c>
      <c r="E877" t="s">
        <v>9824</v>
      </c>
      <c r="F877" t="s">
        <v>4796</v>
      </c>
      <c r="G877">
        <v>667</v>
      </c>
      <c r="H877">
        <v>11.76</v>
      </c>
      <c r="I877">
        <v>78617</v>
      </c>
      <c r="K877" t="s">
        <v>5292</v>
      </c>
      <c r="L877" t="s">
        <v>3491</v>
      </c>
      <c r="M877" t="s">
        <v>9825</v>
      </c>
      <c r="N877" t="s">
        <v>4695</v>
      </c>
      <c r="O877" t="s">
        <v>4695</v>
      </c>
      <c r="P877" t="s">
        <v>6761</v>
      </c>
      <c r="Q877" t="s">
        <v>6730</v>
      </c>
      <c r="R877" t="s">
        <v>9607</v>
      </c>
    </row>
    <row r="878" spans="1:18" x14ac:dyDescent="0.2">
      <c r="A878" t="s">
        <v>9826</v>
      </c>
      <c r="B878" t="s">
        <v>1054</v>
      </c>
      <c r="C878" t="s">
        <v>907</v>
      </c>
      <c r="D878" t="s">
        <v>1053</v>
      </c>
      <c r="E878" t="s">
        <v>9827</v>
      </c>
      <c r="F878" t="s">
        <v>4678</v>
      </c>
      <c r="G878">
        <v>1793</v>
      </c>
      <c r="H878">
        <v>30.11</v>
      </c>
      <c r="I878">
        <v>284912</v>
      </c>
      <c r="K878" t="s">
        <v>5349</v>
      </c>
      <c r="L878" t="s">
        <v>3538</v>
      </c>
      <c r="M878" t="s">
        <v>9828</v>
      </c>
      <c r="N878" t="s">
        <v>4695</v>
      </c>
      <c r="O878" t="s">
        <v>4695</v>
      </c>
      <c r="P878" t="s">
        <v>6761</v>
      </c>
      <c r="Q878" t="s">
        <v>6730</v>
      </c>
      <c r="R878" t="s">
        <v>9807</v>
      </c>
    </row>
    <row r="879" spans="1:18" x14ac:dyDescent="0.2">
      <c r="A879" t="s">
        <v>9829</v>
      </c>
      <c r="B879" t="s">
        <v>1248</v>
      </c>
      <c r="C879" t="s">
        <v>907</v>
      </c>
      <c r="D879" t="s">
        <v>1247</v>
      </c>
      <c r="E879" t="s">
        <v>9830</v>
      </c>
      <c r="F879" t="s">
        <v>5261</v>
      </c>
      <c r="G879">
        <v>510</v>
      </c>
      <c r="H879">
        <v>9</v>
      </c>
      <c r="I879">
        <v>64851</v>
      </c>
      <c r="K879" t="s">
        <v>5487</v>
      </c>
      <c r="L879" t="s">
        <v>3663</v>
      </c>
      <c r="M879" t="s">
        <v>9831</v>
      </c>
      <c r="N879" t="s">
        <v>4695</v>
      </c>
      <c r="O879" t="s">
        <v>4695</v>
      </c>
      <c r="P879" t="s">
        <v>9645</v>
      </c>
      <c r="Q879" t="s">
        <v>6730</v>
      </c>
      <c r="R879" t="s">
        <v>6757</v>
      </c>
    </row>
    <row r="880" spans="1:18" x14ac:dyDescent="0.2">
      <c r="A880" t="s">
        <v>9832</v>
      </c>
      <c r="B880" t="s">
        <v>1080</v>
      </c>
      <c r="C880" t="s">
        <v>907</v>
      </c>
      <c r="D880" t="s">
        <v>1079</v>
      </c>
      <c r="E880" t="s">
        <v>9833</v>
      </c>
      <c r="F880" t="s">
        <v>4726</v>
      </c>
      <c r="G880">
        <v>332</v>
      </c>
      <c r="H880">
        <v>11.25</v>
      </c>
      <c r="I880">
        <v>57560</v>
      </c>
      <c r="K880" t="s">
        <v>5372</v>
      </c>
      <c r="L880" t="s">
        <v>3556</v>
      </c>
      <c r="M880" t="s">
        <v>9834</v>
      </c>
      <c r="N880" t="s">
        <v>4695</v>
      </c>
      <c r="O880" t="s">
        <v>4695</v>
      </c>
      <c r="P880" t="s">
        <v>6745</v>
      </c>
      <c r="Q880" t="s">
        <v>6730</v>
      </c>
      <c r="R880" t="s">
        <v>9715</v>
      </c>
    </row>
    <row r="881" spans="1:18" x14ac:dyDescent="0.2">
      <c r="A881" t="s">
        <v>9835</v>
      </c>
      <c r="B881" t="s">
        <v>1150</v>
      </c>
      <c r="C881" t="s">
        <v>907</v>
      </c>
      <c r="D881" t="s">
        <v>1149</v>
      </c>
      <c r="E881" t="s">
        <v>9836</v>
      </c>
      <c r="F881" t="s">
        <v>4796</v>
      </c>
      <c r="G881">
        <v>438</v>
      </c>
      <c r="H881">
        <v>12.06</v>
      </c>
      <c r="I881">
        <v>60679</v>
      </c>
      <c r="K881" t="s">
        <v>5418</v>
      </c>
      <c r="L881" t="s">
        <v>3610</v>
      </c>
      <c r="M881" t="s">
        <v>9837</v>
      </c>
      <c r="N881" t="s">
        <v>4695</v>
      </c>
      <c r="O881" t="s">
        <v>4695</v>
      </c>
      <c r="P881" t="s">
        <v>6761</v>
      </c>
      <c r="Q881" t="s">
        <v>6730</v>
      </c>
      <c r="R881" t="s">
        <v>9807</v>
      </c>
    </row>
    <row r="882" spans="1:18" x14ac:dyDescent="0.2">
      <c r="A882" t="s">
        <v>9838</v>
      </c>
      <c r="B882" t="s">
        <v>971</v>
      </c>
      <c r="C882" t="s">
        <v>907</v>
      </c>
      <c r="D882" t="s">
        <v>970</v>
      </c>
      <c r="E882" t="s">
        <v>9839</v>
      </c>
      <c r="F882" t="s">
        <v>5261</v>
      </c>
      <c r="G882">
        <v>541</v>
      </c>
      <c r="H882">
        <v>10.82</v>
      </c>
      <c r="I882">
        <v>78723</v>
      </c>
      <c r="K882" t="s">
        <v>5289</v>
      </c>
      <c r="L882" t="s">
        <v>3488</v>
      </c>
      <c r="M882" t="s">
        <v>9840</v>
      </c>
      <c r="N882" t="s">
        <v>4695</v>
      </c>
      <c r="O882" t="s">
        <v>4695</v>
      </c>
      <c r="P882" t="s">
        <v>6761</v>
      </c>
      <c r="Q882" t="s">
        <v>6730</v>
      </c>
      <c r="R882" t="s">
        <v>9607</v>
      </c>
    </row>
    <row r="883" spans="1:18" x14ac:dyDescent="0.2">
      <c r="A883" t="s">
        <v>9841</v>
      </c>
      <c r="B883" t="s">
        <v>949</v>
      </c>
      <c r="C883" t="s">
        <v>907</v>
      </c>
      <c r="D883" t="s">
        <v>948</v>
      </c>
      <c r="E883" t="s">
        <v>9842</v>
      </c>
      <c r="F883" t="s">
        <v>4796</v>
      </c>
      <c r="G883">
        <v>874</v>
      </c>
      <c r="H883">
        <v>9.99</v>
      </c>
      <c r="I883">
        <v>101352</v>
      </c>
      <c r="K883" t="s">
        <v>5273</v>
      </c>
      <c r="L883" t="s">
        <v>3472</v>
      </c>
      <c r="M883" t="s">
        <v>9843</v>
      </c>
      <c r="N883" t="s">
        <v>4695</v>
      </c>
      <c r="O883" t="s">
        <v>4695</v>
      </c>
      <c r="P883" t="s">
        <v>9645</v>
      </c>
      <c r="Q883" t="s">
        <v>6730</v>
      </c>
      <c r="R883" t="s">
        <v>6757</v>
      </c>
    </row>
    <row r="884" spans="1:18" x14ac:dyDescent="0.2">
      <c r="A884" t="s">
        <v>9844</v>
      </c>
      <c r="B884" t="s">
        <v>929</v>
      </c>
      <c r="C884" t="s">
        <v>907</v>
      </c>
      <c r="D884" t="s">
        <v>928</v>
      </c>
      <c r="E884" t="s">
        <v>9845</v>
      </c>
      <c r="F884" t="s">
        <v>4678</v>
      </c>
      <c r="G884">
        <v>1698</v>
      </c>
      <c r="H884">
        <v>28.23</v>
      </c>
      <c r="I884">
        <v>373825</v>
      </c>
      <c r="K884" t="s">
        <v>5263</v>
      </c>
      <c r="L884" t="s">
        <v>3456</v>
      </c>
      <c r="M884" t="s">
        <v>9846</v>
      </c>
      <c r="N884" t="s">
        <v>4695</v>
      </c>
      <c r="O884" t="s">
        <v>4695</v>
      </c>
      <c r="P884" t="s">
        <v>9847</v>
      </c>
      <c r="Q884" t="s">
        <v>6730</v>
      </c>
      <c r="R884" t="s">
        <v>9616</v>
      </c>
    </row>
    <row r="885" spans="1:18" x14ac:dyDescent="0.2">
      <c r="A885" t="s">
        <v>9848</v>
      </c>
      <c r="B885" t="s">
        <v>1190</v>
      </c>
      <c r="C885" t="s">
        <v>907</v>
      </c>
      <c r="D885" t="s">
        <v>1189</v>
      </c>
      <c r="E885" t="s">
        <v>9849</v>
      </c>
      <c r="F885" t="s">
        <v>5259</v>
      </c>
      <c r="G885">
        <v>869</v>
      </c>
      <c r="H885">
        <v>9.2200000000000006</v>
      </c>
      <c r="I885">
        <v>94468</v>
      </c>
      <c r="K885" t="s">
        <v>5444</v>
      </c>
      <c r="L885" t="s">
        <v>3632</v>
      </c>
      <c r="M885" t="s">
        <v>9850</v>
      </c>
      <c r="N885" t="s">
        <v>4695</v>
      </c>
      <c r="O885" t="s">
        <v>4695</v>
      </c>
      <c r="P885" t="s">
        <v>6761</v>
      </c>
      <c r="Q885" t="s">
        <v>6730</v>
      </c>
      <c r="R885" t="s">
        <v>6762</v>
      </c>
    </row>
    <row r="886" spans="1:18" x14ac:dyDescent="0.2">
      <c r="A886" t="s">
        <v>9851</v>
      </c>
      <c r="B886" t="s">
        <v>1292</v>
      </c>
      <c r="C886" t="s">
        <v>907</v>
      </c>
      <c r="D886" t="s">
        <v>1291</v>
      </c>
      <c r="E886" t="s">
        <v>9852</v>
      </c>
      <c r="F886" t="s">
        <v>4796</v>
      </c>
      <c r="G886">
        <v>663</v>
      </c>
      <c r="H886">
        <v>6.71</v>
      </c>
      <c r="I886">
        <v>76745</v>
      </c>
      <c r="K886" t="s">
        <v>5509</v>
      </c>
      <c r="L886" t="s">
        <v>3686</v>
      </c>
      <c r="M886" t="s">
        <v>9853</v>
      </c>
      <c r="N886" t="s">
        <v>4695</v>
      </c>
      <c r="O886" t="s">
        <v>4695</v>
      </c>
      <c r="P886" t="s">
        <v>6735</v>
      </c>
      <c r="Q886" t="s">
        <v>6730</v>
      </c>
      <c r="R886" t="s">
        <v>6736</v>
      </c>
    </row>
    <row r="887" spans="1:18" x14ac:dyDescent="0.2">
      <c r="A887" t="s">
        <v>9854</v>
      </c>
      <c r="B887" t="s">
        <v>951</v>
      </c>
      <c r="C887" t="s">
        <v>907</v>
      </c>
      <c r="D887" t="s">
        <v>950</v>
      </c>
      <c r="E887" t="s">
        <v>9855</v>
      </c>
      <c r="F887" t="s">
        <v>5261</v>
      </c>
      <c r="G887">
        <v>612</v>
      </c>
      <c r="H887">
        <v>10.67</v>
      </c>
      <c r="I887">
        <v>86266</v>
      </c>
      <c r="K887" t="s">
        <v>5274</v>
      </c>
      <c r="L887" t="s">
        <v>3474</v>
      </c>
      <c r="M887" t="s">
        <v>9856</v>
      </c>
      <c r="N887" t="s">
        <v>4695</v>
      </c>
      <c r="O887" t="s">
        <v>4695</v>
      </c>
      <c r="P887" t="s">
        <v>6761</v>
      </c>
      <c r="Q887" t="s">
        <v>6730</v>
      </c>
      <c r="R887" t="s">
        <v>6762</v>
      </c>
    </row>
    <row r="888" spans="1:18" x14ac:dyDescent="0.2">
      <c r="A888" t="s">
        <v>9857</v>
      </c>
      <c r="B888" t="s">
        <v>1202</v>
      </c>
      <c r="C888" t="s">
        <v>907</v>
      </c>
      <c r="D888" t="s">
        <v>1201</v>
      </c>
      <c r="E888" t="s">
        <v>9858</v>
      </c>
      <c r="F888" t="s">
        <v>5259</v>
      </c>
      <c r="G888">
        <v>506</v>
      </c>
      <c r="H888">
        <v>10</v>
      </c>
      <c r="I888">
        <v>58770</v>
      </c>
      <c r="K888" t="s">
        <v>5450</v>
      </c>
      <c r="L888" t="s">
        <v>3640</v>
      </c>
      <c r="M888" t="s">
        <v>9859</v>
      </c>
      <c r="N888" t="s">
        <v>4695</v>
      </c>
      <c r="O888" t="s">
        <v>4695</v>
      </c>
      <c r="P888" t="s">
        <v>6761</v>
      </c>
      <c r="Q888" t="s">
        <v>6730</v>
      </c>
      <c r="R888" t="s">
        <v>9607</v>
      </c>
    </row>
    <row r="889" spans="1:18" x14ac:dyDescent="0.2">
      <c r="A889" t="s">
        <v>9860</v>
      </c>
      <c r="B889" t="s">
        <v>1001</v>
      </c>
      <c r="C889" t="s">
        <v>907</v>
      </c>
      <c r="D889" t="s">
        <v>1000</v>
      </c>
      <c r="E889" t="s">
        <v>9861</v>
      </c>
      <c r="F889" t="s">
        <v>4678</v>
      </c>
      <c r="G889">
        <v>2092</v>
      </c>
      <c r="H889">
        <v>49.33</v>
      </c>
      <c r="I889">
        <v>333154</v>
      </c>
      <c r="K889" t="s">
        <v>5313</v>
      </c>
      <c r="L889" t="s">
        <v>3504</v>
      </c>
      <c r="M889" t="s">
        <v>9862</v>
      </c>
      <c r="N889" t="s">
        <v>4695</v>
      </c>
      <c r="O889" t="s">
        <v>4695</v>
      </c>
      <c r="P889" t="s">
        <v>9863</v>
      </c>
      <c r="Q889" t="s">
        <v>6730</v>
      </c>
      <c r="R889" t="s">
        <v>9864</v>
      </c>
    </row>
    <row r="890" spans="1:18" x14ac:dyDescent="0.2">
      <c r="A890" t="s">
        <v>9865</v>
      </c>
      <c r="B890" t="s">
        <v>1096</v>
      </c>
      <c r="C890" t="s">
        <v>907</v>
      </c>
      <c r="D890" t="s">
        <v>1095</v>
      </c>
      <c r="E890" t="s">
        <v>9866</v>
      </c>
      <c r="F890" t="s">
        <v>4704</v>
      </c>
      <c r="G890">
        <v>956</v>
      </c>
      <c r="H890">
        <v>29.2</v>
      </c>
      <c r="I890">
        <v>131432</v>
      </c>
      <c r="K890" t="s">
        <v>5382</v>
      </c>
      <c r="L890" t="s">
        <v>3566</v>
      </c>
      <c r="M890" t="s">
        <v>9867</v>
      </c>
      <c r="N890" t="s">
        <v>4695</v>
      </c>
      <c r="O890" t="s">
        <v>4695</v>
      </c>
      <c r="P890" t="s">
        <v>9645</v>
      </c>
      <c r="Q890" t="s">
        <v>6730</v>
      </c>
      <c r="R890" t="s">
        <v>9702</v>
      </c>
    </row>
    <row r="891" spans="1:18" x14ac:dyDescent="0.2">
      <c r="A891" t="s">
        <v>9868</v>
      </c>
      <c r="B891" t="s">
        <v>1062</v>
      </c>
      <c r="C891" t="s">
        <v>907</v>
      </c>
      <c r="D891" t="s">
        <v>1061</v>
      </c>
      <c r="E891" t="s">
        <v>9869</v>
      </c>
      <c r="F891" t="s">
        <v>4796</v>
      </c>
      <c r="G891">
        <v>536</v>
      </c>
      <c r="H891">
        <v>12.28</v>
      </c>
      <c r="I891">
        <v>64803</v>
      </c>
      <c r="K891" t="s">
        <v>5353</v>
      </c>
      <c r="L891" t="s">
        <v>3543</v>
      </c>
      <c r="M891" t="s">
        <v>9870</v>
      </c>
      <c r="N891" t="s">
        <v>4695</v>
      </c>
      <c r="O891" t="s">
        <v>4695</v>
      </c>
      <c r="P891" t="s">
        <v>9669</v>
      </c>
      <c r="Q891" t="s">
        <v>6730</v>
      </c>
      <c r="R891" t="s">
        <v>9670</v>
      </c>
    </row>
    <row r="892" spans="1:18" x14ac:dyDescent="0.2">
      <c r="A892" t="s">
        <v>9871</v>
      </c>
      <c r="B892" t="s">
        <v>1039</v>
      </c>
      <c r="C892" t="s">
        <v>907</v>
      </c>
      <c r="D892" t="s">
        <v>1038</v>
      </c>
      <c r="E892" t="s">
        <v>9872</v>
      </c>
      <c r="F892" t="s">
        <v>4796</v>
      </c>
      <c r="G892">
        <v>387</v>
      </c>
      <c r="H892">
        <v>9.2200000000000006</v>
      </c>
      <c r="I892">
        <v>58500</v>
      </c>
      <c r="K892" t="s">
        <v>5337</v>
      </c>
      <c r="L892" t="s">
        <v>3530</v>
      </c>
      <c r="M892" t="s">
        <v>9873</v>
      </c>
      <c r="N892" t="s">
        <v>4695</v>
      </c>
      <c r="O892" t="s">
        <v>4695</v>
      </c>
      <c r="P892" t="s">
        <v>9563</v>
      </c>
      <c r="Q892" t="s">
        <v>6730</v>
      </c>
      <c r="R892" t="s">
        <v>6767</v>
      </c>
    </row>
    <row r="893" spans="1:18" x14ac:dyDescent="0.2">
      <c r="A893" t="s">
        <v>9874</v>
      </c>
      <c r="B893" t="s">
        <v>1078</v>
      </c>
      <c r="C893" t="s">
        <v>907</v>
      </c>
      <c r="D893" t="s">
        <v>1077</v>
      </c>
      <c r="E893" t="s">
        <v>9875</v>
      </c>
      <c r="F893" t="s">
        <v>5259</v>
      </c>
      <c r="G893">
        <v>559</v>
      </c>
      <c r="H893">
        <v>9.5399999999999991</v>
      </c>
      <c r="I893">
        <v>79145</v>
      </c>
      <c r="K893" t="s">
        <v>5371</v>
      </c>
      <c r="L893" t="s">
        <v>3554</v>
      </c>
      <c r="M893" t="s">
        <v>9876</v>
      </c>
      <c r="N893" t="s">
        <v>4695</v>
      </c>
      <c r="O893" t="s">
        <v>4695</v>
      </c>
      <c r="P893" t="s">
        <v>6745</v>
      </c>
      <c r="Q893" t="s">
        <v>6730</v>
      </c>
      <c r="R893" t="s">
        <v>9665</v>
      </c>
    </row>
    <row r="894" spans="1:18" x14ac:dyDescent="0.2">
      <c r="A894" t="s">
        <v>9877</v>
      </c>
      <c r="B894" t="s">
        <v>927</v>
      </c>
      <c r="C894" t="s">
        <v>907</v>
      </c>
      <c r="D894" t="s">
        <v>926</v>
      </c>
      <c r="E894" t="s">
        <v>9878</v>
      </c>
      <c r="F894" t="s">
        <v>5261</v>
      </c>
      <c r="G894">
        <v>882</v>
      </c>
      <c r="H894">
        <v>8</v>
      </c>
      <c r="I894">
        <v>120154</v>
      </c>
      <c r="K894" t="s">
        <v>5262</v>
      </c>
      <c r="L894" t="s">
        <v>3455</v>
      </c>
      <c r="M894" t="s">
        <v>9879</v>
      </c>
      <c r="N894" t="s">
        <v>4695</v>
      </c>
      <c r="O894" t="s">
        <v>4695</v>
      </c>
      <c r="P894" t="s">
        <v>9563</v>
      </c>
      <c r="Q894" t="s">
        <v>6730</v>
      </c>
      <c r="R894" t="s">
        <v>6741</v>
      </c>
    </row>
    <row r="895" spans="1:18" x14ac:dyDescent="0.2">
      <c r="A895" t="s">
        <v>9880</v>
      </c>
      <c r="B895" t="s">
        <v>937</v>
      </c>
      <c r="C895" t="s">
        <v>907</v>
      </c>
      <c r="D895" t="s">
        <v>936</v>
      </c>
      <c r="E895" t="s">
        <v>9881</v>
      </c>
      <c r="F895" t="s">
        <v>4704</v>
      </c>
      <c r="G895">
        <v>1488</v>
      </c>
      <c r="H895">
        <v>21.31</v>
      </c>
      <c r="I895">
        <v>182617</v>
      </c>
      <c r="K895" t="s">
        <v>5267</v>
      </c>
      <c r="L895" t="s">
        <v>3463</v>
      </c>
      <c r="M895" t="s">
        <v>9882</v>
      </c>
      <c r="N895" t="s">
        <v>4695</v>
      </c>
      <c r="O895" t="s">
        <v>4695</v>
      </c>
      <c r="P895" t="s">
        <v>9563</v>
      </c>
      <c r="Q895" t="s">
        <v>6730</v>
      </c>
      <c r="R895" t="s">
        <v>9571</v>
      </c>
    </row>
    <row r="896" spans="1:18" x14ac:dyDescent="0.2">
      <c r="A896" t="s">
        <v>9883</v>
      </c>
      <c r="B896" t="s">
        <v>1035</v>
      </c>
      <c r="C896" t="s">
        <v>907</v>
      </c>
      <c r="D896" t="s">
        <v>1034</v>
      </c>
      <c r="E896" t="s">
        <v>9884</v>
      </c>
      <c r="F896" t="s">
        <v>4796</v>
      </c>
      <c r="G896">
        <v>444</v>
      </c>
      <c r="H896">
        <v>10.44</v>
      </c>
      <c r="I896">
        <v>76692</v>
      </c>
      <c r="K896" t="s">
        <v>5335</v>
      </c>
      <c r="L896" t="s">
        <v>3527</v>
      </c>
      <c r="M896" t="s">
        <v>9885</v>
      </c>
      <c r="N896" t="s">
        <v>4695</v>
      </c>
      <c r="O896" t="s">
        <v>4695</v>
      </c>
      <c r="P896" t="s">
        <v>9563</v>
      </c>
      <c r="Q896" t="s">
        <v>6730</v>
      </c>
      <c r="R896" t="s">
        <v>6741</v>
      </c>
    </row>
    <row r="897" spans="1:18" x14ac:dyDescent="0.2">
      <c r="A897" t="s">
        <v>9886</v>
      </c>
      <c r="B897" t="s">
        <v>1188</v>
      </c>
      <c r="C897" t="s">
        <v>907</v>
      </c>
      <c r="D897" t="s">
        <v>1187</v>
      </c>
      <c r="E897" t="s">
        <v>9887</v>
      </c>
      <c r="F897" t="s">
        <v>4678</v>
      </c>
      <c r="G897">
        <v>2390</v>
      </c>
      <c r="H897">
        <v>40.97</v>
      </c>
      <c r="I897">
        <v>427048</v>
      </c>
      <c r="K897" t="s">
        <v>5443</v>
      </c>
      <c r="L897" t="s">
        <v>3631</v>
      </c>
      <c r="M897" t="s">
        <v>9888</v>
      </c>
      <c r="N897" t="s">
        <v>4695</v>
      </c>
      <c r="O897" t="s">
        <v>4695</v>
      </c>
      <c r="P897" t="s">
        <v>6761</v>
      </c>
      <c r="Q897" t="s">
        <v>6730</v>
      </c>
      <c r="R897" t="s">
        <v>6762</v>
      </c>
    </row>
    <row r="898" spans="1:18" x14ac:dyDescent="0.2">
      <c r="A898" t="s">
        <v>9889</v>
      </c>
      <c r="B898" t="s">
        <v>979</v>
      </c>
      <c r="C898" t="s">
        <v>907</v>
      </c>
      <c r="D898" t="s">
        <v>978</v>
      </c>
      <c r="E898" t="s">
        <v>9890</v>
      </c>
      <c r="F898" t="s">
        <v>4695</v>
      </c>
      <c r="G898">
        <v>150</v>
      </c>
      <c r="H898">
        <v>6</v>
      </c>
      <c r="I898">
        <v>48872</v>
      </c>
      <c r="K898" t="s">
        <v>5294</v>
      </c>
      <c r="L898" t="s">
        <v>5293</v>
      </c>
      <c r="M898" t="s">
        <v>9891</v>
      </c>
      <c r="N898" t="s">
        <v>4695</v>
      </c>
      <c r="O898" t="s">
        <v>4695</v>
      </c>
      <c r="P898" t="s">
        <v>9623</v>
      </c>
      <c r="Q898" t="s">
        <v>6730</v>
      </c>
      <c r="R898" t="s">
        <v>9624</v>
      </c>
    </row>
    <row r="899" spans="1:18" x14ac:dyDescent="0.2">
      <c r="A899" t="s">
        <v>9892</v>
      </c>
      <c r="B899" t="s">
        <v>1098</v>
      </c>
      <c r="C899" t="s">
        <v>907</v>
      </c>
      <c r="D899" t="s">
        <v>1097</v>
      </c>
      <c r="E899" t="s">
        <v>9893</v>
      </c>
      <c r="F899" t="s">
        <v>4704</v>
      </c>
      <c r="G899">
        <v>922</v>
      </c>
      <c r="H899">
        <v>15.14</v>
      </c>
      <c r="I899">
        <v>141615</v>
      </c>
      <c r="K899" t="s">
        <v>5383</v>
      </c>
      <c r="L899" t="s">
        <v>3567</v>
      </c>
      <c r="M899" t="s">
        <v>9894</v>
      </c>
      <c r="N899" t="s">
        <v>4695</v>
      </c>
      <c r="O899" t="s">
        <v>4695</v>
      </c>
      <c r="P899" t="s">
        <v>6761</v>
      </c>
      <c r="Q899" t="s">
        <v>6730</v>
      </c>
      <c r="R899" t="s">
        <v>9607</v>
      </c>
    </row>
    <row r="900" spans="1:18" x14ac:dyDescent="0.2">
      <c r="A900" t="s">
        <v>9895</v>
      </c>
      <c r="B900" t="s">
        <v>5464</v>
      </c>
      <c r="C900" t="s">
        <v>907</v>
      </c>
      <c r="D900" t="s">
        <v>5465</v>
      </c>
      <c r="E900" t="s">
        <v>9896</v>
      </c>
      <c r="F900" t="s">
        <v>4695</v>
      </c>
      <c r="G900">
        <v>190</v>
      </c>
      <c r="H900">
        <v>10</v>
      </c>
      <c r="K900" t="s">
        <v>5463</v>
      </c>
      <c r="L900" t="s">
        <v>5462</v>
      </c>
      <c r="M900" t="s">
        <v>9897</v>
      </c>
      <c r="N900" t="s">
        <v>4695</v>
      </c>
      <c r="O900" t="s">
        <v>4695</v>
      </c>
      <c r="P900" t="s">
        <v>6761</v>
      </c>
      <c r="Q900" t="s">
        <v>6730</v>
      </c>
      <c r="R900" t="s">
        <v>6762</v>
      </c>
    </row>
    <row r="901" spans="1:18" x14ac:dyDescent="0.2">
      <c r="A901" t="s">
        <v>9898</v>
      </c>
      <c r="B901" t="s">
        <v>923</v>
      </c>
      <c r="C901" t="s">
        <v>907</v>
      </c>
      <c r="D901" t="s">
        <v>922</v>
      </c>
      <c r="E901" t="s">
        <v>9899</v>
      </c>
      <c r="F901" t="s">
        <v>4704</v>
      </c>
      <c r="G901">
        <v>1009</v>
      </c>
      <c r="H901">
        <v>17.34</v>
      </c>
      <c r="I901">
        <v>141163</v>
      </c>
      <c r="K901" t="s">
        <v>5258</v>
      </c>
      <c r="L901" t="s">
        <v>3452</v>
      </c>
      <c r="M901" t="s">
        <v>9900</v>
      </c>
      <c r="N901" t="s">
        <v>4695</v>
      </c>
      <c r="O901" t="s">
        <v>4695</v>
      </c>
      <c r="P901" t="s">
        <v>6745</v>
      </c>
      <c r="Q901" t="s">
        <v>6730</v>
      </c>
      <c r="R901" t="s">
        <v>9559</v>
      </c>
    </row>
    <row r="902" spans="1:18" x14ac:dyDescent="0.2">
      <c r="A902" t="s">
        <v>9901</v>
      </c>
      <c r="B902" t="s">
        <v>1106</v>
      </c>
      <c r="C902" t="s">
        <v>907</v>
      </c>
      <c r="D902" t="s">
        <v>1105</v>
      </c>
      <c r="E902" t="s">
        <v>9902</v>
      </c>
      <c r="F902" t="s">
        <v>5259</v>
      </c>
      <c r="G902">
        <v>375</v>
      </c>
      <c r="H902">
        <v>8.3800000000000008</v>
      </c>
      <c r="I902">
        <v>67465</v>
      </c>
      <c r="K902" t="s">
        <v>5390</v>
      </c>
      <c r="L902" t="s">
        <v>3573</v>
      </c>
      <c r="M902" t="s">
        <v>9903</v>
      </c>
      <c r="N902" t="s">
        <v>4695</v>
      </c>
      <c r="O902" t="s">
        <v>4695</v>
      </c>
      <c r="P902" t="s">
        <v>9563</v>
      </c>
      <c r="Q902" t="s">
        <v>6730</v>
      </c>
      <c r="R902" t="s">
        <v>9779</v>
      </c>
    </row>
    <row r="903" spans="1:18" x14ac:dyDescent="0.2">
      <c r="A903" t="s">
        <v>9904</v>
      </c>
      <c r="B903" t="s">
        <v>1158</v>
      </c>
      <c r="C903" t="s">
        <v>907</v>
      </c>
      <c r="D903" t="s">
        <v>1157</v>
      </c>
      <c r="E903" t="s">
        <v>9905</v>
      </c>
      <c r="F903" t="s">
        <v>5261</v>
      </c>
      <c r="G903">
        <v>597</v>
      </c>
      <c r="H903">
        <v>11</v>
      </c>
      <c r="I903">
        <v>84138</v>
      </c>
      <c r="K903" t="s">
        <v>5426</v>
      </c>
      <c r="L903" t="s">
        <v>3615</v>
      </c>
      <c r="M903" t="s">
        <v>9906</v>
      </c>
      <c r="N903" t="s">
        <v>4695</v>
      </c>
      <c r="O903" t="s">
        <v>4695</v>
      </c>
      <c r="P903" t="s">
        <v>6745</v>
      </c>
      <c r="Q903" t="s">
        <v>6730</v>
      </c>
      <c r="R903" t="s">
        <v>9665</v>
      </c>
    </row>
    <row r="904" spans="1:18" x14ac:dyDescent="0.2">
      <c r="A904" t="s">
        <v>9907</v>
      </c>
      <c r="B904" t="s">
        <v>1226</v>
      </c>
      <c r="C904" t="s">
        <v>907</v>
      </c>
      <c r="D904" t="s">
        <v>1225</v>
      </c>
      <c r="E904" t="s">
        <v>9908</v>
      </c>
      <c r="F904" t="s">
        <v>4796</v>
      </c>
      <c r="G904">
        <v>412</v>
      </c>
      <c r="H904">
        <v>10</v>
      </c>
      <c r="I904">
        <v>59013</v>
      </c>
      <c r="K904" t="s">
        <v>5472</v>
      </c>
      <c r="L904" t="s">
        <v>3649</v>
      </c>
      <c r="M904" t="s">
        <v>9909</v>
      </c>
      <c r="N904" t="s">
        <v>4695</v>
      </c>
      <c r="O904" t="s">
        <v>4695</v>
      </c>
      <c r="P904" t="s">
        <v>6761</v>
      </c>
      <c r="Q904" t="s">
        <v>6730</v>
      </c>
      <c r="R904" t="s">
        <v>9807</v>
      </c>
    </row>
    <row r="905" spans="1:18" x14ac:dyDescent="0.2">
      <c r="A905" t="s">
        <v>9910</v>
      </c>
      <c r="B905" t="s">
        <v>5456</v>
      </c>
      <c r="C905" t="s">
        <v>907</v>
      </c>
      <c r="D905" t="s">
        <v>5457</v>
      </c>
      <c r="E905" t="s">
        <v>7213</v>
      </c>
      <c r="F905" t="s">
        <v>4695</v>
      </c>
      <c r="H905">
        <v>0</v>
      </c>
      <c r="L905" t="s">
        <v>5455</v>
      </c>
      <c r="M905" t="s">
        <v>4695</v>
      </c>
      <c r="N905" t="s">
        <v>4695</v>
      </c>
      <c r="O905" t="s">
        <v>4695</v>
      </c>
      <c r="P905" t="s">
        <v>4695</v>
      </c>
      <c r="Q905" t="s">
        <v>6730</v>
      </c>
      <c r="R905" t="s">
        <v>4695</v>
      </c>
    </row>
    <row r="906" spans="1:18" x14ac:dyDescent="0.2">
      <c r="A906" t="s">
        <v>9911</v>
      </c>
      <c r="B906" t="s">
        <v>1003</v>
      </c>
      <c r="C906" t="s">
        <v>907</v>
      </c>
      <c r="D906" t="s">
        <v>1002</v>
      </c>
      <c r="E906" t="s">
        <v>9912</v>
      </c>
      <c r="F906" t="s">
        <v>4796</v>
      </c>
      <c r="G906">
        <v>550</v>
      </c>
      <c r="H906">
        <v>10.85</v>
      </c>
      <c r="I906">
        <v>81727</v>
      </c>
      <c r="K906" t="s">
        <v>5314</v>
      </c>
      <c r="L906" t="s">
        <v>3507</v>
      </c>
      <c r="M906" t="s">
        <v>9913</v>
      </c>
      <c r="N906" t="s">
        <v>4695</v>
      </c>
      <c r="O906" t="s">
        <v>4695</v>
      </c>
      <c r="P906" t="s">
        <v>9863</v>
      </c>
      <c r="Q906" t="s">
        <v>6730</v>
      </c>
      <c r="R906" t="s">
        <v>9864</v>
      </c>
    </row>
    <row r="907" spans="1:18" x14ac:dyDescent="0.2">
      <c r="A907" t="s">
        <v>9914</v>
      </c>
      <c r="B907" t="s">
        <v>1224</v>
      </c>
      <c r="C907" t="s">
        <v>907</v>
      </c>
      <c r="D907" t="s">
        <v>1223</v>
      </c>
      <c r="E907" t="s">
        <v>9915</v>
      </c>
      <c r="F907" t="s">
        <v>5261</v>
      </c>
      <c r="G907">
        <v>602</v>
      </c>
      <c r="H907">
        <v>8.43</v>
      </c>
      <c r="I907">
        <v>88895</v>
      </c>
      <c r="K907" t="s">
        <v>5471</v>
      </c>
      <c r="L907" t="s">
        <v>3648</v>
      </c>
      <c r="M907" t="s">
        <v>9916</v>
      </c>
      <c r="N907" t="s">
        <v>4695</v>
      </c>
      <c r="O907" t="s">
        <v>4695</v>
      </c>
      <c r="P907" t="s">
        <v>6745</v>
      </c>
      <c r="Q907" t="s">
        <v>6730</v>
      </c>
      <c r="R907" t="s">
        <v>9917</v>
      </c>
    </row>
    <row r="908" spans="1:18" x14ac:dyDescent="0.2">
      <c r="A908" t="s">
        <v>9918</v>
      </c>
      <c r="B908" t="s">
        <v>1272</v>
      </c>
      <c r="C908" t="s">
        <v>907</v>
      </c>
      <c r="D908" t="s">
        <v>1271</v>
      </c>
      <c r="E908" t="s">
        <v>9919</v>
      </c>
      <c r="F908" t="s">
        <v>4796</v>
      </c>
      <c r="G908">
        <v>522</v>
      </c>
      <c r="H908">
        <v>11.78</v>
      </c>
      <c r="I908">
        <v>82222</v>
      </c>
      <c r="K908" t="s">
        <v>5499</v>
      </c>
      <c r="L908" t="s">
        <v>3676</v>
      </c>
      <c r="M908" t="s">
        <v>9920</v>
      </c>
      <c r="N908" t="s">
        <v>4695</v>
      </c>
      <c r="O908" t="s">
        <v>4695</v>
      </c>
      <c r="P908" t="s">
        <v>9563</v>
      </c>
      <c r="Q908" t="s">
        <v>6730</v>
      </c>
      <c r="R908" t="s">
        <v>9779</v>
      </c>
    </row>
    <row r="909" spans="1:18" x14ac:dyDescent="0.2">
      <c r="A909" t="s">
        <v>9921</v>
      </c>
      <c r="B909" t="s">
        <v>1798</v>
      </c>
      <c r="C909" t="s">
        <v>1784</v>
      </c>
      <c r="D909" t="s">
        <v>1797</v>
      </c>
      <c r="E909" t="s">
        <v>9922</v>
      </c>
      <c r="F909" t="s">
        <v>4678</v>
      </c>
      <c r="G909">
        <v>1511</v>
      </c>
      <c r="H909">
        <v>99</v>
      </c>
      <c r="I909">
        <v>288283</v>
      </c>
      <c r="K909" t="s">
        <v>5878</v>
      </c>
      <c r="L909" t="s">
        <v>3935</v>
      </c>
      <c r="M909" t="s">
        <v>9923</v>
      </c>
      <c r="N909" t="s">
        <v>4695</v>
      </c>
      <c r="O909" t="s">
        <v>4695</v>
      </c>
      <c r="P909" t="s">
        <v>6931</v>
      </c>
      <c r="Q909" t="s">
        <v>6730</v>
      </c>
      <c r="R909" t="s">
        <v>7837</v>
      </c>
    </row>
    <row r="910" spans="1:18" x14ac:dyDescent="0.2">
      <c r="A910" t="s">
        <v>9924</v>
      </c>
      <c r="B910" t="s">
        <v>1212</v>
      </c>
      <c r="C910" t="s">
        <v>907</v>
      </c>
      <c r="D910" t="s">
        <v>1211</v>
      </c>
      <c r="E910" t="s">
        <v>9925</v>
      </c>
      <c r="F910" t="s">
        <v>5261</v>
      </c>
      <c r="G910">
        <v>716</v>
      </c>
      <c r="H910">
        <v>11.79</v>
      </c>
      <c r="I910">
        <v>92227</v>
      </c>
      <c r="K910" t="s">
        <v>5458</v>
      </c>
      <c r="L910" t="s">
        <v>3645</v>
      </c>
      <c r="M910" t="s">
        <v>9926</v>
      </c>
      <c r="N910" t="s">
        <v>4695</v>
      </c>
      <c r="O910" t="s">
        <v>4695</v>
      </c>
      <c r="P910" t="s">
        <v>6745</v>
      </c>
      <c r="Q910" t="s">
        <v>6730</v>
      </c>
      <c r="R910" t="s">
        <v>6746</v>
      </c>
    </row>
    <row r="911" spans="1:18" x14ac:dyDescent="0.2">
      <c r="A911" t="s">
        <v>9927</v>
      </c>
      <c r="B911" t="s">
        <v>1194</v>
      </c>
      <c r="C911" t="s">
        <v>907</v>
      </c>
      <c r="D911" t="s">
        <v>1193</v>
      </c>
      <c r="E911" t="s">
        <v>9928</v>
      </c>
      <c r="F911" t="s">
        <v>5259</v>
      </c>
      <c r="G911">
        <v>728</v>
      </c>
      <c r="H911">
        <v>10.34</v>
      </c>
      <c r="I911">
        <v>85182</v>
      </c>
      <c r="K911" t="s">
        <v>5446</v>
      </c>
      <c r="L911" t="s">
        <v>3636</v>
      </c>
      <c r="M911" t="s">
        <v>9929</v>
      </c>
      <c r="N911" t="s">
        <v>4695</v>
      </c>
      <c r="O911" t="s">
        <v>4695</v>
      </c>
      <c r="P911" t="s">
        <v>9645</v>
      </c>
      <c r="Q911" t="s">
        <v>6730</v>
      </c>
      <c r="R911" t="s">
        <v>6757</v>
      </c>
    </row>
    <row r="912" spans="1:18" x14ac:dyDescent="0.2">
      <c r="A912" t="s">
        <v>9930</v>
      </c>
      <c r="B912" t="s">
        <v>1074</v>
      </c>
      <c r="C912" t="s">
        <v>907</v>
      </c>
      <c r="D912" t="s">
        <v>1073</v>
      </c>
      <c r="E912" t="s">
        <v>9931</v>
      </c>
      <c r="F912" t="s">
        <v>5259</v>
      </c>
      <c r="G912">
        <v>417</v>
      </c>
      <c r="H912">
        <v>9.76</v>
      </c>
      <c r="I912">
        <v>58726</v>
      </c>
      <c r="K912" t="s">
        <v>5369</v>
      </c>
      <c r="L912" t="s">
        <v>3552</v>
      </c>
      <c r="M912" t="s">
        <v>9932</v>
      </c>
      <c r="N912" t="s">
        <v>4695</v>
      </c>
      <c r="O912" t="s">
        <v>4695</v>
      </c>
      <c r="P912" t="s">
        <v>6745</v>
      </c>
      <c r="Q912" t="s">
        <v>6730</v>
      </c>
      <c r="R912" t="s">
        <v>9559</v>
      </c>
    </row>
    <row r="913" spans="1:18" x14ac:dyDescent="0.2">
      <c r="A913" t="s">
        <v>9933</v>
      </c>
      <c r="B913" t="s">
        <v>1236</v>
      </c>
      <c r="C913" t="s">
        <v>907</v>
      </c>
      <c r="D913" t="s">
        <v>1235</v>
      </c>
      <c r="E913" t="s">
        <v>9934</v>
      </c>
      <c r="F913" t="s">
        <v>4796</v>
      </c>
      <c r="G913">
        <v>360</v>
      </c>
      <c r="H913">
        <v>9.42</v>
      </c>
      <c r="I913">
        <v>53239</v>
      </c>
      <c r="K913" t="s">
        <v>5477</v>
      </c>
      <c r="L913" t="s">
        <v>3655</v>
      </c>
      <c r="M913" t="s">
        <v>9935</v>
      </c>
      <c r="N913" t="s">
        <v>4695</v>
      </c>
      <c r="O913" t="s">
        <v>4695</v>
      </c>
      <c r="P913" t="s">
        <v>9768</v>
      </c>
      <c r="Q913" t="s">
        <v>6730</v>
      </c>
      <c r="R913" t="s">
        <v>9769</v>
      </c>
    </row>
    <row r="914" spans="1:18" x14ac:dyDescent="0.2">
      <c r="A914" t="s">
        <v>9936</v>
      </c>
      <c r="B914" t="s">
        <v>1230</v>
      </c>
      <c r="C914" t="s">
        <v>907</v>
      </c>
      <c r="D914" t="s">
        <v>1229</v>
      </c>
      <c r="E914" t="s">
        <v>9937</v>
      </c>
      <c r="F914" t="s">
        <v>4796</v>
      </c>
      <c r="G914">
        <v>679</v>
      </c>
      <c r="H914">
        <v>10</v>
      </c>
      <c r="I914">
        <v>85404</v>
      </c>
      <c r="K914" t="s">
        <v>5474</v>
      </c>
      <c r="L914" t="s">
        <v>3651</v>
      </c>
      <c r="M914" t="s">
        <v>9938</v>
      </c>
      <c r="N914" t="s">
        <v>4695</v>
      </c>
      <c r="O914" t="s">
        <v>4695</v>
      </c>
      <c r="P914" t="s">
        <v>6761</v>
      </c>
      <c r="Q914" t="s">
        <v>6730</v>
      </c>
      <c r="R914" t="s">
        <v>9807</v>
      </c>
    </row>
    <row r="915" spans="1:18" x14ac:dyDescent="0.2">
      <c r="A915" t="s">
        <v>9939</v>
      </c>
      <c r="B915" t="s">
        <v>1094</v>
      </c>
      <c r="C915" t="s">
        <v>907</v>
      </c>
      <c r="D915" t="s">
        <v>1093</v>
      </c>
      <c r="E915" t="s">
        <v>9940</v>
      </c>
      <c r="F915" t="s">
        <v>5380</v>
      </c>
      <c r="G915">
        <v>559</v>
      </c>
      <c r="H915">
        <v>5.42</v>
      </c>
      <c r="I915">
        <v>73306</v>
      </c>
      <c r="K915" t="s">
        <v>5381</v>
      </c>
      <c r="L915" t="s">
        <v>3565</v>
      </c>
      <c r="M915" t="s">
        <v>9941</v>
      </c>
      <c r="N915" t="s">
        <v>4695</v>
      </c>
      <c r="O915" t="s">
        <v>4695</v>
      </c>
      <c r="P915" t="s">
        <v>6745</v>
      </c>
      <c r="Q915" t="s">
        <v>6730</v>
      </c>
      <c r="R915" t="s">
        <v>9592</v>
      </c>
    </row>
    <row r="916" spans="1:18" x14ac:dyDescent="0.2">
      <c r="A916" t="s">
        <v>9942</v>
      </c>
      <c r="B916" t="s">
        <v>1234</v>
      </c>
      <c r="C916" t="s">
        <v>907</v>
      </c>
      <c r="D916" t="s">
        <v>1233</v>
      </c>
      <c r="E916" t="s">
        <v>9943</v>
      </c>
      <c r="F916" t="s">
        <v>4678</v>
      </c>
      <c r="G916">
        <v>1494</v>
      </c>
      <c r="H916">
        <v>32.65</v>
      </c>
      <c r="I916">
        <v>235986</v>
      </c>
      <c r="K916" t="s">
        <v>5476</v>
      </c>
      <c r="L916" t="s">
        <v>3654</v>
      </c>
      <c r="M916" t="s">
        <v>9944</v>
      </c>
      <c r="N916" t="s">
        <v>4695</v>
      </c>
      <c r="O916" t="s">
        <v>4695</v>
      </c>
      <c r="P916" t="s">
        <v>9768</v>
      </c>
      <c r="Q916" t="s">
        <v>6730</v>
      </c>
      <c r="R916" t="s">
        <v>9769</v>
      </c>
    </row>
    <row r="917" spans="1:18" x14ac:dyDescent="0.2">
      <c r="A917" t="s">
        <v>9945</v>
      </c>
      <c r="B917" t="s">
        <v>955</v>
      </c>
      <c r="C917" t="s">
        <v>907</v>
      </c>
      <c r="D917" t="s">
        <v>954</v>
      </c>
      <c r="E917" t="s">
        <v>9946</v>
      </c>
      <c r="F917" t="s">
        <v>5261</v>
      </c>
      <c r="G917">
        <v>796</v>
      </c>
      <c r="H917">
        <v>10.37</v>
      </c>
      <c r="I917">
        <v>120572</v>
      </c>
      <c r="K917" t="s">
        <v>5276</v>
      </c>
      <c r="L917" t="s">
        <v>3480</v>
      </c>
      <c r="M917" t="s">
        <v>9947</v>
      </c>
      <c r="N917" t="s">
        <v>4695</v>
      </c>
      <c r="O917" t="s">
        <v>4695</v>
      </c>
      <c r="P917" t="s">
        <v>6745</v>
      </c>
      <c r="Q917" t="s">
        <v>6730</v>
      </c>
      <c r="R917" t="s">
        <v>9616</v>
      </c>
    </row>
    <row r="918" spans="1:18" x14ac:dyDescent="0.2">
      <c r="A918" t="s">
        <v>9948</v>
      </c>
      <c r="B918" t="s">
        <v>1076</v>
      </c>
      <c r="C918" t="s">
        <v>907</v>
      </c>
      <c r="D918" t="s">
        <v>1075</v>
      </c>
      <c r="E918" t="s">
        <v>9949</v>
      </c>
      <c r="F918" t="s">
        <v>4796</v>
      </c>
      <c r="G918">
        <v>581</v>
      </c>
      <c r="H918">
        <v>9.8800000000000008</v>
      </c>
      <c r="I918">
        <v>68755</v>
      </c>
      <c r="K918" t="s">
        <v>5370</v>
      </c>
      <c r="L918" t="s">
        <v>3553</v>
      </c>
      <c r="M918" t="s">
        <v>9950</v>
      </c>
      <c r="N918" t="s">
        <v>4695</v>
      </c>
      <c r="O918" t="s">
        <v>4695</v>
      </c>
      <c r="P918" t="s">
        <v>9719</v>
      </c>
      <c r="Q918" t="s">
        <v>6730</v>
      </c>
      <c r="R918" t="s">
        <v>9720</v>
      </c>
    </row>
    <row r="919" spans="1:18" x14ac:dyDescent="0.2">
      <c r="A919" t="s">
        <v>9951</v>
      </c>
      <c r="B919" t="s">
        <v>1675</v>
      </c>
      <c r="C919" t="s">
        <v>1621</v>
      </c>
      <c r="D919" t="s">
        <v>1674</v>
      </c>
      <c r="E919" t="s">
        <v>9952</v>
      </c>
      <c r="F919" t="s">
        <v>4678</v>
      </c>
      <c r="G919">
        <v>1535</v>
      </c>
      <c r="H919">
        <v>49.1</v>
      </c>
      <c r="I919">
        <v>241061</v>
      </c>
      <c r="K919" t="s">
        <v>5792</v>
      </c>
      <c r="L919" t="s">
        <v>3882</v>
      </c>
      <c r="M919" t="s">
        <v>9953</v>
      </c>
      <c r="N919" t="s">
        <v>4695</v>
      </c>
      <c r="O919" t="s">
        <v>4695</v>
      </c>
      <c r="P919" t="s">
        <v>9954</v>
      </c>
      <c r="Q919" t="s">
        <v>6730</v>
      </c>
      <c r="R919" t="s">
        <v>8310</v>
      </c>
    </row>
    <row r="920" spans="1:18" x14ac:dyDescent="0.2">
      <c r="A920" t="s">
        <v>9955</v>
      </c>
      <c r="B920" t="s">
        <v>989</v>
      </c>
      <c r="C920" t="s">
        <v>907</v>
      </c>
      <c r="D920" t="s">
        <v>988</v>
      </c>
      <c r="E920" t="s">
        <v>9956</v>
      </c>
      <c r="F920" t="s">
        <v>4695</v>
      </c>
      <c r="G920">
        <v>1</v>
      </c>
      <c r="H920">
        <v>9</v>
      </c>
      <c r="I920">
        <v>20345</v>
      </c>
      <c r="K920" t="s">
        <v>5303</v>
      </c>
      <c r="L920" t="s">
        <v>5302</v>
      </c>
      <c r="M920" t="s">
        <v>9957</v>
      </c>
      <c r="N920" t="s">
        <v>4695</v>
      </c>
      <c r="O920" t="s">
        <v>4695</v>
      </c>
      <c r="P920" t="s">
        <v>9563</v>
      </c>
      <c r="Q920" t="s">
        <v>6730</v>
      </c>
      <c r="R920" t="s">
        <v>9779</v>
      </c>
    </row>
    <row r="921" spans="1:18" x14ac:dyDescent="0.2">
      <c r="A921" t="s">
        <v>9958</v>
      </c>
      <c r="B921" t="s">
        <v>5326</v>
      </c>
      <c r="C921" t="s">
        <v>907</v>
      </c>
      <c r="D921" t="s">
        <v>5327</v>
      </c>
      <c r="E921" t="s">
        <v>9959</v>
      </c>
      <c r="F921" t="s">
        <v>4695</v>
      </c>
      <c r="G921">
        <v>4</v>
      </c>
      <c r="H921">
        <v>0</v>
      </c>
      <c r="L921" t="s">
        <v>5325</v>
      </c>
      <c r="M921" t="s">
        <v>9960</v>
      </c>
      <c r="N921" t="s">
        <v>4695</v>
      </c>
      <c r="O921" t="s">
        <v>4695</v>
      </c>
      <c r="P921" t="s">
        <v>9961</v>
      </c>
      <c r="Q921" t="s">
        <v>6730</v>
      </c>
      <c r="R921" t="s">
        <v>9962</v>
      </c>
    </row>
    <row r="922" spans="1:18" x14ac:dyDescent="0.2">
      <c r="A922" t="s">
        <v>9963</v>
      </c>
      <c r="B922" t="s">
        <v>985</v>
      </c>
      <c r="C922" t="s">
        <v>907</v>
      </c>
      <c r="D922" t="s">
        <v>984</v>
      </c>
      <c r="E922" t="s">
        <v>9964</v>
      </c>
      <c r="F922" t="s">
        <v>5261</v>
      </c>
      <c r="G922">
        <v>770</v>
      </c>
      <c r="H922">
        <v>10.199999999999999</v>
      </c>
      <c r="I922">
        <v>83038</v>
      </c>
      <c r="K922" t="s">
        <v>5297</v>
      </c>
      <c r="L922" t="s">
        <v>3495</v>
      </c>
      <c r="M922" t="s">
        <v>9965</v>
      </c>
      <c r="N922" t="s">
        <v>4695</v>
      </c>
      <c r="O922" t="s">
        <v>4695</v>
      </c>
      <c r="P922" t="s">
        <v>6761</v>
      </c>
      <c r="Q922" t="s">
        <v>6730</v>
      </c>
      <c r="R922" t="s">
        <v>6762</v>
      </c>
    </row>
    <row r="923" spans="1:18" x14ac:dyDescent="0.2">
      <c r="A923" t="s">
        <v>9966</v>
      </c>
      <c r="B923" t="s">
        <v>1029</v>
      </c>
      <c r="C923" t="s">
        <v>907</v>
      </c>
      <c r="D923" t="s">
        <v>1028</v>
      </c>
      <c r="E923" t="s">
        <v>9967</v>
      </c>
      <c r="F923" t="s">
        <v>4678</v>
      </c>
      <c r="G923">
        <v>1545</v>
      </c>
      <c r="H923">
        <v>30.32</v>
      </c>
      <c r="I923">
        <v>316973</v>
      </c>
      <c r="K923" t="s">
        <v>5331</v>
      </c>
      <c r="L923" t="s">
        <v>3525</v>
      </c>
      <c r="M923" t="s">
        <v>9968</v>
      </c>
      <c r="N923" t="s">
        <v>4695</v>
      </c>
      <c r="O923" t="s">
        <v>4695</v>
      </c>
      <c r="P923" t="s">
        <v>9563</v>
      </c>
      <c r="Q923" t="s">
        <v>6730</v>
      </c>
      <c r="R923" t="s">
        <v>6741</v>
      </c>
    </row>
    <row r="924" spans="1:18" x14ac:dyDescent="0.2">
      <c r="A924" t="s">
        <v>9969</v>
      </c>
      <c r="B924" t="s">
        <v>1100</v>
      </c>
      <c r="C924" t="s">
        <v>907</v>
      </c>
      <c r="D924" t="s">
        <v>1099</v>
      </c>
      <c r="E924" t="s">
        <v>9970</v>
      </c>
      <c r="F924" t="s">
        <v>5380</v>
      </c>
      <c r="G924">
        <v>586</v>
      </c>
      <c r="H924">
        <v>10.33</v>
      </c>
      <c r="I924">
        <v>109733</v>
      </c>
      <c r="K924" t="s">
        <v>5384</v>
      </c>
      <c r="L924" t="s">
        <v>3568</v>
      </c>
      <c r="M924" t="s">
        <v>9971</v>
      </c>
      <c r="N924" t="s">
        <v>4695</v>
      </c>
      <c r="O924" t="s">
        <v>4695</v>
      </c>
      <c r="P924" t="s">
        <v>6745</v>
      </c>
      <c r="Q924" t="s">
        <v>6730</v>
      </c>
      <c r="R924" t="s">
        <v>9715</v>
      </c>
    </row>
    <row r="925" spans="1:18" x14ac:dyDescent="0.2">
      <c r="A925" t="s">
        <v>9972</v>
      </c>
      <c r="B925" t="s">
        <v>917</v>
      </c>
      <c r="C925" t="s">
        <v>907</v>
      </c>
      <c r="D925" t="s">
        <v>916</v>
      </c>
      <c r="E925" t="s">
        <v>9973</v>
      </c>
      <c r="F925" t="s">
        <v>4704</v>
      </c>
      <c r="G925">
        <v>984</v>
      </c>
      <c r="H925">
        <v>8.5</v>
      </c>
      <c r="I925">
        <v>152588</v>
      </c>
      <c r="K925" t="s">
        <v>5251</v>
      </c>
      <c r="L925" t="s">
        <v>3444</v>
      </c>
      <c r="M925" t="s">
        <v>9974</v>
      </c>
      <c r="N925" t="s">
        <v>4695</v>
      </c>
      <c r="O925" t="s">
        <v>4695</v>
      </c>
      <c r="P925" t="s">
        <v>9563</v>
      </c>
      <c r="Q925" t="s">
        <v>6730</v>
      </c>
      <c r="R925" t="s">
        <v>6741</v>
      </c>
    </row>
    <row r="926" spans="1:18" x14ac:dyDescent="0.2">
      <c r="A926" t="s">
        <v>9975</v>
      </c>
      <c r="B926" t="s">
        <v>3589</v>
      </c>
      <c r="C926" t="s">
        <v>907</v>
      </c>
      <c r="D926" t="s">
        <v>3588</v>
      </c>
      <c r="E926" t="s">
        <v>7213</v>
      </c>
      <c r="F926" t="s">
        <v>4695</v>
      </c>
      <c r="H926">
        <v>0</v>
      </c>
      <c r="L926" t="s">
        <v>3590</v>
      </c>
      <c r="M926" t="s">
        <v>4695</v>
      </c>
      <c r="N926" t="s">
        <v>4695</v>
      </c>
      <c r="O926" t="s">
        <v>4695</v>
      </c>
      <c r="P926" t="s">
        <v>4695</v>
      </c>
      <c r="Q926" t="s">
        <v>6730</v>
      </c>
      <c r="R926" t="s">
        <v>4695</v>
      </c>
    </row>
    <row r="927" spans="1:18" x14ac:dyDescent="0.2">
      <c r="A927" t="s">
        <v>9976</v>
      </c>
      <c r="B927" t="s">
        <v>959</v>
      </c>
      <c r="C927" t="s">
        <v>907</v>
      </c>
      <c r="D927" t="s">
        <v>958</v>
      </c>
      <c r="E927" t="s">
        <v>9977</v>
      </c>
      <c r="F927" t="s">
        <v>4796</v>
      </c>
      <c r="G927">
        <v>514</v>
      </c>
      <c r="H927">
        <v>9.3000000000000007</v>
      </c>
      <c r="I927">
        <v>65378</v>
      </c>
      <c r="K927" t="s">
        <v>5278</v>
      </c>
      <c r="L927" t="s">
        <v>3482</v>
      </c>
      <c r="M927" t="s">
        <v>9978</v>
      </c>
      <c r="N927" t="s">
        <v>4695</v>
      </c>
      <c r="O927" t="s">
        <v>4695</v>
      </c>
      <c r="P927" t="s">
        <v>6761</v>
      </c>
      <c r="Q927" t="s">
        <v>6730</v>
      </c>
      <c r="R927" t="s">
        <v>9807</v>
      </c>
    </row>
    <row r="928" spans="1:18" x14ac:dyDescent="0.2">
      <c r="A928" t="s">
        <v>9979</v>
      </c>
      <c r="B928" t="s">
        <v>1056</v>
      </c>
      <c r="C928" t="s">
        <v>907</v>
      </c>
      <c r="D928" t="s">
        <v>1055</v>
      </c>
      <c r="E928" t="s">
        <v>9980</v>
      </c>
      <c r="F928" t="s">
        <v>4704</v>
      </c>
      <c r="G928">
        <v>1294</v>
      </c>
      <c r="H928">
        <v>14.32</v>
      </c>
      <c r="I928">
        <v>209464</v>
      </c>
      <c r="K928" t="s">
        <v>5350</v>
      </c>
      <c r="L928" t="s">
        <v>3540</v>
      </c>
      <c r="M928" t="s">
        <v>9981</v>
      </c>
      <c r="N928" t="s">
        <v>4695</v>
      </c>
      <c r="O928" t="s">
        <v>4695</v>
      </c>
      <c r="P928" t="s">
        <v>6735</v>
      </c>
      <c r="Q928" t="s">
        <v>6730</v>
      </c>
      <c r="R928" t="s">
        <v>6736</v>
      </c>
    </row>
    <row r="929" spans="1:18" x14ac:dyDescent="0.2">
      <c r="A929" t="s">
        <v>9982</v>
      </c>
      <c r="B929" t="s">
        <v>5423</v>
      </c>
      <c r="C929" t="s">
        <v>907</v>
      </c>
      <c r="D929" t="s">
        <v>5424</v>
      </c>
      <c r="E929" t="s">
        <v>9983</v>
      </c>
      <c r="F929" t="s">
        <v>4695</v>
      </c>
      <c r="H929">
        <v>6</v>
      </c>
      <c r="K929" t="s">
        <v>5422</v>
      </c>
      <c r="L929" t="s">
        <v>5421</v>
      </c>
      <c r="M929" t="s">
        <v>9984</v>
      </c>
      <c r="N929" t="s">
        <v>4695</v>
      </c>
      <c r="O929" t="s">
        <v>4695</v>
      </c>
      <c r="P929" t="s">
        <v>9847</v>
      </c>
      <c r="Q929" t="s">
        <v>6730</v>
      </c>
      <c r="R929" t="s">
        <v>9592</v>
      </c>
    </row>
    <row r="930" spans="1:18" x14ac:dyDescent="0.2">
      <c r="A930" t="s">
        <v>9985</v>
      </c>
      <c r="B930" t="s">
        <v>1092</v>
      </c>
      <c r="C930" t="s">
        <v>907</v>
      </c>
      <c r="D930" t="s">
        <v>1091</v>
      </c>
      <c r="E930" t="s">
        <v>9986</v>
      </c>
      <c r="F930" t="s">
        <v>4704</v>
      </c>
      <c r="G930">
        <v>838</v>
      </c>
      <c r="H930">
        <v>8.4</v>
      </c>
      <c r="I930">
        <v>108240</v>
      </c>
      <c r="K930" t="s">
        <v>5379</v>
      </c>
      <c r="L930" t="s">
        <v>3563</v>
      </c>
      <c r="M930" t="s">
        <v>9987</v>
      </c>
      <c r="N930" t="s">
        <v>4695</v>
      </c>
      <c r="O930" t="s">
        <v>4695</v>
      </c>
      <c r="P930" t="s">
        <v>9623</v>
      </c>
      <c r="Q930" t="s">
        <v>6730</v>
      </c>
      <c r="R930" t="s">
        <v>9665</v>
      </c>
    </row>
    <row r="931" spans="1:18" x14ac:dyDescent="0.2">
      <c r="A931" t="s">
        <v>9988</v>
      </c>
      <c r="B931" t="s">
        <v>1128</v>
      </c>
      <c r="C931" t="s">
        <v>907</v>
      </c>
      <c r="D931" t="s">
        <v>1127</v>
      </c>
      <c r="E931" t="s">
        <v>9989</v>
      </c>
      <c r="F931" t="s">
        <v>4704</v>
      </c>
      <c r="G931">
        <v>753</v>
      </c>
      <c r="H931">
        <v>16.45</v>
      </c>
      <c r="I931">
        <v>123199</v>
      </c>
      <c r="K931" t="s">
        <v>5407</v>
      </c>
      <c r="L931" t="s">
        <v>3594</v>
      </c>
      <c r="M931" t="s">
        <v>9990</v>
      </c>
      <c r="N931" t="s">
        <v>4695</v>
      </c>
      <c r="O931" t="s">
        <v>4695</v>
      </c>
      <c r="P931" t="s">
        <v>6745</v>
      </c>
      <c r="Q931" t="s">
        <v>6730</v>
      </c>
      <c r="R931" t="s">
        <v>9665</v>
      </c>
    </row>
    <row r="932" spans="1:18" x14ac:dyDescent="0.2">
      <c r="A932" t="s">
        <v>9991</v>
      </c>
      <c r="B932" t="s">
        <v>5386</v>
      </c>
      <c r="C932" t="s">
        <v>907</v>
      </c>
      <c r="D932" t="s">
        <v>5387</v>
      </c>
      <c r="E932" t="s">
        <v>9992</v>
      </c>
      <c r="F932" t="s">
        <v>4695</v>
      </c>
      <c r="H932">
        <v>8</v>
      </c>
      <c r="L932" t="s">
        <v>5385</v>
      </c>
      <c r="M932" t="s">
        <v>9993</v>
      </c>
      <c r="N932" t="s">
        <v>4695</v>
      </c>
      <c r="O932" t="s">
        <v>4695</v>
      </c>
      <c r="P932" t="s">
        <v>9847</v>
      </c>
      <c r="Q932" t="s">
        <v>6730</v>
      </c>
      <c r="R932" t="s">
        <v>9917</v>
      </c>
    </row>
    <row r="933" spans="1:18" x14ac:dyDescent="0.2">
      <c r="A933" t="s">
        <v>9994</v>
      </c>
      <c r="B933" t="s">
        <v>1060</v>
      </c>
      <c r="C933" t="s">
        <v>907</v>
      </c>
      <c r="D933" t="s">
        <v>1059</v>
      </c>
      <c r="E933" t="s">
        <v>9995</v>
      </c>
      <c r="F933" t="s">
        <v>4678</v>
      </c>
      <c r="G933">
        <v>1105</v>
      </c>
      <c r="H933">
        <v>37.200000000000003</v>
      </c>
      <c r="I933">
        <v>165056</v>
      </c>
      <c r="K933" t="s">
        <v>5352</v>
      </c>
      <c r="L933" t="s">
        <v>3542</v>
      </c>
      <c r="M933" t="s">
        <v>9996</v>
      </c>
      <c r="N933" t="s">
        <v>4695</v>
      </c>
      <c r="O933" t="s">
        <v>4695</v>
      </c>
      <c r="P933" t="s">
        <v>9669</v>
      </c>
      <c r="Q933" t="s">
        <v>6730</v>
      </c>
      <c r="R933" t="s">
        <v>9670</v>
      </c>
    </row>
    <row r="934" spans="1:18" x14ac:dyDescent="0.2">
      <c r="A934" t="s">
        <v>9997</v>
      </c>
      <c r="B934" t="s">
        <v>953</v>
      </c>
      <c r="C934" t="s">
        <v>907</v>
      </c>
      <c r="D934" t="s">
        <v>952</v>
      </c>
      <c r="E934" t="s">
        <v>9998</v>
      </c>
      <c r="F934" t="s">
        <v>4678</v>
      </c>
      <c r="G934">
        <v>2218</v>
      </c>
      <c r="H934">
        <v>30.86</v>
      </c>
      <c r="I934">
        <v>365138</v>
      </c>
      <c r="K934" t="s">
        <v>5275</v>
      </c>
      <c r="L934" t="s">
        <v>3479</v>
      </c>
      <c r="M934" t="s">
        <v>9999</v>
      </c>
      <c r="N934" t="s">
        <v>4695</v>
      </c>
      <c r="O934" t="s">
        <v>4695</v>
      </c>
      <c r="P934" t="s">
        <v>6735</v>
      </c>
      <c r="Q934" t="s">
        <v>6730</v>
      </c>
      <c r="R934" t="s">
        <v>9585</v>
      </c>
    </row>
    <row r="935" spans="1:18" x14ac:dyDescent="0.2">
      <c r="A935" t="s">
        <v>10000</v>
      </c>
      <c r="B935" t="s">
        <v>957</v>
      </c>
      <c r="C935" t="s">
        <v>907</v>
      </c>
      <c r="D935" t="s">
        <v>956</v>
      </c>
      <c r="E935" t="s">
        <v>10001</v>
      </c>
      <c r="F935" t="s">
        <v>5261</v>
      </c>
      <c r="G935">
        <v>607</v>
      </c>
      <c r="H935">
        <v>10.45</v>
      </c>
      <c r="I935">
        <v>79818</v>
      </c>
      <c r="K935" t="s">
        <v>5277</v>
      </c>
      <c r="L935" t="s">
        <v>3481</v>
      </c>
      <c r="M935" t="s">
        <v>10002</v>
      </c>
      <c r="N935" t="s">
        <v>4695</v>
      </c>
      <c r="O935" t="s">
        <v>4695</v>
      </c>
      <c r="P935" t="s">
        <v>9563</v>
      </c>
      <c r="Q935" t="s">
        <v>6730</v>
      </c>
      <c r="R935" t="s">
        <v>9567</v>
      </c>
    </row>
    <row r="936" spans="1:18" x14ac:dyDescent="0.2">
      <c r="A936" t="s">
        <v>10003</v>
      </c>
      <c r="B936" t="s">
        <v>1284</v>
      </c>
      <c r="C936" t="s">
        <v>907</v>
      </c>
      <c r="D936" t="s">
        <v>1283</v>
      </c>
      <c r="E936" t="s">
        <v>10004</v>
      </c>
      <c r="F936" t="s">
        <v>5259</v>
      </c>
      <c r="G936">
        <v>477</v>
      </c>
      <c r="H936">
        <v>8.57</v>
      </c>
      <c r="I936">
        <v>81320</v>
      </c>
      <c r="K936" t="s">
        <v>5505</v>
      </c>
      <c r="L936" t="s">
        <v>3682</v>
      </c>
      <c r="M936" t="s">
        <v>10005</v>
      </c>
      <c r="N936" t="s">
        <v>4695</v>
      </c>
      <c r="O936" t="s">
        <v>4695</v>
      </c>
      <c r="P936" t="s">
        <v>9563</v>
      </c>
      <c r="Q936" t="s">
        <v>6730</v>
      </c>
      <c r="R936" t="s">
        <v>6741</v>
      </c>
    </row>
    <row r="937" spans="1:18" x14ac:dyDescent="0.2">
      <c r="A937" t="s">
        <v>10006</v>
      </c>
      <c r="B937" t="s">
        <v>5255</v>
      </c>
      <c r="C937" t="s">
        <v>907</v>
      </c>
      <c r="D937" t="s">
        <v>5256</v>
      </c>
      <c r="E937" t="s">
        <v>10007</v>
      </c>
      <c r="F937" t="s">
        <v>4695</v>
      </c>
      <c r="G937">
        <v>1673</v>
      </c>
      <c r="H937">
        <v>5.9</v>
      </c>
      <c r="K937" t="s">
        <v>5254</v>
      </c>
      <c r="L937" t="s">
        <v>5253</v>
      </c>
      <c r="M937" t="s">
        <v>10008</v>
      </c>
      <c r="N937" t="s">
        <v>4695</v>
      </c>
      <c r="O937" t="s">
        <v>4695</v>
      </c>
      <c r="P937" t="s">
        <v>9961</v>
      </c>
      <c r="Q937" t="s">
        <v>6730</v>
      </c>
      <c r="R937" t="s">
        <v>9581</v>
      </c>
    </row>
    <row r="938" spans="1:18" x14ac:dyDescent="0.2">
      <c r="A938" t="s">
        <v>10009</v>
      </c>
      <c r="B938" t="s">
        <v>1198</v>
      </c>
      <c r="C938" t="s">
        <v>907</v>
      </c>
      <c r="D938" t="s">
        <v>1197</v>
      </c>
      <c r="E938" t="s">
        <v>10010</v>
      </c>
      <c r="F938" t="s">
        <v>5261</v>
      </c>
      <c r="G938">
        <v>628</v>
      </c>
      <c r="H938">
        <v>7.77</v>
      </c>
      <c r="I938">
        <v>89564</v>
      </c>
      <c r="K938" t="s">
        <v>5448</v>
      </c>
      <c r="L938" t="s">
        <v>3638</v>
      </c>
      <c r="M938" t="s">
        <v>10011</v>
      </c>
      <c r="N938" t="s">
        <v>4695</v>
      </c>
      <c r="O938" t="s">
        <v>4695</v>
      </c>
      <c r="P938" t="s">
        <v>6745</v>
      </c>
      <c r="Q938" t="s">
        <v>6730</v>
      </c>
      <c r="R938" t="s">
        <v>9715</v>
      </c>
    </row>
    <row r="939" spans="1:18" x14ac:dyDescent="0.2">
      <c r="A939" t="s">
        <v>10012</v>
      </c>
      <c r="B939" t="s">
        <v>1152</v>
      </c>
      <c r="C939" t="s">
        <v>907</v>
      </c>
      <c r="D939" t="s">
        <v>1151</v>
      </c>
      <c r="E939" t="s">
        <v>10013</v>
      </c>
      <c r="F939" t="s">
        <v>5259</v>
      </c>
      <c r="G939">
        <v>733</v>
      </c>
      <c r="H939">
        <v>8.76</v>
      </c>
      <c r="I939">
        <v>91465</v>
      </c>
      <c r="K939" t="s">
        <v>5419</v>
      </c>
      <c r="L939" t="s">
        <v>3611</v>
      </c>
      <c r="M939" t="s">
        <v>10014</v>
      </c>
      <c r="N939" t="s">
        <v>4695</v>
      </c>
      <c r="O939" t="s">
        <v>4695</v>
      </c>
      <c r="P939" t="s">
        <v>6745</v>
      </c>
      <c r="Q939" t="s">
        <v>6730</v>
      </c>
      <c r="R939" t="s">
        <v>9559</v>
      </c>
    </row>
    <row r="940" spans="1:18" x14ac:dyDescent="0.2">
      <c r="A940" t="s">
        <v>10015</v>
      </c>
      <c r="B940" t="s">
        <v>941</v>
      </c>
      <c r="C940" t="s">
        <v>907</v>
      </c>
      <c r="D940" t="s">
        <v>940</v>
      </c>
      <c r="E940" t="s">
        <v>10016</v>
      </c>
      <c r="F940" t="s">
        <v>5261</v>
      </c>
      <c r="G940">
        <v>823</v>
      </c>
      <c r="H940">
        <v>11.1</v>
      </c>
      <c r="I940">
        <v>121346</v>
      </c>
      <c r="K940" t="s">
        <v>5269</v>
      </c>
      <c r="L940" t="s">
        <v>3466</v>
      </c>
      <c r="M940" t="s">
        <v>10017</v>
      </c>
      <c r="N940" t="s">
        <v>4695</v>
      </c>
      <c r="O940" t="s">
        <v>4695</v>
      </c>
      <c r="P940" t="s">
        <v>6745</v>
      </c>
      <c r="Q940" t="s">
        <v>6730</v>
      </c>
      <c r="R940" t="s">
        <v>9616</v>
      </c>
    </row>
    <row r="941" spans="1:18" x14ac:dyDescent="0.2">
      <c r="A941" t="s">
        <v>10018</v>
      </c>
      <c r="B941" t="s">
        <v>1182</v>
      </c>
      <c r="C941" t="s">
        <v>907</v>
      </c>
      <c r="D941" t="s">
        <v>1181</v>
      </c>
      <c r="E941" t="s">
        <v>10019</v>
      </c>
      <c r="F941" t="s">
        <v>4796</v>
      </c>
      <c r="G941">
        <v>776</v>
      </c>
      <c r="H941">
        <v>4.37</v>
      </c>
      <c r="I941">
        <v>96348</v>
      </c>
      <c r="K941" t="s">
        <v>5440</v>
      </c>
      <c r="L941" t="s">
        <v>3627</v>
      </c>
      <c r="M941" t="s">
        <v>10020</v>
      </c>
      <c r="N941" t="s">
        <v>4695</v>
      </c>
      <c r="O941" t="s">
        <v>4695</v>
      </c>
      <c r="P941" t="s">
        <v>10021</v>
      </c>
      <c r="Q941" t="s">
        <v>6730</v>
      </c>
      <c r="R941" t="s">
        <v>10022</v>
      </c>
    </row>
    <row r="942" spans="1:18" x14ac:dyDescent="0.2">
      <c r="A942" t="s">
        <v>10023</v>
      </c>
      <c r="B942" t="s">
        <v>1324</v>
      </c>
      <c r="C942" t="s">
        <v>907</v>
      </c>
      <c r="D942" t="s">
        <v>1323</v>
      </c>
      <c r="E942" t="s">
        <v>10024</v>
      </c>
      <c r="F942" t="s">
        <v>5261</v>
      </c>
      <c r="G942">
        <v>754</v>
      </c>
      <c r="H942">
        <v>5</v>
      </c>
      <c r="I942">
        <v>95421</v>
      </c>
      <c r="K942" t="s">
        <v>5527</v>
      </c>
      <c r="L942" t="s">
        <v>3704</v>
      </c>
      <c r="M942" t="s">
        <v>10025</v>
      </c>
      <c r="N942" t="s">
        <v>4695</v>
      </c>
      <c r="O942" t="s">
        <v>4695</v>
      </c>
      <c r="P942" t="s">
        <v>9847</v>
      </c>
      <c r="Q942" t="s">
        <v>6730</v>
      </c>
      <c r="R942" t="s">
        <v>9665</v>
      </c>
    </row>
    <row r="943" spans="1:18" x14ac:dyDescent="0.2">
      <c r="A943" t="s">
        <v>10026</v>
      </c>
      <c r="B943" t="s">
        <v>1160</v>
      </c>
      <c r="C943" t="s">
        <v>907</v>
      </c>
      <c r="D943" t="s">
        <v>1159</v>
      </c>
      <c r="E943" t="s">
        <v>10027</v>
      </c>
      <c r="F943" t="s">
        <v>5261</v>
      </c>
      <c r="G943">
        <v>791</v>
      </c>
      <c r="H943">
        <v>10.19</v>
      </c>
      <c r="I943">
        <v>85648</v>
      </c>
      <c r="K943" t="s">
        <v>5427</v>
      </c>
      <c r="L943" t="s">
        <v>3616</v>
      </c>
      <c r="M943" t="s">
        <v>10028</v>
      </c>
      <c r="N943" t="s">
        <v>4695</v>
      </c>
      <c r="O943" t="s">
        <v>4695</v>
      </c>
      <c r="P943" t="s">
        <v>6745</v>
      </c>
      <c r="Q943" t="s">
        <v>6730</v>
      </c>
      <c r="R943" t="s">
        <v>9616</v>
      </c>
    </row>
    <row r="944" spans="1:18" x14ac:dyDescent="0.2">
      <c r="A944" t="s">
        <v>10029</v>
      </c>
      <c r="B944" t="s">
        <v>1276</v>
      </c>
      <c r="C944" t="s">
        <v>907</v>
      </c>
      <c r="D944" t="s">
        <v>1275</v>
      </c>
      <c r="E944" t="s">
        <v>10030</v>
      </c>
      <c r="F944" t="s">
        <v>4796</v>
      </c>
      <c r="G944">
        <v>581</v>
      </c>
      <c r="H944">
        <v>11.92</v>
      </c>
      <c r="I944">
        <v>71349</v>
      </c>
      <c r="K944" t="s">
        <v>5501</v>
      </c>
      <c r="L944" t="s">
        <v>3678</v>
      </c>
      <c r="M944" t="s">
        <v>10031</v>
      </c>
      <c r="N944" t="s">
        <v>4695</v>
      </c>
      <c r="O944" t="s">
        <v>4695</v>
      </c>
      <c r="P944" t="s">
        <v>9691</v>
      </c>
      <c r="Q944" t="s">
        <v>6730</v>
      </c>
      <c r="R944" t="s">
        <v>9692</v>
      </c>
    </row>
    <row r="945" spans="1:18" x14ac:dyDescent="0.2">
      <c r="A945" t="s">
        <v>10032</v>
      </c>
      <c r="B945" t="s">
        <v>1172</v>
      </c>
      <c r="C945" t="s">
        <v>907</v>
      </c>
      <c r="D945" t="s">
        <v>1171</v>
      </c>
      <c r="E945" t="s">
        <v>10033</v>
      </c>
      <c r="F945" t="s">
        <v>5261</v>
      </c>
      <c r="G945">
        <v>848</v>
      </c>
      <c r="H945">
        <v>12.1</v>
      </c>
      <c r="I945">
        <v>98700</v>
      </c>
      <c r="K945" t="s">
        <v>5434</v>
      </c>
      <c r="L945" t="s">
        <v>3623</v>
      </c>
      <c r="M945" t="s">
        <v>10034</v>
      </c>
      <c r="N945" t="s">
        <v>4695</v>
      </c>
      <c r="O945" t="s">
        <v>4695</v>
      </c>
      <c r="P945" t="s">
        <v>6745</v>
      </c>
      <c r="Q945" t="s">
        <v>6730</v>
      </c>
      <c r="R945" t="s">
        <v>9665</v>
      </c>
    </row>
    <row r="946" spans="1:18" x14ac:dyDescent="0.2">
      <c r="A946" t="s">
        <v>10035</v>
      </c>
      <c r="B946" t="s">
        <v>1210</v>
      </c>
      <c r="C946" t="s">
        <v>907</v>
      </c>
      <c r="D946" t="s">
        <v>1209</v>
      </c>
      <c r="E946" t="s">
        <v>10036</v>
      </c>
      <c r="F946" t="s">
        <v>4796</v>
      </c>
      <c r="G946">
        <v>545</v>
      </c>
      <c r="H946">
        <v>8.98</v>
      </c>
      <c r="I946">
        <v>67472</v>
      </c>
      <c r="K946" t="s">
        <v>5454</v>
      </c>
      <c r="L946" t="s">
        <v>3644</v>
      </c>
      <c r="M946" t="s">
        <v>10037</v>
      </c>
      <c r="N946" t="s">
        <v>4695</v>
      </c>
      <c r="O946" t="s">
        <v>4695</v>
      </c>
      <c r="P946" t="s">
        <v>9563</v>
      </c>
      <c r="Q946" t="s">
        <v>6730</v>
      </c>
      <c r="R946" t="s">
        <v>9571</v>
      </c>
    </row>
    <row r="947" spans="1:18" x14ac:dyDescent="0.2">
      <c r="A947" t="s">
        <v>10038</v>
      </c>
      <c r="B947" t="s">
        <v>1041</v>
      </c>
      <c r="C947" t="s">
        <v>907</v>
      </c>
      <c r="D947" t="s">
        <v>1040</v>
      </c>
      <c r="E947" t="s">
        <v>10039</v>
      </c>
      <c r="F947" t="s">
        <v>4704</v>
      </c>
      <c r="G947">
        <v>975</v>
      </c>
      <c r="H947">
        <v>20</v>
      </c>
      <c r="I947">
        <v>145168</v>
      </c>
      <c r="K947" t="s">
        <v>5338</v>
      </c>
      <c r="L947" t="s">
        <v>3531</v>
      </c>
      <c r="M947" t="s">
        <v>10040</v>
      </c>
      <c r="N947" t="s">
        <v>4695</v>
      </c>
      <c r="O947" t="s">
        <v>4695</v>
      </c>
      <c r="P947" t="s">
        <v>6761</v>
      </c>
      <c r="Q947" t="s">
        <v>6730</v>
      </c>
      <c r="R947" t="s">
        <v>9807</v>
      </c>
    </row>
    <row r="948" spans="1:18" x14ac:dyDescent="0.2">
      <c r="A948" t="s">
        <v>10041</v>
      </c>
      <c r="B948" t="s">
        <v>1136</v>
      </c>
      <c r="C948" t="s">
        <v>907</v>
      </c>
      <c r="D948" t="s">
        <v>1135</v>
      </c>
      <c r="E948" t="s">
        <v>10042</v>
      </c>
      <c r="F948" t="s">
        <v>5259</v>
      </c>
      <c r="G948">
        <v>432</v>
      </c>
      <c r="H948">
        <v>9.35</v>
      </c>
      <c r="I948">
        <v>58770</v>
      </c>
      <c r="K948" t="s">
        <v>5411</v>
      </c>
      <c r="L948" t="s">
        <v>3598</v>
      </c>
      <c r="M948" t="s">
        <v>10043</v>
      </c>
      <c r="N948" t="s">
        <v>4695</v>
      </c>
      <c r="O948" t="s">
        <v>4695</v>
      </c>
      <c r="P948" t="s">
        <v>9645</v>
      </c>
      <c r="Q948" t="s">
        <v>6730</v>
      </c>
      <c r="R948" t="s">
        <v>6757</v>
      </c>
    </row>
    <row r="949" spans="1:18" x14ac:dyDescent="0.2">
      <c r="A949" t="s">
        <v>10044</v>
      </c>
      <c r="B949" t="s">
        <v>1120</v>
      </c>
      <c r="C949" t="s">
        <v>907</v>
      </c>
      <c r="D949" t="s">
        <v>1119</v>
      </c>
      <c r="E949" t="s">
        <v>10045</v>
      </c>
      <c r="F949" t="s">
        <v>4678</v>
      </c>
      <c r="G949">
        <v>1878</v>
      </c>
      <c r="H949">
        <v>30</v>
      </c>
      <c r="I949">
        <v>295478</v>
      </c>
      <c r="K949" t="s">
        <v>5397</v>
      </c>
      <c r="L949" t="s">
        <v>3584</v>
      </c>
      <c r="M949" t="s">
        <v>10046</v>
      </c>
      <c r="N949" t="s">
        <v>4695</v>
      </c>
      <c r="O949" t="s">
        <v>4695</v>
      </c>
      <c r="P949" t="s">
        <v>9563</v>
      </c>
      <c r="Q949" t="s">
        <v>6730</v>
      </c>
      <c r="R949" t="s">
        <v>9779</v>
      </c>
    </row>
    <row r="950" spans="1:18" x14ac:dyDescent="0.2">
      <c r="A950" t="s">
        <v>10047</v>
      </c>
      <c r="B950" t="s">
        <v>1033</v>
      </c>
      <c r="C950" t="s">
        <v>907</v>
      </c>
      <c r="D950" t="s">
        <v>1032</v>
      </c>
      <c r="E950" t="s">
        <v>10048</v>
      </c>
      <c r="F950" t="s">
        <v>4695</v>
      </c>
      <c r="G950">
        <v>100</v>
      </c>
      <c r="H950">
        <v>10</v>
      </c>
      <c r="I950">
        <v>48024</v>
      </c>
      <c r="K950" t="s">
        <v>5334</v>
      </c>
      <c r="L950" t="s">
        <v>5333</v>
      </c>
      <c r="M950" t="s">
        <v>10049</v>
      </c>
      <c r="N950" t="s">
        <v>4695</v>
      </c>
      <c r="O950" t="s">
        <v>4695</v>
      </c>
      <c r="P950" t="s">
        <v>9563</v>
      </c>
      <c r="Q950" t="s">
        <v>6730</v>
      </c>
      <c r="R950" t="s">
        <v>9687</v>
      </c>
    </row>
    <row r="951" spans="1:18" x14ac:dyDescent="0.2">
      <c r="A951" t="s">
        <v>10050</v>
      </c>
      <c r="B951" t="s">
        <v>1288</v>
      </c>
      <c r="C951" t="s">
        <v>907</v>
      </c>
      <c r="D951" t="s">
        <v>1287</v>
      </c>
      <c r="E951" t="s">
        <v>10051</v>
      </c>
      <c r="F951" t="s">
        <v>5261</v>
      </c>
      <c r="G951">
        <v>754</v>
      </c>
      <c r="H951">
        <v>6.15</v>
      </c>
      <c r="I951">
        <v>88922</v>
      </c>
      <c r="K951" t="s">
        <v>5507</v>
      </c>
      <c r="L951" t="s">
        <v>3684</v>
      </c>
      <c r="M951" t="s">
        <v>10052</v>
      </c>
      <c r="N951" t="s">
        <v>4695</v>
      </c>
      <c r="O951" t="s">
        <v>4695</v>
      </c>
      <c r="P951" t="s">
        <v>6745</v>
      </c>
      <c r="Q951" t="s">
        <v>6730</v>
      </c>
      <c r="R951" t="s">
        <v>9592</v>
      </c>
    </row>
    <row r="952" spans="1:18" x14ac:dyDescent="0.2">
      <c r="A952" t="s">
        <v>10053</v>
      </c>
      <c r="B952" t="s">
        <v>1068</v>
      </c>
      <c r="C952" t="s">
        <v>907</v>
      </c>
      <c r="D952" t="s">
        <v>1067</v>
      </c>
      <c r="E952" t="s">
        <v>10054</v>
      </c>
      <c r="F952" t="s">
        <v>4726</v>
      </c>
      <c r="G952">
        <v>401</v>
      </c>
      <c r="H952">
        <v>5.64</v>
      </c>
      <c r="I952">
        <v>77121</v>
      </c>
      <c r="K952" t="s">
        <v>5359</v>
      </c>
      <c r="L952" t="s">
        <v>3547</v>
      </c>
      <c r="M952" t="s">
        <v>10055</v>
      </c>
      <c r="N952" t="s">
        <v>4695</v>
      </c>
      <c r="O952" t="s">
        <v>4695</v>
      </c>
      <c r="P952" t="s">
        <v>6745</v>
      </c>
      <c r="Q952" t="s">
        <v>6730</v>
      </c>
      <c r="R952" t="s">
        <v>9715</v>
      </c>
    </row>
    <row r="953" spans="1:18" x14ac:dyDescent="0.2">
      <c r="A953" t="s">
        <v>10056</v>
      </c>
      <c r="B953" t="s">
        <v>1222</v>
      </c>
      <c r="C953" t="s">
        <v>907</v>
      </c>
      <c r="D953" t="s">
        <v>1221</v>
      </c>
      <c r="E953" t="s">
        <v>10057</v>
      </c>
      <c r="F953" t="s">
        <v>4704</v>
      </c>
      <c r="G953">
        <v>1050</v>
      </c>
      <c r="H953">
        <v>14.51</v>
      </c>
      <c r="I953">
        <v>152030</v>
      </c>
      <c r="K953" t="s">
        <v>5470</v>
      </c>
      <c r="L953" t="s">
        <v>3647</v>
      </c>
      <c r="M953" t="s">
        <v>10058</v>
      </c>
      <c r="N953" t="s">
        <v>4695</v>
      </c>
      <c r="O953" t="s">
        <v>4695</v>
      </c>
      <c r="P953" t="s">
        <v>6745</v>
      </c>
      <c r="Q953" t="s">
        <v>6730</v>
      </c>
      <c r="R953" t="s">
        <v>9715</v>
      </c>
    </row>
    <row r="954" spans="1:18" x14ac:dyDescent="0.2">
      <c r="A954" t="s">
        <v>10059</v>
      </c>
      <c r="B954" t="s">
        <v>981</v>
      </c>
      <c r="C954" t="s">
        <v>907</v>
      </c>
      <c r="D954" t="s">
        <v>980</v>
      </c>
      <c r="E954" t="s">
        <v>10060</v>
      </c>
      <c r="F954" t="s">
        <v>5259</v>
      </c>
      <c r="G954">
        <v>711</v>
      </c>
      <c r="H954">
        <v>10</v>
      </c>
      <c r="I954">
        <v>109677</v>
      </c>
      <c r="K954" t="s">
        <v>5295</v>
      </c>
      <c r="L954" t="s">
        <v>3492</v>
      </c>
      <c r="M954" t="s">
        <v>10061</v>
      </c>
      <c r="N954" t="s">
        <v>4695</v>
      </c>
      <c r="O954" t="s">
        <v>4695</v>
      </c>
      <c r="P954" t="s">
        <v>6761</v>
      </c>
      <c r="Q954" t="s">
        <v>6730</v>
      </c>
      <c r="R954" t="s">
        <v>9607</v>
      </c>
    </row>
    <row r="955" spans="1:18" x14ac:dyDescent="0.2">
      <c r="A955" t="s">
        <v>10062</v>
      </c>
      <c r="B955" t="s">
        <v>1316</v>
      </c>
      <c r="C955" t="s">
        <v>907</v>
      </c>
      <c r="D955" t="s">
        <v>1315</v>
      </c>
      <c r="E955" t="s">
        <v>10063</v>
      </c>
      <c r="F955" t="s">
        <v>4704</v>
      </c>
      <c r="G955">
        <v>817</v>
      </c>
      <c r="H955">
        <v>20</v>
      </c>
      <c r="I955">
        <v>117035</v>
      </c>
      <c r="K955" t="s">
        <v>5523</v>
      </c>
      <c r="L955" t="s">
        <v>3699</v>
      </c>
      <c r="M955" t="s">
        <v>10064</v>
      </c>
      <c r="N955" t="s">
        <v>4695</v>
      </c>
      <c r="O955" t="s">
        <v>4695</v>
      </c>
      <c r="P955" t="s">
        <v>9691</v>
      </c>
      <c r="Q955" t="s">
        <v>6730</v>
      </c>
      <c r="R955" t="s">
        <v>9692</v>
      </c>
    </row>
    <row r="956" spans="1:18" x14ac:dyDescent="0.2">
      <c r="A956" t="s">
        <v>10065</v>
      </c>
      <c r="B956" t="s">
        <v>1282</v>
      </c>
      <c r="C956" t="s">
        <v>907</v>
      </c>
      <c r="D956" t="s">
        <v>1281</v>
      </c>
      <c r="E956" t="s">
        <v>10066</v>
      </c>
      <c r="F956" t="s">
        <v>5261</v>
      </c>
      <c r="G956">
        <v>819</v>
      </c>
      <c r="H956">
        <v>9</v>
      </c>
      <c r="I956">
        <v>113998</v>
      </c>
      <c r="K956" t="s">
        <v>5504</v>
      </c>
      <c r="L956" t="s">
        <v>3681</v>
      </c>
      <c r="M956" t="s">
        <v>10067</v>
      </c>
      <c r="N956" t="s">
        <v>4695</v>
      </c>
      <c r="O956" t="s">
        <v>4695</v>
      </c>
      <c r="P956" t="s">
        <v>6761</v>
      </c>
      <c r="Q956" t="s">
        <v>6730</v>
      </c>
      <c r="R956" t="s">
        <v>9807</v>
      </c>
    </row>
    <row r="957" spans="1:18" x14ac:dyDescent="0.2">
      <c r="A957" t="s">
        <v>10068</v>
      </c>
      <c r="B957" t="s">
        <v>1298</v>
      </c>
      <c r="C957" t="s">
        <v>907</v>
      </c>
      <c r="D957" t="s">
        <v>1297</v>
      </c>
      <c r="E957" t="s">
        <v>10069</v>
      </c>
      <c r="F957" t="s">
        <v>4678</v>
      </c>
      <c r="G957">
        <v>1615</v>
      </c>
      <c r="H957">
        <v>16.36</v>
      </c>
      <c r="I957">
        <v>392833</v>
      </c>
      <c r="K957" t="s">
        <v>5514</v>
      </c>
      <c r="L957" t="s">
        <v>3689</v>
      </c>
      <c r="M957" t="s">
        <v>10070</v>
      </c>
      <c r="N957" t="s">
        <v>4695</v>
      </c>
      <c r="O957" t="s">
        <v>4695</v>
      </c>
      <c r="P957" t="s">
        <v>6735</v>
      </c>
      <c r="Q957" t="s">
        <v>6730</v>
      </c>
      <c r="R957" t="s">
        <v>9585</v>
      </c>
    </row>
    <row r="958" spans="1:18" x14ac:dyDescent="0.2">
      <c r="A958" t="s">
        <v>10071</v>
      </c>
      <c r="B958" t="s">
        <v>1218</v>
      </c>
      <c r="C958" t="s">
        <v>907</v>
      </c>
      <c r="D958" t="s">
        <v>1217</v>
      </c>
      <c r="E958" t="s">
        <v>10072</v>
      </c>
      <c r="F958" t="s">
        <v>4678</v>
      </c>
      <c r="G958">
        <v>1599</v>
      </c>
      <c r="H958">
        <v>26.67</v>
      </c>
      <c r="I958">
        <v>276462</v>
      </c>
      <c r="K958" t="s">
        <v>5466</v>
      </c>
      <c r="L958" t="s">
        <v>3646</v>
      </c>
      <c r="M958" t="s">
        <v>10073</v>
      </c>
      <c r="N958" t="s">
        <v>4695</v>
      </c>
      <c r="O958" t="s">
        <v>4695</v>
      </c>
      <c r="P958" t="s">
        <v>9623</v>
      </c>
      <c r="Q958" t="s">
        <v>6730</v>
      </c>
      <c r="R958" t="s">
        <v>9624</v>
      </c>
    </row>
    <row r="959" spans="1:18" x14ac:dyDescent="0.2">
      <c r="A959" t="s">
        <v>10074</v>
      </c>
      <c r="B959" t="s">
        <v>1260</v>
      </c>
      <c r="C959" t="s">
        <v>907</v>
      </c>
      <c r="D959" t="s">
        <v>1259</v>
      </c>
      <c r="E959" t="s">
        <v>10075</v>
      </c>
      <c r="F959" t="s">
        <v>5376</v>
      </c>
      <c r="G959">
        <v>470</v>
      </c>
      <c r="H959">
        <v>3.78</v>
      </c>
      <c r="I959">
        <v>70976</v>
      </c>
      <c r="K959" t="s">
        <v>5493</v>
      </c>
      <c r="L959" t="s">
        <v>3669</v>
      </c>
      <c r="M959" t="s">
        <v>10076</v>
      </c>
      <c r="N959" t="s">
        <v>4695</v>
      </c>
      <c r="O959" t="s">
        <v>4695</v>
      </c>
      <c r="P959" t="s">
        <v>10077</v>
      </c>
      <c r="Q959" t="s">
        <v>6730</v>
      </c>
      <c r="R959" t="s">
        <v>10078</v>
      </c>
    </row>
    <row r="960" spans="1:18" x14ac:dyDescent="0.2">
      <c r="A960" t="s">
        <v>10079</v>
      </c>
      <c r="B960" t="s">
        <v>1300</v>
      </c>
      <c r="C960" t="s">
        <v>907</v>
      </c>
      <c r="D960" t="s">
        <v>1299</v>
      </c>
      <c r="E960" t="s">
        <v>10080</v>
      </c>
      <c r="F960" t="s">
        <v>4796</v>
      </c>
      <c r="G960">
        <v>568</v>
      </c>
      <c r="H960">
        <v>7.93</v>
      </c>
      <c r="I960">
        <v>75421</v>
      </c>
      <c r="K960" t="s">
        <v>5515</v>
      </c>
      <c r="L960" t="s">
        <v>3690</v>
      </c>
      <c r="M960" t="s">
        <v>10081</v>
      </c>
      <c r="N960" t="s">
        <v>4695</v>
      </c>
      <c r="O960" t="s">
        <v>4695</v>
      </c>
      <c r="P960" t="s">
        <v>6735</v>
      </c>
      <c r="Q960" t="s">
        <v>6730</v>
      </c>
      <c r="R960" t="s">
        <v>9585</v>
      </c>
    </row>
    <row r="961" spans="1:18" x14ac:dyDescent="0.2">
      <c r="A961" t="s">
        <v>10082</v>
      </c>
      <c r="B961" t="s">
        <v>995</v>
      </c>
      <c r="C961" t="s">
        <v>907</v>
      </c>
      <c r="D961" t="s">
        <v>994</v>
      </c>
      <c r="E961" t="s">
        <v>10083</v>
      </c>
      <c r="F961" t="s">
        <v>5259</v>
      </c>
      <c r="G961">
        <v>734</v>
      </c>
      <c r="H961">
        <v>12.67</v>
      </c>
      <c r="I961">
        <v>95831</v>
      </c>
      <c r="K961" t="s">
        <v>5306</v>
      </c>
      <c r="L961" t="s">
        <v>3501</v>
      </c>
      <c r="M961" t="s">
        <v>10084</v>
      </c>
      <c r="N961" t="s">
        <v>4695</v>
      </c>
      <c r="O961" t="s">
        <v>4695</v>
      </c>
      <c r="P961" t="s">
        <v>6745</v>
      </c>
      <c r="Q961" t="s">
        <v>6730</v>
      </c>
      <c r="R961" t="s">
        <v>9665</v>
      </c>
    </row>
    <row r="962" spans="1:18" x14ac:dyDescent="0.2">
      <c r="A962" t="s">
        <v>10085</v>
      </c>
      <c r="B962" t="s">
        <v>1011</v>
      </c>
      <c r="C962" t="s">
        <v>907</v>
      </c>
      <c r="D962" t="s">
        <v>1010</v>
      </c>
      <c r="E962" t="s">
        <v>10086</v>
      </c>
      <c r="F962" t="s">
        <v>4678</v>
      </c>
      <c r="G962">
        <v>1324</v>
      </c>
      <c r="H962">
        <v>29.37</v>
      </c>
      <c r="I962">
        <v>439346</v>
      </c>
      <c r="K962" t="s">
        <v>5318</v>
      </c>
      <c r="L962" t="s">
        <v>3512</v>
      </c>
      <c r="M962" t="s">
        <v>10087</v>
      </c>
      <c r="N962" t="s">
        <v>4695</v>
      </c>
      <c r="O962" t="s">
        <v>4695</v>
      </c>
      <c r="P962" t="s">
        <v>9645</v>
      </c>
      <c r="Q962" t="s">
        <v>6730</v>
      </c>
      <c r="R962" t="s">
        <v>6757</v>
      </c>
    </row>
    <row r="963" spans="1:18" x14ac:dyDescent="0.2">
      <c r="A963" t="s">
        <v>10088</v>
      </c>
      <c r="B963" t="s">
        <v>1204</v>
      </c>
      <c r="C963" t="s">
        <v>907</v>
      </c>
      <c r="D963" t="s">
        <v>1203</v>
      </c>
      <c r="E963" t="s">
        <v>10089</v>
      </c>
      <c r="F963" t="s">
        <v>5259</v>
      </c>
      <c r="G963">
        <v>526</v>
      </c>
      <c r="H963">
        <v>10</v>
      </c>
      <c r="I963">
        <v>72302</v>
      </c>
      <c r="K963" t="s">
        <v>5451</v>
      </c>
      <c r="L963" t="s">
        <v>3641</v>
      </c>
      <c r="M963" t="s">
        <v>10090</v>
      </c>
      <c r="N963" t="s">
        <v>4695</v>
      </c>
      <c r="O963" t="s">
        <v>4695</v>
      </c>
      <c r="P963" t="s">
        <v>6761</v>
      </c>
      <c r="Q963" t="s">
        <v>6730</v>
      </c>
      <c r="R963" t="s">
        <v>9807</v>
      </c>
    </row>
    <row r="964" spans="1:18" x14ac:dyDescent="0.2">
      <c r="A964" t="s">
        <v>10091</v>
      </c>
      <c r="B964" t="s">
        <v>1302</v>
      </c>
      <c r="C964" t="s">
        <v>907</v>
      </c>
      <c r="D964" t="s">
        <v>1301</v>
      </c>
      <c r="E964" t="s">
        <v>10092</v>
      </c>
      <c r="F964" t="s">
        <v>4796</v>
      </c>
      <c r="G964">
        <v>422</v>
      </c>
      <c r="H964">
        <v>10.52</v>
      </c>
      <c r="I964">
        <v>49279</v>
      </c>
      <c r="K964" t="s">
        <v>5516</v>
      </c>
      <c r="L964" t="s">
        <v>3691</v>
      </c>
      <c r="M964" t="s">
        <v>10093</v>
      </c>
      <c r="N964" t="s">
        <v>4695</v>
      </c>
      <c r="O964" t="s">
        <v>4695</v>
      </c>
      <c r="P964" t="s">
        <v>9719</v>
      </c>
      <c r="Q964" t="s">
        <v>6730</v>
      </c>
      <c r="R964" t="s">
        <v>9720</v>
      </c>
    </row>
    <row r="965" spans="1:18" x14ac:dyDescent="0.2">
      <c r="A965" t="s">
        <v>10094</v>
      </c>
      <c r="B965" t="s">
        <v>1244</v>
      </c>
      <c r="C965" t="s">
        <v>907</v>
      </c>
      <c r="D965" t="s">
        <v>1243</v>
      </c>
      <c r="E965" t="s">
        <v>10095</v>
      </c>
      <c r="F965" t="s">
        <v>4796</v>
      </c>
      <c r="G965">
        <v>458</v>
      </c>
      <c r="H965">
        <v>12.38</v>
      </c>
      <c r="I965">
        <v>55158</v>
      </c>
      <c r="K965" t="s">
        <v>5485</v>
      </c>
      <c r="L965" t="s">
        <v>3660</v>
      </c>
      <c r="M965" t="s">
        <v>10096</v>
      </c>
      <c r="N965" t="s">
        <v>4695</v>
      </c>
      <c r="O965" t="s">
        <v>4695</v>
      </c>
      <c r="P965" t="s">
        <v>6766</v>
      </c>
      <c r="Q965" t="s">
        <v>6730</v>
      </c>
      <c r="R965" t="s">
        <v>6767</v>
      </c>
    </row>
    <row r="966" spans="1:18" x14ac:dyDescent="0.2">
      <c r="A966" t="s">
        <v>10097</v>
      </c>
      <c r="B966" t="s">
        <v>5356</v>
      </c>
      <c r="C966" t="s">
        <v>907</v>
      </c>
      <c r="D966" t="s">
        <v>5357</v>
      </c>
      <c r="E966" t="s">
        <v>10098</v>
      </c>
      <c r="F966" t="s">
        <v>4695</v>
      </c>
      <c r="H966">
        <v>6</v>
      </c>
      <c r="L966" t="s">
        <v>5355</v>
      </c>
      <c r="M966" t="s">
        <v>10099</v>
      </c>
      <c r="N966" t="s">
        <v>4695</v>
      </c>
      <c r="O966" t="s">
        <v>4695</v>
      </c>
      <c r="P966" t="s">
        <v>10100</v>
      </c>
      <c r="Q966" t="s">
        <v>6730</v>
      </c>
      <c r="R966" t="s">
        <v>10101</v>
      </c>
    </row>
    <row r="967" spans="1:18" x14ac:dyDescent="0.2">
      <c r="A967" t="s">
        <v>10102</v>
      </c>
      <c r="B967" t="s">
        <v>1174</v>
      </c>
      <c r="C967" t="s">
        <v>907</v>
      </c>
      <c r="D967" t="s">
        <v>1173</v>
      </c>
      <c r="E967" t="s">
        <v>10103</v>
      </c>
      <c r="F967" t="s">
        <v>5259</v>
      </c>
      <c r="G967">
        <v>618</v>
      </c>
      <c r="H967">
        <v>10</v>
      </c>
      <c r="I967">
        <v>85845</v>
      </c>
      <c r="K967" t="s">
        <v>5435</v>
      </c>
      <c r="L967" t="s">
        <v>3624</v>
      </c>
      <c r="M967" t="s">
        <v>10104</v>
      </c>
      <c r="N967" t="s">
        <v>4695</v>
      </c>
      <c r="O967" t="s">
        <v>4695</v>
      </c>
      <c r="P967" t="s">
        <v>6745</v>
      </c>
      <c r="Q967" t="s">
        <v>6730</v>
      </c>
      <c r="R967" t="s">
        <v>9665</v>
      </c>
    </row>
    <row r="968" spans="1:18" x14ac:dyDescent="0.2">
      <c r="A968" t="s">
        <v>10105</v>
      </c>
      <c r="B968" t="s">
        <v>911</v>
      </c>
      <c r="C968" t="s">
        <v>907</v>
      </c>
      <c r="D968" t="s">
        <v>910</v>
      </c>
      <c r="E968" t="s">
        <v>10106</v>
      </c>
      <c r="F968" t="s">
        <v>4796</v>
      </c>
      <c r="G968">
        <v>473</v>
      </c>
      <c r="H968">
        <v>10.97</v>
      </c>
      <c r="I968">
        <v>60725</v>
      </c>
      <c r="K968" t="s">
        <v>5248</v>
      </c>
      <c r="L968" t="s">
        <v>3440</v>
      </c>
      <c r="M968" t="s">
        <v>10107</v>
      </c>
      <c r="N968" t="s">
        <v>4695</v>
      </c>
      <c r="O968" t="s">
        <v>4695</v>
      </c>
      <c r="P968" t="s">
        <v>6745</v>
      </c>
      <c r="Q968" t="s">
        <v>6730</v>
      </c>
      <c r="R968" t="s">
        <v>9917</v>
      </c>
    </row>
    <row r="969" spans="1:18" x14ac:dyDescent="0.2">
      <c r="A969" t="s">
        <v>10108</v>
      </c>
      <c r="B969" t="s">
        <v>1178</v>
      </c>
      <c r="C969" t="s">
        <v>907</v>
      </c>
      <c r="D969" t="s">
        <v>1177</v>
      </c>
      <c r="E969" t="s">
        <v>10109</v>
      </c>
      <c r="F969" t="s">
        <v>4796</v>
      </c>
      <c r="G969">
        <v>356</v>
      </c>
      <c r="H969">
        <v>7.75</v>
      </c>
      <c r="I969">
        <v>57668</v>
      </c>
      <c r="K969" t="s">
        <v>5438</v>
      </c>
      <c r="L969" t="s">
        <v>3625</v>
      </c>
      <c r="M969" t="s">
        <v>10110</v>
      </c>
      <c r="N969" t="s">
        <v>4695</v>
      </c>
      <c r="O969" t="s">
        <v>4695</v>
      </c>
      <c r="P969" t="s">
        <v>9645</v>
      </c>
      <c r="Q969" t="s">
        <v>6730</v>
      </c>
      <c r="R969" t="s">
        <v>6757</v>
      </c>
    </row>
    <row r="970" spans="1:18" x14ac:dyDescent="0.2">
      <c r="A970" t="s">
        <v>10111</v>
      </c>
      <c r="B970" t="s">
        <v>997</v>
      </c>
      <c r="C970" t="s">
        <v>907</v>
      </c>
      <c r="D970" t="s">
        <v>996</v>
      </c>
      <c r="E970" t="s">
        <v>10112</v>
      </c>
      <c r="F970" t="s">
        <v>4704</v>
      </c>
      <c r="G970">
        <v>1125</v>
      </c>
      <c r="H970">
        <v>15.64</v>
      </c>
      <c r="I970">
        <v>186031</v>
      </c>
      <c r="K970" t="s">
        <v>5307</v>
      </c>
      <c r="L970" t="s">
        <v>3502</v>
      </c>
      <c r="M970" t="s">
        <v>10113</v>
      </c>
      <c r="N970" t="s">
        <v>4695</v>
      </c>
      <c r="O970" t="s">
        <v>4695</v>
      </c>
      <c r="P970" t="s">
        <v>6745</v>
      </c>
      <c r="Q970" t="s">
        <v>6730</v>
      </c>
      <c r="R970" t="s">
        <v>10114</v>
      </c>
    </row>
    <row r="971" spans="1:18" x14ac:dyDescent="0.2">
      <c r="A971" t="s">
        <v>10115</v>
      </c>
      <c r="B971" t="s">
        <v>1256</v>
      </c>
      <c r="C971" t="s">
        <v>907</v>
      </c>
      <c r="D971" t="s">
        <v>1255</v>
      </c>
      <c r="E971" t="s">
        <v>10116</v>
      </c>
      <c r="F971" t="s">
        <v>4796</v>
      </c>
      <c r="G971">
        <v>303</v>
      </c>
      <c r="H971">
        <v>9.9700000000000006</v>
      </c>
      <c r="I971">
        <v>54983</v>
      </c>
      <c r="K971" t="s">
        <v>5491</v>
      </c>
      <c r="L971" t="s">
        <v>3667</v>
      </c>
      <c r="M971" t="s">
        <v>10117</v>
      </c>
      <c r="N971" t="s">
        <v>4695</v>
      </c>
      <c r="O971" t="s">
        <v>4695</v>
      </c>
      <c r="P971" t="s">
        <v>10118</v>
      </c>
      <c r="Q971" t="s">
        <v>6730</v>
      </c>
      <c r="R971" t="s">
        <v>6731</v>
      </c>
    </row>
    <row r="972" spans="1:18" x14ac:dyDescent="0.2">
      <c r="A972" t="s">
        <v>10119</v>
      </c>
      <c r="B972" t="s">
        <v>1144</v>
      </c>
      <c r="C972" t="s">
        <v>907</v>
      </c>
      <c r="D972" t="s">
        <v>1143</v>
      </c>
      <c r="E972" t="s">
        <v>10120</v>
      </c>
      <c r="F972" t="s">
        <v>4796</v>
      </c>
      <c r="G972">
        <v>439</v>
      </c>
      <c r="H972">
        <v>9.86</v>
      </c>
      <c r="I972">
        <v>102382</v>
      </c>
      <c r="K972" t="s">
        <v>5415</v>
      </c>
      <c r="L972" t="s">
        <v>3607</v>
      </c>
      <c r="M972" t="s">
        <v>10121</v>
      </c>
      <c r="N972" t="s">
        <v>4695</v>
      </c>
      <c r="O972" t="s">
        <v>4695</v>
      </c>
      <c r="P972" t="s">
        <v>9623</v>
      </c>
      <c r="Q972" t="s">
        <v>6730</v>
      </c>
      <c r="R972" t="s">
        <v>9624</v>
      </c>
    </row>
    <row r="973" spans="1:18" x14ac:dyDescent="0.2">
      <c r="A973" t="s">
        <v>10122</v>
      </c>
      <c r="B973" t="s">
        <v>1046</v>
      </c>
      <c r="C973" t="s">
        <v>907</v>
      </c>
      <c r="D973" t="s">
        <v>1045</v>
      </c>
      <c r="E973" t="s">
        <v>10123</v>
      </c>
      <c r="F973" t="s">
        <v>4678</v>
      </c>
      <c r="G973">
        <v>2134</v>
      </c>
      <c r="H973">
        <v>29.05</v>
      </c>
      <c r="I973">
        <v>311500</v>
      </c>
      <c r="K973" t="s">
        <v>5340</v>
      </c>
      <c r="L973" t="s">
        <v>3535</v>
      </c>
      <c r="M973" t="s">
        <v>10124</v>
      </c>
      <c r="N973" t="s">
        <v>4695</v>
      </c>
      <c r="O973" t="s">
        <v>4695</v>
      </c>
      <c r="P973" t="s">
        <v>9563</v>
      </c>
      <c r="Q973" t="s">
        <v>6730</v>
      </c>
      <c r="R973" t="s">
        <v>9687</v>
      </c>
    </row>
    <row r="974" spans="1:18" x14ac:dyDescent="0.2">
      <c r="A974" t="s">
        <v>10125</v>
      </c>
      <c r="B974" t="s">
        <v>5362</v>
      </c>
      <c r="C974" t="s">
        <v>907</v>
      </c>
      <c r="D974" t="s">
        <v>5363</v>
      </c>
      <c r="E974" t="s">
        <v>10126</v>
      </c>
      <c r="F974" t="s">
        <v>4695</v>
      </c>
      <c r="H974">
        <v>0</v>
      </c>
      <c r="K974" t="s">
        <v>5361</v>
      </c>
      <c r="L974" t="s">
        <v>5360</v>
      </c>
      <c r="M974" t="s">
        <v>10127</v>
      </c>
      <c r="N974" t="s">
        <v>4695</v>
      </c>
      <c r="O974" t="s">
        <v>4695</v>
      </c>
      <c r="P974" t="s">
        <v>6740</v>
      </c>
      <c r="Q974" t="s">
        <v>6730</v>
      </c>
      <c r="R974" t="s">
        <v>6741</v>
      </c>
    </row>
    <row r="975" spans="1:18" x14ac:dyDescent="0.2">
      <c r="A975" t="s">
        <v>10128</v>
      </c>
      <c r="B975" t="s">
        <v>1329</v>
      </c>
      <c r="C975" t="s">
        <v>1327</v>
      </c>
      <c r="D975" t="s">
        <v>1328</v>
      </c>
      <c r="E975" t="s">
        <v>10129</v>
      </c>
      <c r="F975" t="s">
        <v>4704</v>
      </c>
      <c r="G975">
        <v>645</v>
      </c>
      <c r="H975">
        <v>15</v>
      </c>
      <c r="I975">
        <v>78785</v>
      </c>
      <c r="K975" t="s">
        <v>5543</v>
      </c>
      <c r="L975" t="s">
        <v>5542</v>
      </c>
      <c r="M975" t="s">
        <v>10130</v>
      </c>
      <c r="N975" t="s">
        <v>4695</v>
      </c>
      <c r="O975" t="s">
        <v>4695</v>
      </c>
      <c r="P975" t="s">
        <v>10131</v>
      </c>
      <c r="Q975" t="s">
        <v>6730</v>
      </c>
      <c r="R975" t="s">
        <v>10132</v>
      </c>
    </row>
    <row r="976" spans="1:18" x14ac:dyDescent="0.2">
      <c r="A976" t="s">
        <v>10133</v>
      </c>
      <c r="B976" t="s">
        <v>1326</v>
      </c>
      <c r="C976" t="s">
        <v>1327</v>
      </c>
      <c r="D976" t="s">
        <v>1325</v>
      </c>
      <c r="E976" t="s">
        <v>10134</v>
      </c>
      <c r="F976" t="s">
        <v>4718</v>
      </c>
      <c r="G976">
        <v>317</v>
      </c>
      <c r="H976">
        <v>8.5</v>
      </c>
      <c r="I976">
        <v>54521</v>
      </c>
      <c r="K976" t="s">
        <v>5537</v>
      </c>
      <c r="L976" t="s">
        <v>3705</v>
      </c>
      <c r="M976" t="s">
        <v>10135</v>
      </c>
      <c r="N976" t="s">
        <v>4695</v>
      </c>
      <c r="O976" t="s">
        <v>4695</v>
      </c>
      <c r="P976" t="s">
        <v>10136</v>
      </c>
      <c r="Q976" t="s">
        <v>6730</v>
      </c>
      <c r="R976" t="s">
        <v>10137</v>
      </c>
    </row>
    <row r="977" spans="1:18" x14ac:dyDescent="0.2">
      <c r="A977" t="s">
        <v>10138</v>
      </c>
      <c r="B977" t="s">
        <v>5550</v>
      </c>
      <c r="C977" t="s">
        <v>1327</v>
      </c>
      <c r="D977" t="s">
        <v>5551</v>
      </c>
      <c r="E977" t="s">
        <v>10139</v>
      </c>
      <c r="F977" t="s">
        <v>4695</v>
      </c>
      <c r="G977">
        <v>0</v>
      </c>
      <c r="H977">
        <v>9</v>
      </c>
      <c r="K977" t="s">
        <v>5549</v>
      </c>
      <c r="L977" t="s">
        <v>5548</v>
      </c>
      <c r="M977" t="s">
        <v>10140</v>
      </c>
      <c r="N977" t="s">
        <v>4695</v>
      </c>
      <c r="O977" t="s">
        <v>4695</v>
      </c>
      <c r="P977" t="s">
        <v>10136</v>
      </c>
      <c r="Q977" t="s">
        <v>6730</v>
      </c>
      <c r="R977" t="s">
        <v>10137</v>
      </c>
    </row>
    <row r="978" spans="1:18" x14ac:dyDescent="0.2">
      <c r="A978" t="s">
        <v>10141</v>
      </c>
      <c r="B978" t="s">
        <v>1333</v>
      </c>
      <c r="C978" t="s">
        <v>1327</v>
      </c>
      <c r="D978" t="s">
        <v>1332</v>
      </c>
      <c r="E978" t="s">
        <v>10142</v>
      </c>
      <c r="F978" t="s">
        <v>4718</v>
      </c>
      <c r="G978">
        <v>426</v>
      </c>
      <c r="H978">
        <v>6</v>
      </c>
      <c r="I978">
        <v>59009</v>
      </c>
      <c r="K978" t="s">
        <v>5546</v>
      </c>
      <c r="L978" t="s">
        <v>3706</v>
      </c>
      <c r="M978" t="s">
        <v>10143</v>
      </c>
      <c r="N978" t="s">
        <v>4695</v>
      </c>
      <c r="O978" t="s">
        <v>4695</v>
      </c>
      <c r="P978" t="s">
        <v>10131</v>
      </c>
      <c r="Q978" t="s">
        <v>6730</v>
      </c>
      <c r="R978" t="s">
        <v>10132</v>
      </c>
    </row>
    <row r="979" spans="1:18" x14ac:dyDescent="0.2">
      <c r="A979" t="s">
        <v>10144</v>
      </c>
      <c r="B979" t="s">
        <v>1331</v>
      </c>
      <c r="C979" t="s">
        <v>1327</v>
      </c>
      <c r="D979" t="s">
        <v>1330</v>
      </c>
      <c r="E979" t="s">
        <v>10145</v>
      </c>
      <c r="F979" t="s">
        <v>4678</v>
      </c>
      <c r="G979">
        <v>1070</v>
      </c>
      <c r="H979">
        <v>73.02</v>
      </c>
      <c r="I979">
        <v>189626</v>
      </c>
      <c r="K979" t="s">
        <v>5545</v>
      </c>
      <c r="L979" t="s">
        <v>5544</v>
      </c>
      <c r="M979" t="s">
        <v>10146</v>
      </c>
      <c r="N979" t="s">
        <v>4695</v>
      </c>
      <c r="O979" t="s">
        <v>4695</v>
      </c>
      <c r="P979" t="s">
        <v>7636</v>
      </c>
      <c r="Q979" t="s">
        <v>6730</v>
      </c>
      <c r="R979" t="s">
        <v>7637</v>
      </c>
    </row>
    <row r="980" spans="1:18" x14ac:dyDescent="0.2">
      <c r="C980" t="s">
        <v>1621</v>
      </c>
      <c r="D980" t="s">
        <v>3890</v>
      </c>
      <c r="E980" t="s">
        <v>10147</v>
      </c>
      <c r="F980" t="s">
        <v>5799</v>
      </c>
      <c r="G980">
        <v>280</v>
      </c>
      <c r="H980">
        <v>0</v>
      </c>
      <c r="K980" t="s">
        <v>5800</v>
      </c>
      <c r="L980" t="s">
        <v>3891</v>
      </c>
      <c r="M980" t="s">
        <v>10148</v>
      </c>
      <c r="N980" t="s">
        <v>4695</v>
      </c>
      <c r="O980" t="s">
        <v>4695</v>
      </c>
      <c r="P980" t="s">
        <v>1621</v>
      </c>
      <c r="Q980" t="s">
        <v>6730</v>
      </c>
      <c r="R980" t="s">
        <v>7147</v>
      </c>
    </row>
    <row r="981" spans="1:18" x14ac:dyDescent="0.2">
      <c r="A981" t="s">
        <v>10149</v>
      </c>
      <c r="B981" t="s">
        <v>1592</v>
      </c>
      <c r="C981" t="s">
        <v>1490</v>
      </c>
      <c r="D981" t="s">
        <v>1591</v>
      </c>
      <c r="E981" t="s">
        <v>10150</v>
      </c>
      <c r="F981" t="s">
        <v>4678</v>
      </c>
      <c r="G981">
        <v>1720</v>
      </c>
      <c r="H981">
        <v>47.3</v>
      </c>
      <c r="I981">
        <v>230134</v>
      </c>
      <c r="K981" t="s">
        <v>5712</v>
      </c>
      <c r="L981" t="s">
        <v>3850</v>
      </c>
      <c r="M981" t="s">
        <v>10151</v>
      </c>
      <c r="N981" t="s">
        <v>4695</v>
      </c>
      <c r="O981" t="s">
        <v>4695</v>
      </c>
      <c r="P981" t="s">
        <v>10152</v>
      </c>
      <c r="Q981" t="s">
        <v>6730</v>
      </c>
      <c r="R981" t="s">
        <v>8179</v>
      </c>
    </row>
    <row r="982" spans="1:18" x14ac:dyDescent="0.2">
      <c r="A982" t="s">
        <v>10153</v>
      </c>
      <c r="B982" t="s">
        <v>2066</v>
      </c>
      <c r="C982" t="s">
        <v>2023</v>
      </c>
      <c r="D982" t="s">
        <v>2065</v>
      </c>
      <c r="E982" t="s">
        <v>10154</v>
      </c>
      <c r="F982" t="s">
        <v>4718</v>
      </c>
      <c r="G982">
        <v>674</v>
      </c>
      <c r="H982">
        <v>22</v>
      </c>
      <c r="I982">
        <v>74865</v>
      </c>
      <c r="K982" t="s">
        <v>6074</v>
      </c>
      <c r="L982" t="s">
        <v>4071</v>
      </c>
      <c r="M982" t="s">
        <v>10155</v>
      </c>
      <c r="N982" t="s">
        <v>4695</v>
      </c>
      <c r="O982" t="s">
        <v>4695</v>
      </c>
      <c r="P982" t="s">
        <v>7151</v>
      </c>
      <c r="Q982" t="s">
        <v>6730</v>
      </c>
      <c r="R982" t="s">
        <v>7152</v>
      </c>
    </row>
    <row r="983" spans="1:18" x14ac:dyDescent="0.2">
      <c r="A983" t="s">
        <v>10156</v>
      </c>
      <c r="B983" t="s">
        <v>468</v>
      </c>
      <c r="C983" t="s">
        <v>466</v>
      </c>
      <c r="D983" t="s">
        <v>467</v>
      </c>
      <c r="E983" t="s">
        <v>10157</v>
      </c>
      <c r="F983" t="s">
        <v>4869</v>
      </c>
      <c r="G983">
        <v>404</v>
      </c>
      <c r="H983">
        <v>20</v>
      </c>
      <c r="I983">
        <v>77652</v>
      </c>
      <c r="K983" t="s">
        <v>4870</v>
      </c>
      <c r="L983" t="s">
        <v>3121</v>
      </c>
      <c r="M983" t="s">
        <v>10158</v>
      </c>
      <c r="N983" t="s">
        <v>4695</v>
      </c>
      <c r="O983" t="s">
        <v>4695</v>
      </c>
      <c r="P983" t="s">
        <v>10159</v>
      </c>
      <c r="Q983" t="s">
        <v>6730</v>
      </c>
      <c r="R983" t="s">
        <v>8903</v>
      </c>
    </row>
    <row r="984" spans="1:18" x14ac:dyDescent="0.2">
      <c r="A984" t="s">
        <v>10160</v>
      </c>
      <c r="B984" t="s">
        <v>1989</v>
      </c>
      <c r="C984" t="s">
        <v>1922</v>
      </c>
      <c r="D984" t="s">
        <v>1988</v>
      </c>
      <c r="E984" t="s">
        <v>10161</v>
      </c>
      <c r="F984" t="s">
        <v>4718</v>
      </c>
      <c r="G984">
        <v>568</v>
      </c>
      <c r="H984">
        <v>20</v>
      </c>
      <c r="I984">
        <v>72106</v>
      </c>
      <c r="K984" t="s">
        <v>6020</v>
      </c>
      <c r="L984" t="s">
        <v>4030</v>
      </c>
      <c r="M984" t="s">
        <v>10162</v>
      </c>
      <c r="N984" t="s">
        <v>4695</v>
      </c>
      <c r="O984" t="s">
        <v>4695</v>
      </c>
      <c r="P984" t="s">
        <v>10163</v>
      </c>
      <c r="Q984" t="s">
        <v>6730</v>
      </c>
      <c r="R984" t="s">
        <v>8017</v>
      </c>
    </row>
    <row r="985" spans="1:18" x14ac:dyDescent="0.2">
      <c r="A985" t="s">
        <v>10164</v>
      </c>
      <c r="B985" t="s">
        <v>495</v>
      </c>
      <c r="C985" t="s">
        <v>487</v>
      </c>
      <c r="D985" t="s">
        <v>494</v>
      </c>
      <c r="E985" t="s">
        <v>10165</v>
      </c>
      <c r="F985" t="s">
        <v>4704</v>
      </c>
      <c r="G985">
        <v>786</v>
      </c>
      <c r="H985">
        <v>57</v>
      </c>
      <c r="I985">
        <v>110427</v>
      </c>
      <c r="K985" t="s">
        <v>4912</v>
      </c>
      <c r="L985" t="s">
        <v>3130</v>
      </c>
      <c r="M985" t="s">
        <v>10166</v>
      </c>
      <c r="N985" t="s">
        <v>4695</v>
      </c>
      <c r="O985" t="s">
        <v>4695</v>
      </c>
      <c r="P985" t="s">
        <v>10167</v>
      </c>
      <c r="Q985" t="s">
        <v>6730</v>
      </c>
      <c r="R985" t="s">
        <v>8926</v>
      </c>
    </row>
    <row r="986" spans="1:18" x14ac:dyDescent="0.2">
      <c r="C986" t="s">
        <v>907</v>
      </c>
      <c r="D986" t="s">
        <v>5404</v>
      </c>
      <c r="E986" t="s">
        <v>10168</v>
      </c>
      <c r="F986" t="s">
        <v>4695</v>
      </c>
      <c r="G986">
        <v>80</v>
      </c>
      <c r="H986">
        <v>0</v>
      </c>
      <c r="K986" t="s">
        <v>3814</v>
      </c>
      <c r="L986" t="s">
        <v>5403</v>
      </c>
      <c r="M986" t="s">
        <v>10169</v>
      </c>
      <c r="N986" t="s">
        <v>10170</v>
      </c>
      <c r="O986" t="s">
        <v>4695</v>
      </c>
      <c r="P986" t="s">
        <v>6756</v>
      </c>
      <c r="Q986" t="s">
        <v>6730</v>
      </c>
      <c r="R986" t="s">
        <v>6757</v>
      </c>
    </row>
    <row r="987" spans="1:18" x14ac:dyDescent="0.2">
      <c r="A987" t="s">
        <v>10171</v>
      </c>
      <c r="B987" t="s">
        <v>330</v>
      </c>
      <c r="C987" t="s">
        <v>306</v>
      </c>
      <c r="D987" t="s">
        <v>329</v>
      </c>
      <c r="E987" t="s">
        <v>10172</v>
      </c>
      <c r="F987" t="s">
        <v>4718</v>
      </c>
      <c r="G987">
        <v>751</v>
      </c>
      <c r="H987">
        <v>13.6</v>
      </c>
      <c r="I987">
        <v>85277</v>
      </c>
      <c r="K987" t="s">
        <v>4762</v>
      </c>
      <c r="L987" t="s">
        <v>3042</v>
      </c>
      <c r="M987" t="s">
        <v>10173</v>
      </c>
      <c r="N987" t="s">
        <v>4695</v>
      </c>
      <c r="O987" t="s">
        <v>4695</v>
      </c>
      <c r="P987" t="s">
        <v>10174</v>
      </c>
      <c r="Q987" t="s">
        <v>6730</v>
      </c>
      <c r="R987" t="s">
        <v>6884</v>
      </c>
    </row>
    <row r="988" spans="1:18" x14ac:dyDescent="0.2">
      <c r="A988" t="s">
        <v>10175</v>
      </c>
      <c r="B988" t="s">
        <v>226</v>
      </c>
      <c r="C988" t="s">
        <v>227</v>
      </c>
      <c r="D988" t="s">
        <v>225</v>
      </c>
      <c r="E988" t="s">
        <v>10176</v>
      </c>
      <c r="F988" t="s">
        <v>4678</v>
      </c>
      <c r="G988">
        <v>778</v>
      </c>
      <c r="H988">
        <v>146.80000000000001</v>
      </c>
      <c r="I988">
        <v>139077</v>
      </c>
      <c r="K988" t="s">
        <v>4679</v>
      </c>
      <c r="L988" t="s">
        <v>4677</v>
      </c>
      <c r="M988" t="s">
        <v>10177</v>
      </c>
      <c r="N988" t="s">
        <v>4695</v>
      </c>
      <c r="O988" t="s">
        <v>4695</v>
      </c>
      <c r="P988" t="s">
        <v>10178</v>
      </c>
      <c r="Q988" t="s">
        <v>6730</v>
      </c>
      <c r="R988" t="s">
        <v>6782</v>
      </c>
    </row>
    <row r="989" spans="1:18" x14ac:dyDescent="0.2">
      <c r="A989" t="s">
        <v>10179</v>
      </c>
      <c r="B989" t="s">
        <v>5700</v>
      </c>
      <c r="C989" t="s">
        <v>1490</v>
      </c>
      <c r="D989" t="s">
        <v>5701</v>
      </c>
      <c r="E989" t="s">
        <v>10180</v>
      </c>
      <c r="F989" t="s">
        <v>4695</v>
      </c>
      <c r="H989">
        <v>31.15</v>
      </c>
      <c r="L989" t="s">
        <v>5699</v>
      </c>
      <c r="M989" t="s">
        <v>10181</v>
      </c>
      <c r="N989" t="s">
        <v>4695</v>
      </c>
      <c r="O989" t="s">
        <v>4695</v>
      </c>
      <c r="P989" t="s">
        <v>10182</v>
      </c>
      <c r="Q989" t="s">
        <v>6730</v>
      </c>
      <c r="R989" t="s">
        <v>7683</v>
      </c>
    </row>
    <row r="990" spans="1:18" x14ac:dyDescent="0.2">
      <c r="A990" t="s">
        <v>10183</v>
      </c>
      <c r="B990" t="s">
        <v>451</v>
      </c>
      <c r="C990" t="s">
        <v>411</v>
      </c>
      <c r="D990" t="s">
        <v>450</v>
      </c>
      <c r="E990" t="s">
        <v>10184</v>
      </c>
      <c r="F990" t="s">
        <v>4718</v>
      </c>
      <c r="G990">
        <v>644</v>
      </c>
      <c r="H990">
        <v>54.99</v>
      </c>
      <c r="I990">
        <v>74227</v>
      </c>
      <c r="K990" t="s">
        <v>4855</v>
      </c>
      <c r="L990" t="s">
        <v>3114</v>
      </c>
      <c r="M990" t="s">
        <v>10185</v>
      </c>
      <c r="N990" t="s">
        <v>4695</v>
      </c>
      <c r="O990" t="s">
        <v>4695</v>
      </c>
      <c r="P990" t="s">
        <v>10186</v>
      </c>
      <c r="Q990" t="s">
        <v>6730</v>
      </c>
      <c r="R990" t="s">
        <v>10187</v>
      </c>
    </row>
    <row r="991" spans="1:18" x14ac:dyDescent="0.2">
      <c r="A991" t="s">
        <v>10188</v>
      </c>
      <c r="B991" t="s">
        <v>1967</v>
      </c>
      <c r="C991" t="s">
        <v>1922</v>
      </c>
      <c r="D991" t="s">
        <v>1966</v>
      </c>
      <c r="E991" t="s">
        <v>10189</v>
      </c>
      <c r="F991" t="s">
        <v>4678</v>
      </c>
      <c r="G991">
        <v>1383</v>
      </c>
      <c r="H991">
        <v>98</v>
      </c>
      <c r="I991">
        <v>217500</v>
      </c>
      <c r="K991" t="s">
        <v>6009</v>
      </c>
      <c r="L991" t="s">
        <v>4019</v>
      </c>
      <c r="M991" t="s">
        <v>10190</v>
      </c>
      <c r="N991" t="s">
        <v>4695</v>
      </c>
      <c r="O991" t="s">
        <v>4695</v>
      </c>
      <c r="P991" t="s">
        <v>10163</v>
      </c>
      <c r="Q991" t="s">
        <v>6730</v>
      </c>
      <c r="R991" t="s">
        <v>8017</v>
      </c>
    </row>
    <row r="992" spans="1:18" x14ac:dyDescent="0.2">
      <c r="A992" t="s">
        <v>10191</v>
      </c>
      <c r="B992" t="s">
        <v>1471</v>
      </c>
      <c r="C992" t="s">
        <v>1338</v>
      </c>
      <c r="D992" t="s">
        <v>1470</v>
      </c>
      <c r="E992" t="s">
        <v>10192</v>
      </c>
      <c r="F992" t="s">
        <v>4718</v>
      </c>
      <c r="G992">
        <v>910</v>
      </c>
      <c r="H992">
        <v>19.2</v>
      </c>
      <c r="I992">
        <v>116818</v>
      </c>
      <c r="K992" t="s">
        <v>5637</v>
      </c>
      <c r="L992" t="s">
        <v>5636</v>
      </c>
      <c r="M992" t="s">
        <v>8737</v>
      </c>
      <c r="N992" t="s">
        <v>4695</v>
      </c>
      <c r="O992" t="s">
        <v>4695</v>
      </c>
      <c r="P992" t="s">
        <v>8581</v>
      </c>
      <c r="Q992" t="s">
        <v>6730</v>
      </c>
      <c r="R992" t="s">
        <v>8582</v>
      </c>
    </row>
    <row r="993" spans="1:18" x14ac:dyDescent="0.2">
      <c r="A993" t="s">
        <v>10193</v>
      </c>
      <c r="B993" t="s">
        <v>1763</v>
      </c>
      <c r="C993" t="s">
        <v>1755</v>
      </c>
      <c r="D993" t="s">
        <v>1762</v>
      </c>
      <c r="E993" t="s">
        <v>10194</v>
      </c>
      <c r="F993" t="s">
        <v>4704</v>
      </c>
      <c r="G993">
        <v>595</v>
      </c>
      <c r="H993">
        <v>17</v>
      </c>
      <c r="I993">
        <v>92941</v>
      </c>
      <c r="K993" t="s">
        <v>5846</v>
      </c>
      <c r="L993" t="s">
        <v>5845</v>
      </c>
      <c r="M993" t="s">
        <v>10195</v>
      </c>
      <c r="N993" t="s">
        <v>4695</v>
      </c>
      <c r="O993" t="s">
        <v>4695</v>
      </c>
      <c r="P993" t="s">
        <v>10196</v>
      </c>
      <c r="Q993" t="s">
        <v>6730</v>
      </c>
      <c r="R993" t="s">
        <v>8448</v>
      </c>
    </row>
    <row r="994" spans="1:18" x14ac:dyDescent="0.2">
      <c r="A994" t="s">
        <v>10197</v>
      </c>
      <c r="B994" t="s">
        <v>1469</v>
      </c>
      <c r="C994" t="s">
        <v>1338</v>
      </c>
      <c r="D994" t="s">
        <v>1468</v>
      </c>
      <c r="E994" t="s">
        <v>10198</v>
      </c>
      <c r="F994" t="s">
        <v>4775</v>
      </c>
      <c r="H994">
        <v>99</v>
      </c>
      <c r="I994">
        <v>99850</v>
      </c>
      <c r="K994" t="s">
        <v>5634</v>
      </c>
      <c r="L994" t="s">
        <v>5633</v>
      </c>
      <c r="M994" t="s">
        <v>10199</v>
      </c>
      <c r="N994" t="s">
        <v>4695</v>
      </c>
      <c r="O994" t="s">
        <v>4695</v>
      </c>
      <c r="P994" t="s">
        <v>8592</v>
      </c>
      <c r="Q994" t="s">
        <v>6730</v>
      </c>
      <c r="R994" t="s">
        <v>8593</v>
      </c>
    </row>
    <row r="995" spans="1:18" x14ac:dyDescent="0.2">
      <c r="A995" t="s">
        <v>10200</v>
      </c>
      <c r="B995" t="s">
        <v>1455</v>
      </c>
      <c r="C995" t="s">
        <v>1338</v>
      </c>
      <c r="D995" t="s">
        <v>1454</v>
      </c>
      <c r="E995" t="s">
        <v>10201</v>
      </c>
      <c r="F995" t="s">
        <v>4718</v>
      </c>
      <c r="G995">
        <v>910</v>
      </c>
      <c r="H995">
        <v>10.1</v>
      </c>
      <c r="I995">
        <v>116818</v>
      </c>
      <c r="K995" t="s">
        <v>5626</v>
      </c>
      <c r="L995" t="s">
        <v>5625</v>
      </c>
      <c r="M995" t="s">
        <v>10202</v>
      </c>
      <c r="N995" t="s">
        <v>4695</v>
      </c>
      <c r="O995" t="s">
        <v>4695</v>
      </c>
      <c r="P995" t="s">
        <v>10203</v>
      </c>
      <c r="Q995" t="s">
        <v>6730</v>
      </c>
      <c r="R995" t="s">
        <v>10204</v>
      </c>
    </row>
    <row r="996" spans="1:18" x14ac:dyDescent="0.2">
      <c r="A996" t="s">
        <v>10205</v>
      </c>
      <c r="B996" t="s">
        <v>1350</v>
      </c>
      <c r="C996" t="s">
        <v>1338</v>
      </c>
      <c r="D996" t="s">
        <v>1349</v>
      </c>
      <c r="E996" t="s">
        <v>10206</v>
      </c>
      <c r="F996" t="s">
        <v>4718</v>
      </c>
      <c r="G996">
        <v>922</v>
      </c>
      <c r="H996">
        <v>23.66</v>
      </c>
      <c r="I996">
        <v>116818</v>
      </c>
      <c r="K996" t="s">
        <v>5559</v>
      </c>
      <c r="L996" t="s">
        <v>5558</v>
      </c>
      <c r="M996" t="s">
        <v>10207</v>
      </c>
      <c r="N996" t="s">
        <v>4695</v>
      </c>
      <c r="O996" t="s">
        <v>4695</v>
      </c>
      <c r="P996" t="s">
        <v>7721</v>
      </c>
      <c r="Q996" t="s">
        <v>6730</v>
      </c>
      <c r="R996" t="s">
        <v>7722</v>
      </c>
    </row>
    <row r="997" spans="1:18" x14ac:dyDescent="0.2">
      <c r="A997" t="s">
        <v>10208</v>
      </c>
      <c r="B997" t="s">
        <v>1176</v>
      </c>
      <c r="C997" t="s">
        <v>907</v>
      </c>
      <c r="D997" t="s">
        <v>1175</v>
      </c>
      <c r="E997" t="s">
        <v>10209</v>
      </c>
      <c r="F997" t="s">
        <v>5259</v>
      </c>
      <c r="G997">
        <v>687</v>
      </c>
      <c r="H997">
        <v>10.75</v>
      </c>
      <c r="I997">
        <v>88042</v>
      </c>
      <c r="K997" t="s">
        <v>5437</v>
      </c>
      <c r="L997" t="s">
        <v>5436</v>
      </c>
      <c r="M997" t="s">
        <v>10210</v>
      </c>
      <c r="N997" t="s">
        <v>4695</v>
      </c>
      <c r="O997" t="s">
        <v>4695</v>
      </c>
      <c r="P997" t="s">
        <v>6756</v>
      </c>
      <c r="Q997" t="s">
        <v>6730</v>
      </c>
      <c r="R997" t="s">
        <v>9702</v>
      </c>
    </row>
    <row r="998" spans="1:18" x14ac:dyDescent="0.2">
      <c r="A998" t="s">
        <v>10211</v>
      </c>
      <c r="B998" t="s">
        <v>2844</v>
      </c>
      <c r="C998" t="s">
        <v>2698</v>
      </c>
      <c r="D998" t="s">
        <v>1177</v>
      </c>
      <c r="E998" t="s">
        <v>10212</v>
      </c>
      <c r="F998" t="s">
        <v>4718</v>
      </c>
      <c r="G998">
        <v>718</v>
      </c>
      <c r="H998">
        <v>36</v>
      </c>
      <c r="I998">
        <v>89998</v>
      </c>
      <c r="K998" t="s">
        <v>6609</v>
      </c>
      <c r="L998" t="s">
        <v>4598</v>
      </c>
      <c r="M998" t="s">
        <v>10213</v>
      </c>
      <c r="N998" t="s">
        <v>4695</v>
      </c>
      <c r="O998" t="s">
        <v>4695</v>
      </c>
      <c r="P998" t="s">
        <v>10214</v>
      </c>
      <c r="Q998" t="s">
        <v>6730</v>
      </c>
      <c r="R998" t="s">
        <v>9635</v>
      </c>
    </row>
    <row r="999" spans="1:18" x14ac:dyDescent="0.2">
      <c r="A999" t="s">
        <v>10215</v>
      </c>
      <c r="B999" t="s">
        <v>792</v>
      </c>
      <c r="C999" t="s">
        <v>516</v>
      </c>
      <c r="D999" t="s">
        <v>791</v>
      </c>
      <c r="E999" t="s">
        <v>10216</v>
      </c>
      <c r="F999" t="s">
        <v>4718</v>
      </c>
      <c r="G999">
        <v>879</v>
      </c>
      <c r="H999">
        <v>7</v>
      </c>
      <c r="I999">
        <v>92391</v>
      </c>
      <c r="K999" t="s">
        <v>5159</v>
      </c>
      <c r="L999" t="s">
        <v>3355</v>
      </c>
      <c r="M999" t="s">
        <v>10217</v>
      </c>
      <c r="N999" t="s">
        <v>4695</v>
      </c>
      <c r="O999" t="s">
        <v>4695</v>
      </c>
      <c r="P999" t="s">
        <v>9496</v>
      </c>
      <c r="Q999" t="s">
        <v>6730</v>
      </c>
      <c r="R999" t="s">
        <v>9296</v>
      </c>
    </row>
    <row r="1000" spans="1:18" x14ac:dyDescent="0.2">
      <c r="A1000" t="s">
        <v>10218</v>
      </c>
      <c r="B1000" t="s">
        <v>2094</v>
      </c>
      <c r="C1000" t="s">
        <v>2071</v>
      </c>
      <c r="D1000" t="s">
        <v>2093</v>
      </c>
      <c r="E1000" t="s">
        <v>10219</v>
      </c>
      <c r="F1000" t="s">
        <v>4796</v>
      </c>
      <c r="G1000">
        <v>650</v>
      </c>
      <c r="H1000">
        <v>0</v>
      </c>
      <c r="I1000">
        <v>69100</v>
      </c>
      <c r="K1000" t="s">
        <v>6094</v>
      </c>
      <c r="L1000" t="s">
        <v>4085</v>
      </c>
      <c r="M1000" t="s">
        <v>10220</v>
      </c>
      <c r="N1000" t="s">
        <v>4695</v>
      </c>
      <c r="O1000" t="s">
        <v>4695</v>
      </c>
      <c r="P1000" t="s">
        <v>10221</v>
      </c>
      <c r="Q1000" t="s">
        <v>6730</v>
      </c>
      <c r="R1000" t="s">
        <v>7518</v>
      </c>
    </row>
    <row r="1001" spans="1:18" x14ac:dyDescent="0.2">
      <c r="A1001" t="s">
        <v>10222</v>
      </c>
      <c r="B1001" t="s">
        <v>1777</v>
      </c>
      <c r="C1001" t="s">
        <v>1755</v>
      </c>
      <c r="D1001" t="s">
        <v>1776</v>
      </c>
      <c r="E1001" t="s">
        <v>10223</v>
      </c>
      <c r="F1001" t="s">
        <v>5468</v>
      </c>
      <c r="G1001">
        <v>360</v>
      </c>
      <c r="H1001">
        <v>0</v>
      </c>
      <c r="I1001">
        <v>98069</v>
      </c>
      <c r="K1001" t="s">
        <v>5862</v>
      </c>
      <c r="L1001" t="s">
        <v>5863</v>
      </c>
      <c r="M1001" t="s">
        <v>10224</v>
      </c>
      <c r="N1001" t="s">
        <v>4695</v>
      </c>
      <c r="O1001" t="s">
        <v>4695</v>
      </c>
      <c r="P1001" t="s">
        <v>10225</v>
      </c>
      <c r="Q1001" t="s">
        <v>6730</v>
      </c>
      <c r="R1001" t="s">
        <v>8456</v>
      </c>
    </row>
    <row r="1002" spans="1:18" x14ac:dyDescent="0.2">
      <c r="A1002" t="s">
        <v>10226</v>
      </c>
      <c r="B1002" t="s">
        <v>328</v>
      </c>
      <c r="C1002" t="s">
        <v>306</v>
      </c>
      <c r="D1002" t="s">
        <v>327</v>
      </c>
      <c r="E1002" t="s">
        <v>10227</v>
      </c>
      <c r="F1002" t="s">
        <v>4715</v>
      </c>
      <c r="G1002">
        <v>692</v>
      </c>
      <c r="H1002">
        <v>52.14</v>
      </c>
      <c r="I1002">
        <v>80816</v>
      </c>
      <c r="K1002" t="s">
        <v>4761</v>
      </c>
      <c r="L1002" t="s">
        <v>3041</v>
      </c>
      <c r="M1002" t="s">
        <v>10228</v>
      </c>
      <c r="N1002" t="s">
        <v>4695</v>
      </c>
      <c r="O1002" t="s">
        <v>4695</v>
      </c>
      <c r="P1002" t="s">
        <v>10174</v>
      </c>
      <c r="Q1002" t="s">
        <v>6730</v>
      </c>
      <c r="R1002" t="s">
        <v>6884</v>
      </c>
    </row>
    <row r="1003" spans="1:18" x14ac:dyDescent="0.2">
      <c r="A1003" t="s">
        <v>10229</v>
      </c>
      <c r="B1003" t="s">
        <v>5005</v>
      </c>
      <c r="C1003" t="s">
        <v>516</v>
      </c>
      <c r="D1003" t="s">
        <v>5006</v>
      </c>
      <c r="E1003" t="s">
        <v>10230</v>
      </c>
      <c r="F1003" t="s">
        <v>4695</v>
      </c>
      <c r="H1003">
        <v>15</v>
      </c>
      <c r="L1003" t="s">
        <v>5004</v>
      </c>
      <c r="M1003" t="s">
        <v>10231</v>
      </c>
      <c r="N1003" t="s">
        <v>4695</v>
      </c>
      <c r="O1003" t="s">
        <v>4695</v>
      </c>
      <c r="P1003" t="s">
        <v>7143</v>
      </c>
      <c r="Q1003" t="s">
        <v>6730</v>
      </c>
      <c r="R1003" t="s">
        <v>10232</v>
      </c>
    </row>
    <row r="1004" spans="1:18" x14ac:dyDescent="0.2">
      <c r="A1004" t="s">
        <v>10233</v>
      </c>
      <c r="B1004" t="s">
        <v>749</v>
      </c>
      <c r="C1004" t="s">
        <v>516</v>
      </c>
      <c r="D1004" t="s">
        <v>748</v>
      </c>
      <c r="E1004" t="s">
        <v>10234</v>
      </c>
      <c r="F1004" t="s">
        <v>4704</v>
      </c>
      <c r="G1004">
        <v>1101</v>
      </c>
      <c r="H1004">
        <v>22.87</v>
      </c>
      <c r="I1004">
        <v>135000</v>
      </c>
      <c r="K1004" t="s">
        <v>5134</v>
      </c>
      <c r="L1004" t="s">
        <v>3325</v>
      </c>
      <c r="M1004" t="s">
        <v>10235</v>
      </c>
      <c r="N1004" t="s">
        <v>4695</v>
      </c>
      <c r="O1004" t="s">
        <v>4695</v>
      </c>
      <c r="P1004" t="s">
        <v>10236</v>
      </c>
      <c r="Q1004" t="s">
        <v>6730</v>
      </c>
      <c r="R1004" t="s">
        <v>7689</v>
      </c>
    </row>
    <row r="1005" spans="1:18" x14ac:dyDescent="0.2">
      <c r="A1005" t="s">
        <v>10237</v>
      </c>
      <c r="B1005" t="s">
        <v>493</v>
      </c>
      <c r="C1005" t="s">
        <v>487</v>
      </c>
      <c r="D1005" t="s">
        <v>492</v>
      </c>
      <c r="E1005" t="s">
        <v>10238</v>
      </c>
      <c r="F1005" t="s">
        <v>4910</v>
      </c>
      <c r="G1005">
        <v>583</v>
      </c>
      <c r="H1005">
        <v>39</v>
      </c>
      <c r="I1005">
        <v>100884</v>
      </c>
      <c r="K1005" t="s">
        <v>4911</v>
      </c>
      <c r="L1005" t="s">
        <v>4909</v>
      </c>
      <c r="M1005" t="s">
        <v>10239</v>
      </c>
      <c r="N1005" t="s">
        <v>4695</v>
      </c>
      <c r="O1005" t="s">
        <v>4695</v>
      </c>
      <c r="P1005" t="s">
        <v>10240</v>
      </c>
      <c r="Q1005" t="s">
        <v>6730</v>
      </c>
      <c r="R1005" t="s">
        <v>8920</v>
      </c>
    </row>
    <row r="1006" spans="1:18" x14ac:dyDescent="0.2">
      <c r="A1006" t="s">
        <v>10241</v>
      </c>
      <c r="B1006" t="s">
        <v>1504</v>
      </c>
      <c r="C1006" t="s">
        <v>1490</v>
      </c>
      <c r="D1006" t="s">
        <v>1503</v>
      </c>
      <c r="E1006" t="s">
        <v>10242</v>
      </c>
      <c r="F1006" t="s">
        <v>4796</v>
      </c>
      <c r="G1006">
        <v>737</v>
      </c>
      <c r="H1006">
        <v>23.67</v>
      </c>
      <c r="I1006">
        <v>100573</v>
      </c>
      <c r="K1006" t="s">
        <v>5658</v>
      </c>
      <c r="L1006" t="s">
        <v>3807</v>
      </c>
      <c r="M1006" t="s">
        <v>10243</v>
      </c>
      <c r="N1006" t="s">
        <v>4695</v>
      </c>
      <c r="O1006" t="s">
        <v>4695</v>
      </c>
      <c r="P1006" t="s">
        <v>10182</v>
      </c>
      <c r="Q1006" t="s">
        <v>6730</v>
      </c>
      <c r="R1006" t="s">
        <v>7679</v>
      </c>
    </row>
    <row r="1007" spans="1:18" x14ac:dyDescent="0.2">
      <c r="C1007" t="s">
        <v>1784</v>
      </c>
      <c r="D1007" t="s">
        <v>5923</v>
      </c>
      <c r="E1007" t="s">
        <v>10244</v>
      </c>
      <c r="H1007">
        <v>0</v>
      </c>
      <c r="L1007" t="s">
        <v>5922</v>
      </c>
      <c r="M1007" t="s">
        <v>4695</v>
      </c>
      <c r="N1007" t="s">
        <v>10245</v>
      </c>
      <c r="O1007" t="s">
        <v>4695</v>
      </c>
      <c r="P1007" t="s">
        <v>10246</v>
      </c>
      <c r="Q1007" t="s">
        <v>6730</v>
      </c>
      <c r="R1007" t="s">
        <v>7798</v>
      </c>
    </row>
    <row r="1008" spans="1:18" x14ac:dyDescent="0.2">
      <c r="A1008" t="s">
        <v>10247</v>
      </c>
      <c r="B1008" t="s">
        <v>3111</v>
      </c>
      <c r="C1008" t="s">
        <v>411</v>
      </c>
      <c r="D1008" t="s">
        <v>3110</v>
      </c>
      <c r="E1008" t="s">
        <v>10248</v>
      </c>
      <c r="F1008" t="s">
        <v>4832</v>
      </c>
      <c r="G1008">
        <v>199</v>
      </c>
      <c r="H1008">
        <v>20</v>
      </c>
      <c r="L1008" t="s">
        <v>3112</v>
      </c>
      <c r="M1008" t="s">
        <v>10249</v>
      </c>
      <c r="N1008" t="s">
        <v>4695</v>
      </c>
      <c r="O1008" t="s">
        <v>4695</v>
      </c>
      <c r="P1008" t="s">
        <v>10250</v>
      </c>
      <c r="Q1008" t="s">
        <v>6730</v>
      </c>
      <c r="R1008" t="s">
        <v>7074</v>
      </c>
    </row>
    <row r="1009" spans="1:18" x14ac:dyDescent="0.2">
      <c r="A1009" t="s">
        <v>10251</v>
      </c>
      <c r="B1009" t="s">
        <v>1728</v>
      </c>
      <c r="C1009" t="s">
        <v>1621</v>
      </c>
      <c r="D1009" t="s">
        <v>1727</v>
      </c>
      <c r="E1009" t="s">
        <v>10252</v>
      </c>
      <c r="F1009" t="s">
        <v>4695</v>
      </c>
      <c r="H1009">
        <v>2</v>
      </c>
      <c r="I1009">
        <v>10624</v>
      </c>
      <c r="K1009" t="s">
        <v>5822</v>
      </c>
      <c r="L1009" t="s">
        <v>3914</v>
      </c>
      <c r="M1009" t="s">
        <v>10253</v>
      </c>
      <c r="N1009" t="s">
        <v>4695</v>
      </c>
      <c r="O1009" t="s">
        <v>4695</v>
      </c>
      <c r="P1009" t="s">
        <v>1621</v>
      </c>
      <c r="Q1009" t="s">
        <v>6730</v>
      </c>
      <c r="R1009" t="s">
        <v>7147</v>
      </c>
    </row>
    <row r="1010" spans="1:18" x14ac:dyDescent="0.2">
      <c r="A1010" t="s">
        <v>10254</v>
      </c>
      <c r="B1010" t="s">
        <v>2467</v>
      </c>
      <c r="C1010" t="s">
        <v>2399</v>
      </c>
      <c r="D1010" t="s">
        <v>2466</v>
      </c>
      <c r="E1010" t="s">
        <v>10255</v>
      </c>
      <c r="F1010" t="s">
        <v>6347</v>
      </c>
      <c r="G1010">
        <v>1020</v>
      </c>
      <c r="H1010">
        <v>7.05</v>
      </c>
      <c r="I1010">
        <v>119015</v>
      </c>
      <c r="K1010" t="s">
        <v>2509</v>
      </c>
      <c r="L1010" t="s">
        <v>4323</v>
      </c>
      <c r="M1010" t="s">
        <v>10256</v>
      </c>
      <c r="N1010" t="s">
        <v>4695</v>
      </c>
      <c r="O1010" t="s">
        <v>4695</v>
      </c>
      <c r="P1010" t="s">
        <v>6936</v>
      </c>
      <c r="Q1010" t="s">
        <v>6730</v>
      </c>
      <c r="R1010" t="s">
        <v>7349</v>
      </c>
    </row>
    <row r="1011" spans="1:18" x14ac:dyDescent="0.2">
      <c r="A1011" t="s">
        <v>10257</v>
      </c>
      <c r="B1011" t="s">
        <v>2611</v>
      </c>
      <c r="C1011" t="s">
        <v>2399</v>
      </c>
      <c r="D1011" t="s">
        <v>2610</v>
      </c>
      <c r="E1011" t="s">
        <v>10258</v>
      </c>
      <c r="F1011" t="s">
        <v>4832</v>
      </c>
      <c r="G1011">
        <v>296</v>
      </c>
      <c r="H1011">
        <v>3.9</v>
      </c>
      <c r="I1011">
        <v>66199</v>
      </c>
      <c r="K1011" t="s">
        <v>2513</v>
      </c>
      <c r="L1011" t="s">
        <v>4459</v>
      </c>
      <c r="M1011" t="s">
        <v>10259</v>
      </c>
      <c r="N1011" t="s">
        <v>4695</v>
      </c>
      <c r="O1011" t="s">
        <v>4695</v>
      </c>
      <c r="P1011" t="s">
        <v>6700</v>
      </c>
      <c r="Q1011" t="s">
        <v>6730</v>
      </c>
      <c r="R1011" t="s">
        <v>7362</v>
      </c>
    </row>
    <row r="1012" spans="1:18" x14ac:dyDescent="0.2">
      <c r="A1012" t="s">
        <v>10260</v>
      </c>
      <c r="B1012" t="s">
        <v>2577</v>
      </c>
      <c r="C1012" t="s">
        <v>2399</v>
      </c>
      <c r="D1012" t="s">
        <v>2576</v>
      </c>
      <c r="E1012" t="s">
        <v>10261</v>
      </c>
      <c r="F1012" t="s">
        <v>6347</v>
      </c>
      <c r="G1012">
        <v>446</v>
      </c>
      <c r="H1012">
        <v>3.38</v>
      </c>
      <c r="I1012">
        <v>71145</v>
      </c>
      <c r="K1012" t="s">
        <v>6467</v>
      </c>
      <c r="L1012" t="s">
        <v>4437</v>
      </c>
      <c r="M1012" t="s">
        <v>10262</v>
      </c>
      <c r="N1012" t="s">
        <v>4695</v>
      </c>
      <c r="O1012" t="s">
        <v>4695</v>
      </c>
      <c r="P1012" t="s">
        <v>6936</v>
      </c>
      <c r="Q1012" t="s">
        <v>6730</v>
      </c>
      <c r="R1012" t="s">
        <v>6937</v>
      </c>
    </row>
    <row r="1013" spans="1:18" x14ac:dyDescent="0.2">
      <c r="A1013" t="s">
        <v>10263</v>
      </c>
      <c r="B1013" t="s">
        <v>6359</v>
      </c>
      <c r="C1013" t="s">
        <v>2399</v>
      </c>
      <c r="D1013" t="s">
        <v>6450</v>
      </c>
      <c r="E1013" t="s">
        <v>10264</v>
      </c>
      <c r="F1013" t="s">
        <v>4704</v>
      </c>
      <c r="G1013">
        <v>1754</v>
      </c>
      <c r="H1013">
        <v>1</v>
      </c>
      <c r="K1013" t="s">
        <v>6449</v>
      </c>
      <c r="L1013" t="s">
        <v>6448</v>
      </c>
      <c r="M1013" t="s">
        <v>10265</v>
      </c>
      <c r="N1013" t="s">
        <v>4695</v>
      </c>
      <c r="O1013" t="s">
        <v>4695</v>
      </c>
      <c r="P1013" t="s">
        <v>6936</v>
      </c>
      <c r="Q1013" t="s">
        <v>6730</v>
      </c>
      <c r="R1013" t="s">
        <v>7545</v>
      </c>
    </row>
    <row r="1014" spans="1:18" x14ac:dyDescent="0.2">
      <c r="A1014" t="s">
        <v>10266</v>
      </c>
      <c r="B1014" t="s">
        <v>5039</v>
      </c>
      <c r="C1014" t="s">
        <v>516</v>
      </c>
      <c r="D1014" t="s">
        <v>5040</v>
      </c>
      <c r="E1014" t="s">
        <v>10267</v>
      </c>
      <c r="H1014">
        <v>0</v>
      </c>
      <c r="L1014" t="s">
        <v>5038</v>
      </c>
      <c r="M1014" t="s">
        <v>10268</v>
      </c>
      <c r="N1014" t="s">
        <v>4695</v>
      </c>
      <c r="O1014" t="s">
        <v>4695</v>
      </c>
      <c r="P1014" t="s">
        <v>9496</v>
      </c>
      <c r="Q1014" t="s">
        <v>6730</v>
      </c>
      <c r="R1014" t="s">
        <v>7699</v>
      </c>
    </row>
    <row r="1015" spans="1:18" x14ac:dyDescent="0.2">
      <c r="A1015" t="s">
        <v>10269</v>
      </c>
      <c r="B1015" t="s">
        <v>6431</v>
      </c>
      <c r="C1015" t="s">
        <v>2399</v>
      </c>
      <c r="D1015" t="s">
        <v>6432</v>
      </c>
      <c r="E1015" t="s">
        <v>10270</v>
      </c>
      <c r="H1015">
        <v>2</v>
      </c>
      <c r="K1015" t="s">
        <v>6430</v>
      </c>
      <c r="L1015" t="s">
        <v>6429</v>
      </c>
      <c r="M1015" t="s">
        <v>10271</v>
      </c>
      <c r="N1015" t="s">
        <v>4695</v>
      </c>
      <c r="O1015" t="s">
        <v>4695</v>
      </c>
      <c r="P1015" t="s">
        <v>6700</v>
      </c>
      <c r="Q1015" t="s">
        <v>6730</v>
      </c>
      <c r="R1015" t="s">
        <v>7349</v>
      </c>
    </row>
    <row r="1016" spans="1:18" x14ac:dyDescent="0.2">
      <c r="A1016" t="s">
        <v>10272</v>
      </c>
      <c r="B1016" t="s">
        <v>6383</v>
      </c>
      <c r="C1016" t="s">
        <v>2399</v>
      </c>
      <c r="D1016" t="s">
        <v>6407</v>
      </c>
      <c r="E1016" t="s">
        <v>10273</v>
      </c>
      <c r="F1016" t="s">
        <v>4695</v>
      </c>
      <c r="H1016">
        <v>3</v>
      </c>
      <c r="K1016" t="s">
        <v>6406</v>
      </c>
      <c r="L1016" t="s">
        <v>6405</v>
      </c>
      <c r="M1016" t="s">
        <v>10274</v>
      </c>
      <c r="N1016" t="s">
        <v>4695</v>
      </c>
      <c r="O1016" t="s">
        <v>4695</v>
      </c>
      <c r="P1016" t="s">
        <v>6700</v>
      </c>
      <c r="Q1016" t="s">
        <v>6730</v>
      </c>
      <c r="R1016" t="s">
        <v>10275</v>
      </c>
    </row>
    <row r="1017" spans="1:18" x14ac:dyDescent="0.2">
      <c r="A1017" t="s">
        <v>10276</v>
      </c>
      <c r="B1017" t="s">
        <v>6386</v>
      </c>
      <c r="C1017" t="s">
        <v>2399</v>
      </c>
      <c r="D1017" t="s">
        <v>6387</v>
      </c>
      <c r="E1017" t="s">
        <v>10277</v>
      </c>
      <c r="H1017">
        <v>0</v>
      </c>
      <c r="K1017" t="s">
        <v>2605</v>
      </c>
      <c r="L1017" t="s">
        <v>6385</v>
      </c>
      <c r="M1017" t="s">
        <v>10278</v>
      </c>
      <c r="N1017" t="s">
        <v>4695</v>
      </c>
      <c r="O1017" t="s">
        <v>4695</v>
      </c>
      <c r="P1017" t="s">
        <v>6700</v>
      </c>
      <c r="Q1017" t="s">
        <v>6730</v>
      </c>
      <c r="R1017" t="s">
        <v>7362</v>
      </c>
    </row>
    <row r="1018" spans="1:18" x14ac:dyDescent="0.2">
      <c r="A1018" t="s">
        <v>10279</v>
      </c>
      <c r="B1018" t="s">
        <v>6389</v>
      </c>
      <c r="C1018" t="s">
        <v>2399</v>
      </c>
      <c r="D1018" t="s">
        <v>6390</v>
      </c>
      <c r="E1018" t="s">
        <v>10280</v>
      </c>
      <c r="H1018">
        <v>0</v>
      </c>
      <c r="K1018" t="s">
        <v>2649</v>
      </c>
      <c r="L1018" t="s">
        <v>6388</v>
      </c>
      <c r="M1018" t="s">
        <v>10281</v>
      </c>
      <c r="N1018" t="s">
        <v>4695</v>
      </c>
      <c r="O1018" t="s">
        <v>4695</v>
      </c>
      <c r="P1018" t="s">
        <v>6700</v>
      </c>
      <c r="Q1018" t="s">
        <v>6730</v>
      </c>
      <c r="R1018" t="s">
        <v>7349</v>
      </c>
    </row>
    <row r="1019" spans="1:18" x14ac:dyDescent="0.2">
      <c r="A1019" t="s">
        <v>10282</v>
      </c>
      <c r="B1019" t="s">
        <v>6364</v>
      </c>
      <c r="C1019" t="s">
        <v>2399</v>
      </c>
      <c r="D1019" t="s">
        <v>6365</v>
      </c>
      <c r="E1019" t="s">
        <v>10283</v>
      </c>
      <c r="F1019" t="s">
        <v>4695</v>
      </c>
      <c r="H1019">
        <v>1</v>
      </c>
      <c r="K1019" t="s">
        <v>6363</v>
      </c>
      <c r="L1019" t="s">
        <v>6362</v>
      </c>
      <c r="M1019" t="s">
        <v>10284</v>
      </c>
      <c r="N1019" t="s">
        <v>4695</v>
      </c>
      <c r="O1019" t="s">
        <v>4695</v>
      </c>
      <c r="P1019" t="s">
        <v>6700</v>
      </c>
      <c r="Q1019" t="s">
        <v>6730</v>
      </c>
      <c r="R1019" t="s">
        <v>7121</v>
      </c>
    </row>
    <row r="1020" spans="1:18" x14ac:dyDescent="0.2">
      <c r="A1020" t="s">
        <v>10285</v>
      </c>
      <c r="B1020" t="s">
        <v>1734</v>
      </c>
      <c r="C1020" t="s">
        <v>1621</v>
      </c>
      <c r="D1020" t="s">
        <v>1733</v>
      </c>
      <c r="E1020" t="s">
        <v>10286</v>
      </c>
      <c r="F1020" t="s">
        <v>4796</v>
      </c>
      <c r="G1020">
        <v>635</v>
      </c>
      <c r="H1020">
        <v>16</v>
      </c>
      <c r="I1020">
        <v>87175</v>
      </c>
      <c r="K1020" t="s">
        <v>5825</v>
      </c>
      <c r="L1020" t="s">
        <v>3917</v>
      </c>
      <c r="M1020" t="s">
        <v>10287</v>
      </c>
      <c r="N1020" t="s">
        <v>4695</v>
      </c>
      <c r="O1020" t="s">
        <v>4695</v>
      </c>
      <c r="P1020" t="s">
        <v>1621</v>
      </c>
      <c r="Q1020" t="s">
        <v>6730</v>
      </c>
      <c r="R1020" t="s">
        <v>7166</v>
      </c>
    </row>
    <row r="1021" spans="1:18" x14ac:dyDescent="0.2">
      <c r="A1021" t="s">
        <v>10288</v>
      </c>
      <c r="B1021" t="s">
        <v>1651</v>
      </c>
      <c r="C1021" t="s">
        <v>1621</v>
      </c>
      <c r="D1021" t="s">
        <v>1650</v>
      </c>
      <c r="E1021" t="s">
        <v>10289</v>
      </c>
      <c r="F1021" t="s">
        <v>4678</v>
      </c>
      <c r="G1021">
        <v>1749</v>
      </c>
      <c r="H1021">
        <v>46.49</v>
      </c>
      <c r="I1021">
        <v>257062</v>
      </c>
      <c r="K1021" t="s">
        <v>5772</v>
      </c>
      <c r="L1021" t="s">
        <v>3869</v>
      </c>
      <c r="M1021" t="s">
        <v>10290</v>
      </c>
      <c r="N1021" t="s">
        <v>4695</v>
      </c>
      <c r="O1021" t="s">
        <v>4695</v>
      </c>
      <c r="P1021" t="s">
        <v>1621</v>
      </c>
      <c r="Q1021" t="s">
        <v>6730</v>
      </c>
      <c r="R1021" t="s">
        <v>8334</v>
      </c>
    </row>
    <row r="1022" spans="1:18" x14ac:dyDescent="0.2">
      <c r="A1022" t="s">
        <v>10291</v>
      </c>
      <c r="B1022" t="s">
        <v>1396</v>
      </c>
      <c r="C1022" t="s">
        <v>1338</v>
      </c>
      <c r="D1022" t="s">
        <v>1395</v>
      </c>
      <c r="E1022" t="s">
        <v>10292</v>
      </c>
      <c r="F1022" t="s">
        <v>4678</v>
      </c>
      <c r="G1022">
        <v>1434</v>
      </c>
      <c r="H1022">
        <v>42.4</v>
      </c>
      <c r="I1022">
        <v>251645</v>
      </c>
      <c r="K1022" t="s">
        <v>5583</v>
      </c>
      <c r="L1022" t="s">
        <v>3748</v>
      </c>
      <c r="M1022" t="s">
        <v>10293</v>
      </c>
      <c r="N1022" t="s">
        <v>4695</v>
      </c>
      <c r="O1022" t="s">
        <v>4695</v>
      </c>
      <c r="P1022" t="s">
        <v>10294</v>
      </c>
      <c r="Q1022" t="s">
        <v>6730</v>
      </c>
      <c r="R1022" t="s">
        <v>10295</v>
      </c>
    </row>
    <row r="1023" spans="1:18" x14ac:dyDescent="0.2">
      <c r="A1023" t="s">
        <v>10296</v>
      </c>
      <c r="B1023" t="s">
        <v>392</v>
      </c>
      <c r="C1023" t="s">
        <v>306</v>
      </c>
      <c r="D1023" t="s">
        <v>391</v>
      </c>
      <c r="E1023" t="s">
        <v>10297</v>
      </c>
      <c r="F1023" t="s">
        <v>4678</v>
      </c>
      <c r="G1023">
        <v>149</v>
      </c>
      <c r="H1023">
        <v>0.27</v>
      </c>
      <c r="I1023">
        <v>81495</v>
      </c>
      <c r="K1023" t="s">
        <v>4814</v>
      </c>
      <c r="L1023" t="s">
        <v>4813</v>
      </c>
      <c r="M1023" t="s">
        <v>10298</v>
      </c>
      <c r="N1023" t="s">
        <v>4695</v>
      </c>
      <c r="O1023" t="s">
        <v>4695</v>
      </c>
      <c r="P1023" t="s">
        <v>10174</v>
      </c>
      <c r="Q1023" t="s">
        <v>6730</v>
      </c>
      <c r="R1023" t="s">
        <v>6884</v>
      </c>
    </row>
    <row r="1024" spans="1:18" x14ac:dyDescent="0.2">
      <c r="A1024" t="s">
        <v>10299</v>
      </c>
      <c r="B1024" t="s">
        <v>1653</v>
      </c>
      <c r="C1024" t="s">
        <v>1621</v>
      </c>
      <c r="D1024" t="s">
        <v>1652</v>
      </c>
      <c r="E1024" t="s">
        <v>10300</v>
      </c>
      <c r="F1024" t="s">
        <v>4796</v>
      </c>
      <c r="G1024">
        <v>580</v>
      </c>
      <c r="H1024">
        <v>17.98</v>
      </c>
      <c r="I1024">
        <v>86938</v>
      </c>
      <c r="K1024" t="s">
        <v>5773</v>
      </c>
      <c r="L1024" t="s">
        <v>3870</v>
      </c>
      <c r="M1024" t="s">
        <v>10301</v>
      </c>
      <c r="N1024" t="s">
        <v>4695</v>
      </c>
      <c r="O1024" t="s">
        <v>4695</v>
      </c>
      <c r="P1024" t="s">
        <v>1621</v>
      </c>
      <c r="Q1024" t="s">
        <v>6730</v>
      </c>
      <c r="R1024" t="s">
        <v>8334</v>
      </c>
    </row>
    <row r="1025" spans="1:18" x14ac:dyDescent="0.2">
      <c r="A1025" t="s">
        <v>10302</v>
      </c>
      <c r="B1025" t="s">
        <v>1732</v>
      </c>
      <c r="C1025" t="s">
        <v>1621</v>
      </c>
      <c r="D1025" t="s">
        <v>1731</v>
      </c>
      <c r="E1025" t="s">
        <v>10303</v>
      </c>
      <c r="F1025" t="s">
        <v>4704</v>
      </c>
      <c r="G1025">
        <v>850</v>
      </c>
      <c r="H1025">
        <v>23.08</v>
      </c>
      <c r="I1025">
        <v>107212</v>
      </c>
      <c r="K1025" t="s">
        <v>5824</v>
      </c>
      <c r="L1025" t="s">
        <v>3916</v>
      </c>
      <c r="M1025" t="s">
        <v>10304</v>
      </c>
      <c r="N1025" t="s">
        <v>4695</v>
      </c>
      <c r="O1025" t="s">
        <v>4695</v>
      </c>
      <c r="P1025" t="s">
        <v>1621</v>
      </c>
      <c r="Q1025" t="s">
        <v>6730</v>
      </c>
      <c r="R1025" t="s">
        <v>8334</v>
      </c>
    </row>
    <row r="1026" spans="1:18" x14ac:dyDescent="0.2">
      <c r="A1026" t="s">
        <v>10305</v>
      </c>
      <c r="B1026" t="s">
        <v>2695</v>
      </c>
      <c r="C1026" t="s">
        <v>2399</v>
      </c>
      <c r="D1026" t="s">
        <v>2694</v>
      </c>
      <c r="E1026" t="s">
        <v>10306</v>
      </c>
      <c r="F1026" t="s">
        <v>4718</v>
      </c>
      <c r="G1026">
        <v>468</v>
      </c>
      <c r="H1026">
        <v>3.47</v>
      </c>
      <c r="I1026">
        <v>65762</v>
      </c>
      <c r="K1026" t="s">
        <v>6512</v>
      </c>
      <c r="L1026" t="s">
        <v>4519</v>
      </c>
      <c r="M1026" t="s">
        <v>10307</v>
      </c>
      <c r="N1026" t="s">
        <v>4695</v>
      </c>
      <c r="O1026" t="s">
        <v>4695</v>
      </c>
      <c r="P1026" t="s">
        <v>6936</v>
      </c>
      <c r="Q1026" t="s">
        <v>6730</v>
      </c>
      <c r="R1026" t="s">
        <v>7339</v>
      </c>
    </row>
    <row r="1027" spans="1:18" x14ac:dyDescent="0.2">
      <c r="A1027" t="s">
        <v>10308</v>
      </c>
      <c r="B1027" t="s">
        <v>2689</v>
      </c>
      <c r="C1027" t="s">
        <v>2399</v>
      </c>
      <c r="D1027" t="s">
        <v>2688</v>
      </c>
      <c r="E1027" t="s">
        <v>10309</v>
      </c>
      <c r="F1027" t="s">
        <v>6347</v>
      </c>
      <c r="G1027">
        <v>373</v>
      </c>
      <c r="H1027">
        <v>8.1199999999999992</v>
      </c>
      <c r="I1027">
        <v>62031</v>
      </c>
      <c r="K1027" t="s">
        <v>2593</v>
      </c>
      <c r="L1027" t="s">
        <v>4516</v>
      </c>
      <c r="M1027" t="s">
        <v>10310</v>
      </c>
      <c r="N1027" t="s">
        <v>4695</v>
      </c>
      <c r="O1027" t="s">
        <v>4695</v>
      </c>
      <c r="P1027" t="s">
        <v>6936</v>
      </c>
      <c r="Q1027" t="s">
        <v>6730</v>
      </c>
      <c r="R1027" t="s">
        <v>10311</v>
      </c>
    </row>
    <row r="1028" spans="1:18" x14ac:dyDescent="0.2">
      <c r="A1028" t="s">
        <v>10312</v>
      </c>
      <c r="B1028" t="s">
        <v>2655</v>
      </c>
      <c r="C1028" t="s">
        <v>2399</v>
      </c>
      <c r="D1028" t="s">
        <v>2654</v>
      </c>
      <c r="E1028" t="s">
        <v>10313</v>
      </c>
      <c r="F1028" t="s">
        <v>4728</v>
      </c>
      <c r="G1028">
        <v>863</v>
      </c>
      <c r="H1028">
        <v>2.4</v>
      </c>
      <c r="I1028">
        <v>97568</v>
      </c>
      <c r="K1028" t="s">
        <v>2617</v>
      </c>
      <c r="L1028" t="s">
        <v>4498</v>
      </c>
      <c r="M1028" t="s">
        <v>10314</v>
      </c>
      <c r="N1028" t="s">
        <v>4695</v>
      </c>
      <c r="O1028" t="s">
        <v>4695</v>
      </c>
      <c r="P1028" t="s">
        <v>6936</v>
      </c>
      <c r="Q1028" t="s">
        <v>6730</v>
      </c>
      <c r="R1028" t="s">
        <v>7545</v>
      </c>
    </row>
    <row r="1029" spans="1:18" x14ac:dyDescent="0.2">
      <c r="A1029" t="s">
        <v>10315</v>
      </c>
      <c r="B1029" t="s">
        <v>2649</v>
      </c>
      <c r="C1029" t="s">
        <v>2399</v>
      </c>
      <c r="D1029" t="s">
        <v>2648</v>
      </c>
      <c r="E1029" t="s">
        <v>10316</v>
      </c>
      <c r="F1029" t="s">
        <v>4832</v>
      </c>
      <c r="G1029">
        <v>314</v>
      </c>
      <c r="H1029">
        <v>0.51</v>
      </c>
      <c r="I1029">
        <v>48137</v>
      </c>
      <c r="K1029" t="s">
        <v>2621</v>
      </c>
      <c r="L1029" t="s">
        <v>4492</v>
      </c>
      <c r="M1029" t="s">
        <v>10317</v>
      </c>
      <c r="N1029" t="s">
        <v>4695</v>
      </c>
      <c r="O1029" t="s">
        <v>4695</v>
      </c>
      <c r="P1029" t="s">
        <v>6700</v>
      </c>
      <c r="Q1029" t="s">
        <v>6730</v>
      </c>
      <c r="R1029" t="s">
        <v>10275</v>
      </c>
    </row>
    <row r="1030" spans="1:18" x14ac:dyDescent="0.2">
      <c r="A1030" t="s">
        <v>10318</v>
      </c>
      <c r="B1030" t="s">
        <v>2625</v>
      </c>
      <c r="C1030" t="s">
        <v>2399</v>
      </c>
      <c r="D1030" t="s">
        <v>2624</v>
      </c>
      <c r="E1030" t="s">
        <v>10319</v>
      </c>
      <c r="F1030" t="s">
        <v>4954</v>
      </c>
      <c r="G1030">
        <v>434</v>
      </c>
      <c r="H1030">
        <v>2.9</v>
      </c>
      <c r="I1030">
        <v>68242</v>
      </c>
      <c r="K1030" t="s">
        <v>2589</v>
      </c>
      <c r="L1030" t="s">
        <v>4475</v>
      </c>
      <c r="M1030" t="s">
        <v>10320</v>
      </c>
      <c r="N1030" t="s">
        <v>4695</v>
      </c>
      <c r="O1030" t="s">
        <v>4695</v>
      </c>
      <c r="P1030" t="s">
        <v>6936</v>
      </c>
      <c r="Q1030" t="s">
        <v>6730</v>
      </c>
      <c r="R1030" t="s">
        <v>7384</v>
      </c>
    </row>
    <row r="1031" spans="1:18" x14ac:dyDescent="0.2">
      <c r="A1031" t="s">
        <v>10321</v>
      </c>
      <c r="B1031" t="s">
        <v>6406</v>
      </c>
      <c r="C1031" t="s">
        <v>2399</v>
      </c>
      <c r="D1031" t="s">
        <v>6480</v>
      </c>
      <c r="E1031" t="s">
        <v>10322</v>
      </c>
      <c r="F1031" t="s">
        <v>4713</v>
      </c>
      <c r="G1031">
        <v>102</v>
      </c>
      <c r="H1031">
        <v>4.97</v>
      </c>
      <c r="K1031" t="s">
        <v>6479</v>
      </c>
      <c r="L1031" t="s">
        <v>6478</v>
      </c>
      <c r="M1031" t="s">
        <v>10323</v>
      </c>
      <c r="N1031" t="s">
        <v>4695</v>
      </c>
      <c r="O1031" t="s">
        <v>4695</v>
      </c>
      <c r="P1031" t="s">
        <v>6936</v>
      </c>
      <c r="Q1031" t="s">
        <v>6730</v>
      </c>
      <c r="R1031" t="s">
        <v>7362</v>
      </c>
    </row>
    <row r="1032" spans="1:18" x14ac:dyDescent="0.2">
      <c r="A1032" t="s">
        <v>10324</v>
      </c>
      <c r="B1032" t="s">
        <v>2469</v>
      </c>
      <c r="C1032" t="s">
        <v>2399</v>
      </c>
      <c r="D1032" t="s">
        <v>2468</v>
      </c>
      <c r="E1032" t="s">
        <v>10325</v>
      </c>
      <c r="F1032" t="s">
        <v>4678</v>
      </c>
      <c r="G1032">
        <v>693</v>
      </c>
      <c r="H1032">
        <v>2.54</v>
      </c>
      <c r="I1032">
        <v>122417</v>
      </c>
      <c r="K1032" t="s">
        <v>6394</v>
      </c>
      <c r="L1032" t="s">
        <v>4334</v>
      </c>
      <c r="M1032" t="s">
        <v>10326</v>
      </c>
      <c r="N1032" t="s">
        <v>4695</v>
      </c>
      <c r="O1032" t="s">
        <v>4695</v>
      </c>
      <c r="P1032" t="s">
        <v>6936</v>
      </c>
      <c r="Q1032" t="s">
        <v>6730</v>
      </c>
      <c r="R1032" t="s">
        <v>10311</v>
      </c>
    </row>
    <row r="1033" spans="1:18" x14ac:dyDescent="0.2">
      <c r="A1033" t="s">
        <v>10327</v>
      </c>
      <c r="B1033" t="s">
        <v>4456</v>
      </c>
      <c r="C1033" t="s">
        <v>2399</v>
      </c>
      <c r="D1033" t="s">
        <v>4282</v>
      </c>
      <c r="E1033" t="s">
        <v>10328</v>
      </c>
      <c r="F1033" t="s">
        <v>6347</v>
      </c>
      <c r="G1033">
        <v>490</v>
      </c>
      <c r="H1033">
        <v>2</v>
      </c>
      <c r="K1033" t="s">
        <v>6473</v>
      </c>
      <c r="L1033" t="s">
        <v>4457</v>
      </c>
      <c r="M1033" t="s">
        <v>10329</v>
      </c>
      <c r="N1033" t="s">
        <v>4695</v>
      </c>
      <c r="O1033" t="s">
        <v>4695</v>
      </c>
      <c r="P1033" t="s">
        <v>6936</v>
      </c>
      <c r="Q1033" t="s">
        <v>6730</v>
      </c>
      <c r="R1033" t="s">
        <v>7388</v>
      </c>
    </row>
    <row r="1034" spans="1:18" x14ac:dyDescent="0.2">
      <c r="A1034" t="s">
        <v>10330</v>
      </c>
      <c r="B1034" t="s">
        <v>2607</v>
      </c>
      <c r="C1034" t="s">
        <v>2399</v>
      </c>
      <c r="D1034" t="s">
        <v>2606</v>
      </c>
      <c r="E1034" t="s">
        <v>10331</v>
      </c>
      <c r="F1034" t="s">
        <v>4718</v>
      </c>
      <c r="G1034">
        <v>416</v>
      </c>
      <c r="H1034">
        <v>3.6</v>
      </c>
      <c r="I1034">
        <v>106878</v>
      </c>
      <c r="K1034" t="s">
        <v>6472</v>
      </c>
      <c r="L1034" t="s">
        <v>4455</v>
      </c>
      <c r="M1034" t="s">
        <v>10332</v>
      </c>
      <c r="N1034" t="s">
        <v>4695</v>
      </c>
      <c r="O1034" t="s">
        <v>4695</v>
      </c>
      <c r="P1034" t="s">
        <v>6936</v>
      </c>
      <c r="Q1034" t="s">
        <v>6730</v>
      </c>
      <c r="R1034" t="s">
        <v>6937</v>
      </c>
    </row>
    <row r="1035" spans="1:18" x14ac:dyDescent="0.2">
      <c r="C1035" t="s">
        <v>516</v>
      </c>
      <c r="D1035" t="s">
        <v>3232</v>
      </c>
      <c r="E1035" t="s">
        <v>7213</v>
      </c>
      <c r="F1035" t="s">
        <v>4695</v>
      </c>
      <c r="G1035">
        <v>0</v>
      </c>
      <c r="H1035">
        <v>0</v>
      </c>
      <c r="L1035" t="s">
        <v>3233</v>
      </c>
      <c r="M1035" t="s">
        <v>4695</v>
      </c>
      <c r="N1035" t="s">
        <v>4695</v>
      </c>
      <c r="O1035" t="s">
        <v>4695</v>
      </c>
      <c r="P1035" t="s">
        <v>4695</v>
      </c>
      <c r="Q1035" t="s">
        <v>6730</v>
      </c>
      <c r="R1035" t="s">
        <v>4695</v>
      </c>
    </row>
    <row r="1036" spans="1:18" x14ac:dyDescent="0.2">
      <c r="A1036" t="s">
        <v>10333</v>
      </c>
      <c r="B1036" t="s">
        <v>4414</v>
      </c>
      <c r="C1036" t="s">
        <v>2399</v>
      </c>
      <c r="D1036" t="s">
        <v>4302</v>
      </c>
      <c r="E1036" t="s">
        <v>10334</v>
      </c>
      <c r="F1036" t="s">
        <v>4832</v>
      </c>
      <c r="G1036">
        <v>743</v>
      </c>
      <c r="H1036">
        <v>12.68</v>
      </c>
      <c r="K1036" t="s">
        <v>6453</v>
      </c>
      <c r="L1036" t="s">
        <v>4415</v>
      </c>
      <c r="M1036" t="s">
        <v>10335</v>
      </c>
      <c r="N1036" t="s">
        <v>4695</v>
      </c>
      <c r="O1036" t="s">
        <v>4695</v>
      </c>
      <c r="P1036" t="s">
        <v>6936</v>
      </c>
      <c r="Q1036" t="s">
        <v>6730</v>
      </c>
      <c r="R1036" t="s">
        <v>7388</v>
      </c>
    </row>
    <row r="1037" spans="1:18" x14ac:dyDescent="0.2">
      <c r="C1037" t="s">
        <v>516</v>
      </c>
      <c r="D1037" t="s">
        <v>5096</v>
      </c>
      <c r="E1037" t="s">
        <v>10336</v>
      </c>
      <c r="F1037" t="s">
        <v>4695</v>
      </c>
      <c r="H1037">
        <v>14</v>
      </c>
      <c r="L1037" t="s">
        <v>5095</v>
      </c>
      <c r="M1037" t="s">
        <v>10337</v>
      </c>
      <c r="N1037" t="s">
        <v>4695</v>
      </c>
      <c r="O1037" t="s">
        <v>4695</v>
      </c>
      <c r="P1037" t="s">
        <v>7134</v>
      </c>
      <c r="Q1037" t="s">
        <v>6730</v>
      </c>
      <c r="R1037" t="s">
        <v>7135</v>
      </c>
    </row>
    <row r="1038" spans="1:18" x14ac:dyDescent="0.2">
      <c r="A1038" t="s">
        <v>10338</v>
      </c>
      <c r="B1038" t="s">
        <v>650</v>
      </c>
      <c r="C1038" t="s">
        <v>516</v>
      </c>
      <c r="D1038" t="s">
        <v>649</v>
      </c>
      <c r="E1038" t="s">
        <v>10339</v>
      </c>
      <c r="F1038" t="s">
        <v>4718</v>
      </c>
      <c r="G1038">
        <v>797</v>
      </c>
      <c r="H1038">
        <v>20.04</v>
      </c>
      <c r="I1038">
        <v>77646</v>
      </c>
      <c r="K1038" t="s">
        <v>5035</v>
      </c>
      <c r="L1038" t="s">
        <v>3260</v>
      </c>
      <c r="M1038" t="s">
        <v>10340</v>
      </c>
      <c r="N1038" t="s">
        <v>4695</v>
      </c>
      <c r="O1038" t="s">
        <v>4695</v>
      </c>
      <c r="P1038" t="s">
        <v>7143</v>
      </c>
      <c r="Q1038" t="s">
        <v>6730</v>
      </c>
      <c r="R1038" t="s">
        <v>9286</v>
      </c>
    </row>
    <row r="1039" spans="1:18" x14ac:dyDescent="0.2">
      <c r="A1039" t="s">
        <v>10341</v>
      </c>
      <c r="B1039" t="s">
        <v>1208</v>
      </c>
      <c r="C1039" t="s">
        <v>907</v>
      </c>
      <c r="D1039" t="s">
        <v>1207</v>
      </c>
      <c r="E1039" t="s">
        <v>10342</v>
      </c>
      <c r="F1039" t="s">
        <v>4796</v>
      </c>
      <c r="G1039">
        <v>714</v>
      </c>
      <c r="H1039">
        <v>4.75</v>
      </c>
      <c r="I1039">
        <v>89988</v>
      </c>
      <c r="K1039" t="s">
        <v>5453</v>
      </c>
      <c r="L1039" t="s">
        <v>3643</v>
      </c>
      <c r="M1039" t="s">
        <v>10343</v>
      </c>
      <c r="N1039" t="s">
        <v>4695</v>
      </c>
      <c r="O1039" t="s">
        <v>4695</v>
      </c>
      <c r="P1039" t="s">
        <v>9563</v>
      </c>
      <c r="Q1039" t="s">
        <v>6730</v>
      </c>
      <c r="R1039" t="s">
        <v>6741</v>
      </c>
    </row>
    <row r="1040" spans="1:18" x14ac:dyDescent="0.2">
      <c r="C1040" t="s">
        <v>516</v>
      </c>
      <c r="D1040" t="s">
        <v>4968</v>
      </c>
      <c r="E1040" t="s">
        <v>10344</v>
      </c>
      <c r="F1040" t="s">
        <v>4695</v>
      </c>
      <c r="H1040">
        <v>34.99</v>
      </c>
      <c r="L1040" t="s">
        <v>4967</v>
      </c>
      <c r="M1040" t="s">
        <v>10345</v>
      </c>
      <c r="N1040" t="s">
        <v>4695</v>
      </c>
      <c r="O1040" t="s">
        <v>4695</v>
      </c>
      <c r="P1040" t="s">
        <v>7143</v>
      </c>
      <c r="Q1040" t="s">
        <v>6730</v>
      </c>
      <c r="R1040" t="s">
        <v>9286</v>
      </c>
    </row>
    <row r="1041" spans="1:18" x14ac:dyDescent="0.2">
      <c r="A1041" t="s">
        <v>10346</v>
      </c>
      <c r="B1041" t="s">
        <v>4392</v>
      </c>
      <c r="C1041" t="s">
        <v>2399</v>
      </c>
      <c r="D1041" t="s">
        <v>4243</v>
      </c>
      <c r="E1041" t="s">
        <v>10347</v>
      </c>
      <c r="F1041" t="s">
        <v>6428</v>
      </c>
      <c r="G1041">
        <v>2540</v>
      </c>
      <c r="H1041">
        <v>44.9</v>
      </c>
      <c r="K1041" t="s">
        <v>2413</v>
      </c>
      <c r="L1041" t="s">
        <v>4393</v>
      </c>
      <c r="M1041" t="s">
        <v>10348</v>
      </c>
      <c r="N1041" t="s">
        <v>4695</v>
      </c>
      <c r="O1041" t="s">
        <v>4695</v>
      </c>
      <c r="P1041" t="s">
        <v>6936</v>
      </c>
      <c r="Q1041" t="s">
        <v>6730</v>
      </c>
      <c r="R1041" t="s">
        <v>7388</v>
      </c>
    </row>
    <row r="1042" spans="1:18" x14ac:dyDescent="0.2">
      <c r="A1042" t="s">
        <v>10349</v>
      </c>
      <c r="B1042" t="s">
        <v>4384</v>
      </c>
      <c r="C1042" t="s">
        <v>2399</v>
      </c>
      <c r="D1042" t="s">
        <v>4278</v>
      </c>
      <c r="E1042" t="s">
        <v>10350</v>
      </c>
      <c r="F1042" t="s">
        <v>4704</v>
      </c>
      <c r="G1042">
        <v>425</v>
      </c>
      <c r="H1042">
        <v>2.2599999999999998</v>
      </c>
      <c r="K1042" t="s">
        <v>6425</v>
      </c>
      <c r="L1042" t="s">
        <v>4385</v>
      </c>
      <c r="M1042" t="s">
        <v>10351</v>
      </c>
      <c r="N1042" t="s">
        <v>4695</v>
      </c>
      <c r="O1042" t="s">
        <v>4695</v>
      </c>
      <c r="P1042" t="s">
        <v>6936</v>
      </c>
      <c r="Q1042" t="s">
        <v>6730</v>
      </c>
      <c r="R1042" t="s">
        <v>7388</v>
      </c>
    </row>
    <row r="1043" spans="1:18" x14ac:dyDescent="0.2">
      <c r="A1043" t="s">
        <v>10352</v>
      </c>
      <c r="B1043" t="s">
        <v>2513</v>
      </c>
      <c r="C1043" t="s">
        <v>2399</v>
      </c>
      <c r="D1043" t="s">
        <v>2512</v>
      </c>
      <c r="E1043" t="s">
        <v>10353</v>
      </c>
      <c r="F1043" t="s">
        <v>6424</v>
      </c>
      <c r="G1043">
        <v>278</v>
      </c>
      <c r="H1043">
        <v>0.98</v>
      </c>
      <c r="I1043">
        <v>48600</v>
      </c>
      <c r="K1043" t="s">
        <v>2563</v>
      </c>
      <c r="L1043" t="s">
        <v>4373</v>
      </c>
      <c r="M1043" t="s">
        <v>10354</v>
      </c>
      <c r="N1043" t="s">
        <v>4695</v>
      </c>
      <c r="O1043" t="s">
        <v>4695</v>
      </c>
      <c r="P1043" t="s">
        <v>6936</v>
      </c>
      <c r="Q1043" t="s">
        <v>6730</v>
      </c>
      <c r="R1043" t="s">
        <v>7384</v>
      </c>
    </row>
    <row r="1044" spans="1:18" x14ac:dyDescent="0.2">
      <c r="A1044" t="s">
        <v>10355</v>
      </c>
      <c r="B1044" t="s">
        <v>572</v>
      </c>
      <c r="C1044" t="s">
        <v>516</v>
      </c>
      <c r="D1044" t="s">
        <v>571</v>
      </c>
      <c r="E1044" t="s">
        <v>10356</v>
      </c>
      <c r="F1044" t="s">
        <v>4928</v>
      </c>
      <c r="G1044">
        <v>354</v>
      </c>
      <c r="H1044">
        <v>4.4000000000000004</v>
      </c>
      <c r="I1044">
        <v>42888</v>
      </c>
      <c r="K1044" t="s">
        <v>4976</v>
      </c>
      <c r="L1044" t="s">
        <v>3203</v>
      </c>
      <c r="M1044" t="s">
        <v>10357</v>
      </c>
      <c r="N1044" t="s">
        <v>4695</v>
      </c>
      <c r="O1044" t="s">
        <v>4695</v>
      </c>
      <c r="P1044" t="s">
        <v>10358</v>
      </c>
      <c r="Q1044" t="s">
        <v>6730</v>
      </c>
      <c r="R1044" t="s">
        <v>10359</v>
      </c>
    </row>
    <row r="1045" spans="1:18" x14ac:dyDescent="0.2">
      <c r="A1045" t="s">
        <v>10360</v>
      </c>
      <c r="B1045" t="s">
        <v>2423</v>
      </c>
      <c r="C1045" t="s">
        <v>2399</v>
      </c>
      <c r="D1045" t="s">
        <v>2422</v>
      </c>
      <c r="E1045" t="s">
        <v>10361</v>
      </c>
      <c r="F1045" t="s">
        <v>4728</v>
      </c>
      <c r="G1045">
        <v>1460</v>
      </c>
      <c r="H1045">
        <v>26.98</v>
      </c>
      <c r="I1045">
        <v>244681</v>
      </c>
      <c r="K1045" t="s">
        <v>6361</v>
      </c>
      <c r="L1045" t="s">
        <v>4268</v>
      </c>
      <c r="M1045" t="s">
        <v>10362</v>
      </c>
      <c r="N1045" t="s">
        <v>4695</v>
      </c>
      <c r="O1045" t="s">
        <v>4695</v>
      </c>
      <c r="P1045" t="s">
        <v>6936</v>
      </c>
      <c r="Q1045" t="s">
        <v>6730</v>
      </c>
      <c r="R1045" t="s">
        <v>7646</v>
      </c>
    </row>
    <row r="1046" spans="1:18" x14ac:dyDescent="0.2">
      <c r="A1046" t="s">
        <v>10363</v>
      </c>
      <c r="B1046" t="s">
        <v>1124</v>
      </c>
      <c r="C1046" t="s">
        <v>907</v>
      </c>
      <c r="D1046" t="s">
        <v>1123</v>
      </c>
      <c r="E1046" t="s">
        <v>10364</v>
      </c>
      <c r="F1046" t="s">
        <v>4704</v>
      </c>
      <c r="G1046">
        <v>914</v>
      </c>
      <c r="H1046">
        <v>17.079999999999998</v>
      </c>
      <c r="I1046">
        <v>131746</v>
      </c>
      <c r="K1046" t="s">
        <v>5405</v>
      </c>
      <c r="L1046" t="s">
        <v>3591</v>
      </c>
      <c r="M1046" t="s">
        <v>10365</v>
      </c>
      <c r="N1046" t="s">
        <v>4695</v>
      </c>
      <c r="O1046" t="s">
        <v>4695</v>
      </c>
      <c r="P1046" t="s">
        <v>6745</v>
      </c>
      <c r="Q1046" t="s">
        <v>6730</v>
      </c>
      <c r="R1046" t="s">
        <v>9616</v>
      </c>
    </row>
    <row r="1047" spans="1:18" x14ac:dyDescent="0.2">
      <c r="A1047" t="s">
        <v>10366</v>
      </c>
      <c r="B1047" t="s">
        <v>939</v>
      </c>
      <c r="C1047" t="s">
        <v>907</v>
      </c>
      <c r="D1047" t="s">
        <v>938</v>
      </c>
      <c r="E1047" t="s">
        <v>10367</v>
      </c>
      <c r="F1047" t="s">
        <v>4704</v>
      </c>
      <c r="G1047">
        <v>987</v>
      </c>
      <c r="H1047">
        <v>22.37</v>
      </c>
      <c r="I1047">
        <v>150089</v>
      </c>
      <c r="K1047" t="s">
        <v>5268</v>
      </c>
      <c r="L1047" t="s">
        <v>3465</v>
      </c>
      <c r="M1047" t="s">
        <v>10368</v>
      </c>
      <c r="N1047" t="s">
        <v>4695</v>
      </c>
      <c r="O1047" t="s">
        <v>4695</v>
      </c>
      <c r="P1047" t="s">
        <v>6729</v>
      </c>
      <c r="Q1047" t="s">
        <v>6730</v>
      </c>
      <c r="R1047" t="s">
        <v>6731</v>
      </c>
    </row>
    <row r="1048" spans="1:18" x14ac:dyDescent="0.2">
      <c r="A1048" t="s">
        <v>10369</v>
      </c>
      <c r="B1048" t="s">
        <v>1924</v>
      </c>
      <c r="C1048" t="s">
        <v>1922</v>
      </c>
      <c r="D1048" t="s">
        <v>1923</v>
      </c>
      <c r="E1048" t="s">
        <v>10370</v>
      </c>
      <c r="F1048" t="s">
        <v>4678</v>
      </c>
      <c r="G1048">
        <v>1339</v>
      </c>
      <c r="H1048">
        <v>31</v>
      </c>
      <c r="I1048">
        <v>213650</v>
      </c>
      <c r="K1048" t="s">
        <v>5969</v>
      </c>
      <c r="L1048" t="s">
        <v>3997</v>
      </c>
      <c r="M1048" t="s">
        <v>10371</v>
      </c>
      <c r="N1048" t="s">
        <v>4695</v>
      </c>
      <c r="O1048" t="s">
        <v>4695</v>
      </c>
      <c r="P1048" t="s">
        <v>7653</v>
      </c>
      <c r="Q1048" t="s">
        <v>6730</v>
      </c>
      <c r="R1048" t="s">
        <v>7654</v>
      </c>
    </row>
    <row r="1049" spans="1:18" x14ac:dyDescent="0.2">
      <c r="A1049" t="s">
        <v>10372</v>
      </c>
      <c r="B1049" t="s">
        <v>1019</v>
      </c>
      <c r="C1049" t="s">
        <v>907</v>
      </c>
      <c r="D1049" t="s">
        <v>1018</v>
      </c>
      <c r="E1049" t="s">
        <v>10373</v>
      </c>
      <c r="F1049" t="s">
        <v>5286</v>
      </c>
      <c r="G1049">
        <v>602</v>
      </c>
      <c r="H1049">
        <v>8.9700000000000006</v>
      </c>
      <c r="I1049">
        <v>88351</v>
      </c>
      <c r="K1049" t="s">
        <v>5323</v>
      </c>
      <c r="L1049" t="s">
        <v>3517</v>
      </c>
      <c r="M1049" t="s">
        <v>10374</v>
      </c>
      <c r="N1049" t="s">
        <v>4695</v>
      </c>
      <c r="O1049" t="s">
        <v>4695</v>
      </c>
      <c r="P1049" t="s">
        <v>9847</v>
      </c>
      <c r="Q1049" t="s">
        <v>6730</v>
      </c>
      <c r="R1049" t="s">
        <v>9592</v>
      </c>
    </row>
    <row r="1050" spans="1:18" x14ac:dyDescent="0.2">
      <c r="A1050" t="s">
        <v>10375</v>
      </c>
      <c r="B1050" t="s">
        <v>530</v>
      </c>
      <c r="C1050" t="s">
        <v>516</v>
      </c>
      <c r="D1050" t="s">
        <v>529</v>
      </c>
      <c r="E1050" t="s">
        <v>10376</v>
      </c>
      <c r="F1050" t="s">
        <v>4796</v>
      </c>
      <c r="G1050">
        <v>411</v>
      </c>
      <c r="H1050">
        <v>10</v>
      </c>
      <c r="I1050">
        <v>38583</v>
      </c>
      <c r="K1050" t="s">
        <v>4937</v>
      </c>
      <c r="L1050" t="s">
        <v>3158</v>
      </c>
      <c r="M1050" t="s">
        <v>10377</v>
      </c>
      <c r="N1050" t="s">
        <v>4695</v>
      </c>
      <c r="O1050" t="s">
        <v>4695</v>
      </c>
      <c r="P1050" t="s">
        <v>8993</v>
      </c>
      <c r="Q1050" t="s">
        <v>6730</v>
      </c>
      <c r="R1050" t="s">
        <v>7144</v>
      </c>
    </row>
    <row r="1051" spans="1:18" x14ac:dyDescent="0.2">
      <c r="A1051" t="s">
        <v>10378</v>
      </c>
      <c r="B1051" t="s">
        <v>2212</v>
      </c>
      <c r="C1051" t="s">
        <v>2071</v>
      </c>
      <c r="D1051" t="s">
        <v>2211</v>
      </c>
      <c r="E1051" t="s">
        <v>10379</v>
      </c>
      <c r="F1051" t="s">
        <v>4678</v>
      </c>
      <c r="G1051">
        <v>1303</v>
      </c>
      <c r="H1051">
        <v>64</v>
      </c>
      <c r="I1051">
        <v>209609</v>
      </c>
      <c r="K1051" t="s">
        <v>6198</v>
      </c>
      <c r="L1051" t="s">
        <v>4147</v>
      </c>
      <c r="M1051" t="s">
        <v>10380</v>
      </c>
      <c r="N1051" t="s">
        <v>4695</v>
      </c>
      <c r="O1051" t="s">
        <v>4695</v>
      </c>
      <c r="P1051" t="s">
        <v>7170</v>
      </c>
      <c r="Q1051" t="s">
        <v>6730</v>
      </c>
      <c r="R1051" t="s">
        <v>7171</v>
      </c>
    </row>
    <row r="1052" spans="1:18" x14ac:dyDescent="0.2">
      <c r="A1052" t="s">
        <v>10381</v>
      </c>
      <c r="B1052" t="s">
        <v>1508</v>
      </c>
      <c r="C1052" t="s">
        <v>1490</v>
      </c>
      <c r="D1052" t="s">
        <v>1507</v>
      </c>
      <c r="E1052" t="s">
        <v>10382</v>
      </c>
      <c r="F1052" t="s">
        <v>4728</v>
      </c>
      <c r="G1052">
        <v>1723</v>
      </c>
      <c r="H1052">
        <v>79.849999999999994</v>
      </c>
      <c r="I1052">
        <v>265000</v>
      </c>
      <c r="K1052" t="s">
        <v>5660</v>
      </c>
      <c r="L1052" t="s">
        <v>3809</v>
      </c>
      <c r="M1052" t="s">
        <v>10383</v>
      </c>
      <c r="N1052" t="s">
        <v>4695</v>
      </c>
      <c r="O1052" t="s">
        <v>4695</v>
      </c>
      <c r="P1052" t="s">
        <v>10384</v>
      </c>
      <c r="Q1052" t="s">
        <v>6730</v>
      </c>
      <c r="R1052" t="s">
        <v>7349</v>
      </c>
    </row>
    <row r="1053" spans="1:18" x14ac:dyDescent="0.2">
      <c r="A1053" t="s">
        <v>10385</v>
      </c>
      <c r="B1053" t="s">
        <v>1481</v>
      </c>
      <c r="C1053" t="s">
        <v>1338</v>
      </c>
      <c r="D1053" t="s">
        <v>1480</v>
      </c>
      <c r="E1053" t="s">
        <v>10386</v>
      </c>
      <c r="F1053" t="s">
        <v>4718</v>
      </c>
      <c r="G1053">
        <v>720</v>
      </c>
      <c r="H1053">
        <v>40</v>
      </c>
      <c r="I1053">
        <v>89952</v>
      </c>
      <c r="K1053" t="s">
        <v>5643</v>
      </c>
      <c r="L1053" t="s">
        <v>3797</v>
      </c>
      <c r="M1053" t="s">
        <v>10387</v>
      </c>
      <c r="N1053" t="s">
        <v>4695</v>
      </c>
      <c r="O1053" t="s">
        <v>4695</v>
      </c>
      <c r="P1053" t="s">
        <v>7721</v>
      </c>
      <c r="Q1053" t="s">
        <v>6730</v>
      </c>
      <c r="R1053" t="s">
        <v>7722</v>
      </c>
    </row>
    <row r="1054" spans="1:18" x14ac:dyDescent="0.2">
      <c r="A1054" t="s">
        <v>10388</v>
      </c>
      <c r="B1054" t="s">
        <v>2463</v>
      </c>
      <c r="C1054" t="s">
        <v>2399</v>
      </c>
      <c r="D1054" t="s">
        <v>2462</v>
      </c>
      <c r="E1054" t="s">
        <v>10389</v>
      </c>
      <c r="F1054" t="s">
        <v>4728</v>
      </c>
      <c r="G1054">
        <v>863</v>
      </c>
      <c r="H1054">
        <v>5.94</v>
      </c>
      <c r="I1054">
        <v>135896</v>
      </c>
      <c r="K1054" t="s">
        <v>2577</v>
      </c>
      <c r="L1054" t="s">
        <v>4320</v>
      </c>
      <c r="M1054" t="s">
        <v>10390</v>
      </c>
      <c r="N1054" t="s">
        <v>4695</v>
      </c>
      <c r="O1054" t="s">
        <v>4695</v>
      </c>
      <c r="P1054" t="s">
        <v>6700</v>
      </c>
      <c r="Q1054" t="s">
        <v>6730</v>
      </c>
      <c r="R1054" t="s">
        <v>7426</v>
      </c>
    </row>
    <row r="1055" spans="1:18" x14ac:dyDescent="0.2">
      <c r="C1055" t="s">
        <v>2399</v>
      </c>
      <c r="D1055" t="s">
        <v>6370</v>
      </c>
      <c r="E1055" t="s">
        <v>10391</v>
      </c>
      <c r="F1055" t="s">
        <v>4775</v>
      </c>
      <c r="G1055">
        <v>60</v>
      </c>
      <c r="H1055">
        <v>1</v>
      </c>
      <c r="K1055" t="s">
        <v>6369</v>
      </c>
      <c r="L1055" t="s">
        <v>6368</v>
      </c>
      <c r="M1055" t="s">
        <v>10392</v>
      </c>
      <c r="N1055" t="s">
        <v>4695</v>
      </c>
      <c r="O1055" t="s">
        <v>4695</v>
      </c>
      <c r="P1055" t="s">
        <v>6700</v>
      </c>
      <c r="Q1055" t="s">
        <v>6730</v>
      </c>
      <c r="R1055" t="s">
        <v>6937</v>
      </c>
    </row>
    <row r="1056" spans="1:18" x14ac:dyDescent="0.2">
      <c r="A1056" t="s">
        <v>10393</v>
      </c>
      <c r="B1056" t="s">
        <v>1794</v>
      </c>
      <c r="C1056" t="s">
        <v>1784</v>
      </c>
      <c r="D1056" t="s">
        <v>1793</v>
      </c>
      <c r="E1056" t="s">
        <v>10394</v>
      </c>
      <c r="F1056" t="s">
        <v>4704</v>
      </c>
      <c r="G1056">
        <v>1112</v>
      </c>
      <c r="H1056">
        <v>33</v>
      </c>
      <c r="I1056">
        <v>134542</v>
      </c>
      <c r="K1056" t="s">
        <v>5876</v>
      </c>
      <c r="L1056" t="s">
        <v>3933</v>
      </c>
      <c r="M1056" t="s">
        <v>10395</v>
      </c>
      <c r="N1056" t="s">
        <v>4695</v>
      </c>
      <c r="O1056" t="s">
        <v>4695</v>
      </c>
      <c r="P1056" t="s">
        <v>6931</v>
      </c>
      <c r="Q1056" t="s">
        <v>6730</v>
      </c>
      <c r="R1056" t="s">
        <v>6932</v>
      </c>
    </row>
    <row r="1057" spans="1:18" x14ac:dyDescent="0.2">
      <c r="A1057" t="s">
        <v>10396</v>
      </c>
      <c r="B1057" t="s">
        <v>2952</v>
      </c>
      <c r="C1057" t="s">
        <v>2934</v>
      </c>
      <c r="D1057" t="s">
        <v>2951</v>
      </c>
      <c r="E1057" t="s">
        <v>10397</v>
      </c>
      <c r="F1057" t="s">
        <v>4678</v>
      </c>
      <c r="G1057">
        <v>1000</v>
      </c>
      <c r="H1057">
        <v>44</v>
      </c>
      <c r="I1057">
        <v>165382</v>
      </c>
      <c r="K1057" t="s">
        <v>6679</v>
      </c>
      <c r="L1057" t="s">
        <v>4655</v>
      </c>
      <c r="M1057" t="s">
        <v>10398</v>
      </c>
      <c r="N1057" t="s">
        <v>4695</v>
      </c>
      <c r="O1057" t="s">
        <v>4695</v>
      </c>
      <c r="P1057" t="s">
        <v>10399</v>
      </c>
      <c r="Q1057" t="s">
        <v>6730</v>
      </c>
      <c r="R1057" t="s">
        <v>8244</v>
      </c>
    </row>
    <row r="1058" spans="1:18" x14ac:dyDescent="0.2">
      <c r="A1058" t="s">
        <v>10400</v>
      </c>
      <c r="B1058" t="s">
        <v>5310</v>
      </c>
      <c r="C1058" t="s">
        <v>907</v>
      </c>
      <c r="D1058" t="s">
        <v>5311</v>
      </c>
      <c r="E1058" t="s">
        <v>10401</v>
      </c>
      <c r="G1058">
        <v>934</v>
      </c>
      <c r="H1058">
        <v>13.38</v>
      </c>
      <c r="K1058" t="s">
        <v>5309</v>
      </c>
      <c r="L1058" t="s">
        <v>5308</v>
      </c>
      <c r="M1058" t="s">
        <v>10402</v>
      </c>
      <c r="N1058" t="s">
        <v>4695</v>
      </c>
      <c r="O1058" t="s">
        <v>4695</v>
      </c>
      <c r="P1058" t="s">
        <v>10100</v>
      </c>
      <c r="Q1058" t="s">
        <v>6730</v>
      </c>
      <c r="R1058" t="s">
        <v>9624</v>
      </c>
    </row>
    <row r="1059" spans="1:18" x14ac:dyDescent="0.2">
      <c r="C1059" t="s">
        <v>1621</v>
      </c>
      <c r="D1059" t="s">
        <v>5788</v>
      </c>
      <c r="E1059" t="s">
        <v>10403</v>
      </c>
      <c r="F1059" t="s">
        <v>5786</v>
      </c>
      <c r="H1059">
        <v>0.5</v>
      </c>
      <c r="K1059" t="s">
        <v>5787</v>
      </c>
      <c r="L1059" t="s">
        <v>5785</v>
      </c>
      <c r="M1059" t="s">
        <v>10404</v>
      </c>
      <c r="N1059" t="s">
        <v>4695</v>
      </c>
      <c r="O1059" t="s">
        <v>4695</v>
      </c>
      <c r="P1059" t="s">
        <v>10405</v>
      </c>
      <c r="Q1059" t="s">
        <v>6730</v>
      </c>
      <c r="R1059" t="s">
        <v>8413</v>
      </c>
    </row>
    <row r="1060" spans="1:18" x14ac:dyDescent="0.2">
      <c r="A1060" t="s">
        <v>10406</v>
      </c>
      <c r="B1060" t="s">
        <v>1643</v>
      </c>
      <c r="C1060" t="s">
        <v>1621</v>
      </c>
      <c r="D1060" t="s">
        <v>1642</v>
      </c>
      <c r="E1060" t="s">
        <v>10407</v>
      </c>
      <c r="F1060" t="s">
        <v>4704</v>
      </c>
      <c r="G1060">
        <v>1020</v>
      </c>
      <c r="H1060">
        <v>26.18</v>
      </c>
      <c r="I1060">
        <v>145135</v>
      </c>
      <c r="K1060" t="s">
        <v>5768</v>
      </c>
      <c r="L1060" t="s">
        <v>3865</v>
      </c>
      <c r="M1060" t="s">
        <v>10408</v>
      </c>
      <c r="N1060" t="s">
        <v>4695</v>
      </c>
      <c r="O1060" t="s">
        <v>4695</v>
      </c>
      <c r="P1060" t="s">
        <v>9954</v>
      </c>
      <c r="Q1060" t="s">
        <v>6730</v>
      </c>
      <c r="R1060" t="s">
        <v>8310</v>
      </c>
    </row>
    <row r="1061" spans="1:18" x14ac:dyDescent="0.2">
      <c r="A1061" t="s">
        <v>10409</v>
      </c>
      <c r="B1061" t="s">
        <v>1134</v>
      </c>
      <c r="C1061" t="s">
        <v>907</v>
      </c>
      <c r="D1061" t="s">
        <v>1133</v>
      </c>
      <c r="E1061" t="s">
        <v>10410</v>
      </c>
      <c r="F1061" t="s">
        <v>4704</v>
      </c>
      <c r="G1061">
        <v>1166</v>
      </c>
      <c r="H1061">
        <v>8.11</v>
      </c>
      <c r="I1061">
        <v>153588</v>
      </c>
      <c r="K1061" t="s">
        <v>5410</v>
      </c>
      <c r="L1061" t="s">
        <v>3597</v>
      </c>
      <c r="M1061" t="s">
        <v>10411</v>
      </c>
      <c r="N1061" t="s">
        <v>4695</v>
      </c>
      <c r="O1061" t="s">
        <v>4695</v>
      </c>
      <c r="P1061" t="s">
        <v>6761</v>
      </c>
      <c r="Q1061" t="s">
        <v>6730</v>
      </c>
      <c r="R1061" t="s">
        <v>9807</v>
      </c>
    </row>
    <row r="1062" spans="1:18" x14ac:dyDescent="0.2">
      <c r="A1062" t="s">
        <v>10412</v>
      </c>
      <c r="B1062" t="s">
        <v>2049</v>
      </c>
      <c r="C1062" t="s">
        <v>2023</v>
      </c>
      <c r="D1062" t="s">
        <v>2048</v>
      </c>
      <c r="E1062" t="s">
        <v>10413</v>
      </c>
      <c r="F1062" t="s">
        <v>4678</v>
      </c>
      <c r="G1062">
        <v>1500</v>
      </c>
      <c r="H1062">
        <v>89</v>
      </c>
      <c r="I1062">
        <v>206248</v>
      </c>
      <c r="K1062" t="s">
        <v>6060</v>
      </c>
      <c r="L1062" t="s">
        <v>4062</v>
      </c>
      <c r="M1062" t="s">
        <v>10414</v>
      </c>
      <c r="N1062" t="s">
        <v>4695</v>
      </c>
      <c r="O1062" t="s">
        <v>4695</v>
      </c>
      <c r="P1062" t="s">
        <v>7456</v>
      </c>
      <c r="Q1062" t="s">
        <v>6730</v>
      </c>
      <c r="R1062" t="s">
        <v>7457</v>
      </c>
    </row>
    <row r="1063" spans="1:18" x14ac:dyDescent="0.2">
      <c r="A1063" t="s">
        <v>10415</v>
      </c>
      <c r="B1063" t="s">
        <v>1954</v>
      </c>
      <c r="C1063" t="s">
        <v>1922</v>
      </c>
      <c r="D1063" t="s">
        <v>1953</v>
      </c>
      <c r="E1063" t="s">
        <v>10416</v>
      </c>
      <c r="F1063" t="s">
        <v>4715</v>
      </c>
      <c r="G1063">
        <v>610</v>
      </c>
      <c r="H1063">
        <v>23.77</v>
      </c>
      <c r="I1063">
        <v>73271</v>
      </c>
      <c r="K1063" t="s">
        <v>5988</v>
      </c>
      <c r="L1063" t="s">
        <v>4012</v>
      </c>
      <c r="M1063" t="s">
        <v>10417</v>
      </c>
      <c r="N1063" t="s">
        <v>4695</v>
      </c>
      <c r="O1063" t="s">
        <v>4695</v>
      </c>
      <c r="P1063" t="s">
        <v>10418</v>
      </c>
      <c r="Q1063" t="s">
        <v>6730</v>
      </c>
      <c r="R1063" t="s">
        <v>8006</v>
      </c>
    </row>
    <row r="1064" spans="1:18" x14ac:dyDescent="0.2">
      <c r="A1064" t="s">
        <v>10419</v>
      </c>
      <c r="B1064" t="s">
        <v>1025</v>
      </c>
      <c r="C1064" t="s">
        <v>907</v>
      </c>
      <c r="D1064" t="s">
        <v>1024</v>
      </c>
      <c r="E1064" t="s">
        <v>10420</v>
      </c>
      <c r="F1064" t="s">
        <v>4704</v>
      </c>
      <c r="G1064">
        <v>1020</v>
      </c>
      <c r="H1064">
        <v>23.29</v>
      </c>
      <c r="I1064">
        <v>148065</v>
      </c>
      <c r="K1064" t="s">
        <v>5329</v>
      </c>
      <c r="L1064" t="s">
        <v>3521</v>
      </c>
      <c r="M1064" t="s">
        <v>10421</v>
      </c>
      <c r="N1064" t="s">
        <v>4695</v>
      </c>
      <c r="O1064" t="s">
        <v>4695</v>
      </c>
      <c r="P1064" t="s">
        <v>6729</v>
      </c>
      <c r="Q1064" t="s">
        <v>6730</v>
      </c>
      <c r="R1064" t="s">
        <v>6731</v>
      </c>
    </row>
    <row r="1065" spans="1:18" x14ac:dyDescent="0.2">
      <c r="A1065" t="s">
        <v>10422</v>
      </c>
      <c r="B1065" t="s">
        <v>1810</v>
      </c>
      <c r="C1065" t="s">
        <v>1784</v>
      </c>
      <c r="D1065" t="s">
        <v>1809</v>
      </c>
      <c r="E1065" t="s">
        <v>10423</v>
      </c>
      <c r="F1065" t="s">
        <v>4678</v>
      </c>
      <c r="G1065">
        <v>1200</v>
      </c>
      <c r="H1065">
        <v>50</v>
      </c>
      <c r="I1065">
        <v>174315</v>
      </c>
      <c r="K1065" t="s">
        <v>5889</v>
      </c>
      <c r="L1065" t="s">
        <v>3940</v>
      </c>
      <c r="M1065" t="s">
        <v>10424</v>
      </c>
      <c r="N1065" t="s">
        <v>4695</v>
      </c>
      <c r="O1065" t="s">
        <v>4695</v>
      </c>
      <c r="P1065" t="s">
        <v>7832</v>
      </c>
      <c r="Q1065" t="s">
        <v>6730</v>
      </c>
      <c r="R1065" t="s">
        <v>7833</v>
      </c>
    </row>
    <row r="1066" spans="1:18" x14ac:dyDescent="0.2">
      <c r="A1066" t="s">
        <v>10425</v>
      </c>
      <c r="B1066" t="s">
        <v>5927</v>
      </c>
      <c r="C1066" t="s">
        <v>1784</v>
      </c>
      <c r="D1066" t="s">
        <v>5928</v>
      </c>
      <c r="E1066" t="s">
        <v>10426</v>
      </c>
      <c r="F1066" t="s">
        <v>5925</v>
      </c>
      <c r="G1066">
        <v>225</v>
      </c>
      <c r="H1066">
        <v>3</v>
      </c>
      <c r="K1066" t="s">
        <v>5926</v>
      </c>
      <c r="L1066" t="s">
        <v>5924</v>
      </c>
      <c r="M1066" t="s">
        <v>10427</v>
      </c>
      <c r="N1066" t="s">
        <v>4695</v>
      </c>
      <c r="O1066" t="s">
        <v>4695</v>
      </c>
      <c r="P1066" t="s">
        <v>10246</v>
      </c>
      <c r="Q1066" t="s">
        <v>6730</v>
      </c>
      <c r="R1066" t="s">
        <v>7798</v>
      </c>
    </row>
    <row r="1067" spans="1:18" x14ac:dyDescent="0.2">
      <c r="A1067" t="s">
        <v>10428</v>
      </c>
      <c r="B1067" t="s">
        <v>850</v>
      </c>
      <c r="C1067" t="s">
        <v>516</v>
      </c>
      <c r="D1067" t="s">
        <v>849</v>
      </c>
      <c r="E1067" t="s">
        <v>10429</v>
      </c>
      <c r="F1067" t="s">
        <v>4718</v>
      </c>
      <c r="G1067">
        <v>589</v>
      </c>
      <c r="H1067">
        <v>5.9</v>
      </c>
      <c r="I1067">
        <v>58322</v>
      </c>
      <c r="K1067" t="s">
        <v>5204</v>
      </c>
      <c r="L1067" t="s">
        <v>3400</v>
      </c>
      <c r="M1067" t="s">
        <v>10430</v>
      </c>
      <c r="N1067" t="s">
        <v>4695</v>
      </c>
      <c r="O1067" t="s">
        <v>4695</v>
      </c>
      <c r="P1067" t="s">
        <v>7693</v>
      </c>
      <c r="Q1067" t="s">
        <v>6730</v>
      </c>
      <c r="R1067" t="s">
        <v>7694</v>
      </c>
    </row>
    <row r="1068" spans="1:18" x14ac:dyDescent="0.2">
      <c r="A1068" t="s">
        <v>10431</v>
      </c>
      <c r="B1068" t="s">
        <v>832</v>
      </c>
      <c r="C1068" t="s">
        <v>516</v>
      </c>
      <c r="D1068" t="s">
        <v>831</v>
      </c>
      <c r="E1068" t="s">
        <v>10432</v>
      </c>
      <c r="F1068" t="s">
        <v>4718</v>
      </c>
      <c r="G1068">
        <v>335</v>
      </c>
      <c r="H1068">
        <v>9.8000000000000007</v>
      </c>
      <c r="I1068">
        <v>44946</v>
      </c>
      <c r="K1068" t="s">
        <v>5193</v>
      </c>
      <c r="L1068" t="s">
        <v>3388</v>
      </c>
      <c r="M1068" t="s">
        <v>10433</v>
      </c>
      <c r="N1068" t="s">
        <v>4695</v>
      </c>
      <c r="O1068" t="s">
        <v>4695</v>
      </c>
      <c r="P1068" t="s">
        <v>7698</v>
      </c>
      <c r="Q1068" t="s">
        <v>6730</v>
      </c>
      <c r="R1068" t="s">
        <v>9296</v>
      </c>
    </row>
    <row r="1069" spans="1:18" x14ac:dyDescent="0.2">
      <c r="A1069" t="s">
        <v>10434</v>
      </c>
      <c r="B1069" t="s">
        <v>771</v>
      </c>
      <c r="C1069" t="s">
        <v>516</v>
      </c>
      <c r="D1069" t="s">
        <v>770</v>
      </c>
      <c r="E1069" t="s">
        <v>10435</v>
      </c>
      <c r="F1069" t="s">
        <v>4718</v>
      </c>
      <c r="G1069">
        <v>386</v>
      </c>
      <c r="H1069">
        <v>8.3000000000000007</v>
      </c>
      <c r="I1069">
        <v>42416</v>
      </c>
      <c r="K1069" t="s">
        <v>5148</v>
      </c>
      <c r="L1069" t="s">
        <v>3341</v>
      </c>
      <c r="M1069" t="s">
        <v>10436</v>
      </c>
      <c r="N1069" t="s">
        <v>4695</v>
      </c>
      <c r="O1069" t="s">
        <v>4695</v>
      </c>
      <c r="P1069" t="s">
        <v>9175</v>
      </c>
      <c r="Q1069" t="s">
        <v>6730</v>
      </c>
      <c r="R1069" t="s">
        <v>9057</v>
      </c>
    </row>
    <row r="1070" spans="1:18" x14ac:dyDescent="0.2">
      <c r="A1070" t="s">
        <v>10437</v>
      </c>
      <c r="B1070" t="s">
        <v>570</v>
      </c>
      <c r="C1070" t="s">
        <v>516</v>
      </c>
      <c r="D1070" t="s">
        <v>569</v>
      </c>
      <c r="E1070" t="s">
        <v>10438</v>
      </c>
      <c r="F1070" t="s">
        <v>4928</v>
      </c>
      <c r="G1070">
        <v>564</v>
      </c>
      <c r="H1070">
        <v>5.9</v>
      </c>
      <c r="I1070">
        <v>59500</v>
      </c>
      <c r="K1070" t="s">
        <v>4970</v>
      </c>
      <c r="L1070" t="s">
        <v>3197</v>
      </c>
      <c r="M1070" t="s">
        <v>10439</v>
      </c>
      <c r="N1070" t="s">
        <v>4695</v>
      </c>
      <c r="O1070" t="s">
        <v>4695</v>
      </c>
      <c r="P1070" t="s">
        <v>9191</v>
      </c>
      <c r="Q1070" t="s">
        <v>6730</v>
      </c>
      <c r="R1070" t="s">
        <v>7135</v>
      </c>
    </row>
    <row r="1071" spans="1:18" x14ac:dyDescent="0.2">
      <c r="A1071" t="s">
        <v>10440</v>
      </c>
      <c r="B1071" t="s">
        <v>735</v>
      </c>
      <c r="C1071" t="s">
        <v>516</v>
      </c>
      <c r="D1071" t="s">
        <v>734</v>
      </c>
      <c r="E1071" t="s">
        <v>10441</v>
      </c>
      <c r="F1071" t="s">
        <v>4796</v>
      </c>
      <c r="G1071">
        <v>371</v>
      </c>
      <c r="H1071">
        <v>9.9</v>
      </c>
      <c r="I1071">
        <v>54643</v>
      </c>
      <c r="K1071" t="s">
        <v>5121</v>
      </c>
      <c r="L1071" t="s">
        <v>3317</v>
      </c>
      <c r="M1071" t="s">
        <v>10442</v>
      </c>
      <c r="N1071" t="s">
        <v>4695</v>
      </c>
      <c r="O1071" t="s">
        <v>4695</v>
      </c>
      <c r="P1071" t="s">
        <v>8993</v>
      </c>
      <c r="Q1071" t="s">
        <v>6730</v>
      </c>
      <c r="R1071" t="s">
        <v>10232</v>
      </c>
    </row>
    <row r="1072" spans="1:18" x14ac:dyDescent="0.2">
      <c r="A1072" t="s">
        <v>10443</v>
      </c>
      <c r="B1072" t="s">
        <v>664</v>
      </c>
      <c r="C1072" t="s">
        <v>516</v>
      </c>
      <c r="D1072" t="s">
        <v>663</v>
      </c>
      <c r="E1072" t="s">
        <v>10444</v>
      </c>
      <c r="F1072" t="s">
        <v>4718</v>
      </c>
      <c r="G1072">
        <v>537</v>
      </c>
      <c r="H1072">
        <v>13.2</v>
      </c>
      <c r="I1072">
        <v>53162</v>
      </c>
      <c r="K1072" t="s">
        <v>5052</v>
      </c>
      <c r="L1072" t="s">
        <v>3266</v>
      </c>
      <c r="M1072" t="s">
        <v>10445</v>
      </c>
      <c r="N1072" t="s">
        <v>4695</v>
      </c>
      <c r="O1072" t="s">
        <v>4695</v>
      </c>
      <c r="P1072" t="s">
        <v>9056</v>
      </c>
      <c r="Q1072" t="s">
        <v>6730</v>
      </c>
      <c r="R1072" t="s">
        <v>9057</v>
      </c>
    </row>
    <row r="1073" spans="1:18" x14ac:dyDescent="0.2">
      <c r="A1073" t="s">
        <v>10446</v>
      </c>
      <c r="B1073" t="s">
        <v>696</v>
      </c>
      <c r="C1073" t="s">
        <v>516</v>
      </c>
      <c r="D1073" t="s">
        <v>695</v>
      </c>
      <c r="E1073" t="s">
        <v>10447</v>
      </c>
      <c r="F1073" t="s">
        <v>4718</v>
      </c>
      <c r="G1073">
        <v>750</v>
      </c>
      <c r="H1073">
        <v>10.08</v>
      </c>
      <c r="I1073">
        <v>86814</v>
      </c>
      <c r="K1073" t="s">
        <v>5082</v>
      </c>
      <c r="L1073" t="s">
        <v>3287</v>
      </c>
      <c r="M1073" t="s">
        <v>10448</v>
      </c>
      <c r="N1073" t="s">
        <v>4695</v>
      </c>
      <c r="O1073" t="s">
        <v>4695</v>
      </c>
      <c r="P1073" t="s">
        <v>9130</v>
      </c>
      <c r="Q1073" t="s">
        <v>6730</v>
      </c>
      <c r="R1073" t="s">
        <v>9131</v>
      </c>
    </row>
    <row r="1074" spans="1:18" x14ac:dyDescent="0.2">
      <c r="A1074" t="s">
        <v>10449</v>
      </c>
      <c r="B1074" t="s">
        <v>682</v>
      </c>
      <c r="C1074" t="s">
        <v>516</v>
      </c>
      <c r="D1074" t="s">
        <v>681</v>
      </c>
      <c r="E1074" t="s">
        <v>10450</v>
      </c>
      <c r="F1074" t="s">
        <v>4718</v>
      </c>
      <c r="G1074">
        <v>471</v>
      </c>
      <c r="H1074">
        <v>9.6</v>
      </c>
      <c r="I1074">
        <v>54103</v>
      </c>
      <c r="K1074" t="s">
        <v>5072</v>
      </c>
      <c r="L1074" t="s">
        <v>3280</v>
      </c>
      <c r="M1074" t="s">
        <v>10451</v>
      </c>
      <c r="N1074" t="s">
        <v>4695</v>
      </c>
      <c r="O1074" t="s">
        <v>4695</v>
      </c>
      <c r="P1074" t="s">
        <v>7698</v>
      </c>
      <c r="Q1074" t="s">
        <v>6730</v>
      </c>
      <c r="R1074" t="s">
        <v>7699</v>
      </c>
    </row>
    <row r="1075" spans="1:18" x14ac:dyDescent="0.2">
      <c r="A1075" t="s">
        <v>10452</v>
      </c>
      <c r="B1075" t="s">
        <v>674</v>
      </c>
      <c r="C1075" t="s">
        <v>516</v>
      </c>
      <c r="D1075" t="s">
        <v>673</v>
      </c>
      <c r="E1075" t="s">
        <v>10453</v>
      </c>
      <c r="F1075" t="s">
        <v>4718</v>
      </c>
      <c r="G1075">
        <v>489</v>
      </c>
      <c r="H1075">
        <v>10</v>
      </c>
      <c r="I1075">
        <v>60270</v>
      </c>
      <c r="K1075" t="s">
        <v>5061</v>
      </c>
      <c r="L1075" t="s">
        <v>3275</v>
      </c>
      <c r="M1075" t="s">
        <v>10454</v>
      </c>
      <c r="N1075" t="s">
        <v>4695</v>
      </c>
      <c r="O1075" t="s">
        <v>4695</v>
      </c>
      <c r="P1075" t="s">
        <v>9018</v>
      </c>
      <c r="Q1075" t="s">
        <v>6730</v>
      </c>
      <c r="R1075" t="s">
        <v>9019</v>
      </c>
    </row>
    <row r="1076" spans="1:18" x14ac:dyDescent="0.2">
      <c r="A1076" t="s">
        <v>10455</v>
      </c>
      <c r="B1076" t="s">
        <v>662</v>
      </c>
      <c r="C1076" t="s">
        <v>516</v>
      </c>
      <c r="D1076" t="s">
        <v>661</v>
      </c>
      <c r="E1076" t="s">
        <v>10456</v>
      </c>
      <c r="F1076" t="s">
        <v>4796</v>
      </c>
      <c r="G1076">
        <v>633</v>
      </c>
      <c r="H1076">
        <v>10</v>
      </c>
      <c r="I1076">
        <v>68142</v>
      </c>
      <c r="K1076" t="s">
        <v>5048</v>
      </c>
      <c r="L1076" t="s">
        <v>3265</v>
      </c>
      <c r="M1076" t="s">
        <v>10457</v>
      </c>
      <c r="N1076" t="s">
        <v>4695</v>
      </c>
      <c r="O1076" t="s">
        <v>4695</v>
      </c>
      <c r="P1076" t="s">
        <v>9018</v>
      </c>
      <c r="Q1076" t="s">
        <v>6730</v>
      </c>
      <c r="R1076" t="s">
        <v>9019</v>
      </c>
    </row>
    <row r="1077" spans="1:18" x14ac:dyDescent="0.2">
      <c r="A1077" t="s">
        <v>10458</v>
      </c>
      <c r="B1077" t="s">
        <v>656</v>
      </c>
      <c r="C1077" t="s">
        <v>516</v>
      </c>
      <c r="D1077" t="s">
        <v>655</v>
      </c>
      <c r="E1077" t="s">
        <v>10459</v>
      </c>
      <c r="F1077" t="s">
        <v>4928</v>
      </c>
      <c r="G1077">
        <v>406</v>
      </c>
      <c r="H1077">
        <v>1.3</v>
      </c>
      <c r="I1077">
        <v>41242</v>
      </c>
      <c r="K1077" t="s">
        <v>5043</v>
      </c>
      <c r="L1077" t="s">
        <v>3263</v>
      </c>
      <c r="M1077" t="s">
        <v>10460</v>
      </c>
      <c r="N1077" t="s">
        <v>4695</v>
      </c>
      <c r="O1077" t="s">
        <v>4695</v>
      </c>
      <c r="P1077" t="s">
        <v>10461</v>
      </c>
      <c r="Q1077" t="s">
        <v>6730</v>
      </c>
      <c r="R1077" t="s">
        <v>9536</v>
      </c>
    </row>
    <row r="1078" spans="1:18" x14ac:dyDescent="0.2">
      <c r="A1078" t="s">
        <v>10462</v>
      </c>
      <c r="B1078" t="s">
        <v>652</v>
      </c>
      <c r="C1078" t="s">
        <v>516</v>
      </c>
      <c r="D1078" t="s">
        <v>651</v>
      </c>
      <c r="E1078" t="s">
        <v>10463</v>
      </c>
      <c r="F1078" t="s">
        <v>4928</v>
      </c>
      <c r="G1078">
        <v>438</v>
      </c>
      <c r="H1078">
        <v>14.2</v>
      </c>
      <c r="I1078">
        <v>57949</v>
      </c>
      <c r="K1078" t="s">
        <v>5036</v>
      </c>
      <c r="L1078" t="s">
        <v>3261</v>
      </c>
      <c r="M1078" t="s">
        <v>10464</v>
      </c>
      <c r="N1078" t="s">
        <v>4695</v>
      </c>
      <c r="O1078" t="s">
        <v>4695</v>
      </c>
      <c r="P1078" t="s">
        <v>8981</v>
      </c>
      <c r="Q1078" t="s">
        <v>6730</v>
      </c>
      <c r="R1078" t="s">
        <v>8982</v>
      </c>
    </row>
    <row r="1079" spans="1:18" x14ac:dyDescent="0.2">
      <c r="A1079" t="s">
        <v>10465</v>
      </c>
      <c r="B1079" t="s">
        <v>628</v>
      </c>
      <c r="C1079" t="s">
        <v>516</v>
      </c>
      <c r="D1079" t="s">
        <v>627</v>
      </c>
      <c r="E1079" t="s">
        <v>10466</v>
      </c>
      <c r="F1079" t="s">
        <v>4928</v>
      </c>
      <c r="G1079">
        <v>691</v>
      </c>
      <c r="H1079">
        <v>10</v>
      </c>
      <c r="I1079">
        <v>89712</v>
      </c>
      <c r="K1079" t="s">
        <v>5018</v>
      </c>
      <c r="L1079" t="s">
        <v>3248</v>
      </c>
      <c r="M1079" t="s">
        <v>10467</v>
      </c>
      <c r="N1079" t="s">
        <v>4695</v>
      </c>
      <c r="O1079" t="s">
        <v>4695</v>
      </c>
      <c r="P1079" t="s">
        <v>8971</v>
      </c>
      <c r="Q1079" t="s">
        <v>6730</v>
      </c>
      <c r="R1079" t="s">
        <v>8972</v>
      </c>
    </row>
    <row r="1080" spans="1:18" x14ac:dyDescent="0.2">
      <c r="A1080" t="s">
        <v>10468</v>
      </c>
      <c r="B1080" t="s">
        <v>598</v>
      </c>
      <c r="C1080" t="s">
        <v>516</v>
      </c>
      <c r="D1080" t="s">
        <v>597</v>
      </c>
      <c r="E1080" t="s">
        <v>10469</v>
      </c>
      <c r="F1080" t="s">
        <v>4718</v>
      </c>
      <c r="G1080">
        <v>563</v>
      </c>
      <c r="H1080">
        <v>3.1</v>
      </c>
      <c r="I1080">
        <v>64800</v>
      </c>
      <c r="K1080" t="s">
        <v>4996</v>
      </c>
      <c r="L1080" t="s">
        <v>3222</v>
      </c>
      <c r="M1080" t="s">
        <v>10470</v>
      </c>
      <c r="N1080" t="s">
        <v>4695</v>
      </c>
      <c r="O1080" t="s">
        <v>4695</v>
      </c>
      <c r="P1080" t="s">
        <v>9095</v>
      </c>
      <c r="Q1080" t="s">
        <v>6730</v>
      </c>
      <c r="R1080" t="s">
        <v>9096</v>
      </c>
    </row>
    <row r="1081" spans="1:18" x14ac:dyDescent="0.2">
      <c r="A1081" t="s">
        <v>10471</v>
      </c>
      <c r="B1081" t="s">
        <v>596</v>
      </c>
      <c r="C1081" t="s">
        <v>516</v>
      </c>
      <c r="D1081" t="s">
        <v>595</v>
      </c>
      <c r="E1081" t="s">
        <v>10472</v>
      </c>
      <c r="F1081" t="s">
        <v>4796</v>
      </c>
      <c r="G1081">
        <v>309</v>
      </c>
      <c r="H1081">
        <v>6.6</v>
      </c>
      <c r="I1081">
        <v>48852</v>
      </c>
      <c r="K1081" t="s">
        <v>4995</v>
      </c>
      <c r="L1081" t="s">
        <v>3221</v>
      </c>
      <c r="M1081" t="s">
        <v>10473</v>
      </c>
      <c r="N1081" t="s">
        <v>4695</v>
      </c>
      <c r="O1081" t="s">
        <v>4695</v>
      </c>
      <c r="P1081" t="s">
        <v>7703</v>
      </c>
      <c r="Q1081" t="s">
        <v>6730</v>
      </c>
      <c r="R1081" t="s">
        <v>7704</v>
      </c>
    </row>
    <row r="1082" spans="1:18" x14ac:dyDescent="0.2">
      <c r="A1082" t="s">
        <v>10474</v>
      </c>
      <c r="B1082" t="s">
        <v>592</v>
      </c>
      <c r="C1082" t="s">
        <v>516</v>
      </c>
      <c r="D1082" t="s">
        <v>591</v>
      </c>
      <c r="E1082" t="s">
        <v>10475</v>
      </c>
      <c r="F1082" t="s">
        <v>4928</v>
      </c>
      <c r="G1082">
        <v>610</v>
      </c>
      <c r="H1082">
        <v>7.55</v>
      </c>
      <c r="I1082">
        <v>56588</v>
      </c>
      <c r="K1082" t="s">
        <v>4993</v>
      </c>
      <c r="L1082" t="s">
        <v>3217</v>
      </c>
      <c r="M1082" t="s">
        <v>10476</v>
      </c>
      <c r="N1082" t="s">
        <v>4695</v>
      </c>
      <c r="O1082" t="s">
        <v>4695</v>
      </c>
      <c r="P1082" t="s">
        <v>9171</v>
      </c>
      <c r="Q1082" t="s">
        <v>6730</v>
      </c>
      <c r="R1082" t="s">
        <v>9126</v>
      </c>
    </row>
    <row r="1083" spans="1:18" x14ac:dyDescent="0.2">
      <c r="A1083" t="s">
        <v>10477</v>
      </c>
      <c r="B1083" t="s">
        <v>582</v>
      </c>
      <c r="C1083" t="s">
        <v>516</v>
      </c>
      <c r="D1083" t="s">
        <v>581</v>
      </c>
      <c r="E1083" t="s">
        <v>10478</v>
      </c>
      <c r="F1083" t="s">
        <v>4718</v>
      </c>
      <c r="G1083">
        <v>383</v>
      </c>
      <c r="H1083">
        <v>10.7</v>
      </c>
      <c r="I1083">
        <v>42624</v>
      </c>
      <c r="K1083" t="s">
        <v>4988</v>
      </c>
      <c r="L1083" t="s">
        <v>3209</v>
      </c>
      <c r="M1083" t="s">
        <v>10479</v>
      </c>
      <c r="N1083" t="s">
        <v>4695</v>
      </c>
      <c r="O1083" t="s">
        <v>4695</v>
      </c>
      <c r="P1083" t="s">
        <v>8971</v>
      </c>
      <c r="Q1083" t="s">
        <v>6730</v>
      </c>
      <c r="R1083" t="s">
        <v>8972</v>
      </c>
    </row>
    <row r="1084" spans="1:18" x14ac:dyDescent="0.2">
      <c r="A1084" t="s">
        <v>10480</v>
      </c>
      <c r="B1084" t="s">
        <v>3386</v>
      </c>
      <c r="C1084" t="s">
        <v>516</v>
      </c>
      <c r="D1084" t="s">
        <v>3385</v>
      </c>
      <c r="E1084" t="s">
        <v>10481</v>
      </c>
      <c r="F1084" t="s">
        <v>4947</v>
      </c>
      <c r="G1084">
        <v>464</v>
      </c>
      <c r="H1084">
        <v>10</v>
      </c>
      <c r="K1084" t="s">
        <v>5192</v>
      </c>
      <c r="L1084" t="s">
        <v>3387</v>
      </c>
      <c r="M1084" t="s">
        <v>10482</v>
      </c>
      <c r="N1084" t="s">
        <v>4695</v>
      </c>
      <c r="O1084" t="s">
        <v>4695</v>
      </c>
      <c r="P1084" t="s">
        <v>9000</v>
      </c>
      <c r="Q1084" t="s">
        <v>6730</v>
      </c>
      <c r="R1084" t="s">
        <v>8982</v>
      </c>
    </row>
    <row r="1085" spans="1:18" x14ac:dyDescent="0.2">
      <c r="A1085" t="s">
        <v>10483</v>
      </c>
      <c r="B1085" t="s">
        <v>544</v>
      </c>
      <c r="C1085" t="s">
        <v>516</v>
      </c>
      <c r="D1085" t="s">
        <v>543</v>
      </c>
      <c r="E1085" t="s">
        <v>10484</v>
      </c>
      <c r="F1085" t="s">
        <v>4947</v>
      </c>
      <c r="G1085">
        <v>457</v>
      </c>
      <c r="H1085">
        <v>10.3</v>
      </c>
      <c r="I1085">
        <v>94305</v>
      </c>
      <c r="K1085" t="s">
        <v>4948</v>
      </c>
      <c r="L1085" t="s">
        <v>3176</v>
      </c>
      <c r="M1085" t="s">
        <v>10485</v>
      </c>
      <c r="N1085" t="s">
        <v>4695</v>
      </c>
      <c r="O1085" t="s">
        <v>4695</v>
      </c>
      <c r="P1085" t="s">
        <v>8993</v>
      </c>
      <c r="Q1085" t="s">
        <v>6730</v>
      </c>
      <c r="R1085" t="s">
        <v>7144</v>
      </c>
    </row>
    <row r="1086" spans="1:18" x14ac:dyDescent="0.2">
      <c r="A1086" t="s">
        <v>10486</v>
      </c>
      <c r="B1086" t="s">
        <v>536</v>
      </c>
      <c r="C1086" t="s">
        <v>516</v>
      </c>
      <c r="D1086" t="s">
        <v>535</v>
      </c>
      <c r="E1086" t="s">
        <v>10487</v>
      </c>
      <c r="F1086" t="s">
        <v>4718</v>
      </c>
      <c r="G1086">
        <v>568</v>
      </c>
      <c r="H1086">
        <v>10</v>
      </c>
      <c r="I1086">
        <v>56829</v>
      </c>
      <c r="K1086" t="s">
        <v>4943</v>
      </c>
      <c r="L1086" t="s">
        <v>3168</v>
      </c>
      <c r="M1086" t="s">
        <v>10488</v>
      </c>
      <c r="N1086" t="s">
        <v>4695</v>
      </c>
      <c r="O1086" t="s">
        <v>4695</v>
      </c>
      <c r="P1086" t="s">
        <v>9027</v>
      </c>
      <c r="Q1086" t="s">
        <v>6730</v>
      </c>
      <c r="R1086" t="s">
        <v>9028</v>
      </c>
    </row>
    <row r="1087" spans="1:18" x14ac:dyDescent="0.2">
      <c r="A1087" t="s">
        <v>10489</v>
      </c>
      <c r="B1087" t="s">
        <v>716</v>
      </c>
      <c r="C1087" t="s">
        <v>516</v>
      </c>
      <c r="D1087" t="s">
        <v>715</v>
      </c>
      <c r="E1087" t="s">
        <v>10490</v>
      </c>
      <c r="F1087" t="s">
        <v>5046</v>
      </c>
      <c r="G1087">
        <v>793</v>
      </c>
      <c r="H1087">
        <v>15.4</v>
      </c>
      <c r="I1087">
        <v>151163</v>
      </c>
      <c r="K1087" t="s">
        <v>5101</v>
      </c>
      <c r="L1087" t="s">
        <v>3301</v>
      </c>
      <c r="M1087" t="s">
        <v>10491</v>
      </c>
      <c r="N1087" t="s">
        <v>4695</v>
      </c>
      <c r="O1087" t="s">
        <v>4695</v>
      </c>
      <c r="P1087" t="s">
        <v>8981</v>
      </c>
      <c r="Q1087" t="s">
        <v>6730</v>
      </c>
      <c r="R1087" t="s">
        <v>8982</v>
      </c>
    </row>
    <row r="1088" spans="1:18" x14ac:dyDescent="0.2">
      <c r="A1088" t="s">
        <v>10492</v>
      </c>
      <c r="B1088" t="s">
        <v>566</v>
      </c>
      <c r="C1088" t="s">
        <v>516</v>
      </c>
      <c r="D1088" t="s">
        <v>565</v>
      </c>
      <c r="E1088" t="s">
        <v>10493</v>
      </c>
      <c r="F1088" t="s">
        <v>4704</v>
      </c>
      <c r="G1088">
        <v>774</v>
      </c>
      <c r="H1088">
        <v>13.3</v>
      </c>
      <c r="I1088">
        <v>101862</v>
      </c>
      <c r="K1088" t="s">
        <v>4966</v>
      </c>
      <c r="L1088" t="s">
        <v>3192</v>
      </c>
      <c r="M1088" t="s">
        <v>10494</v>
      </c>
      <c r="N1088" t="s">
        <v>4695</v>
      </c>
      <c r="O1088" t="s">
        <v>4695</v>
      </c>
      <c r="P1088" t="s">
        <v>8971</v>
      </c>
      <c r="Q1088" t="s">
        <v>6730</v>
      </c>
      <c r="R1088" t="s">
        <v>8972</v>
      </c>
    </row>
    <row r="1089" spans="1:18" x14ac:dyDescent="0.2">
      <c r="A1089" t="s">
        <v>10495</v>
      </c>
      <c r="B1089" t="s">
        <v>757</v>
      </c>
      <c r="C1089" t="s">
        <v>516</v>
      </c>
      <c r="D1089" t="s">
        <v>756</v>
      </c>
      <c r="E1089" t="s">
        <v>10496</v>
      </c>
      <c r="F1089" t="s">
        <v>4704</v>
      </c>
      <c r="G1089">
        <v>824</v>
      </c>
      <c r="H1089">
        <v>16.7</v>
      </c>
      <c r="I1089">
        <v>136707</v>
      </c>
      <c r="K1089" t="s">
        <v>5140</v>
      </c>
      <c r="L1089" t="s">
        <v>3332</v>
      </c>
      <c r="M1089" t="s">
        <v>10497</v>
      </c>
      <c r="N1089" t="s">
        <v>4695</v>
      </c>
      <c r="O1089" t="s">
        <v>4695</v>
      </c>
      <c r="P1089" t="s">
        <v>8957</v>
      </c>
      <c r="Q1089" t="s">
        <v>6730</v>
      </c>
      <c r="R1089" t="s">
        <v>8958</v>
      </c>
    </row>
    <row r="1090" spans="1:18" x14ac:dyDescent="0.2">
      <c r="A1090" t="s">
        <v>10498</v>
      </c>
      <c r="B1090" t="s">
        <v>634</v>
      </c>
      <c r="C1090" t="s">
        <v>516</v>
      </c>
      <c r="D1090" t="s">
        <v>633</v>
      </c>
      <c r="E1090" t="s">
        <v>10499</v>
      </c>
      <c r="F1090" t="s">
        <v>4704</v>
      </c>
      <c r="G1090">
        <v>783</v>
      </c>
      <c r="H1090">
        <v>21.3</v>
      </c>
      <c r="I1090">
        <v>106801</v>
      </c>
      <c r="K1090" t="s">
        <v>5023</v>
      </c>
      <c r="L1090" t="s">
        <v>3251</v>
      </c>
      <c r="M1090" t="s">
        <v>10500</v>
      </c>
      <c r="N1090" t="s">
        <v>4695</v>
      </c>
      <c r="O1090" t="s">
        <v>4695</v>
      </c>
      <c r="P1090" t="s">
        <v>8957</v>
      </c>
      <c r="Q1090" t="s">
        <v>6730</v>
      </c>
      <c r="R1090" t="s">
        <v>8958</v>
      </c>
    </row>
    <row r="1091" spans="1:18" x14ac:dyDescent="0.2">
      <c r="A1091" t="s">
        <v>10501</v>
      </c>
      <c r="B1091" t="s">
        <v>546</v>
      </c>
      <c r="C1091" t="s">
        <v>516</v>
      </c>
      <c r="D1091" t="s">
        <v>545</v>
      </c>
      <c r="E1091" t="s">
        <v>10502</v>
      </c>
      <c r="F1091" t="s">
        <v>4704</v>
      </c>
      <c r="G1091">
        <v>1030</v>
      </c>
      <c r="H1091">
        <v>13.7</v>
      </c>
      <c r="I1091">
        <v>133631</v>
      </c>
      <c r="K1091" t="s">
        <v>4949</v>
      </c>
      <c r="L1091" t="s">
        <v>3177</v>
      </c>
      <c r="M1091" t="s">
        <v>10503</v>
      </c>
      <c r="N1091" t="s">
        <v>4695</v>
      </c>
      <c r="O1091" t="s">
        <v>4695</v>
      </c>
      <c r="P1091" t="s">
        <v>9056</v>
      </c>
      <c r="Q1091" t="s">
        <v>6730</v>
      </c>
      <c r="R1091" t="s">
        <v>9057</v>
      </c>
    </row>
    <row r="1092" spans="1:18" x14ac:dyDescent="0.2">
      <c r="A1092" t="s">
        <v>10504</v>
      </c>
      <c r="B1092" t="s">
        <v>534</v>
      </c>
      <c r="C1092" t="s">
        <v>516</v>
      </c>
      <c r="D1092" t="s">
        <v>533</v>
      </c>
      <c r="E1092" t="s">
        <v>10505</v>
      </c>
      <c r="F1092" t="s">
        <v>4704</v>
      </c>
      <c r="G1092">
        <v>850</v>
      </c>
      <c r="H1092">
        <v>37.799999999999997</v>
      </c>
      <c r="I1092">
        <v>129348</v>
      </c>
      <c r="K1092" t="s">
        <v>4942</v>
      </c>
      <c r="L1092" t="s">
        <v>3164</v>
      </c>
      <c r="M1092" t="s">
        <v>10506</v>
      </c>
      <c r="N1092" t="s">
        <v>4695</v>
      </c>
      <c r="O1092" t="s">
        <v>4695</v>
      </c>
      <c r="P1092" t="s">
        <v>9004</v>
      </c>
      <c r="Q1092" t="s">
        <v>6730</v>
      </c>
      <c r="R1092" t="s">
        <v>9005</v>
      </c>
    </row>
    <row r="1093" spans="1:18" x14ac:dyDescent="0.2">
      <c r="A1093" t="s">
        <v>10507</v>
      </c>
      <c r="B1093" t="s">
        <v>733</v>
      </c>
      <c r="C1093" t="s">
        <v>516</v>
      </c>
      <c r="D1093" t="s">
        <v>732</v>
      </c>
      <c r="E1093" t="s">
        <v>10508</v>
      </c>
      <c r="F1093" t="s">
        <v>4678</v>
      </c>
      <c r="G1093">
        <v>2081</v>
      </c>
      <c r="H1093">
        <v>38.799999999999997</v>
      </c>
      <c r="I1093">
        <v>318376</v>
      </c>
      <c r="K1093" t="s">
        <v>5120</v>
      </c>
      <c r="L1093" t="s">
        <v>3316</v>
      </c>
      <c r="M1093" t="s">
        <v>10509</v>
      </c>
      <c r="N1093" t="s">
        <v>4695</v>
      </c>
      <c r="O1093" t="s">
        <v>4695</v>
      </c>
      <c r="P1093" t="s">
        <v>7693</v>
      </c>
      <c r="Q1093" t="s">
        <v>6730</v>
      </c>
      <c r="R1093" t="s">
        <v>7694</v>
      </c>
    </row>
    <row r="1094" spans="1:18" x14ac:dyDescent="0.2">
      <c r="A1094" t="s">
        <v>10510</v>
      </c>
      <c r="B1094" t="s">
        <v>688</v>
      </c>
      <c r="C1094" t="s">
        <v>516</v>
      </c>
      <c r="D1094" t="s">
        <v>687</v>
      </c>
      <c r="E1094" t="s">
        <v>10511</v>
      </c>
      <c r="F1094" t="s">
        <v>4678</v>
      </c>
      <c r="G1094">
        <v>1365</v>
      </c>
      <c r="H1094">
        <v>40</v>
      </c>
      <c r="I1094">
        <v>243581</v>
      </c>
      <c r="K1094" t="s">
        <v>5075</v>
      </c>
      <c r="L1094" t="s">
        <v>3283</v>
      </c>
      <c r="M1094" t="s">
        <v>10512</v>
      </c>
      <c r="N1094" t="s">
        <v>4695</v>
      </c>
      <c r="O1094" t="s">
        <v>4695</v>
      </c>
      <c r="P1094" t="s">
        <v>9018</v>
      </c>
      <c r="Q1094" t="s">
        <v>6730</v>
      </c>
      <c r="R1094" t="s">
        <v>9069</v>
      </c>
    </row>
    <row r="1095" spans="1:18" x14ac:dyDescent="0.2">
      <c r="A1095" t="s">
        <v>10513</v>
      </c>
      <c r="B1095" t="s">
        <v>556</v>
      </c>
      <c r="C1095" t="s">
        <v>516</v>
      </c>
      <c r="D1095" t="s">
        <v>555</v>
      </c>
      <c r="E1095" t="s">
        <v>10514</v>
      </c>
      <c r="F1095" t="s">
        <v>4678</v>
      </c>
      <c r="G1095">
        <v>1237</v>
      </c>
      <c r="H1095">
        <v>30</v>
      </c>
      <c r="I1095">
        <v>167322</v>
      </c>
      <c r="K1095" t="s">
        <v>4960</v>
      </c>
      <c r="L1095" t="s">
        <v>3183</v>
      </c>
      <c r="M1095" t="s">
        <v>10515</v>
      </c>
      <c r="N1095" t="s">
        <v>4695</v>
      </c>
      <c r="O1095" t="s">
        <v>4695</v>
      </c>
      <c r="P1095" t="s">
        <v>9027</v>
      </c>
      <c r="Q1095" t="s">
        <v>6730</v>
      </c>
      <c r="R1095" t="s">
        <v>9028</v>
      </c>
    </row>
    <row r="1096" spans="1:18" x14ac:dyDescent="0.2">
      <c r="A1096" t="s">
        <v>10516</v>
      </c>
      <c r="B1096" t="s">
        <v>2108</v>
      </c>
      <c r="C1096" t="s">
        <v>2071</v>
      </c>
      <c r="D1096" t="s">
        <v>2107</v>
      </c>
      <c r="E1096" t="s">
        <v>10517</v>
      </c>
      <c r="F1096" t="s">
        <v>4796</v>
      </c>
      <c r="G1096">
        <v>395</v>
      </c>
      <c r="H1096">
        <v>12.5</v>
      </c>
      <c r="I1096">
        <v>62847</v>
      </c>
      <c r="K1096" t="s">
        <v>6110</v>
      </c>
      <c r="L1096" t="s">
        <v>4092</v>
      </c>
      <c r="M1096" t="s">
        <v>10518</v>
      </c>
      <c r="N1096" t="s">
        <v>4695</v>
      </c>
      <c r="O1096" t="s">
        <v>4695</v>
      </c>
      <c r="P1096" t="s">
        <v>7511</v>
      </c>
      <c r="Q1096" t="s">
        <v>6730</v>
      </c>
      <c r="R1096" t="s">
        <v>7254</v>
      </c>
    </row>
    <row r="1097" spans="1:18" x14ac:dyDescent="0.2">
      <c r="A1097" t="s">
        <v>10519</v>
      </c>
      <c r="B1097" t="s">
        <v>1629</v>
      </c>
      <c r="C1097" t="s">
        <v>1621</v>
      </c>
      <c r="D1097" t="s">
        <v>1628</v>
      </c>
      <c r="E1097" t="s">
        <v>10520</v>
      </c>
      <c r="F1097" t="s">
        <v>5755</v>
      </c>
      <c r="G1097">
        <v>626</v>
      </c>
      <c r="H1097">
        <v>10.130000000000001</v>
      </c>
      <c r="I1097">
        <v>81244</v>
      </c>
      <c r="K1097" t="s">
        <v>5756</v>
      </c>
      <c r="L1097" t="s">
        <v>3856</v>
      </c>
      <c r="M1097" t="s">
        <v>10521</v>
      </c>
      <c r="N1097" t="s">
        <v>4695</v>
      </c>
      <c r="O1097" t="s">
        <v>4695</v>
      </c>
      <c r="P1097" t="s">
        <v>1621</v>
      </c>
      <c r="Q1097" t="s">
        <v>6730</v>
      </c>
      <c r="R1097" t="s">
        <v>8275</v>
      </c>
    </row>
    <row r="1098" spans="1:18" x14ac:dyDescent="0.2">
      <c r="A1098" t="s">
        <v>10522</v>
      </c>
      <c r="B1098" t="s">
        <v>2004</v>
      </c>
      <c r="C1098" t="s">
        <v>2002</v>
      </c>
      <c r="D1098" t="s">
        <v>2003</v>
      </c>
      <c r="E1098" t="s">
        <v>10523</v>
      </c>
      <c r="F1098" t="s">
        <v>4718</v>
      </c>
      <c r="G1098">
        <v>441</v>
      </c>
      <c r="H1098">
        <v>23</v>
      </c>
      <c r="I1098">
        <v>64952</v>
      </c>
      <c r="K1098" t="s">
        <v>6033</v>
      </c>
      <c r="L1098" t="s">
        <v>4035</v>
      </c>
      <c r="M1098" t="s">
        <v>10524</v>
      </c>
      <c r="N1098" t="s">
        <v>4695</v>
      </c>
      <c r="O1098" t="s">
        <v>4695</v>
      </c>
      <c r="P1098" t="s">
        <v>10525</v>
      </c>
      <c r="Q1098" t="s">
        <v>6730</v>
      </c>
      <c r="R1098" t="s">
        <v>10526</v>
      </c>
    </row>
    <row r="1099" spans="1:18" x14ac:dyDescent="0.2">
      <c r="A1099" t="s">
        <v>10527</v>
      </c>
      <c r="B1099" t="s">
        <v>2008</v>
      </c>
      <c r="C1099" t="s">
        <v>2002</v>
      </c>
      <c r="D1099" t="s">
        <v>2007</v>
      </c>
      <c r="E1099" t="s">
        <v>10528</v>
      </c>
      <c r="F1099" t="s">
        <v>4704</v>
      </c>
      <c r="G1099">
        <v>945</v>
      </c>
      <c r="H1099">
        <v>19</v>
      </c>
      <c r="I1099">
        <v>108842</v>
      </c>
      <c r="K1099" t="s">
        <v>6035</v>
      </c>
      <c r="L1099" t="s">
        <v>4037</v>
      </c>
      <c r="M1099" t="s">
        <v>10529</v>
      </c>
      <c r="N1099" t="s">
        <v>4695</v>
      </c>
      <c r="O1099" t="s">
        <v>4695</v>
      </c>
      <c r="P1099" t="s">
        <v>8093</v>
      </c>
      <c r="Q1099" t="s">
        <v>6730</v>
      </c>
      <c r="R1099" t="s">
        <v>8094</v>
      </c>
    </row>
    <row r="1100" spans="1:18" x14ac:dyDescent="0.2">
      <c r="A1100" t="s">
        <v>10530</v>
      </c>
      <c r="B1100" t="s">
        <v>427</v>
      </c>
      <c r="C1100" t="s">
        <v>411</v>
      </c>
      <c r="D1100" t="s">
        <v>426</v>
      </c>
      <c r="E1100" t="s">
        <v>10531</v>
      </c>
      <c r="F1100" t="s">
        <v>4704</v>
      </c>
      <c r="G1100">
        <v>1036</v>
      </c>
      <c r="H1100">
        <v>49.33</v>
      </c>
      <c r="I1100">
        <v>131354</v>
      </c>
      <c r="K1100" t="s">
        <v>4842</v>
      </c>
      <c r="L1100" t="s">
        <v>3100</v>
      </c>
      <c r="M1100" t="s">
        <v>10532</v>
      </c>
      <c r="N1100" t="s">
        <v>4695</v>
      </c>
      <c r="O1100" t="s">
        <v>4695</v>
      </c>
      <c r="P1100" t="s">
        <v>7093</v>
      </c>
      <c r="Q1100" t="s">
        <v>6730</v>
      </c>
      <c r="R1100" t="s">
        <v>7094</v>
      </c>
    </row>
    <row r="1101" spans="1:18" x14ac:dyDescent="0.2">
      <c r="A1101" t="s">
        <v>10533</v>
      </c>
      <c r="B1101" t="s">
        <v>399</v>
      </c>
      <c r="C1101" t="s">
        <v>397</v>
      </c>
      <c r="D1101" t="s">
        <v>398</v>
      </c>
      <c r="E1101" t="s">
        <v>10534</v>
      </c>
      <c r="F1101" t="s">
        <v>4796</v>
      </c>
      <c r="G1101">
        <v>157</v>
      </c>
      <c r="H1101">
        <v>8.8000000000000007</v>
      </c>
      <c r="I1101">
        <v>28684</v>
      </c>
      <c r="K1101" t="s">
        <v>4818</v>
      </c>
      <c r="L1101" t="s">
        <v>3077</v>
      </c>
      <c r="M1101" t="s">
        <v>10535</v>
      </c>
      <c r="N1101" t="s">
        <v>4695</v>
      </c>
      <c r="O1101" t="s">
        <v>4695</v>
      </c>
      <c r="P1101" t="s">
        <v>10536</v>
      </c>
      <c r="Q1101" t="s">
        <v>6730</v>
      </c>
      <c r="R1101" t="s">
        <v>10537</v>
      </c>
    </row>
    <row r="1102" spans="1:18" x14ac:dyDescent="0.2">
      <c r="A1102" t="s">
        <v>10538</v>
      </c>
      <c r="B1102" t="s">
        <v>384</v>
      </c>
      <c r="C1102" t="s">
        <v>306</v>
      </c>
      <c r="D1102" t="s">
        <v>383</v>
      </c>
      <c r="E1102" t="s">
        <v>10539</v>
      </c>
      <c r="F1102" t="s">
        <v>4704</v>
      </c>
      <c r="G1102">
        <v>870</v>
      </c>
      <c r="H1102">
        <v>22.15</v>
      </c>
      <c r="I1102">
        <v>105590</v>
      </c>
      <c r="K1102" t="s">
        <v>4809</v>
      </c>
      <c r="L1102" t="s">
        <v>3070</v>
      </c>
      <c r="M1102" t="s">
        <v>10540</v>
      </c>
      <c r="N1102" t="s">
        <v>4695</v>
      </c>
      <c r="O1102" t="s">
        <v>4695</v>
      </c>
      <c r="P1102" t="s">
        <v>6983</v>
      </c>
      <c r="Q1102" t="s">
        <v>6730</v>
      </c>
      <c r="R1102" t="s">
        <v>6984</v>
      </c>
    </row>
    <row r="1103" spans="1:18" x14ac:dyDescent="0.2">
      <c r="A1103" t="s">
        <v>10541</v>
      </c>
      <c r="B1103" t="s">
        <v>366</v>
      </c>
      <c r="C1103" t="s">
        <v>306</v>
      </c>
      <c r="D1103" t="s">
        <v>365</v>
      </c>
      <c r="E1103" t="s">
        <v>10542</v>
      </c>
      <c r="F1103" t="s">
        <v>4718</v>
      </c>
      <c r="G1103">
        <v>271</v>
      </c>
      <c r="H1103">
        <v>16.62</v>
      </c>
      <c r="I1103">
        <v>35318</v>
      </c>
      <c r="K1103" t="s">
        <v>4791</v>
      </c>
      <c r="L1103" t="s">
        <v>3061</v>
      </c>
      <c r="M1103" t="s">
        <v>10543</v>
      </c>
      <c r="N1103" t="s">
        <v>4695</v>
      </c>
      <c r="O1103" t="s">
        <v>4695</v>
      </c>
      <c r="P1103" t="s">
        <v>6883</v>
      </c>
      <c r="Q1103" t="s">
        <v>6730</v>
      </c>
      <c r="R1103" t="s">
        <v>6884</v>
      </c>
    </row>
    <row r="1104" spans="1:18" x14ac:dyDescent="0.2">
      <c r="A1104" t="s">
        <v>10544</v>
      </c>
      <c r="B1104" t="s">
        <v>350</v>
      </c>
      <c r="C1104" t="s">
        <v>306</v>
      </c>
      <c r="D1104" t="s">
        <v>349</v>
      </c>
      <c r="E1104" t="s">
        <v>10545</v>
      </c>
      <c r="F1104" t="s">
        <v>4718</v>
      </c>
      <c r="G1104">
        <v>545</v>
      </c>
      <c r="H1104">
        <v>13.65</v>
      </c>
      <c r="I1104">
        <v>64791</v>
      </c>
      <c r="K1104" t="s">
        <v>4777</v>
      </c>
      <c r="L1104" t="s">
        <v>3052</v>
      </c>
      <c r="M1104" t="s">
        <v>10546</v>
      </c>
      <c r="N1104" t="s">
        <v>4695</v>
      </c>
      <c r="O1104" t="s">
        <v>4695</v>
      </c>
      <c r="P1104" t="s">
        <v>6883</v>
      </c>
      <c r="Q1104" t="s">
        <v>6730</v>
      </c>
      <c r="R1104" t="s">
        <v>6884</v>
      </c>
    </row>
    <row r="1105" spans="1:18" x14ac:dyDescent="0.2">
      <c r="A1105" t="s">
        <v>10547</v>
      </c>
      <c r="B1105" t="s">
        <v>2573</v>
      </c>
      <c r="C1105" t="s">
        <v>2399</v>
      </c>
      <c r="D1105" t="s">
        <v>2572</v>
      </c>
      <c r="E1105" t="s">
        <v>10548</v>
      </c>
      <c r="F1105" t="s">
        <v>4718</v>
      </c>
      <c r="G1105">
        <v>268</v>
      </c>
      <c r="H1105">
        <v>0.75</v>
      </c>
      <c r="I1105">
        <v>40211</v>
      </c>
      <c r="K1105" t="s">
        <v>2493</v>
      </c>
      <c r="L1105" t="s">
        <v>4434</v>
      </c>
      <c r="M1105" t="s">
        <v>10549</v>
      </c>
      <c r="N1105" t="s">
        <v>4695</v>
      </c>
      <c r="O1105" t="s">
        <v>4695</v>
      </c>
      <c r="P1105" t="s">
        <v>6936</v>
      </c>
      <c r="Q1105" t="s">
        <v>6730</v>
      </c>
      <c r="R1105" t="s">
        <v>10275</v>
      </c>
    </row>
    <row r="1106" spans="1:18" x14ac:dyDescent="0.2">
      <c r="A1106" t="s">
        <v>10550</v>
      </c>
      <c r="B1106" t="s">
        <v>4305</v>
      </c>
      <c r="C1106" t="s">
        <v>2399</v>
      </c>
      <c r="D1106" t="s">
        <v>4255</v>
      </c>
      <c r="E1106" t="s">
        <v>10551</v>
      </c>
      <c r="F1106" t="s">
        <v>4695</v>
      </c>
      <c r="G1106">
        <v>272</v>
      </c>
      <c r="H1106">
        <v>2.9</v>
      </c>
      <c r="K1106" t="s">
        <v>6383</v>
      </c>
      <c r="L1106" t="s">
        <v>4306</v>
      </c>
      <c r="M1106" t="s">
        <v>10552</v>
      </c>
      <c r="N1106" t="s">
        <v>4695</v>
      </c>
      <c r="O1106" t="s">
        <v>4695</v>
      </c>
      <c r="P1106" t="s">
        <v>6936</v>
      </c>
      <c r="Q1106" t="s">
        <v>6730</v>
      </c>
      <c r="R1106" t="s">
        <v>7646</v>
      </c>
    </row>
    <row r="1107" spans="1:18" x14ac:dyDescent="0.2">
      <c r="A1107" t="s">
        <v>10553</v>
      </c>
      <c r="B1107" t="s">
        <v>588</v>
      </c>
      <c r="C1107" t="s">
        <v>516</v>
      </c>
      <c r="D1107" t="s">
        <v>587</v>
      </c>
      <c r="E1107" t="s">
        <v>10554</v>
      </c>
      <c r="F1107" t="s">
        <v>4928</v>
      </c>
      <c r="G1107">
        <v>810</v>
      </c>
      <c r="H1107">
        <v>4.29</v>
      </c>
      <c r="I1107">
        <v>81705</v>
      </c>
      <c r="K1107" t="s">
        <v>4991</v>
      </c>
      <c r="L1107" t="s">
        <v>3214</v>
      </c>
      <c r="M1107" t="s">
        <v>10555</v>
      </c>
      <c r="N1107" t="s">
        <v>4695</v>
      </c>
      <c r="O1107" t="s">
        <v>4695</v>
      </c>
      <c r="P1107" t="s">
        <v>9496</v>
      </c>
      <c r="Q1107" t="s">
        <v>6730</v>
      </c>
      <c r="R1107" t="s">
        <v>9296</v>
      </c>
    </row>
    <row r="1108" spans="1:18" x14ac:dyDescent="0.2">
      <c r="A1108" t="s">
        <v>10556</v>
      </c>
      <c r="B1108" t="s">
        <v>2671</v>
      </c>
      <c r="C1108" t="s">
        <v>2399</v>
      </c>
      <c r="D1108" t="s">
        <v>2670</v>
      </c>
      <c r="E1108" t="s">
        <v>10557</v>
      </c>
      <c r="F1108" t="s">
        <v>4832</v>
      </c>
      <c r="G1108">
        <v>324</v>
      </c>
      <c r="H1108">
        <v>3.75</v>
      </c>
      <c r="I1108">
        <v>92858</v>
      </c>
      <c r="K1108" t="s">
        <v>6501</v>
      </c>
      <c r="L1108" t="s">
        <v>4505</v>
      </c>
      <c r="M1108" t="s">
        <v>10558</v>
      </c>
      <c r="N1108" t="s">
        <v>4695</v>
      </c>
      <c r="O1108" t="s">
        <v>4695</v>
      </c>
      <c r="P1108" t="s">
        <v>6936</v>
      </c>
      <c r="Q1108" t="s">
        <v>6730</v>
      </c>
      <c r="R1108" t="s">
        <v>7362</v>
      </c>
    </row>
    <row r="1109" spans="1:18" x14ac:dyDescent="0.2">
      <c r="A1109" t="s">
        <v>10559</v>
      </c>
      <c r="B1109" t="s">
        <v>644</v>
      </c>
      <c r="C1109" t="s">
        <v>516</v>
      </c>
      <c r="D1109" t="s">
        <v>643</v>
      </c>
      <c r="E1109" t="s">
        <v>10560</v>
      </c>
      <c r="F1109" t="s">
        <v>4718</v>
      </c>
      <c r="G1109">
        <v>834</v>
      </c>
      <c r="H1109">
        <v>10</v>
      </c>
      <c r="I1109">
        <v>82759</v>
      </c>
      <c r="K1109" t="s">
        <v>5032</v>
      </c>
      <c r="L1109" t="s">
        <v>3257</v>
      </c>
      <c r="M1109" t="s">
        <v>10561</v>
      </c>
      <c r="N1109" t="s">
        <v>4695</v>
      </c>
      <c r="O1109" t="s">
        <v>4695</v>
      </c>
      <c r="P1109" t="s">
        <v>9405</v>
      </c>
      <c r="Q1109" t="s">
        <v>6730</v>
      </c>
      <c r="R1109" t="s">
        <v>9019</v>
      </c>
    </row>
    <row r="1110" spans="1:18" x14ac:dyDescent="0.2">
      <c r="A1110" t="s">
        <v>10562</v>
      </c>
      <c r="B1110" t="s">
        <v>538</v>
      </c>
      <c r="C1110" t="s">
        <v>516</v>
      </c>
      <c r="D1110" t="s">
        <v>537</v>
      </c>
      <c r="E1110" t="s">
        <v>10563</v>
      </c>
      <c r="F1110" t="s">
        <v>4718</v>
      </c>
      <c r="G1110">
        <v>836</v>
      </c>
      <c r="H1110">
        <v>10</v>
      </c>
      <c r="I1110">
        <v>94975</v>
      </c>
      <c r="K1110" t="s">
        <v>4944</v>
      </c>
      <c r="L1110" t="s">
        <v>3172</v>
      </c>
      <c r="M1110" t="s">
        <v>10564</v>
      </c>
      <c r="N1110" t="s">
        <v>4695</v>
      </c>
      <c r="O1110" t="s">
        <v>4695</v>
      </c>
      <c r="P1110" t="s">
        <v>9524</v>
      </c>
      <c r="Q1110" t="s">
        <v>6730</v>
      </c>
      <c r="R1110" t="s">
        <v>7694</v>
      </c>
    </row>
    <row r="1111" spans="1:18" x14ac:dyDescent="0.2">
      <c r="A1111" t="s">
        <v>10565</v>
      </c>
      <c r="B1111" t="s">
        <v>524</v>
      </c>
      <c r="C1111" t="s">
        <v>516</v>
      </c>
      <c r="D1111" t="s">
        <v>523</v>
      </c>
      <c r="E1111" t="s">
        <v>10566</v>
      </c>
      <c r="F1111" t="s">
        <v>4678</v>
      </c>
      <c r="G1111">
        <v>2518</v>
      </c>
      <c r="H1111">
        <v>45.23</v>
      </c>
      <c r="I1111">
        <v>432579</v>
      </c>
      <c r="K1111" t="s">
        <v>4932</v>
      </c>
      <c r="L1111" t="s">
        <v>3149</v>
      </c>
      <c r="M1111" t="s">
        <v>10567</v>
      </c>
      <c r="N1111" t="s">
        <v>4695</v>
      </c>
      <c r="O1111" t="s">
        <v>4695</v>
      </c>
      <c r="P1111" t="s">
        <v>9405</v>
      </c>
      <c r="Q1111" t="s">
        <v>6730</v>
      </c>
      <c r="R1111" t="s">
        <v>9019</v>
      </c>
    </row>
    <row r="1112" spans="1:18" x14ac:dyDescent="0.2">
      <c r="A1112" t="s">
        <v>10568</v>
      </c>
      <c r="B1112" t="s">
        <v>6445</v>
      </c>
      <c r="C1112" t="s">
        <v>2399</v>
      </c>
      <c r="D1112" t="s">
        <v>6446</v>
      </c>
      <c r="E1112" t="s">
        <v>10569</v>
      </c>
      <c r="H1112">
        <v>3</v>
      </c>
      <c r="K1112" t="s">
        <v>6444</v>
      </c>
      <c r="L1112" t="s">
        <v>6443</v>
      </c>
      <c r="M1112" t="s">
        <v>10570</v>
      </c>
      <c r="N1112" t="s">
        <v>4695</v>
      </c>
      <c r="O1112" t="s">
        <v>4695</v>
      </c>
      <c r="P1112" t="s">
        <v>6700</v>
      </c>
      <c r="Q1112" t="s">
        <v>6730</v>
      </c>
      <c r="R1112" t="s">
        <v>6937</v>
      </c>
    </row>
    <row r="1113" spans="1:18" x14ac:dyDescent="0.2">
      <c r="A1113" t="s">
        <v>10571</v>
      </c>
      <c r="B1113" t="s">
        <v>6418</v>
      </c>
      <c r="C1113" t="s">
        <v>2399</v>
      </c>
      <c r="D1113" t="s">
        <v>6438</v>
      </c>
      <c r="E1113" t="s">
        <v>7213</v>
      </c>
      <c r="H1113">
        <v>0</v>
      </c>
      <c r="L1113" t="s">
        <v>6437</v>
      </c>
      <c r="M1113" t="s">
        <v>4695</v>
      </c>
      <c r="N1113" t="s">
        <v>4695</v>
      </c>
      <c r="O1113" t="s">
        <v>4695</v>
      </c>
      <c r="P1113" t="s">
        <v>4695</v>
      </c>
      <c r="Q1113" t="s">
        <v>6730</v>
      </c>
      <c r="R1113" t="s">
        <v>4695</v>
      </c>
    </row>
    <row r="1114" spans="1:18" x14ac:dyDescent="0.2">
      <c r="A1114" t="s">
        <v>10572</v>
      </c>
      <c r="B1114" t="s">
        <v>6434</v>
      </c>
      <c r="C1114" t="s">
        <v>2399</v>
      </c>
      <c r="D1114" t="s">
        <v>6435</v>
      </c>
      <c r="E1114" t="s">
        <v>10573</v>
      </c>
      <c r="H1114">
        <v>0</v>
      </c>
      <c r="L1114" t="s">
        <v>6433</v>
      </c>
      <c r="M1114" t="s">
        <v>10574</v>
      </c>
      <c r="N1114" t="s">
        <v>4695</v>
      </c>
      <c r="O1114" t="s">
        <v>4695</v>
      </c>
      <c r="P1114" t="s">
        <v>6700</v>
      </c>
      <c r="Q1114" t="s">
        <v>6730</v>
      </c>
      <c r="R1114" t="s">
        <v>7339</v>
      </c>
    </row>
    <row r="1115" spans="1:18" x14ac:dyDescent="0.2">
      <c r="A1115" t="s">
        <v>10575</v>
      </c>
      <c r="B1115" t="s">
        <v>6441</v>
      </c>
      <c r="C1115" t="s">
        <v>2399</v>
      </c>
      <c r="D1115" t="s">
        <v>6442</v>
      </c>
      <c r="E1115" t="s">
        <v>10576</v>
      </c>
      <c r="H1115">
        <v>2</v>
      </c>
      <c r="K1115" t="s">
        <v>2615</v>
      </c>
      <c r="L1115" t="s">
        <v>6440</v>
      </c>
      <c r="M1115" t="s">
        <v>10577</v>
      </c>
      <c r="N1115" t="s">
        <v>4695</v>
      </c>
      <c r="O1115" t="s">
        <v>4695</v>
      </c>
      <c r="P1115" t="s">
        <v>6700</v>
      </c>
      <c r="Q1115" t="s">
        <v>6730</v>
      </c>
      <c r="R1115" t="s">
        <v>7227</v>
      </c>
    </row>
    <row r="1116" spans="1:18" x14ac:dyDescent="0.2">
      <c r="A1116" t="s">
        <v>10578</v>
      </c>
      <c r="B1116" t="s">
        <v>6465</v>
      </c>
      <c r="C1116" t="s">
        <v>2399</v>
      </c>
      <c r="D1116" t="s">
        <v>6466</v>
      </c>
      <c r="E1116" t="s">
        <v>10579</v>
      </c>
      <c r="F1116" t="s">
        <v>4695</v>
      </c>
      <c r="G1116">
        <v>489</v>
      </c>
      <c r="H1116">
        <v>3</v>
      </c>
      <c r="K1116" t="s">
        <v>2557</v>
      </c>
      <c r="L1116" t="s">
        <v>6464</v>
      </c>
      <c r="M1116" t="s">
        <v>10580</v>
      </c>
      <c r="N1116" t="s">
        <v>4695</v>
      </c>
      <c r="O1116" t="s">
        <v>4695</v>
      </c>
      <c r="P1116" t="s">
        <v>6936</v>
      </c>
      <c r="Q1116" t="s">
        <v>6730</v>
      </c>
      <c r="R1116" t="s">
        <v>7335</v>
      </c>
    </row>
    <row r="1117" spans="1:18" x14ac:dyDescent="0.2">
      <c r="A1117" t="s">
        <v>10581</v>
      </c>
      <c r="B1117" t="s">
        <v>2398</v>
      </c>
      <c r="C1117" t="s">
        <v>2399</v>
      </c>
      <c r="D1117" t="s">
        <v>2397</v>
      </c>
      <c r="E1117" t="s">
        <v>10582</v>
      </c>
      <c r="F1117" t="s">
        <v>4832</v>
      </c>
      <c r="G1117">
        <v>392</v>
      </c>
      <c r="H1117">
        <v>8.3000000000000007</v>
      </c>
      <c r="I1117">
        <v>71861</v>
      </c>
      <c r="K1117" t="s">
        <v>2523</v>
      </c>
      <c r="L1117" t="s">
        <v>4239</v>
      </c>
      <c r="M1117" t="s">
        <v>10583</v>
      </c>
      <c r="N1117" t="s">
        <v>4695</v>
      </c>
      <c r="O1117" t="s">
        <v>4695</v>
      </c>
      <c r="P1117" t="s">
        <v>10584</v>
      </c>
      <c r="Q1117" t="s">
        <v>6730</v>
      </c>
      <c r="R1117" t="s">
        <v>10585</v>
      </c>
    </row>
    <row r="1118" spans="1:18" x14ac:dyDescent="0.2">
      <c r="A1118" t="s">
        <v>10586</v>
      </c>
      <c r="B1118" t="s">
        <v>2451</v>
      </c>
      <c r="C1118" t="s">
        <v>2399</v>
      </c>
      <c r="D1118" t="s">
        <v>2450</v>
      </c>
      <c r="E1118" t="s">
        <v>10587</v>
      </c>
      <c r="F1118" t="s">
        <v>4728</v>
      </c>
      <c r="G1118">
        <v>319</v>
      </c>
      <c r="H1118">
        <v>0.9</v>
      </c>
      <c r="I1118">
        <v>95000</v>
      </c>
      <c r="K1118" t="s">
        <v>2627</v>
      </c>
      <c r="L1118" t="s">
        <v>4300</v>
      </c>
      <c r="M1118" t="s">
        <v>10588</v>
      </c>
      <c r="N1118" t="s">
        <v>4695</v>
      </c>
      <c r="O1118" t="s">
        <v>4695</v>
      </c>
      <c r="P1118" t="s">
        <v>6936</v>
      </c>
      <c r="Q1118" t="s">
        <v>6730</v>
      </c>
      <c r="R1118" t="s">
        <v>7545</v>
      </c>
    </row>
    <row r="1119" spans="1:18" x14ac:dyDescent="0.2">
      <c r="A1119" t="s">
        <v>10589</v>
      </c>
      <c r="B1119" t="s">
        <v>5182</v>
      </c>
      <c r="C1119" t="s">
        <v>516</v>
      </c>
      <c r="D1119" t="s">
        <v>5183</v>
      </c>
      <c r="E1119" t="s">
        <v>10590</v>
      </c>
      <c r="F1119" t="s">
        <v>4695</v>
      </c>
      <c r="H1119">
        <v>9.11</v>
      </c>
      <c r="L1119" t="s">
        <v>5181</v>
      </c>
      <c r="M1119" t="s">
        <v>10591</v>
      </c>
      <c r="N1119" t="s">
        <v>4695</v>
      </c>
      <c r="O1119" t="s">
        <v>4695</v>
      </c>
      <c r="P1119" t="s">
        <v>10592</v>
      </c>
      <c r="Q1119" t="s">
        <v>6730</v>
      </c>
      <c r="R1119" t="s">
        <v>9028</v>
      </c>
    </row>
    <row r="1120" spans="1:18" x14ac:dyDescent="0.2">
      <c r="A1120" t="s">
        <v>10593</v>
      </c>
      <c r="B1120" t="s">
        <v>4879</v>
      </c>
      <c r="C1120" t="s">
        <v>466</v>
      </c>
      <c r="D1120" t="s">
        <v>4880</v>
      </c>
      <c r="E1120" t="s">
        <v>7213</v>
      </c>
      <c r="H1120">
        <v>0</v>
      </c>
      <c r="L1120" t="s">
        <v>4878</v>
      </c>
      <c r="M1120" t="s">
        <v>4695</v>
      </c>
      <c r="N1120" t="s">
        <v>4695</v>
      </c>
      <c r="O1120" t="s">
        <v>4695</v>
      </c>
      <c r="P1120" t="s">
        <v>4695</v>
      </c>
      <c r="Q1120" t="s">
        <v>6730</v>
      </c>
      <c r="R1120" t="s">
        <v>4695</v>
      </c>
    </row>
    <row r="1121" spans="1:18" x14ac:dyDescent="0.2">
      <c r="A1121" t="s">
        <v>10594</v>
      </c>
      <c r="B1121" t="s">
        <v>4746</v>
      </c>
      <c r="C1121" t="s">
        <v>306</v>
      </c>
      <c r="D1121" t="s">
        <v>4747</v>
      </c>
      <c r="E1121" t="s">
        <v>7213</v>
      </c>
      <c r="F1121" t="s">
        <v>4695</v>
      </c>
      <c r="H1121">
        <v>0</v>
      </c>
      <c r="L1121" t="s">
        <v>4745</v>
      </c>
      <c r="M1121" t="s">
        <v>4695</v>
      </c>
      <c r="N1121" t="s">
        <v>4695</v>
      </c>
      <c r="O1121" t="s">
        <v>4695</v>
      </c>
      <c r="P1121" t="s">
        <v>4695</v>
      </c>
      <c r="Q1121" t="s">
        <v>6730</v>
      </c>
      <c r="R1121" t="s">
        <v>4695</v>
      </c>
    </row>
    <row r="1122" spans="1:18" x14ac:dyDescent="0.2">
      <c r="A1122" t="s">
        <v>10595</v>
      </c>
      <c r="B1122" t="s">
        <v>2958</v>
      </c>
      <c r="C1122" t="s">
        <v>2934</v>
      </c>
      <c r="D1122" t="s">
        <v>2957</v>
      </c>
      <c r="E1122" t="s">
        <v>10596</v>
      </c>
      <c r="F1122" t="s">
        <v>4718</v>
      </c>
      <c r="G1122">
        <v>294</v>
      </c>
      <c r="H1122">
        <v>11</v>
      </c>
      <c r="I1122">
        <v>36864</v>
      </c>
      <c r="K1122" t="s">
        <v>6682</v>
      </c>
      <c r="L1122" t="s">
        <v>4658</v>
      </c>
      <c r="M1122" t="s">
        <v>10597</v>
      </c>
      <c r="N1122" t="s">
        <v>4695</v>
      </c>
      <c r="O1122" t="s">
        <v>4695</v>
      </c>
      <c r="P1122" t="s">
        <v>8243</v>
      </c>
      <c r="Q1122" t="s">
        <v>6730</v>
      </c>
      <c r="R1122" t="s">
        <v>8244</v>
      </c>
    </row>
    <row r="1123" spans="1:18" x14ac:dyDescent="0.2">
      <c r="A1123" t="s">
        <v>10598</v>
      </c>
      <c r="B1123" t="s">
        <v>2747</v>
      </c>
      <c r="C1123" t="s">
        <v>2698</v>
      </c>
      <c r="D1123" t="s">
        <v>2746</v>
      </c>
      <c r="E1123" t="s">
        <v>10599</v>
      </c>
      <c r="F1123" t="s">
        <v>4718</v>
      </c>
      <c r="G1123">
        <v>329</v>
      </c>
      <c r="H1123">
        <v>9.44</v>
      </c>
      <c r="I1123">
        <v>57867</v>
      </c>
      <c r="K1123" t="s">
        <v>6548</v>
      </c>
      <c r="L1123" t="s">
        <v>4545</v>
      </c>
      <c r="M1123" t="s">
        <v>10600</v>
      </c>
      <c r="N1123" t="s">
        <v>4695</v>
      </c>
      <c r="O1123" t="s">
        <v>4695</v>
      </c>
      <c r="P1123" t="s">
        <v>10601</v>
      </c>
      <c r="Q1123" t="s">
        <v>6730</v>
      </c>
      <c r="R1123" t="s">
        <v>10602</v>
      </c>
    </row>
    <row r="1124" spans="1:18" x14ac:dyDescent="0.2">
      <c r="A1124" t="s">
        <v>10603</v>
      </c>
      <c r="B1124" t="s">
        <v>470</v>
      </c>
      <c r="C1124" t="s">
        <v>466</v>
      </c>
      <c r="D1124" t="s">
        <v>469</v>
      </c>
      <c r="E1124" t="s">
        <v>10604</v>
      </c>
      <c r="F1124" t="s">
        <v>4872</v>
      </c>
      <c r="H1124">
        <v>7.62</v>
      </c>
      <c r="I1124">
        <v>103846</v>
      </c>
      <c r="L1124" t="s">
        <v>4871</v>
      </c>
      <c r="M1124" t="s">
        <v>10605</v>
      </c>
      <c r="N1124" t="s">
        <v>4695</v>
      </c>
      <c r="O1124" t="s">
        <v>4695</v>
      </c>
      <c r="P1124" t="s">
        <v>10159</v>
      </c>
      <c r="Q1124" t="s">
        <v>6730</v>
      </c>
      <c r="R1124" t="s">
        <v>8903</v>
      </c>
    </row>
    <row r="1125" spans="1:18" x14ac:dyDescent="0.2">
      <c r="A1125" t="s">
        <v>10606</v>
      </c>
      <c r="B1125" t="s">
        <v>2708</v>
      </c>
      <c r="C1125" t="s">
        <v>2698</v>
      </c>
      <c r="D1125" t="s">
        <v>2707</v>
      </c>
      <c r="E1125" t="s">
        <v>10607</v>
      </c>
      <c r="F1125" t="s">
        <v>4718</v>
      </c>
      <c r="G1125">
        <v>585</v>
      </c>
      <c r="H1125">
        <v>49.54</v>
      </c>
      <c r="I1125">
        <v>70525</v>
      </c>
      <c r="K1125" t="s">
        <v>6522</v>
      </c>
      <c r="L1125" t="s">
        <v>4524</v>
      </c>
      <c r="M1125" t="s">
        <v>10608</v>
      </c>
      <c r="N1125" t="s">
        <v>4695</v>
      </c>
      <c r="O1125" t="s">
        <v>4695</v>
      </c>
      <c r="P1125" t="s">
        <v>10609</v>
      </c>
      <c r="Q1125" t="s">
        <v>6730</v>
      </c>
      <c r="R1125" t="s">
        <v>10610</v>
      </c>
    </row>
    <row r="1126" spans="1:18" x14ac:dyDescent="0.2">
      <c r="A1126" t="s">
        <v>10611</v>
      </c>
      <c r="B1126" t="s">
        <v>2843</v>
      </c>
      <c r="C1126" t="s">
        <v>2698</v>
      </c>
      <c r="D1126" t="s">
        <v>2842</v>
      </c>
      <c r="E1126" t="s">
        <v>10612</v>
      </c>
      <c r="F1126" t="s">
        <v>4678</v>
      </c>
      <c r="G1126">
        <v>2269</v>
      </c>
      <c r="H1126">
        <v>39.119999999999997</v>
      </c>
      <c r="I1126">
        <v>401580</v>
      </c>
      <c r="K1126" t="s">
        <v>6608</v>
      </c>
      <c r="L1126" t="s">
        <v>6607</v>
      </c>
      <c r="M1126" t="s">
        <v>10613</v>
      </c>
      <c r="N1126" t="s">
        <v>4695</v>
      </c>
      <c r="O1126" t="s">
        <v>4695</v>
      </c>
      <c r="P1126" t="s">
        <v>10614</v>
      </c>
      <c r="Q1126" t="s">
        <v>6730</v>
      </c>
      <c r="R1126" t="s">
        <v>10615</v>
      </c>
    </row>
    <row r="1127" spans="1:18" x14ac:dyDescent="0.2">
      <c r="A1127" t="s">
        <v>10616</v>
      </c>
      <c r="B1127" t="s">
        <v>2309</v>
      </c>
      <c r="C1127" t="s">
        <v>2071</v>
      </c>
      <c r="D1127" t="s">
        <v>2308</v>
      </c>
      <c r="E1127" t="s">
        <v>10617</v>
      </c>
      <c r="F1127" t="s">
        <v>4718</v>
      </c>
      <c r="H1127">
        <v>6.19</v>
      </c>
      <c r="I1127">
        <v>59630</v>
      </c>
      <c r="K1127" t="s">
        <v>6277</v>
      </c>
      <c r="L1127" t="s">
        <v>4196</v>
      </c>
      <c r="M1127" t="s">
        <v>10618</v>
      </c>
      <c r="N1127" t="s">
        <v>4695</v>
      </c>
      <c r="O1127" t="s">
        <v>4695</v>
      </c>
      <c r="P1127" t="s">
        <v>10619</v>
      </c>
      <c r="Q1127" t="s">
        <v>6730</v>
      </c>
      <c r="R1127" t="s">
        <v>7302</v>
      </c>
    </row>
    <row r="1128" spans="1:18" x14ac:dyDescent="0.2">
      <c r="A1128" t="s">
        <v>10620</v>
      </c>
      <c r="B1128" t="s">
        <v>2132</v>
      </c>
      <c r="C1128" t="s">
        <v>2071</v>
      </c>
      <c r="D1128" t="s">
        <v>2131</v>
      </c>
      <c r="E1128" t="s">
        <v>10621</v>
      </c>
      <c r="F1128" t="s">
        <v>4718</v>
      </c>
      <c r="G1128">
        <v>428</v>
      </c>
      <c r="H1128">
        <v>25.1</v>
      </c>
      <c r="I1128">
        <v>56987</v>
      </c>
      <c r="K1128" t="s">
        <v>6128</v>
      </c>
      <c r="L1128" t="s">
        <v>4106</v>
      </c>
      <c r="M1128" t="s">
        <v>10622</v>
      </c>
      <c r="N1128" t="s">
        <v>4695</v>
      </c>
      <c r="O1128" t="s">
        <v>4695</v>
      </c>
      <c r="P1128" t="s">
        <v>6936</v>
      </c>
      <c r="Q1128" t="s">
        <v>6730</v>
      </c>
      <c r="R1128" t="s">
        <v>7194</v>
      </c>
    </row>
    <row r="1129" spans="1:18" x14ac:dyDescent="0.2">
      <c r="A1129" t="s">
        <v>10623</v>
      </c>
      <c r="B1129" t="s">
        <v>2224</v>
      </c>
      <c r="C1129" t="s">
        <v>2071</v>
      </c>
      <c r="D1129" t="s">
        <v>2223</v>
      </c>
      <c r="E1129" t="s">
        <v>10624</v>
      </c>
      <c r="F1129" t="s">
        <v>4704</v>
      </c>
      <c r="G1129">
        <v>1007</v>
      </c>
      <c r="H1129">
        <v>29.63</v>
      </c>
      <c r="I1129">
        <v>125410</v>
      </c>
      <c r="K1129" t="s">
        <v>6204</v>
      </c>
      <c r="L1129" t="s">
        <v>4153</v>
      </c>
      <c r="M1129" t="s">
        <v>10625</v>
      </c>
      <c r="N1129" t="s">
        <v>4695</v>
      </c>
      <c r="O1129" t="s">
        <v>4695</v>
      </c>
      <c r="P1129" t="s">
        <v>6936</v>
      </c>
      <c r="Q1129" t="s">
        <v>6730</v>
      </c>
      <c r="R1129" t="s">
        <v>7180</v>
      </c>
    </row>
    <row r="1130" spans="1:18" x14ac:dyDescent="0.2">
      <c r="A1130" t="s">
        <v>10626</v>
      </c>
      <c r="B1130" t="s">
        <v>2973</v>
      </c>
      <c r="C1130" t="s">
        <v>2934</v>
      </c>
      <c r="D1130" t="s">
        <v>1307</v>
      </c>
      <c r="E1130" t="s">
        <v>10627</v>
      </c>
      <c r="F1130" t="s">
        <v>4718</v>
      </c>
      <c r="G1130">
        <v>373</v>
      </c>
      <c r="H1130">
        <v>3</v>
      </c>
      <c r="I1130">
        <v>57290</v>
      </c>
      <c r="K1130" t="s">
        <v>6693</v>
      </c>
      <c r="L1130" t="s">
        <v>4670</v>
      </c>
      <c r="M1130" t="s">
        <v>10628</v>
      </c>
      <c r="N1130" t="s">
        <v>4695</v>
      </c>
      <c r="O1130" t="s">
        <v>4695</v>
      </c>
      <c r="P1130" t="s">
        <v>8243</v>
      </c>
      <c r="Q1130" t="s">
        <v>6730</v>
      </c>
      <c r="R1130" t="s">
        <v>8244</v>
      </c>
    </row>
    <row r="1131" spans="1:18" x14ac:dyDescent="0.2">
      <c r="A1131" t="s">
        <v>10629</v>
      </c>
      <c r="B1131" t="s">
        <v>4668</v>
      </c>
      <c r="C1131" t="s">
        <v>2934</v>
      </c>
      <c r="D1131" t="s">
        <v>4667</v>
      </c>
      <c r="E1131" t="s">
        <v>10630</v>
      </c>
      <c r="F1131" t="s">
        <v>4678</v>
      </c>
      <c r="G1131">
        <v>1040</v>
      </c>
      <c r="H1131">
        <v>44</v>
      </c>
      <c r="K1131" t="s">
        <v>6692</v>
      </c>
      <c r="L1131" t="s">
        <v>4669</v>
      </c>
      <c r="M1131" t="s">
        <v>10631</v>
      </c>
      <c r="N1131" t="s">
        <v>4695</v>
      </c>
      <c r="O1131" t="s">
        <v>4695</v>
      </c>
      <c r="P1131" t="s">
        <v>8243</v>
      </c>
      <c r="Q1131" t="s">
        <v>6730</v>
      </c>
      <c r="R1131" t="s">
        <v>8244</v>
      </c>
    </row>
    <row r="1132" spans="1:18" x14ac:dyDescent="0.2">
      <c r="A1132" t="s">
        <v>10632</v>
      </c>
      <c r="B1132" t="s">
        <v>2972</v>
      </c>
      <c r="C1132" t="s">
        <v>2934</v>
      </c>
      <c r="D1132" t="s">
        <v>1583</v>
      </c>
      <c r="E1132" t="s">
        <v>10633</v>
      </c>
      <c r="F1132" t="s">
        <v>4718</v>
      </c>
      <c r="G1132">
        <v>274</v>
      </c>
      <c r="H1132">
        <v>10</v>
      </c>
      <c r="I1132">
        <v>44789</v>
      </c>
      <c r="K1132" t="s">
        <v>6691</v>
      </c>
      <c r="L1132" t="s">
        <v>4665</v>
      </c>
      <c r="M1132" t="s">
        <v>10634</v>
      </c>
      <c r="N1132" t="s">
        <v>4695</v>
      </c>
      <c r="O1132" t="s">
        <v>4695</v>
      </c>
      <c r="P1132" t="s">
        <v>10635</v>
      </c>
      <c r="Q1132" t="s">
        <v>6730</v>
      </c>
      <c r="R1132" t="s">
        <v>7157</v>
      </c>
    </row>
    <row r="1133" spans="1:18" x14ac:dyDescent="0.2">
      <c r="A1133" t="s">
        <v>10636</v>
      </c>
      <c r="B1133" t="s">
        <v>4641</v>
      </c>
      <c r="C1133" t="s">
        <v>2934</v>
      </c>
      <c r="D1133" t="s">
        <v>4640</v>
      </c>
      <c r="E1133" t="s">
        <v>10637</v>
      </c>
      <c r="F1133" t="s">
        <v>4704</v>
      </c>
      <c r="G1133">
        <v>741</v>
      </c>
      <c r="H1133">
        <v>24</v>
      </c>
      <c r="K1133" t="s">
        <v>6669</v>
      </c>
      <c r="L1133" t="s">
        <v>4642</v>
      </c>
      <c r="M1133" t="s">
        <v>10638</v>
      </c>
      <c r="N1133" t="s">
        <v>4695</v>
      </c>
      <c r="O1133" t="s">
        <v>4695</v>
      </c>
      <c r="P1133" t="s">
        <v>10639</v>
      </c>
      <c r="Q1133" t="s">
        <v>6730</v>
      </c>
      <c r="R1133" t="s">
        <v>10640</v>
      </c>
    </row>
    <row r="1134" spans="1:18" x14ac:dyDescent="0.2">
      <c r="A1134" t="s">
        <v>10641</v>
      </c>
      <c r="B1134" t="s">
        <v>269</v>
      </c>
      <c r="C1134" t="s">
        <v>257</v>
      </c>
      <c r="D1134" t="s">
        <v>268</v>
      </c>
      <c r="E1134" t="s">
        <v>10642</v>
      </c>
      <c r="F1134" t="s">
        <v>4704</v>
      </c>
      <c r="G1134">
        <v>999</v>
      </c>
      <c r="H1134">
        <v>75.680000000000007</v>
      </c>
      <c r="I1134">
        <v>143519</v>
      </c>
      <c r="K1134" t="s">
        <v>4717</v>
      </c>
      <c r="L1134" t="s">
        <v>3002</v>
      </c>
      <c r="M1134" t="s">
        <v>10643</v>
      </c>
      <c r="N1134" t="s">
        <v>4695</v>
      </c>
      <c r="O1134" t="s">
        <v>4695</v>
      </c>
      <c r="P1134" t="s">
        <v>6819</v>
      </c>
      <c r="Q1134" t="s">
        <v>6730</v>
      </c>
      <c r="R1134" t="s">
        <v>6820</v>
      </c>
    </row>
    <row r="1135" spans="1:18" x14ac:dyDescent="0.2">
      <c r="A1135" t="s">
        <v>10644</v>
      </c>
      <c r="B1135" t="s">
        <v>2160</v>
      </c>
      <c r="C1135" t="s">
        <v>2071</v>
      </c>
      <c r="D1135" t="s">
        <v>2159</v>
      </c>
      <c r="E1135" t="s">
        <v>10645</v>
      </c>
      <c r="F1135" t="s">
        <v>4678</v>
      </c>
      <c r="G1135">
        <v>1379</v>
      </c>
      <c r="H1135">
        <v>52.72</v>
      </c>
      <c r="I1135">
        <v>218135</v>
      </c>
      <c r="K1135" t="s">
        <v>6154</v>
      </c>
      <c r="L1135" t="s">
        <v>4118</v>
      </c>
      <c r="M1135" t="s">
        <v>10646</v>
      </c>
      <c r="N1135" t="s">
        <v>4695</v>
      </c>
      <c r="O1135" t="s">
        <v>4695</v>
      </c>
      <c r="P1135" t="s">
        <v>7175</v>
      </c>
      <c r="Q1135" t="s">
        <v>6730</v>
      </c>
      <c r="R1135" t="s">
        <v>7176</v>
      </c>
    </row>
    <row r="1136" spans="1:18" x14ac:dyDescent="0.2">
      <c r="A1136" t="s">
        <v>10647</v>
      </c>
      <c r="B1136" t="s">
        <v>1995</v>
      </c>
      <c r="C1136" t="s">
        <v>1922</v>
      </c>
      <c r="D1136" t="s">
        <v>1994</v>
      </c>
      <c r="E1136" t="s">
        <v>10648</v>
      </c>
      <c r="F1136" t="s">
        <v>4718</v>
      </c>
      <c r="G1136">
        <v>588</v>
      </c>
      <c r="H1136">
        <v>30</v>
      </c>
      <c r="I1136">
        <v>81576</v>
      </c>
      <c r="K1136" t="s">
        <v>6027</v>
      </c>
      <c r="L1136" t="s">
        <v>4033</v>
      </c>
      <c r="M1136" t="s">
        <v>10649</v>
      </c>
      <c r="N1136" t="s">
        <v>4695</v>
      </c>
      <c r="O1136" t="s">
        <v>4695</v>
      </c>
      <c r="P1136" t="s">
        <v>7966</v>
      </c>
      <c r="Q1136" t="s">
        <v>6730</v>
      </c>
      <c r="R1136" t="s">
        <v>7967</v>
      </c>
    </row>
    <row r="1137" spans="1:18" x14ac:dyDescent="0.2">
      <c r="A1137" t="s">
        <v>10650</v>
      </c>
      <c r="B1137" t="s">
        <v>1979</v>
      </c>
      <c r="C1137" t="s">
        <v>1922</v>
      </c>
      <c r="D1137" t="s">
        <v>1978</v>
      </c>
      <c r="E1137" t="s">
        <v>10651</v>
      </c>
      <c r="F1137" t="s">
        <v>4796</v>
      </c>
      <c r="G1137">
        <v>527</v>
      </c>
      <c r="H1137">
        <v>49</v>
      </c>
      <c r="I1137">
        <v>57200</v>
      </c>
      <c r="K1137" t="s">
        <v>6015</v>
      </c>
      <c r="L1137" t="s">
        <v>4024</v>
      </c>
      <c r="M1137" t="s">
        <v>10652</v>
      </c>
      <c r="N1137" t="s">
        <v>4695</v>
      </c>
      <c r="O1137" t="s">
        <v>4695</v>
      </c>
      <c r="P1137" t="s">
        <v>7653</v>
      </c>
      <c r="Q1137" t="s">
        <v>6730</v>
      </c>
      <c r="R1137" t="s">
        <v>7654</v>
      </c>
    </row>
    <row r="1138" spans="1:18" x14ac:dyDescent="0.2">
      <c r="A1138" t="s">
        <v>10653</v>
      </c>
      <c r="B1138" t="s">
        <v>5994</v>
      </c>
      <c r="C1138" t="s">
        <v>1922</v>
      </c>
      <c r="D1138" t="s">
        <v>5995</v>
      </c>
      <c r="E1138" t="s">
        <v>10654</v>
      </c>
      <c r="G1138">
        <v>0</v>
      </c>
      <c r="H1138">
        <v>7</v>
      </c>
      <c r="K1138" t="s">
        <v>5993</v>
      </c>
      <c r="L1138" t="s">
        <v>5992</v>
      </c>
      <c r="M1138" t="s">
        <v>10655</v>
      </c>
      <c r="N1138" t="s">
        <v>4695</v>
      </c>
      <c r="O1138" t="s">
        <v>4695</v>
      </c>
      <c r="P1138" t="s">
        <v>7983</v>
      </c>
      <c r="Q1138" t="s">
        <v>6730</v>
      </c>
      <c r="R1138" t="s">
        <v>7984</v>
      </c>
    </row>
    <row r="1139" spans="1:18" x14ac:dyDescent="0.2">
      <c r="A1139" t="s">
        <v>10656</v>
      </c>
      <c r="B1139" t="s">
        <v>1692</v>
      </c>
      <c r="C1139" t="s">
        <v>1621</v>
      </c>
      <c r="D1139" t="s">
        <v>1691</v>
      </c>
      <c r="E1139" t="s">
        <v>10657</v>
      </c>
      <c r="F1139" t="s">
        <v>4839</v>
      </c>
      <c r="G1139">
        <v>445</v>
      </c>
      <c r="H1139">
        <v>20.03</v>
      </c>
      <c r="I1139">
        <v>70288</v>
      </c>
      <c r="K1139" t="s">
        <v>5803</v>
      </c>
      <c r="L1139" t="s">
        <v>3894</v>
      </c>
      <c r="M1139" t="s">
        <v>10658</v>
      </c>
      <c r="N1139" t="s">
        <v>4695</v>
      </c>
      <c r="O1139" t="s">
        <v>4695</v>
      </c>
      <c r="P1139" t="s">
        <v>10405</v>
      </c>
      <c r="Q1139" t="s">
        <v>6730</v>
      </c>
      <c r="R1139" t="s">
        <v>8413</v>
      </c>
    </row>
    <row r="1140" spans="1:18" x14ac:dyDescent="0.2">
      <c r="A1140" t="s">
        <v>10659</v>
      </c>
      <c r="B1140" t="s">
        <v>1677</v>
      </c>
      <c r="C1140" t="s">
        <v>1621</v>
      </c>
      <c r="D1140" t="s">
        <v>1676</v>
      </c>
      <c r="E1140" t="s">
        <v>10660</v>
      </c>
      <c r="F1140" t="s">
        <v>4796</v>
      </c>
      <c r="G1140">
        <v>624</v>
      </c>
      <c r="H1140">
        <v>14.78</v>
      </c>
      <c r="I1140">
        <v>89566</v>
      </c>
      <c r="K1140" t="s">
        <v>5793</v>
      </c>
      <c r="L1140" t="s">
        <v>3883</v>
      </c>
      <c r="M1140" t="s">
        <v>10661</v>
      </c>
      <c r="N1140" t="s">
        <v>4695</v>
      </c>
      <c r="O1140" t="s">
        <v>4695</v>
      </c>
      <c r="P1140" t="s">
        <v>9954</v>
      </c>
      <c r="Q1140" t="s">
        <v>6730</v>
      </c>
      <c r="R1140" t="s">
        <v>8310</v>
      </c>
    </row>
    <row r="1141" spans="1:18" x14ac:dyDescent="0.2">
      <c r="A1141" t="s">
        <v>10662</v>
      </c>
      <c r="B1141" t="s">
        <v>1671</v>
      </c>
      <c r="C1141" t="s">
        <v>1621</v>
      </c>
      <c r="D1141" t="s">
        <v>1670</v>
      </c>
      <c r="E1141" t="s">
        <v>10663</v>
      </c>
      <c r="F1141" t="s">
        <v>4832</v>
      </c>
      <c r="G1141">
        <v>598</v>
      </c>
      <c r="H1141">
        <v>15.68</v>
      </c>
      <c r="I1141">
        <v>70142</v>
      </c>
      <c r="K1141" t="s">
        <v>5790</v>
      </c>
      <c r="L1141" t="s">
        <v>3880</v>
      </c>
      <c r="M1141" t="s">
        <v>10664</v>
      </c>
      <c r="N1141" t="s">
        <v>4695</v>
      </c>
      <c r="O1141" t="s">
        <v>4695</v>
      </c>
      <c r="P1141" t="s">
        <v>1621</v>
      </c>
      <c r="Q1141" t="s">
        <v>6730</v>
      </c>
      <c r="R1141" t="s">
        <v>7147</v>
      </c>
    </row>
    <row r="1142" spans="1:18" x14ac:dyDescent="0.2">
      <c r="A1142" t="s">
        <v>10665</v>
      </c>
      <c r="B1142" t="s">
        <v>1702</v>
      </c>
      <c r="C1142" t="s">
        <v>1621</v>
      </c>
      <c r="D1142" t="s">
        <v>1701</v>
      </c>
      <c r="E1142" t="s">
        <v>10666</v>
      </c>
      <c r="F1142" t="s">
        <v>5762</v>
      </c>
      <c r="G1142">
        <v>334</v>
      </c>
      <c r="H1142">
        <v>3.15</v>
      </c>
      <c r="I1142">
        <v>20334</v>
      </c>
      <c r="K1142" t="s">
        <v>5808</v>
      </c>
      <c r="L1142" t="s">
        <v>3899</v>
      </c>
      <c r="M1142" t="s">
        <v>10667</v>
      </c>
      <c r="N1142" t="s">
        <v>4695</v>
      </c>
      <c r="O1142" t="s">
        <v>4695</v>
      </c>
      <c r="P1142" t="s">
        <v>1621</v>
      </c>
      <c r="Q1142" t="s">
        <v>6730</v>
      </c>
      <c r="R1142" t="s">
        <v>7147</v>
      </c>
    </row>
    <row r="1143" spans="1:18" x14ac:dyDescent="0.2">
      <c r="A1143" t="s">
        <v>10668</v>
      </c>
      <c r="B1143" t="s">
        <v>1704</v>
      </c>
      <c r="C1143" t="s">
        <v>1621</v>
      </c>
      <c r="D1143" t="s">
        <v>1703</v>
      </c>
      <c r="E1143" t="s">
        <v>10669</v>
      </c>
      <c r="F1143" t="s">
        <v>4832</v>
      </c>
      <c r="G1143">
        <v>656</v>
      </c>
      <c r="H1143">
        <v>11</v>
      </c>
      <c r="I1143">
        <v>98463</v>
      </c>
      <c r="K1143" t="s">
        <v>5809</v>
      </c>
      <c r="L1143" t="s">
        <v>3900</v>
      </c>
      <c r="M1143" t="s">
        <v>10670</v>
      </c>
      <c r="N1143" t="s">
        <v>4695</v>
      </c>
      <c r="O1143" t="s">
        <v>4695</v>
      </c>
      <c r="P1143" t="s">
        <v>1621</v>
      </c>
      <c r="Q1143" t="s">
        <v>6730</v>
      </c>
      <c r="R1143" t="s">
        <v>7147</v>
      </c>
    </row>
    <row r="1144" spans="1:18" x14ac:dyDescent="0.2">
      <c r="C1144" t="s">
        <v>1338</v>
      </c>
      <c r="D1144" t="s">
        <v>1415</v>
      </c>
      <c r="E1144" t="s">
        <v>10671</v>
      </c>
      <c r="F1144" t="s">
        <v>4728</v>
      </c>
      <c r="H1144">
        <v>0</v>
      </c>
      <c r="I1144">
        <v>61421</v>
      </c>
      <c r="K1144" t="s">
        <v>5594</v>
      </c>
      <c r="L1144" t="s">
        <v>5593</v>
      </c>
      <c r="M1144" t="s">
        <v>10672</v>
      </c>
      <c r="N1144" t="s">
        <v>4695</v>
      </c>
      <c r="O1144" t="s">
        <v>4695</v>
      </c>
      <c r="P1144" t="s">
        <v>7721</v>
      </c>
      <c r="Q1144" t="s">
        <v>6730</v>
      </c>
      <c r="R1144" t="s">
        <v>8524</v>
      </c>
    </row>
    <row r="1145" spans="1:18" x14ac:dyDescent="0.2">
      <c r="A1145" t="s">
        <v>10673</v>
      </c>
      <c r="B1145" t="s">
        <v>4426</v>
      </c>
      <c r="C1145" t="s">
        <v>2399</v>
      </c>
      <c r="D1145" t="s">
        <v>4425</v>
      </c>
      <c r="E1145" t="s">
        <v>10674</v>
      </c>
      <c r="F1145" t="s">
        <v>6347</v>
      </c>
      <c r="G1145">
        <v>331</v>
      </c>
      <c r="H1145">
        <v>5.17</v>
      </c>
      <c r="K1145" t="s">
        <v>2695</v>
      </c>
      <c r="L1145" t="s">
        <v>4427</v>
      </c>
      <c r="M1145" t="s">
        <v>10675</v>
      </c>
      <c r="N1145" t="s">
        <v>4695</v>
      </c>
      <c r="O1145" t="s">
        <v>4695</v>
      </c>
      <c r="P1145" t="s">
        <v>6700</v>
      </c>
      <c r="Q1145" t="s">
        <v>6730</v>
      </c>
      <c r="R1145" t="s">
        <v>7349</v>
      </c>
    </row>
    <row r="1146" spans="1:18" x14ac:dyDescent="0.2">
      <c r="A1146" t="s">
        <v>10676</v>
      </c>
      <c r="B1146" t="s">
        <v>1406</v>
      </c>
      <c r="C1146" t="s">
        <v>1338</v>
      </c>
      <c r="D1146" t="s">
        <v>1405</v>
      </c>
      <c r="E1146" t="s">
        <v>10677</v>
      </c>
      <c r="F1146" t="s">
        <v>4704</v>
      </c>
      <c r="G1146">
        <v>732</v>
      </c>
      <c r="H1146">
        <v>27</v>
      </c>
      <c r="I1146">
        <v>95092</v>
      </c>
      <c r="K1146" t="s">
        <v>5588</v>
      </c>
      <c r="L1146" t="s">
        <v>3753</v>
      </c>
      <c r="M1146" t="s">
        <v>10678</v>
      </c>
      <c r="N1146" t="s">
        <v>4695</v>
      </c>
      <c r="O1146" t="s">
        <v>4695</v>
      </c>
      <c r="P1146" t="s">
        <v>8592</v>
      </c>
      <c r="Q1146" t="s">
        <v>6730</v>
      </c>
      <c r="R1146" t="s">
        <v>8593</v>
      </c>
    </row>
    <row r="1147" spans="1:18" x14ac:dyDescent="0.2">
      <c r="A1147" t="s">
        <v>10679</v>
      </c>
      <c r="B1147" t="s">
        <v>1985</v>
      </c>
      <c r="C1147" t="s">
        <v>1922</v>
      </c>
      <c r="D1147" t="s">
        <v>1984</v>
      </c>
      <c r="E1147" t="s">
        <v>10680</v>
      </c>
      <c r="F1147" t="s">
        <v>4718</v>
      </c>
      <c r="G1147">
        <v>546</v>
      </c>
      <c r="H1147">
        <v>9</v>
      </c>
      <c r="I1147">
        <v>65273</v>
      </c>
      <c r="K1147" t="s">
        <v>6018</v>
      </c>
      <c r="L1147" t="s">
        <v>4028</v>
      </c>
      <c r="M1147" t="s">
        <v>10681</v>
      </c>
      <c r="N1147" t="s">
        <v>4695</v>
      </c>
      <c r="O1147" t="s">
        <v>4695</v>
      </c>
      <c r="P1147" t="s">
        <v>8024</v>
      </c>
      <c r="Q1147" t="s">
        <v>6730</v>
      </c>
      <c r="R1147" t="s">
        <v>8025</v>
      </c>
    </row>
    <row r="1148" spans="1:18" x14ac:dyDescent="0.2">
      <c r="A1148" t="s">
        <v>10682</v>
      </c>
      <c r="B1148" t="s">
        <v>4369</v>
      </c>
      <c r="C1148" t="s">
        <v>2399</v>
      </c>
      <c r="D1148" t="s">
        <v>4333</v>
      </c>
      <c r="E1148" t="s">
        <v>10683</v>
      </c>
      <c r="F1148" t="s">
        <v>4704</v>
      </c>
      <c r="G1148">
        <v>731</v>
      </c>
      <c r="H1148">
        <v>2</v>
      </c>
      <c r="K1148" t="s">
        <v>6418</v>
      </c>
      <c r="L1148" t="s">
        <v>4370</v>
      </c>
      <c r="M1148" t="s">
        <v>10684</v>
      </c>
      <c r="N1148" t="s">
        <v>4695</v>
      </c>
      <c r="O1148" t="s">
        <v>4695</v>
      </c>
      <c r="P1148" t="s">
        <v>6936</v>
      </c>
      <c r="Q1148" t="s">
        <v>6730</v>
      </c>
      <c r="R1148" t="s">
        <v>7388</v>
      </c>
    </row>
    <row r="1149" spans="1:18" x14ac:dyDescent="0.2">
      <c r="A1149" t="s">
        <v>10685</v>
      </c>
      <c r="B1149" t="s">
        <v>1942</v>
      </c>
      <c r="C1149" t="s">
        <v>1922</v>
      </c>
      <c r="D1149" t="s">
        <v>1941</v>
      </c>
      <c r="E1149" t="s">
        <v>10686</v>
      </c>
      <c r="F1149" t="s">
        <v>4704</v>
      </c>
      <c r="G1149">
        <v>815</v>
      </c>
      <c r="H1149">
        <v>32</v>
      </c>
      <c r="I1149">
        <v>108640</v>
      </c>
      <c r="K1149" t="s">
        <v>5982</v>
      </c>
      <c r="L1149" t="s">
        <v>4006</v>
      </c>
      <c r="M1149" t="s">
        <v>10687</v>
      </c>
      <c r="N1149" t="s">
        <v>4695</v>
      </c>
      <c r="O1149" t="s">
        <v>4695</v>
      </c>
      <c r="P1149" t="s">
        <v>7983</v>
      </c>
      <c r="Q1149" t="s">
        <v>6730</v>
      </c>
      <c r="R1149" t="s">
        <v>7984</v>
      </c>
    </row>
    <row r="1150" spans="1:18" x14ac:dyDescent="0.2">
      <c r="A1150" t="s">
        <v>10688</v>
      </c>
      <c r="B1150" t="s">
        <v>1921</v>
      </c>
      <c r="C1150" t="s">
        <v>1922</v>
      </c>
      <c r="D1150" t="s">
        <v>1920</v>
      </c>
      <c r="E1150" t="s">
        <v>10689</v>
      </c>
      <c r="F1150" t="s">
        <v>4718</v>
      </c>
      <c r="G1150">
        <v>545</v>
      </c>
      <c r="H1150">
        <v>7</v>
      </c>
      <c r="I1150">
        <v>63708</v>
      </c>
      <c r="K1150" t="s">
        <v>5968</v>
      </c>
      <c r="L1150" t="s">
        <v>3996</v>
      </c>
      <c r="M1150" t="s">
        <v>10690</v>
      </c>
      <c r="N1150" t="s">
        <v>4695</v>
      </c>
      <c r="O1150" t="s">
        <v>4695</v>
      </c>
      <c r="P1150" t="s">
        <v>7653</v>
      </c>
      <c r="Q1150" t="s">
        <v>6730</v>
      </c>
      <c r="R1150" t="s">
        <v>7654</v>
      </c>
    </row>
    <row r="1151" spans="1:18" x14ac:dyDescent="0.2">
      <c r="A1151" t="s">
        <v>10691</v>
      </c>
      <c r="B1151" t="s">
        <v>2687</v>
      </c>
      <c r="C1151" t="s">
        <v>2399</v>
      </c>
      <c r="D1151" t="s">
        <v>2686</v>
      </c>
      <c r="E1151" t="s">
        <v>10692</v>
      </c>
      <c r="F1151" t="s">
        <v>4839</v>
      </c>
      <c r="G1151">
        <v>352</v>
      </c>
      <c r="H1151">
        <v>6.52</v>
      </c>
      <c r="I1151">
        <v>113647</v>
      </c>
      <c r="K1151" t="s">
        <v>2473</v>
      </c>
      <c r="L1151" t="s">
        <v>4515</v>
      </c>
      <c r="M1151" t="s">
        <v>10693</v>
      </c>
      <c r="N1151" t="s">
        <v>4695</v>
      </c>
      <c r="O1151" t="s">
        <v>4695</v>
      </c>
      <c r="P1151" t="s">
        <v>6936</v>
      </c>
      <c r="Q1151" t="s">
        <v>6730</v>
      </c>
      <c r="R1151" t="s">
        <v>7398</v>
      </c>
    </row>
    <row r="1152" spans="1:18" x14ac:dyDescent="0.2">
      <c r="A1152" t="s">
        <v>10694</v>
      </c>
      <c r="B1152" t="s">
        <v>5999</v>
      </c>
      <c r="C1152" t="s">
        <v>1922</v>
      </c>
      <c r="D1152" t="s">
        <v>6000</v>
      </c>
      <c r="E1152" t="s">
        <v>10695</v>
      </c>
      <c r="F1152" t="s">
        <v>4704</v>
      </c>
      <c r="G1152">
        <v>540</v>
      </c>
      <c r="H1152">
        <v>30</v>
      </c>
      <c r="K1152" t="s">
        <v>5990</v>
      </c>
      <c r="L1152" t="s">
        <v>5998</v>
      </c>
      <c r="M1152" t="s">
        <v>10696</v>
      </c>
      <c r="N1152" t="s">
        <v>4695</v>
      </c>
      <c r="O1152" t="s">
        <v>4695</v>
      </c>
      <c r="P1152" t="s">
        <v>7994</v>
      </c>
      <c r="Q1152" t="s">
        <v>6730</v>
      </c>
      <c r="R1152" t="s">
        <v>7995</v>
      </c>
    </row>
    <row r="1153" spans="1:18" x14ac:dyDescent="0.2">
      <c r="A1153" t="s">
        <v>10697</v>
      </c>
      <c r="B1153" t="s">
        <v>1975</v>
      </c>
      <c r="C1153" t="s">
        <v>1922</v>
      </c>
      <c r="D1153" t="s">
        <v>1974</v>
      </c>
      <c r="E1153" t="s">
        <v>10698</v>
      </c>
      <c r="F1153" t="s">
        <v>4718</v>
      </c>
      <c r="G1153">
        <v>514</v>
      </c>
      <c r="H1153">
        <v>19</v>
      </c>
      <c r="I1153">
        <v>59200</v>
      </c>
      <c r="K1153" t="s">
        <v>5993</v>
      </c>
      <c r="L1153" t="s">
        <v>4023</v>
      </c>
      <c r="M1153" t="s">
        <v>10699</v>
      </c>
      <c r="N1153" t="s">
        <v>4695</v>
      </c>
      <c r="O1153" t="s">
        <v>4695</v>
      </c>
      <c r="P1153" t="s">
        <v>7983</v>
      </c>
      <c r="Q1153" t="s">
        <v>6730</v>
      </c>
      <c r="R1153" t="s">
        <v>7984</v>
      </c>
    </row>
    <row r="1154" spans="1:18" x14ac:dyDescent="0.2">
      <c r="A1154" t="s">
        <v>10700</v>
      </c>
      <c r="B1154" t="s">
        <v>788</v>
      </c>
      <c r="C1154" t="s">
        <v>516</v>
      </c>
      <c r="D1154" t="s">
        <v>787</v>
      </c>
      <c r="E1154" t="s">
        <v>10701</v>
      </c>
      <c r="F1154" t="s">
        <v>4678</v>
      </c>
      <c r="G1154">
        <v>2174</v>
      </c>
      <c r="H1154">
        <v>39.1</v>
      </c>
      <c r="I1154">
        <v>332500</v>
      </c>
      <c r="K1154" t="s">
        <v>5157</v>
      </c>
      <c r="L1154" t="s">
        <v>3353</v>
      </c>
      <c r="M1154" t="s">
        <v>10702</v>
      </c>
      <c r="N1154" t="s">
        <v>4695</v>
      </c>
      <c r="O1154" t="s">
        <v>4695</v>
      </c>
      <c r="P1154" t="s">
        <v>9204</v>
      </c>
      <c r="Q1154" t="s">
        <v>6730</v>
      </c>
      <c r="R1154" t="s">
        <v>9069</v>
      </c>
    </row>
    <row r="1155" spans="1:18" x14ac:dyDescent="0.2">
      <c r="A1155" t="s">
        <v>10703</v>
      </c>
      <c r="B1155" t="s">
        <v>1586</v>
      </c>
      <c r="C1155" t="s">
        <v>1490</v>
      </c>
      <c r="D1155" t="s">
        <v>1585</v>
      </c>
      <c r="E1155" t="s">
        <v>10704</v>
      </c>
      <c r="F1155" t="s">
        <v>5708</v>
      </c>
      <c r="G1155">
        <v>500</v>
      </c>
      <c r="H1155">
        <v>10</v>
      </c>
      <c r="I1155">
        <v>65691</v>
      </c>
      <c r="K1155" t="s">
        <v>5709</v>
      </c>
      <c r="L1155" t="s">
        <v>3847</v>
      </c>
      <c r="M1155" t="s">
        <v>10705</v>
      </c>
      <c r="N1155" t="s">
        <v>4695</v>
      </c>
      <c r="O1155" t="s">
        <v>4695</v>
      </c>
      <c r="P1155" t="s">
        <v>8178</v>
      </c>
      <c r="Q1155" t="s">
        <v>6730</v>
      </c>
      <c r="R1155" t="s">
        <v>8179</v>
      </c>
    </row>
    <row r="1156" spans="1:18" x14ac:dyDescent="0.2">
      <c r="A1156" t="s">
        <v>10706</v>
      </c>
      <c r="B1156" t="s">
        <v>1114</v>
      </c>
      <c r="C1156" t="s">
        <v>907</v>
      </c>
      <c r="D1156" t="s">
        <v>1113</v>
      </c>
      <c r="E1156" t="s">
        <v>10707</v>
      </c>
      <c r="F1156" t="s">
        <v>4796</v>
      </c>
      <c r="G1156">
        <v>650</v>
      </c>
      <c r="H1156">
        <v>11.8</v>
      </c>
      <c r="I1156">
        <v>90718</v>
      </c>
      <c r="K1156" t="s">
        <v>5394</v>
      </c>
      <c r="L1156" t="s">
        <v>3578</v>
      </c>
      <c r="M1156" t="s">
        <v>10708</v>
      </c>
      <c r="N1156" t="s">
        <v>4695</v>
      </c>
      <c r="O1156" t="s">
        <v>4695</v>
      </c>
      <c r="P1156" t="s">
        <v>9645</v>
      </c>
      <c r="Q1156" t="s">
        <v>6730</v>
      </c>
      <c r="R1156" t="s">
        <v>6757</v>
      </c>
    </row>
    <row r="1157" spans="1:18" x14ac:dyDescent="0.2">
      <c r="A1157" t="s">
        <v>10709</v>
      </c>
      <c r="B1157" t="s">
        <v>1673</v>
      </c>
      <c r="C1157" t="s">
        <v>1621</v>
      </c>
      <c r="D1157" t="s">
        <v>1672</v>
      </c>
      <c r="E1157" t="s">
        <v>10710</v>
      </c>
      <c r="F1157" t="s">
        <v>4704</v>
      </c>
      <c r="G1157">
        <v>775</v>
      </c>
      <c r="H1157">
        <v>22.3</v>
      </c>
      <c r="I1157">
        <v>109089</v>
      </c>
      <c r="K1157" t="s">
        <v>5791</v>
      </c>
      <c r="L1157" t="s">
        <v>3881</v>
      </c>
      <c r="M1157" t="s">
        <v>10711</v>
      </c>
      <c r="N1157" t="s">
        <v>4695</v>
      </c>
      <c r="O1157" t="s">
        <v>4695</v>
      </c>
      <c r="P1157" t="s">
        <v>9954</v>
      </c>
      <c r="Q1157" t="s">
        <v>6730</v>
      </c>
      <c r="R1157" t="s">
        <v>8310</v>
      </c>
    </row>
    <row r="1158" spans="1:18" x14ac:dyDescent="0.2">
      <c r="A1158" t="s">
        <v>10712</v>
      </c>
      <c r="B1158" t="s">
        <v>2667</v>
      </c>
      <c r="C1158" t="s">
        <v>2399</v>
      </c>
      <c r="D1158" t="s">
        <v>2666</v>
      </c>
      <c r="E1158" t="s">
        <v>10713</v>
      </c>
      <c r="F1158" t="s">
        <v>4728</v>
      </c>
      <c r="G1158">
        <v>999</v>
      </c>
      <c r="H1158">
        <v>4.2</v>
      </c>
      <c r="I1158">
        <v>211992</v>
      </c>
      <c r="K1158" t="s">
        <v>4387</v>
      </c>
      <c r="L1158" t="s">
        <v>4503</v>
      </c>
      <c r="M1158" t="s">
        <v>10714</v>
      </c>
      <c r="N1158" t="s">
        <v>4695</v>
      </c>
      <c r="O1158" t="s">
        <v>4695</v>
      </c>
      <c r="P1158" t="s">
        <v>6936</v>
      </c>
      <c r="Q1158" t="s">
        <v>6730</v>
      </c>
      <c r="R1158" t="s">
        <v>6937</v>
      </c>
    </row>
    <row r="1159" spans="1:18" x14ac:dyDescent="0.2">
      <c r="A1159" t="s">
        <v>10715</v>
      </c>
      <c r="B1159" t="s">
        <v>2495</v>
      </c>
      <c r="C1159" t="s">
        <v>2399</v>
      </c>
      <c r="D1159" t="s">
        <v>2494</v>
      </c>
      <c r="E1159" t="s">
        <v>10716</v>
      </c>
      <c r="F1159" t="s">
        <v>4678</v>
      </c>
      <c r="G1159">
        <v>2070</v>
      </c>
      <c r="H1159">
        <v>16.54</v>
      </c>
      <c r="I1159">
        <v>358722</v>
      </c>
      <c r="K1159" t="s">
        <v>6412</v>
      </c>
      <c r="L1159" t="s">
        <v>4357</v>
      </c>
      <c r="M1159" t="s">
        <v>10717</v>
      </c>
      <c r="N1159" t="s">
        <v>4695</v>
      </c>
      <c r="O1159" t="s">
        <v>4695</v>
      </c>
      <c r="P1159" t="s">
        <v>6936</v>
      </c>
      <c r="Q1159" t="s">
        <v>6730</v>
      </c>
      <c r="R1159" t="s">
        <v>7339</v>
      </c>
    </row>
    <row r="1160" spans="1:18" x14ac:dyDescent="0.2">
      <c r="A1160" t="s">
        <v>10718</v>
      </c>
      <c r="B1160" t="s">
        <v>6151</v>
      </c>
      <c r="C1160" t="s">
        <v>2071</v>
      </c>
      <c r="D1160" t="s">
        <v>6152</v>
      </c>
      <c r="E1160" t="s">
        <v>7213</v>
      </c>
      <c r="F1160" t="s">
        <v>4695</v>
      </c>
      <c r="H1160">
        <v>0</v>
      </c>
      <c r="L1160" t="s">
        <v>6150</v>
      </c>
      <c r="M1160" t="s">
        <v>4695</v>
      </c>
      <c r="N1160" t="s">
        <v>4695</v>
      </c>
      <c r="O1160" t="s">
        <v>4695</v>
      </c>
      <c r="P1160" t="s">
        <v>4695</v>
      </c>
      <c r="Q1160" t="s">
        <v>6730</v>
      </c>
      <c r="R1160" t="s">
        <v>4695</v>
      </c>
    </row>
    <row r="1161" spans="1:18" x14ac:dyDescent="0.2">
      <c r="A1161" t="s">
        <v>10719</v>
      </c>
      <c r="B1161" t="s">
        <v>5086</v>
      </c>
      <c r="C1161" t="s">
        <v>516</v>
      </c>
      <c r="D1161" t="s">
        <v>5087</v>
      </c>
      <c r="E1161" t="s">
        <v>10720</v>
      </c>
      <c r="F1161" t="s">
        <v>4695</v>
      </c>
      <c r="G1161">
        <v>0</v>
      </c>
      <c r="H1161">
        <v>12</v>
      </c>
      <c r="K1161" t="s">
        <v>5085</v>
      </c>
      <c r="L1161" t="s">
        <v>5084</v>
      </c>
      <c r="M1161" t="s">
        <v>10721</v>
      </c>
      <c r="N1161" t="s">
        <v>4695</v>
      </c>
      <c r="O1161" t="s">
        <v>4695</v>
      </c>
      <c r="P1161" t="s">
        <v>9000</v>
      </c>
      <c r="Q1161" t="s">
        <v>6730</v>
      </c>
      <c r="R1161" t="s">
        <v>8982</v>
      </c>
    </row>
    <row r="1162" spans="1:18" x14ac:dyDescent="0.2">
      <c r="A1162" t="s">
        <v>10722</v>
      </c>
      <c r="B1162" t="s">
        <v>518</v>
      </c>
      <c r="C1162" t="s">
        <v>516</v>
      </c>
      <c r="D1162" t="s">
        <v>517</v>
      </c>
      <c r="E1162" t="s">
        <v>10723</v>
      </c>
      <c r="F1162" t="s">
        <v>4928</v>
      </c>
      <c r="G1162">
        <v>719</v>
      </c>
      <c r="H1162">
        <v>15.5</v>
      </c>
      <c r="I1162">
        <v>84660</v>
      </c>
      <c r="K1162" t="s">
        <v>4929</v>
      </c>
      <c r="L1162" t="s">
        <v>3141</v>
      </c>
      <c r="M1162" t="s">
        <v>10724</v>
      </c>
      <c r="N1162" t="s">
        <v>4695</v>
      </c>
      <c r="O1162" t="s">
        <v>4695</v>
      </c>
      <c r="P1162" t="s">
        <v>10725</v>
      </c>
      <c r="Q1162" t="s">
        <v>6730</v>
      </c>
      <c r="R1162" t="s">
        <v>9057</v>
      </c>
    </row>
    <row r="1163" spans="1:18" x14ac:dyDescent="0.2">
      <c r="A1163" t="s">
        <v>10726</v>
      </c>
      <c r="B1163" t="s">
        <v>2771</v>
      </c>
      <c r="C1163" t="s">
        <v>2698</v>
      </c>
      <c r="D1163" t="s">
        <v>2770</v>
      </c>
      <c r="E1163" t="s">
        <v>10727</v>
      </c>
      <c r="F1163" t="s">
        <v>4704</v>
      </c>
      <c r="G1163">
        <v>1072</v>
      </c>
      <c r="H1163">
        <v>34</v>
      </c>
      <c r="I1163">
        <v>159635</v>
      </c>
      <c r="K1163" t="s">
        <v>6563</v>
      </c>
      <c r="L1163" t="s">
        <v>4561</v>
      </c>
      <c r="M1163" t="s">
        <v>10728</v>
      </c>
      <c r="N1163" t="s">
        <v>4695</v>
      </c>
      <c r="O1163" t="s">
        <v>4695</v>
      </c>
      <c r="P1163" t="s">
        <v>10729</v>
      </c>
      <c r="Q1163" t="s">
        <v>6730</v>
      </c>
      <c r="R1163" t="s">
        <v>10730</v>
      </c>
    </row>
    <row r="1164" spans="1:18" x14ac:dyDescent="0.2">
      <c r="A1164" t="s">
        <v>10731</v>
      </c>
      <c r="B1164" t="s">
        <v>2396</v>
      </c>
      <c r="C1164" t="s">
        <v>2071</v>
      </c>
      <c r="D1164" t="s">
        <v>2395</v>
      </c>
      <c r="E1164" t="s">
        <v>10732</v>
      </c>
      <c r="F1164" t="s">
        <v>4718</v>
      </c>
      <c r="G1164">
        <v>405</v>
      </c>
      <c r="H1164">
        <v>9.42</v>
      </c>
      <c r="I1164">
        <v>53540</v>
      </c>
      <c r="K1164" t="s">
        <v>6346</v>
      </c>
      <c r="L1164" t="s">
        <v>4238</v>
      </c>
      <c r="M1164" t="s">
        <v>10733</v>
      </c>
      <c r="N1164" t="s">
        <v>4695</v>
      </c>
      <c r="O1164" t="s">
        <v>4695</v>
      </c>
      <c r="P1164" t="s">
        <v>6936</v>
      </c>
      <c r="Q1164" t="s">
        <v>6730</v>
      </c>
      <c r="R1164" t="s">
        <v>7295</v>
      </c>
    </row>
    <row r="1165" spans="1:18" x14ac:dyDescent="0.2">
      <c r="A1165" t="s">
        <v>10734</v>
      </c>
      <c r="B1165" t="s">
        <v>2394</v>
      </c>
      <c r="C1165" t="s">
        <v>2071</v>
      </c>
      <c r="D1165" t="s">
        <v>2393</v>
      </c>
      <c r="E1165" t="s">
        <v>10735</v>
      </c>
      <c r="F1165" t="s">
        <v>4704</v>
      </c>
      <c r="G1165">
        <v>1011</v>
      </c>
      <c r="H1165">
        <v>31.8</v>
      </c>
      <c r="I1165">
        <v>138600</v>
      </c>
      <c r="K1165" t="s">
        <v>6345</v>
      </c>
      <c r="L1165" t="s">
        <v>4237</v>
      </c>
      <c r="M1165" t="s">
        <v>10736</v>
      </c>
      <c r="N1165" t="s">
        <v>4695</v>
      </c>
      <c r="O1165" t="s">
        <v>4695</v>
      </c>
      <c r="P1165" t="s">
        <v>6936</v>
      </c>
      <c r="Q1165" t="s">
        <v>6730</v>
      </c>
      <c r="R1165" t="s">
        <v>7295</v>
      </c>
    </row>
    <row r="1166" spans="1:18" x14ac:dyDescent="0.2">
      <c r="C1166" t="s">
        <v>2698</v>
      </c>
      <c r="D1166" t="s">
        <v>6584</v>
      </c>
      <c r="E1166" t="s">
        <v>10737</v>
      </c>
      <c r="H1166">
        <v>0</v>
      </c>
      <c r="L1166" t="s">
        <v>6583</v>
      </c>
      <c r="M1166" t="s">
        <v>10738</v>
      </c>
      <c r="N1166" t="s">
        <v>4695</v>
      </c>
      <c r="O1166" t="s">
        <v>4695</v>
      </c>
      <c r="P1166" t="s">
        <v>10214</v>
      </c>
      <c r="Q1166" t="s">
        <v>6730</v>
      </c>
      <c r="R1166" t="s">
        <v>9635</v>
      </c>
    </row>
    <row r="1167" spans="1:18" x14ac:dyDescent="0.2">
      <c r="C1167" t="s">
        <v>2698</v>
      </c>
      <c r="D1167" t="s">
        <v>4697</v>
      </c>
      <c r="E1167" t="s">
        <v>10739</v>
      </c>
      <c r="F1167" t="s">
        <v>4695</v>
      </c>
      <c r="H1167">
        <v>14.91</v>
      </c>
      <c r="K1167" t="s">
        <v>6640</v>
      </c>
      <c r="L1167" t="s">
        <v>6639</v>
      </c>
      <c r="M1167" t="s">
        <v>10740</v>
      </c>
      <c r="N1167" t="s">
        <v>4695</v>
      </c>
      <c r="O1167" t="s">
        <v>4695</v>
      </c>
      <c r="P1167" t="s">
        <v>9634</v>
      </c>
      <c r="Q1167" t="s">
        <v>6730</v>
      </c>
      <c r="R1167" t="s">
        <v>9635</v>
      </c>
    </row>
    <row r="1168" spans="1:18" x14ac:dyDescent="0.2">
      <c r="C1168" t="s">
        <v>2698</v>
      </c>
      <c r="D1168" t="s">
        <v>6530</v>
      </c>
      <c r="E1168" t="s">
        <v>10741</v>
      </c>
      <c r="F1168" t="s">
        <v>4695</v>
      </c>
      <c r="H1168">
        <v>5.28</v>
      </c>
      <c r="K1168" t="s">
        <v>6529</v>
      </c>
      <c r="L1168" t="s">
        <v>6528</v>
      </c>
      <c r="M1168" t="s">
        <v>10742</v>
      </c>
      <c r="N1168" t="s">
        <v>4695</v>
      </c>
      <c r="O1168" t="s">
        <v>4695</v>
      </c>
      <c r="P1168" t="s">
        <v>10743</v>
      </c>
      <c r="Q1168" t="s">
        <v>6730</v>
      </c>
      <c r="R1168" t="s">
        <v>10744</v>
      </c>
    </row>
    <row r="1169" spans="1:18" x14ac:dyDescent="0.2">
      <c r="C1169" t="s">
        <v>2698</v>
      </c>
      <c r="D1169" t="s">
        <v>6578</v>
      </c>
      <c r="E1169" t="s">
        <v>10745</v>
      </c>
      <c r="F1169" t="s">
        <v>4695</v>
      </c>
      <c r="H1169">
        <v>5</v>
      </c>
      <c r="K1169" t="s">
        <v>6577</v>
      </c>
      <c r="L1169" t="s">
        <v>6576</v>
      </c>
      <c r="M1169" t="s">
        <v>10746</v>
      </c>
      <c r="N1169" t="s">
        <v>4695</v>
      </c>
      <c r="O1169" t="s">
        <v>4695</v>
      </c>
      <c r="P1169" t="s">
        <v>10743</v>
      </c>
      <c r="Q1169" t="s">
        <v>6730</v>
      </c>
      <c r="R1169" t="s">
        <v>10744</v>
      </c>
    </row>
    <row r="1170" spans="1:18" x14ac:dyDescent="0.2">
      <c r="C1170" t="s">
        <v>2698</v>
      </c>
      <c r="D1170" t="s">
        <v>6521</v>
      </c>
      <c r="E1170" t="s">
        <v>10747</v>
      </c>
      <c r="F1170" t="s">
        <v>4695</v>
      </c>
      <c r="H1170">
        <v>0</v>
      </c>
      <c r="K1170" t="s">
        <v>6520</v>
      </c>
      <c r="L1170" t="s">
        <v>6519</v>
      </c>
      <c r="M1170" t="s">
        <v>4695</v>
      </c>
      <c r="N1170" t="s">
        <v>4695</v>
      </c>
      <c r="O1170" t="s">
        <v>4695</v>
      </c>
      <c r="P1170" t="s">
        <v>10609</v>
      </c>
      <c r="Q1170" t="s">
        <v>6730</v>
      </c>
      <c r="R1170" t="s">
        <v>10610</v>
      </c>
    </row>
    <row r="1171" spans="1:18" x14ac:dyDescent="0.2">
      <c r="A1171" t="s">
        <v>10748</v>
      </c>
      <c r="B1171" t="s">
        <v>2901</v>
      </c>
      <c r="C1171" t="s">
        <v>2698</v>
      </c>
      <c r="D1171" t="s">
        <v>2900</v>
      </c>
      <c r="E1171" t="s">
        <v>10749</v>
      </c>
      <c r="F1171" t="s">
        <v>4718</v>
      </c>
      <c r="G1171">
        <v>546</v>
      </c>
      <c r="H1171">
        <v>12.22</v>
      </c>
      <c r="I1171">
        <v>74540</v>
      </c>
      <c r="K1171" t="s">
        <v>6651</v>
      </c>
      <c r="L1171" t="s">
        <v>4623</v>
      </c>
      <c r="M1171" t="s">
        <v>10750</v>
      </c>
      <c r="N1171" t="s">
        <v>4695</v>
      </c>
      <c r="O1171" t="s">
        <v>4695</v>
      </c>
      <c r="P1171" t="s">
        <v>6936</v>
      </c>
      <c r="Q1171" t="s">
        <v>6730</v>
      </c>
      <c r="R1171" t="s">
        <v>7398</v>
      </c>
    </row>
    <row r="1172" spans="1:18" x14ac:dyDescent="0.2">
      <c r="A1172" t="s">
        <v>10751</v>
      </c>
      <c r="B1172" t="s">
        <v>2876</v>
      </c>
      <c r="C1172" t="s">
        <v>2698</v>
      </c>
      <c r="D1172" t="s">
        <v>2875</v>
      </c>
      <c r="E1172" t="s">
        <v>10752</v>
      </c>
      <c r="F1172" t="s">
        <v>4796</v>
      </c>
      <c r="G1172">
        <v>592</v>
      </c>
      <c r="H1172">
        <v>15</v>
      </c>
      <c r="I1172">
        <v>78618</v>
      </c>
      <c r="K1172" t="s">
        <v>6630</v>
      </c>
      <c r="L1172" t="s">
        <v>4614</v>
      </c>
      <c r="M1172" t="s">
        <v>10753</v>
      </c>
      <c r="N1172" t="s">
        <v>4695</v>
      </c>
      <c r="O1172" t="s">
        <v>4695</v>
      </c>
      <c r="P1172" t="s">
        <v>10754</v>
      </c>
      <c r="Q1172" t="s">
        <v>6730</v>
      </c>
      <c r="R1172" t="s">
        <v>10755</v>
      </c>
    </row>
    <row r="1173" spans="1:18" x14ac:dyDescent="0.2">
      <c r="A1173" t="s">
        <v>10756</v>
      </c>
      <c r="B1173" t="s">
        <v>2351</v>
      </c>
      <c r="C1173" t="s">
        <v>2071</v>
      </c>
      <c r="D1173" t="s">
        <v>2350</v>
      </c>
      <c r="E1173" t="s">
        <v>10757</v>
      </c>
      <c r="F1173" t="s">
        <v>4718</v>
      </c>
      <c r="G1173">
        <v>476</v>
      </c>
      <c r="H1173">
        <v>18.309999999999999</v>
      </c>
      <c r="I1173">
        <v>57920</v>
      </c>
      <c r="K1173" t="s">
        <v>6309</v>
      </c>
      <c r="L1173" t="s">
        <v>4217</v>
      </c>
      <c r="M1173" t="s">
        <v>10758</v>
      </c>
      <c r="N1173" t="s">
        <v>4695</v>
      </c>
      <c r="O1173" t="s">
        <v>4695</v>
      </c>
      <c r="P1173" t="s">
        <v>7175</v>
      </c>
      <c r="Q1173" t="s">
        <v>6730</v>
      </c>
      <c r="R1173" t="s">
        <v>7176</v>
      </c>
    </row>
    <row r="1174" spans="1:18" x14ac:dyDescent="0.2">
      <c r="A1174" t="s">
        <v>10759</v>
      </c>
      <c r="B1174" t="s">
        <v>2345</v>
      </c>
      <c r="C1174" t="s">
        <v>2071</v>
      </c>
      <c r="D1174" t="s">
        <v>2344</v>
      </c>
      <c r="E1174" t="s">
        <v>10760</v>
      </c>
      <c r="F1174" t="s">
        <v>4796</v>
      </c>
      <c r="G1174">
        <v>411</v>
      </c>
      <c r="H1174">
        <v>14.97</v>
      </c>
      <c r="I1174">
        <v>57344</v>
      </c>
      <c r="K1174" t="s">
        <v>6306</v>
      </c>
      <c r="L1174" t="s">
        <v>4213</v>
      </c>
      <c r="M1174" t="s">
        <v>10761</v>
      </c>
      <c r="N1174" t="s">
        <v>4695</v>
      </c>
      <c r="O1174" t="s">
        <v>4695</v>
      </c>
      <c r="P1174" t="s">
        <v>7758</v>
      </c>
      <c r="Q1174" t="s">
        <v>6730</v>
      </c>
      <c r="R1174" t="s">
        <v>7557</v>
      </c>
    </row>
    <row r="1175" spans="1:18" x14ac:dyDescent="0.2">
      <c r="A1175" t="s">
        <v>10762</v>
      </c>
      <c r="B1175" t="s">
        <v>2722</v>
      </c>
      <c r="C1175" t="s">
        <v>2698</v>
      </c>
      <c r="D1175" t="s">
        <v>2721</v>
      </c>
      <c r="E1175" t="s">
        <v>10763</v>
      </c>
      <c r="F1175" t="s">
        <v>4796</v>
      </c>
      <c r="G1175">
        <v>365</v>
      </c>
      <c r="H1175">
        <v>14.35</v>
      </c>
      <c r="I1175">
        <v>52503</v>
      </c>
      <c r="K1175" t="s">
        <v>6534</v>
      </c>
      <c r="L1175" t="s">
        <v>4531</v>
      </c>
      <c r="M1175" t="s">
        <v>10764</v>
      </c>
      <c r="N1175" t="s">
        <v>4695</v>
      </c>
      <c r="O1175" t="s">
        <v>4695</v>
      </c>
      <c r="P1175" t="s">
        <v>10765</v>
      </c>
      <c r="Q1175" t="s">
        <v>6730</v>
      </c>
      <c r="R1175" t="s">
        <v>10766</v>
      </c>
    </row>
    <row r="1176" spans="1:18" x14ac:dyDescent="0.2">
      <c r="A1176" t="s">
        <v>10767</v>
      </c>
      <c r="B1176" t="s">
        <v>2927</v>
      </c>
      <c r="C1176" t="s">
        <v>2698</v>
      </c>
      <c r="D1176" t="s">
        <v>2926</v>
      </c>
      <c r="E1176" t="s">
        <v>10768</v>
      </c>
      <c r="F1176" t="s">
        <v>4704</v>
      </c>
      <c r="G1176">
        <v>1495</v>
      </c>
      <c r="H1176">
        <v>39.83</v>
      </c>
      <c r="I1176">
        <v>216000</v>
      </c>
      <c r="K1176" t="s">
        <v>6666</v>
      </c>
      <c r="L1176" t="s">
        <v>4635</v>
      </c>
      <c r="M1176" t="s">
        <v>10769</v>
      </c>
      <c r="N1176" t="s">
        <v>4695</v>
      </c>
      <c r="O1176" t="s">
        <v>4695</v>
      </c>
      <c r="P1176" t="s">
        <v>9634</v>
      </c>
      <c r="Q1176" t="s">
        <v>6730</v>
      </c>
      <c r="R1176" t="s">
        <v>10770</v>
      </c>
    </row>
    <row r="1177" spans="1:18" x14ac:dyDescent="0.2">
      <c r="A1177" t="s">
        <v>10771</v>
      </c>
      <c r="B1177" t="s">
        <v>2335</v>
      </c>
      <c r="C1177" t="s">
        <v>2071</v>
      </c>
      <c r="D1177" t="s">
        <v>2334</v>
      </c>
      <c r="E1177" t="s">
        <v>10772</v>
      </c>
      <c r="F1177" t="s">
        <v>4718</v>
      </c>
      <c r="G1177">
        <v>612</v>
      </c>
      <c r="H1177">
        <v>12.64</v>
      </c>
      <c r="I1177">
        <v>74891</v>
      </c>
      <c r="K1177" t="s">
        <v>6298</v>
      </c>
      <c r="L1177" t="s">
        <v>4208</v>
      </c>
      <c r="M1177" t="s">
        <v>10773</v>
      </c>
      <c r="N1177" t="s">
        <v>4695</v>
      </c>
      <c r="O1177" t="s">
        <v>4695</v>
      </c>
      <c r="P1177" t="s">
        <v>6936</v>
      </c>
      <c r="Q1177" t="s">
        <v>6730</v>
      </c>
      <c r="R1177" t="s">
        <v>7274</v>
      </c>
    </row>
    <row r="1178" spans="1:18" x14ac:dyDescent="0.2">
      <c r="A1178" t="s">
        <v>10774</v>
      </c>
      <c r="B1178" t="s">
        <v>2874</v>
      </c>
      <c r="C1178" t="s">
        <v>2698</v>
      </c>
      <c r="D1178" t="s">
        <v>2873</v>
      </c>
      <c r="E1178" t="s">
        <v>10775</v>
      </c>
      <c r="F1178" t="s">
        <v>4704</v>
      </c>
      <c r="G1178">
        <v>1275</v>
      </c>
      <c r="H1178">
        <v>31.11</v>
      </c>
      <c r="I1178">
        <v>131789</v>
      </c>
      <c r="K1178" t="s">
        <v>6629</v>
      </c>
      <c r="L1178" t="s">
        <v>4613</v>
      </c>
      <c r="M1178" t="s">
        <v>10776</v>
      </c>
      <c r="N1178" t="s">
        <v>4695</v>
      </c>
      <c r="O1178" t="s">
        <v>4695</v>
      </c>
      <c r="P1178" t="s">
        <v>10743</v>
      </c>
      <c r="Q1178" t="s">
        <v>6730</v>
      </c>
      <c r="R1178" t="s">
        <v>10744</v>
      </c>
    </row>
    <row r="1179" spans="1:18" x14ac:dyDescent="0.2">
      <c r="A1179" t="s">
        <v>10777</v>
      </c>
      <c r="B1179" t="s">
        <v>2817</v>
      </c>
      <c r="C1179" t="s">
        <v>2698</v>
      </c>
      <c r="D1179" t="s">
        <v>2816</v>
      </c>
      <c r="E1179" t="s">
        <v>10778</v>
      </c>
      <c r="F1179" t="s">
        <v>4704</v>
      </c>
      <c r="G1179">
        <v>1388</v>
      </c>
      <c r="H1179">
        <v>40.299999999999997</v>
      </c>
      <c r="I1179">
        <v>211620</v>
      </c>
      <c r="K1179" t="s">
        <v>6594</v>
      </c>
      <c r="L1179" t="s">
        <v>4584</v>
      </c>
      <c r="M1179" t="s">
        <v>10779</v>
      </c>
      <c r="N1179" t="s">
        <v>4695</v>
      </c>
      <c r="O1179" t="s">
        <v>4695</v>
      </c>
      <c r="P1179" t="s">
        <v>10780</v>
      </c>
      <c r="Q1179" t="s">
        <v>6730</v>
      </c>
      <c r="R1179" t="s">
        <v>10781</v>
      </c>
    </row>
    <row r="1180" spans="1:18" x14ac:dyDescent="0.2">
      <c r="A1180" t="s">
        <v>10782</v>
      </c>
      <c r="B1180" t="s">
        <v>2732</v>
      </c>
      <c r="C1180" t="s">
        <v>2698</v>
      </c>
      <c r="D1180" t="s">
        <v>2731</v>
      </c>
      <c r="E1180" t="s">
        <v>10783</v>
      </c>
      <c r="F1180" t="s">
        <v>4704</v>
      </c>
      <c r="G1180">
        <v>1476</v>
      </c>
      <c r="H1180">
        <v>38.6</v>
      </c>
      <c r="I1180">
        <v>205905</v>
      </c>
      <c r="K1180" t="s">
        <v>6539</v>
      </c>
      <c r="L1180" t="s">
        <v>4537</v>
      </c>
      <c r="M1180" t="s">
        <v>10784</v>
      </c>
      <c r="N1180" t="s">
        <v>4695</v>
      </c>
      <c r="O1180" t="s">
        <v>4695</v>
      </c>
      <c r="P1180" t="s">
        <v>10785</v>
      </c>
      <c r="Q1180" t="s">
        <v>6730</v>
      </c>
      <c r="R1180" t="s">
        <v>10786</v>
      </c>
    </row>
    <row r="1181" spans="1:18" x14ac:dyDescent="0.2">
      <c r="A1181" t="s">
        <v>10787</v>
      </c>
      <c r="B1181" t="s">
        <v>2929</v>
      </c>
      <c r="C1181" t="s">
        <v>2698</v>
      </c>
      <c r="D1181" t="s">
        <v>2928</v>
      </c>
      <c r="E1181" t="s">
        <v>10788</v>
      </c>
      <c r="F1181" t="s">
        <v>4678</v>
      </c>
      <c r="G1181">
        <v>2086</v>
      </c>
      <c r="H1181">
        <v>56.71</v>
      </c>
      <c r="I1181">
        <v>281500</v>
      </c>
      <c r="K1181" t="s">
        <v>6667</v>
      </c>
      <c r="L1181" t="s">
        <v>4636</v>
      </c>
      <c r="M1181" t="s">
        <v>10789</v>
      </c>
      <c r="N1181" t="s">
        <v>4695</v>
      </c>
      <c r="O1181" t="s">
        <v>4695</v>
      </c>
      <c r="P1181" t="s">
        <v>9634</v>
      </c>
      <c r="Q1181" t="s">
        <v>6730</v>
      </c>
      <c r="R1181" t="s">
        <v>9635</v>
      </c>
    </row>
    <row r="1182" spans="1:18" x14ac:dyDescent="0.2">
      <c r="A1182" t="s">
        <v>10790</v>
      </c>
      <c r="B1182" t="s">
        <v>2331</v>
      </c>
      <c r="C1182" t="s">
        <v>2071</v>
      </c>
      <c r="D1182" t="s">
        <v>2330</v>
      </c>
      <c r="E1182" t="s">
        <v>10791</v>
      </c>
      <c r="F1182" t="s">
        <v>4704</v>
      </c>
      <c r="G1182">
        <v>1114</v>
      </c>
      <c r="H1182">
        <v>20.399999999999999</v>
      </c>
      <c r="I1182">
        <v>149455</v>
      </c>
      <c r="K1182" t="s">
        <v>6293</v>
      </c>
      <c r="L1182" t="s">
        <v>4206</v>
      </c>
      <c r="M1182" t="s">
        <v>10792</v>
      </c>
      <c r="N1182" t="s">
        <v>4695</v>
      </c>
      <c r="O1182" t="s">
        <v>4695</v>
      </c>
      <c r="P1182" t="s">
        <v>6936</v>
      </c>
      <c r="Q1182" t="s">
        <v>6730</v>
      </c>
      <c r="R1182" t="s">
        <v>7245</v>
      </c>
    </row>
    <row r="1183" spans="1:18" x14ac:dyDescent="0.2">
      <c r="A1183" t="s">
        <v>10793</v>
      </c>
      <c r="B1183" t="s">
        <v>2797</v>
      </c>
      <c r="C1183" t="s">
        <v>2698</v>
      </c>
      <c r="D1183" t="s">
        <v>2796</v>
      </c>
      <c r="E1183" t="s">
        <v>10794</v>
      </c>
      <c r="F1183" t="s">
        <v>4678</v>
      </c>
      <c r="G1183">
        <v>2527</v>
      </c>
      <c r="H1183">
        <v>56.25</v>
      </c>
      <c r="I1183">
        <v>351142</v>
      </c>
      <c r="K1183" t="s">
        <v>6580</v>
      </c>
      <c r="L1183" t="s">
        <v>4574</v>
      </c>
      <c r="M1183" t="s">
        <v>10795</v>
      </c>
      <c r="N1183" t="s">
        <v>4695</v>
      </c>
      <c r="O1183" t="s">
        <v>4695</v>
      </c>
      <c r="P1183" t="s">
        <v>10780</v>
      </c>
      <c r="Q1183" t="s">
        <v>6730</v>
      </c>
      <c r="R1183" t="s">
        <v>10781</v>
      </c>
    </row>
    <row r="1184" spans="1:18" x14ac:dyDescent="0.2">
      <c r="A1184" t="s">
        <v>10796</v>
      </c>
      <c r="B1184" t="s">
        <v>2783</v>
      </c>
      <c r="C1184" t="s">
        <v>2698</v>
      </c>
      <c r="D1184" t="s">
        <v>2782</v>
      </c>
      <c r="E1184" t="s">
        <v>10797</v>
      </c>
      <c r="F1184" t="s">
        <v>4678</v>
      </c>
      <c r="G1184">
        <v>1679</v>
      </c>
      <c r="H1184">
        <v>35</v>
      </c>
      <c r="I1184">
        <v>320308</v>
      </c>
      <c r="K1184" t="s">
        <v>6570</v>
      </c>
      <c r="L1184" t="s">
        <v>6569</v>
      </c>
      <c r="M1184" t="s">
        <v>10798</v>
      </c>
      <c r="N1184" t="s">
        <v>4695</v>
      </c>
      <c r="O1184" t="s">
        <v>4695</v>
      </c>
      <c r="P1184" t="s">
        <v>10601</v>
      </c>
      <c r="Q1184" t="s">
        <v>6730</v>
      </c>
      <c r="R1184" t="s">
        <v>10602</v>
      </c>
    </row>
    <row r="1185" spans="1:18" x14ac:dyDescent="0.2">
      <c r="A1185" t="s">
        <v>10799</v>
      </c>
      <c r="B1185" t="s">
        <v>2775</v>
      </c>
      <c r="C1185" t="s">
        <v>2698</v>
      </c>
      <c r="D1185" t="s">
        <v>2774</v>
      </c>
      <c r="E1185" t="s">
        <v>10800</v>
      </c>
      <c r="F1185" t="s">
        <v>4678</v>
      </c>
      <c r="G1185">
        <v>2440</v>
      </c>
      <c r="H1185">
        <v>70.790000000000006</v>
      </c>
      <c r="I1185">
        <v>283194</v>
      </c>
      <c r="K1185" t="s">
        <v>6565</v>
      </c>
      <c r="L1185" t="s">
        <v>4563</v>
      </c>
      <c r="M1185" t="s">
        <v>10801</v>
      </c>
      <c r="N1185" t="s">
        <v>4695</v>
      </c>
      <c r="O1185" t="s">
        <v>4695</v>
      </c>
      <c r="P1185" t="s">
        <v>10729</v>
      </c>
      <c r="Q1185" t="s">
        <v>6730</v>
      </c>
      <c r="R1185" t="s">
        <v>10730</v>
      </c>
    </row>
    <row r="1186" spans="1:18" x14ac:dyDescent="0.2">
      <c r="A1186" t="s">
        <v>10802</v>
      </c>
      <c r="B1186" t="s">
        <v>2720</v>
      </c>
      <c r="C1186" t="s">
        <v>2698</v>
      </c>
      <c r="D1186" t="s">
        <v>1600</v>
      </c>
      <c r="E1186" t="s">
        <v>10803</v>
      </c>
      <c r="F1186" t="s">
        <v>4678</v>
      </c>
      <c r="G1186">
        <v>1441</v>
      </c>
      <c r="H1186">
        <v>59.92</v>
      </c>
      <c r="I1186">
        <v>226206</v>
      </c>
      <c r="K1186" t="s">
        <v>6533</v>
      </c>
      <c r="L1186" t="s">
        <v>4530</v>
      </c>
      <c r="M1186" t="s">
        <v>10804</v>
      </c>
      <c r="N1186" t="s">
        <v>4695</v>
      </c>
      <c r="O1186" t="s">
        <v>4695</v>
      </c>
      <c r="P1186" t="s">
        <v>10805</v>
      </c>
      <c r="Q1186" t="s">
        <v>6730</v>
      </c>
      <c r="R1186" t="s">
        <v>10806</v>
      </c>
    </row>
    <row r="1187" spans="1:18" x14ac:dyDescent="0.2">
      <c r="A1187" t="s">
        <v>10807</v>
      </c>
      <c r="B1187" t="s">
        <v>2716</v>
      </c>
      <c r="C1187" t="s">
        <v>2698</v>
      </c>
      <c r="D1187" t="s">
        <v>2715</v>
      </c>
      <c r="E1187" t="s">
        <v>10808</v>
      </c>
      <c r="F1187" t="s">
        <v>4678</v>
      </c>
      <c r="G1187">
        <v>279</v>
      </c>
      <c r="H1187">
        <v>18</v>
      </c>
      <c r="I1187">
        <v>36000</v>
      </c>
      <c r="K1187" t="s">
        <v>6527</v>
      </c>
      <c r="L1187" t="s">
        <v>6526</v>
      </c>
      <c r="M1187" t="s">
        <v>10809</v>
      </c>
      <c r="N1187" t="s">
        <v>4695</v>
      </c>
      <c r="O1187" t="s">
        <v>4695</v>
      </c>
      <c r="P1187" t="s">
        <v>9634</v>
      </c>
      <c r="Q1187" t="s">
        <v>6730</v>
      </c>
      <c r="R1187" t="s">
        <v>9635</v>
      </c>
    </row>
    <row r="1188" spans="1:18" x14ac:dyDescent="0.2">
      <c r="A1188" t="s">
        <v>10810</v>
      </c>
      <c r="B1188" t="s">
        <v>2743</v>
      </c>
      <c r="C1188" t="s">
        <v>2698</v>
      </c>
      <c r="D1188" t="s">
        <v>2742</v>
      </c>
      <c r="E1188" t="s">
        <v>10811</v>
      </c>
      <c r="F1188" t="s">
        <v>4775</v>
      </c>
      <c r="G1188">
        <v>200</v>
      </c>
      <c r="H1188">
        <v>10</v>
      </c>
      <c r="I1188">
        <v>54526</v>
      </c>
      <c r="K1188" t="s">
        <v>6546</v>
      </c>
      <c r="L1188" t="s">
        <v>6545</v>
      </c>
      <c r="M1188" t="s">
        <v>10812</v>
      </c>
      <c r="N1188" t="s">
        <v>4695</v>
      </c>
      <c r="O1188" t="s">
        <v>4695</v>
      </c>
      <c r="P1188" t="s">
        <v>10729</v>
      </c>
      <c r="Q1188" t="s">
        <v>6730</v>
      </c>
      <c r="R1188" t="s">
        <v>10730</v>
      </c>
    </row>
    <row r="1189" spans="1:18" x14ac:dyDescent="0.2">
      <c r="A1189" t="s">
        <v>10813</v>
      </c>
      <c r="B1189" t="s">
        <v>6286</v>
      </c>
      <c r="C1189" t="s">
        <v>2071</v>
      </c>
      <c r="D1189" t="s">
        <v>6287</v>
      </c>
      <c r="E1189" t="s">
        <v>10814</v>
      </c>
      <c r="F1189" t="s">
        <v>4695</v>
      </c>
      <c r="G1189">
        <v>197</v>
      </c>
      <c r="H1189">
        <v>9.31</v>
      </c>
      <c r="K1189" t="s">
        <v>6285</v>
      </c>
      <c r="L1189" t="s">
        <v>6284</v>
      </c>
      <c r="M1189" t="s">
        <v>10815</v>
      </c>
      <c r="N1189" t="s">
        <v>4695</v>
      </c>
      <c r="O1189" t="s">
        <v>4695</v>
      </c>
      <c r="P1189" t="s">
        <v>6936</v>
      </c>
      <c r="Q1189" t="s">
        <v>6730</v>
      </c>
      <c r="R1189" t="s">
        <v>7545</v>
      </c>
    </row>
    <row r="1190" spans="1:18" x14ac:dyDescent="0.2">
      <c r="A1190" t="s">
        <v>10816</v>
      </c>
      <c r="B1190" t="s">
        <v>2062</v>
      </c>
      <c r="C1190" t="s">
        <v>2023</v>
      </c>
      <c r="D1190" t="s">
        <v>2061</v>
      </c>
      <c r="E1190" t="s">
        <v>10817</v>
      </c>
      <c r="F1190" t="s">
        <v>4775</v>
      </c>
      <c r="G1190">
        <v>120</v>
      </c>
      <c r="H1190">
        <v>14.82</v>
      </c>
      <c r="I1190">
        <v>33148</v>
      </c>
      <c r="K1190" t="s">
        <v>6072</v>
      </c>
      <c r="L1190" t="s">
        <v>6071</v>
      </c>
      <c r="M1190" t="s">
        <v>10818</v>
      </c>
      <c r="N1190" t="s">
        <v>4695</v>
      </c>
      <c r="O1190" t="s">
        <v>4695</v>
      </c>
      <c r="P1190" t="s">
        <v>7467</v>
      </c>
      <c r="Q1190" t="s">
        <v>6730</v>
      </c>
      <c r="R1190" t="s">
        <v>7152</v>
      </c>
    </row>
    <row r="1191" spans="1:18" x14ac:dyDescent="0.2">
      <c r="A1191" t="s">
        <v>10819</v>
      </c>
      <c r="B1191" t="s">
        <v>2057</v>
      </c>
      <c r="C1191" t="s">
        <v>2023</v>
      </c>
      <c r="D1191" t="s">
        <v>2056</v>
      </c>
      <c r="E1191" t="s">
        <v>10820</v>
      </c>
      <c r="F1191" t="s">
        <v>4678</v>
      </c>
      <c r="G1191">
        <v>445</v>
      </c>
      <c r="H1191">
        <v>7</v>
      </c>
      <c r="I1191">
        <v>113354</v>
      </c>
      <c r="K1191" t="s">
        <v>6067</v>
      </c>
      <c r="L1191" t="s">
        <v>6066</v>
      </c>
      <c r="M1191" t="s">
        <v>10821</v>
      </c>
      <c r="N1191" t="s">
        <v>4695</v>
      </c>
      <c r="O1191" t="s">
        <v>4695</v>
      </c>
      <c r="P1191" t="s">
        <v>7467</v>
      </c>
      <c r="Q1191" t="s">
        <v>6730</v>
      </c>
      <c r="R1191" t="s">
        <v>7152</v>
      </c>
    </row>
    <row r="1192" spans="1:18" x14ac:dyDescent="0.2">
      <c r="A1192" t="s">
        <v>10822</v>
      </c>
      <c r="B1192" t="s">
        <v>2831</v>
      </c>
      <c r="C1192" t="s">
        <v>2698</v>
      </c>
      <c r="D1192" t="s">
        <v>2830</v>
      </c>
      <c r="E1192" t="s">
        <v>10823</v>
      </c>
      <c r="F1192" t="s">
        <v>4718</v>
      </c>
      <c r="G1192">
        <v>633</v>
      </c>
      <c r="H1192">
        <v>26.92</v>
      </c>
      <c r="I1192">
        <v>73193</v>
      </c>
      <c r="K1192" t="s">
        <v>6601</v>
      </c>
      <c r="L1192" t="s">
        <v>4592</v>
      </c>
      <c r="M1192" t="s">
        <v>10824</v>
      </c>
      <c r="N1192" t="s">
        <v>4695</v>
      </c>
      <c r="O1192" t="s">
        <v>4695</v>
      </c>
      <c r="P1192" t="s">
        <v>10601</v>
      </c>
      <c r="Q1192" t="s">
        <v>6730</v>
      </c>
      <c r="R1192" t="s">
        <v>10602</v>
      </c>
    </row>
    <row r="1193" spans="1:18" x14ac:dyDescent="0.2">
      <c r="A1193" t="s">
        <v>10825</v>
      </c>
      <c r="B1193" t="s">
        <v>2258</v>
      </c>
      <c r="C1193" t="s">
        <v>2071</v>
      </c>
      <c r="D1193" t="s">
        <v>2257</v>
      </c>
      <c r="E1193" t="s">
        <v>10826</v>
      </c>
      <c r="F1193" t="s">
        <v>4718</v>
      </c>
      <c r="G1193">
        <v>559</v>
      </c>
      <c r="H1193">
        <v>14.3</v>
      </c>
      <c r="I1193">
        <v>63495</v>
      </c>
      <c r="K1193" t="s">
        <v>6225</v>
      </c>
      <c r="L1193" t="s">
        <v>4169</v>
      </c>
      <c r="M1193" t="s">
        <v>10827</v>
      </c>
      <c r="N1193" t="s">
        <v>4695</v>
      </c>
      <c r="O1193" t="s">
        <v>4695</v>
      </c>
      <c r="P1193" t="s">
        <v>6936</v>
      </c>
      <c r="Q1193" t="s">
        <v>6730</v>
      </c>
      <c r="R1193" t="s">
        <v>7302</v>
      </c>
    </row>
    <row r="1194" spans="1:18" x14ac:dyDescent="0.2">
      <c r="A1194" t="s">
        <v>10828</v>
      </c>
      <c r="B1194" t="s">
        <v>2254</v>
      </c>
      <c r="C1194" t="s">
        <v>2071</v>
      </c>
      <c r="D1194" t="s">
        <v>2253</v>
      </c>
      <c r="E1194" t="s">
        <v>10829</v>
      </c>
      <c r="F1194" t="s">
        <v>4678</v>
      </c>
      <c r="G1194">
        <v>1918</v>
      </c>
      <c r="H1194">
        <v>47.9</v>
      </c>
      <c r="I1194">
        <v>292029</v>
      </c>
      <c r="K1194" t="s">
        <v>6223</v>
      </c>
      <c r="L1194" t="s">
        <v>4167</v>
      </c>
      <c r="M1194" t="s">
        <v>10830</v>
      </c>
      <c r="N1194" t="s">
        <v>4695</v>
      </c>
      <c r="O1194" t="s">
        <v>4695</v>
      </c>
      <c r="P1194" t="s">
        <v>6936</v>
      </c>
      <c r="Q1194" t="s">
        <v>6730</v>
      </c>
      <c r="R1194" t="s">
        <v>7207</v>
      </c>
    </row>
    <row r="1195" spans="1:18" x14ac:dyDescent="0.2">
      <c r="A1195" t="s">
        <v>10831</v>
      </c>
      <c r="B1195" t="s">
        <v>4551</v>
      </c>
      <c r="C1195" t="s">
        <v>2698</v>
      </c>
      <c r="D1195" t="s">
        <v>4550</v>
      </c>
      <c r="E1195" t="s">
        <v>10832</v>
      </c>
      <c r="F1195" t="s">
        <v>4695</v>
      </c>
      <c r="G1195">
        <v>227</v>
      </c>
      <c r="H1195">
        <v>10</v>
      </c>
      <c r="K1195" t="s">
        <v>6552</v>
      </c>
      <c r="L1195" t="s">
        <v>4552</v>
      </c>
      <c r="M1195" t="s">
        <v>10833</v>
      </c>
      <c r="N1195" t="s">
        <v>4695</v>
      </c>
      <c r="O1195" t="s">
        <v>4695</v>
      </c>
      <c r="P1195" t="s">
        <v>10614</v>
      </c>
      <c r="Q1195" t="s">
        <v>6730</v>
      </c>
      <c r="R1195" t="s">
        <v>10615</v>
      </c>
    </row>
    <row r="1196" spans="1:18" x14ac:dyDescent="0.2">
      <c r="A1196" t="s">
        <v>10834</v>
      </c>
      <c r="B1196" t="s">
        <v>622</v>
      </c>
      <c r="C1196" t="s">
        <v>516</v>
      </c>
      <c r="D1196" t="s">
        <v>621</v>
      </c>
      <c r="E1196" t="s">
        <v>10835</v>
      </c>
      <c r="F1196" t="s">
        <v>4796</v>
      </c>
      <c r="G1196">
        <v>800</v>
      </c>
      <c r="H1196">
        <v>45</v>
      </c>
      <c r="I1196">
        <v>76137</v>
      </c>
      <c r="K1196" t="s">
        <v>5015</v>
      </c>
      <c r="L1196" t="s">
        <v>3243</v>
      </c>
      <c r="M1196" t="s">
        <v>10836</v>
      </c>
      <c r="N1196" t="s">
        <v>4695</v>
      </c>
      <c r="O1196" t="s">
        <v>4695</v>
      </c>
      <c r="P1196" t="s">
        <v>9018</v>
      </c>
      <c r="Q1196" t="s">
        <v>6730</v>
      </c>
      <c r="R1196" t="s">
        <v>9069</v>
      </c>
    </row>
    <row r="1197" spans="1:18" x14ac:dyDescent="0.2">
      <c r="A1197" t="s">
        <v>10837</v>
      </c>
      <c r="B1197" t="s">
        <v>2238</v>
      </c>
      <c r="C1197" t="s">
        <v>2071</v>
      </c>
      <c r="D1197" t="s">
        <v>2237</v>
      </c>
      <c r="E1197" t="s">
        <v>10838</v>
      </c>
      <c r="F1197" t="s">
        <v>4796</v>
      </c>
      <c r="G1197">
        <v>407</v>
      </c>
      <c r="H1197">
        <v>15.3</v>
      </c>
      <c r="I1197">
        <v>58143</v>
      </c>
      <c r="K1197" t="s">
        <v>6212</v>
      </c>
      <c r="L1197" t="s">
        <v>4159</v>
      </c>
      <c r="M1197" t="s">
        <v>10839</v>
      </c>
      <c r="N1197" t="s">
        <v>4695</v>
      </c>
      <c r="O1197" t="s">
        <v>4695</v>
      </c>
      <c r="P1197" t="s">
        <v>7253</v>
      </c>
      <c r="Q1197" t="s">
        <v>6730</v>
      </c>
      <c r="R1197" t="s">
        <v>7254</v>
      </c>
    </row>
    <row r="1198" spans="1:18" x14ac:dyDescent="0.2">
      <c r="A1198" t="s">
        <v>10840</v>
      </c>
      <c r="B1198" t="s">
        <v>1971</v>
      </c>
      <c r="C1198" t="s">
        <v>1922</v>
      </c>
      <c r="D1198" t="s">
        <v>1970</v>
      </c>
      <c r="E1198" t="s">
        <v>10841</v>
      </c>
      <c r="F1198" t="s">
        <v>4718</v>
      </c>
      <c r="G1198">
        <v>705</v>
      </c>
      <c r="H1198">
        <v>28</v>
      </c>
      <c r="I1198">
        <v>77707</v>
      </c>
      <c r="K1198" t="s">
        <v>6011</v>
      </c>
      <c r="L1198" t="s">
        <v>4021</v>
      </c>
      <c r="M1198" t="s">
        <v>10842</v>
      </c>
      <c r="N1198" t="s">
        <v>4695</v>
      </c>
      <c r="O1198" t="s">
        <v>4695</v>
      </c>
      <c r="P1198" t="s">
        <v>7966</v>
      </c>
      <c r="Q1198" t="s">
        <v>6730</v>
      </c>
      <c r="R1198" t="s">
        <v>7967</v>
      </c>
    </row>
    <row r="1199" spans="1:18" x14ac:dyDescent="0.2">
      <c r="A1199" t="s">
        <v>10843</v>
      </c>
      <c r="B1199" t="s">
        <v>2230</v>
      </c>
      <c r="C1199" t="s">
        <v>2071</v>
      </c>
      <c r="D1199" t="s">
        <v>2229</v>
      </c>
      <c r="E1199" t="s">
        <v>10844</v>
      </c>
      <c r="F1199" t="s">
        <v>4718</v>
      </c>
      <c r="G1199">
        <v>291</v>
      </c>
      <c r="H1199">
        <v>8.3000000000000007</v>
      </c>
      <c r="I1199">
        <v>54947</v>
      </c>
      <c r="K1199" t="s">
        <v>6207</v>
      </c>
      <c r="L1199" t="s">
        <v>4156</v>
      </c>
      <c r="M1199" t="s">
        <v>10845</v>
      </c>
      <c r="N1199" t="s">
        <v>4695</v>
      </c>
      <c r="O1199" t="s">
        <v>4695</v>
      </c>
      <c r="P1199" t="s">
        <v>6936</v>
      </c>
      <c r="Q1199" t="s">
        <v>6730</v>
      </c>
      <c r="R1199" t="s">
        <v>7180</v>
      </c>
    </row>
    <row r="1200" spans="1:18" x14ac:dyDescent="0.2">
      <c r="A1200" t="s">
        <v>10846</v>
      </c>
      <c r="B1200" t="s">
        <v>1997</v>
      </c>
      <c r="C1200" t="s">
        <v>1922</v>
      </c>
      <c r="D1200" t="s">
        <v>1996</v>
      </c>
      <c r="E1200" t="s">
        <v>10847</v>
      </c>
      <c r="F1200" t="s">
        <v>4775</v>
      </c>
      <c r="G1200">
        <v>80</v>
      </c>
      <c r="H1200">
        <v>6</v>
      </c>
      <c r="I1200">
        <v>31420</v>
      </c>
      <c r="K1200" t="s">
        <v>6029</v>
      </c>
      <c r="L1200" t="s">
        <v>6028</v>
      </c>
      <c r="M1200" t="s">
        <v>10848</v>
      </c>
      <c r="N1200" t="s">
        <v>4695</v>
      </c>
      <c r="O1200" t="s">
        <v>4695</v>
      </c>
      <c r="P1200" t="s">
        <v>7653</v>
      </c>
      <c r="Q1200" t="s">
        <v>6730</v>
      </c>
      <c r="R1200" t="s">
        <v>7654</v>
      </c>
    </row>
    <row r="1201" spans="1:18" x14ac:dyDescent="0.2">
      <c r="A1201" t="s">
        <v>10849</v>
      </c>
      <c r="B1201" t="s">
        <v>2220</v>
      </c>
      <c r="C1201" t="s">
        <v>2071</v>
      </c>
      <c r="D1201" t="s">
        <v>2219</v>
      </c>
      <c r="E1201" t="s">
        <v>10850</v>
      </c>
      <c r="F1201" t="s">
        <v>4718</v>
      </c>
      <c r="G1201">
        <v>494</v>
      </c>
      <c r="H1201">
        <v>15.6</v>
      </c>
      <c r="I1201">
        <v>66315</v>
      </c>
      <c r="K1201" t="s">
        <v>6202</v>
      </c>
      <c r="L1201" t="s">
        <v>4151</v>
      </c>
      <c r="M1201" t="s">
        <v>10851</v>
      </c>
      <c r="N1201" t="s">
        <v>4695</v>
      </c>
      <c r="O1201" t="s">
        <v>4695</v>
      </c>
      <c r="P1201" t="s">
        <v>6936</v>
      </c>
      <c r="Q1201" t="s">
        <v>6730</v>
      </c>
      <c r="R1201" t="s">
        <v>7207</v>
      </c>
    </row>
    <row r="1202" spans="1:18" x14ac:dyDescent="0.2">
      <c r="A1202" t="s">
        <v>10852</v>
      </c>
      <c r="B1202" t="s">
        <v>2218</v>
      </c>
      <c r="C1202" t="s">
        <v>2071</v>
      </c>
      <c r="D1202" t="s">
        <v>2217</v>
      </c>
      <c r="E1202" t="s">
        <v>10853</v>
      </c>
      <c r="F1202" t="s">
        <v>6053</v>
      </c>
      <c r="G1202">
        <v>319</v>
      </c>
      <c r="H1202">
        <v>12.9</v>
      </c>
      <c r="I1202">
        <v>45168</v>
      </c>
      <c r="K1202" t="s">
        <v>6201</v>
      </c>
      <c r="L1202" t="s">
        <v>4150</v>
      </c>
      <c r="M1202" t="s">
        <v>10854</v>
      </c>
      <c r="N1202" t="s">
        <v>4695</v>
      </c>
      <c r="O1202" t="s">
        <v>4695</v>
      </c>
      <c r="P1202" t="s">
        <v>6936</v>
      </c>
      <c r="Q1202" t="s">
        <v>6730</v>
      </c>
      <c r="R1202" t="s">
        <v>7349</v>
      </c>
    </row>
    <row r="1203" spans="1:18" x14ac:dyDescent="0.2">
      <c r="A1203" t="s">
        <v>10855</v>
      </c>
      <c r="B1203" t="s">
        <v>2214</v>
      </c>
      <c r="C1203" t="s">
        <v>2071</v>
      </c>
      <c r="D1203" t="s">
        <v>2213</v>
      </c>
      <c r="E1203" t="s">
        <v>10856</v>
      </c>
      <c r="F1203" t="s">
        <v>4796</v>
      </c>
      <c r="G1203">
        <v>708</v>
      </c>
      <c r="H1203">
        <v>40</v>
      </c>
      <c r="I1203">
        <v>83307</v>
      </c>
      <c r="K1203" t="s">
        <v>6199</v>
      </c>
      <c r="L1203" t="s">
        <v>4148</v>
      </c>
      <c r="M1203" t="s">
        <v>10857</v>
      </c>
      <c r="N1203" t="s">
        <v>4695</v>
      </c>
      <c r="O1203" t="s">
        <v>4695</v>
      </c>
      <c r="P1203" t="s">
        <v>7170</v>
      </c>
      <c r="Q1203" t="s">
        <v>6730</v>
      </c>
      <c r="R1203" t="s">
        <v>7171</v>
      </c>
    </row>
    <row r="1204" spans="1:18" x14ac:dyDescent="0.2">
      <c r="A1204" t="s">
        <v>10858</v>
      </c>
      <c r="B1204" t="s">
        <v>2210</v>
      </c>
      <c r="C1204" t="s">
        <v>2071</v>
      </c>
      <c r="D1204" t="s">
        <v>2209</v>
      </c>
      <c r="E1204" t="s">
        <v>10859</v>
      </c>
      <c r="F1204" t="s">
        <v>4704</v>
      </c>
      <c r="G1204">
        <v>983</v>
      </c>
      <c r="H1204">
        <v>29.37</v>
      </c>
      <c r="I1204">
        <v>149315</v>
      </c>
      <c r="K1204" t="s">
        <v>6194</v>
      </c>
      <c r="L1204" t="s">
        <v>4146</v>
      </c>
      <c r="M1204" t="s">
        <v>10860</v>
      </c>
      <c r="N1204" t="s">
        <v>4695</v>
      </c>
      <c r="O1204" t="s">
        <v>4695</v>
      </c>
      <c r="P1204" t="s">
        <v>6936</v>
      </c>
      <c r="Q1204" t="s">
        <v>6730</v>
      </c>
      <c r="R1204" t="s">
        <v>7485</v>
      </c>
    </row>
    <row r="1205" spans="1:18" x14ac:dyDescent="0.2">
      <c r="A1205" t="s">
        <v>10861</v>
      </c>
      <c r="B1205" t="s">
        <v>1826</v>
      </c>
      <c r="C1205" t="s">
        <v>1784</v>
      </c>
      <c r="D1205" t="s">
        <v>1825</v>
      </c>
      <c r="E1205" t="s">
        <v>10862</v>
      </c>
      <c r="F1205" t="s">
        <v>4718</v>
      </c>
      <c r="G1205">
        <v>656</v>
      </c>
      <c r="H1205">
        <v>20</v>
      </c>
      <c r="I1205">
        <v>73748</v>
      </c>
      <c r="K1205" t="s">
        <v>5900</v>
      </c>
      <c r="L1205" t="s">
        <v>3948</v>
      </c>
      <c r="M1205" t="s">
        <v>10863</v>
      </c>
      <c r="N1205" t="s">
        <v>4695</v>
      </c>
      <c r="O1205" t="s">
        <v>4695</v>
      </c>
      <c r="P1205" t="s">
        <v>7782</v>
      </c>
      <c r="Q1205" t="s">
        <v>6730</v>
      </c>
      <c r="R1205" t="s">
        <v>7810</v>
      </c>
    </row>
    <row r="1206" spans="1:18" x14ac:dyDescent="0.2">
      <c r="A1206" t="s">
        <v>10864</v>
      </c>
      <c r="B1206" t="s">
        <v>2198</v>
      </c>
      <c r="C1206" t="s">
        <v>2071</v>
      </c>
      <c r="D1206" t="s">
        <v>2197</v>
      </c>
      <c r="E1206" t="s">
        <v>10865</v>
      </c>
      <c r="F1206" t="s">
        <v>4718</v>
      </c>
      <c r="G1206">
        <v>699</v>
      </c>
      <c r="H1206">
        <v>6.43</v>
      </c>
      <c r="I1206">
        <v>74583</v>
      </c>
      <c r="K1206" t="s">
        <v>6179</v>
      </c>
      <c r="L1206" t="s">
        <v>4140</v>
      </c>
      <c r="M1206" t="s">
        <v>10866</v>
      </c>
      <c r="N1206" t="s">
        <v>4695</v>
      </c>
      <c r="O1206" t="s">
        <v>4695</v>
      </c>
      <c r="P1206" t="s">
        <v>7170</v>
      </c>
      <c r="Q1206" t="s">
        <v>6730</v>
      </c>
      <c r="R1206" t="s">
        <v>7171</v>
      </c>
    </row>
    <row r="1207" spans="1:18" x14ac:dyDescent="0.2">
      <c r="A1207" t="s">
        <v>10867</v>
      </c>
      <c r="B1207" t="s">
        <v>2196</v>
      </c>
      <c r="C1207" t="s">
        <v>2071</v>
      </c>
      <c r="D1207" t="s">
        <v>2195</v>
      </c>
      <c r="E1207" t="s">
        <v>10868</v>
      </c>
      <c r="F1207" t="s">
        <v>4678</v>
      </c>
      <c r="G1207">
        <v>1103</v>
      </c>
      <c r="H1207">
        <v>38.35</v>
      </c>
      <c r="I1207">
        <v>176810</v>
      </c>
      <c r="K1207" t="s">
        <v>6178</v>
      </c>
      <c r="L1207" t="s">
        <v>4139</v>
      </c>
      <c r="M1207" t="s">
        <v>10869</v>
      </c>
      <c r="N1207" t="s">
        <v>4695</v>
      </c>
      <c r="O1207" t="s">
        <v>4695</v>
      </c>
      <c r="P1207" t="s">
        <v>7170</v>
      </c>
      <c r="Q1207" t="s">
        <v>6730</v>
      </c>
      <c r="R1207" t="s">
        <v>7171</v>
      </c>
    </row>
    <row r="1208" spans="1:18" x14ac:dyDescent="0.2">
      <c r="A1208" t="s">
        <v>10870</v>
      </c>
      <c r="B1208" t="s">
        <v>2190</v>
      </c>
      <c r="C1208" t="s">
        <v>2071</v>
      </c>
      <c r="D1208" t="s">
        <v>2189</v>
      </c>
      <c r="E1208" t="s">
        <v>10871</v>
      </c>
      <c r="F1208" t="s">
        <v>4704</v>
      </c>
      <c r="G1208">
        <v>1089</v>
      </c>
      <c r="H1208">
        <v>24.27</v>
      </c>
      <c r="I1208">
        <v>158610</v>
      </c>
      <c r="K1208" t="s">
        <v>6175</v>
      </c>
      <c r="L1208" t="s">
        <v>4136</v>
      </c>
      <c r="M1208" t="s">
        <v>10872</v>
      </c>
      <c r="N1208" t="s">
        <v>4695</v>
      </c>
      <c r="O1208" t="s">
        <v>4695</v>
      </c>
      <c r="P1208" t="s">
        <v>6936</v>
      </c>
      <c r="Q1208" t="s">
        <v>6730</v>
      </c>
      <c r="R1208" t="s">
        <v>7218</v>
      </c>
    </row>
    <row r="1209" spans="1:18" x14ac:dyDescent="0.2">
      <c r="A1209" t="s">
        <v>10873</v>
      </c>
      <c r="B1209" t="s">
        <v>2182</v>
      </c>
      <c r="C1209" t="s">
        <v>2071</v>
      </c>
      <c r="D1209" t="s">
        <v>2181</v>
      </c>
      <c r="E1209" t="s">
        <v>10874</v>
      </c>
      <c r="F1209" t="s">
        <v>4704</v>
      </c>
      <c r="G1209">
        <v>1643</v>
      </c>
      <c r="H1209">
        <v>26.3</v>
      </c>
      <c r="I1209">
        <v>228228</v>
      </c>
      <c r="K1209" t="s">
        <v>6168</v>
      </c>
      <c r="L1209" t="s">
        <v>4132</v>
      </c>
      <c r="M1209" t="s">
        <v>10875</v>
      </c>
      <c r="N1209" t="s">
        <v>4695</v>
      </c>
      <c r="O1209" t="s">
        <v>4695</v>
      </c>
      <c r="P1209" t="s">
        <v>6936</v>
      </c>
      <c r="Q1209" t="s">
        <v>6730</v>
      </c>
      <c r="R1209" t="s">
        <v>7194</v>
      </c>
    </row>
    <row r="1210" spans="1:18" x14ac:dyDescent="0.2">
      <c r="A1210" t="s">
        <v>10876</v>
      </c>
      <c r="B1210" t="s">
        <v>2180</v>
      </c>
      <c r="C1210" t="s">
        <v>2071</v>
      </c>
      <c r="D1210" t="s">
        <v>2179</v>
      </c>
      <c r="E1210" t="s">
        <v>10877</v>
      </c>
      <c r="F1210" t="s">
        <v>4678</v>
      </c>
      <c r="G1210">
        <v>1006</v>
      </c>
      <c r="H1210">
        <v>42.69</v>
      </c>
      <c r="I1210">
        <v>190802</v>
      </c>
      <c r="K1210" t="s">
        <v>6167</v>
      </c>
      <c r="L1210" t="s">
        <v>4131</v>
      </c>
      <c r="M1210" t="s">
        <v>10878</v>
      </c>
      <c r="N1210" t="s">
        <v>4695</v>
      </c>
      <c r="O1210" t="s">
        <v>4695</v>
      </c>
      <c r="P1210" t="s">
        <v>6936</v>
      </c>
      <c r="Q1210" t="s">
        <v>6730</v>
      </c>
      <c r="R1210" t="s">
        <v>7485</v>
      </c>
    </row>
    <row r="1211" spans="1:18" x14ac:dyDescent="0.2">
      <c r="A1211" t="s">
        <v>10879</v>
      </c>
      <c r="B1211" t="s">
        <v>2172</v>
      </c>
      <c r="C1211" t="s">
        <v>2071</v>
      </c>
      <c r="D1211" t="s">
        <v>2171</v>
      </c>
      <c r="E1211" t="s">
        <v>10880</v>
      </c>
      <c r="F1211" t="s">
        <v>4718</v>
      </c>
      <c r="G1211">
        <v>566</v>
      </c>
      <c r="H1211">
        <v>19.739999999999998</v>
      </c>
      <c r="I1211">
        <v>63227</v>
      </c>
      <c r="K1211" t="s">
        <v>6163</v>
      </c>
      <c r="L1211" t="s">
        <v>4125</v>
      </c>
      <c r="M1211" t="s">
        <v>10881</v>
      </c>
      <c r="N1211" t="s">
        <v>4695</v>
      </c>
      <c r="O1211" t="s">
        <v>4695</v>
      </c>
      <c r="P1211" t="s">
        <v>7511</v>
      </c>
      <c r="Q1211" t="s">
        <v>6730</v>
      </c>
      <c r="R1211" t="s">
        <v>7254</v>
      </c>
    </row>
    <row r="1212" spans="1:18" x14ac:dyDescent="0.2">
      <c r="A1212" t="s">
        <v>10882</v>
      </c>
      <c r="B1212" t="s">
        <v>2170</v>
      </c>
      <c r="C1212" t="s">
        <v>2071</v>
      </c>
      <c r="D1212" t="s">
        <v>2169</v>
      </c>
      <c r="E1212" t="s">
        <v>10883</v>
      </c>
      <c r="F1212" t="s">
        <v>4718</v>
      </c>
      <c r="G1212">
        <v>509</v>
      </c>
      <c r="H1212">
        <v>13.22</v>
      </c>
      <c r="I1212">
        <v>66670</v>
      </c>
      <c r="K1212" t="s">
        <v>6162</v>
      </c>
      <c r="L1212" t="s">
        <v>4124</v>
      </c>
      <c r="M1212" t="s">
        <v>10884</v>
      </c>
      <c r="N1212" t="s">
        <v>4695</v>
      </c>
      <c r="O1212" t="s">
        <v>4695</v>
      </c>
      <c r="P1212" t="s">
        <v>7758</v>
      </c>
      <c r="Q1212" t="s">
        <v>6730</v>
      </c>
      <c r="R1212" t="s">
        <v>7557</v>
      </c>
    </row>
    <row r="1213" spans="1:18" x14ac:dyDescent="0.2">
      <c r="A1213" t="s">
        <v>10885</v>
      </c>
      <c r="B1213" t="s">
        <v>2168</v>
      </c>
      <c r="C1213" t="s">
        <v>2071</v>
      </c>
      <c r="D1213" t="s">
        <v>2167</v>
      </c>
      <c r="E1213" t="s">
        <v>10886</v>
      </c>
      <c r="F1213" t="s">
        <v>4718</v>
      </c>
      <c r="G1213">
        <v>477</v>
      </c>
      <c r="H1213">
        <v>14.66</v>
      </c>
      <c r="I1213">
        <v>55440</v>
      </c>
      <c r="K1213" t="s">
        <v>6161</v>
      </c>
      <c r="L1213" t="s">
        <v>4122</v>
      </c>
      <c r="M1213" t="s">
        <v>10887</v>
      </c>
      <c r="N1213" t="s">
        <v>4695</v>
      </c>
      <c r="O1213" t="s">
        <v>4695</v>
      </c>
      <c r="P1213" t="s">
        <v>7511</v>
      </c>
      <c r="Q1213" t="s">
        <v>6730</v>
      </c>
      <c r="R1213" t="s">
        <v>7254</v>
      </c>
    </row>
    <row r="1214" spans="1:18" x14ac:dyDescent="0.2">
      <c r="A1214" t="s">
        <v>10888</v>
      </c>
      <c r="B1214" t="s">
        <v>2164</v>
      </c>
      <c r="C1214" t="s">
        <v>2071</v>
      </c>
      <c r="D1214" t="s">
        <v>2163</v>
      </c>
      <c r="E1214" t="s">
        <v>10889</v>
      </c>
      <c r="F1214" t="s">
        <v>4796</v>
      </c>
      <c r="G1214">
        <v>398</v>
      </c>
      <c r="H1214">
        <v>15.58</v>
      </c>
      <c r="I1214">
        <v>57464</v>
      </c>
      <c r="K1214" t="s">
        <v>6159</v>
      </c>
      <c r="L1214" t="s">
        <v>4120</v>
      </c>
      <c r="M1214" t="s">
        <v>10890</v>
      </c>
      <c r="N1214" t="s">
        <v>4695</v>
      </c>
      <c r="O1214" t="s">
        <v>4695</v>
      </c>
      <c r="P1214" t="s">
        <v>10891</v>
      </c>
      <c r="Q1214" t="s">
        <v>6730</v>
      </c>
      <c r="R1214" t="s">
        <v>10892</v>
      </c>
    </row>
    <row r="1215" spans="1:18" x14ac:dyDescent="0.2">
      <c r="A1215" t="s">
        <v>10893</v>
      </c>
      <c r="B1215" t="s">
        <v>2158</v>
      </c>
      <c r="C1215" t="s">
        <v>2071</v>
      </c>
      <c r="D1215" t="s">
        <v>2157</v>
      </c>
      <c r="E1215" t="s">
        <v>10894</v>
      </c>
      <c r="F1215" t="s">
        <v>4718</v>
      </c>
      <c r="G1215">
        <v>460</v>
      </c>
      <c r="H1215">
        <v>21.48</v>
      </c>
      <c r="I1215">
        <v>57163</v>
      </c>
      <c r="K1215" t="s">
        <v>6153</v>
      </c>
      <c r="L1215" t="s">
        <v>4117</v>
      </c>
      <c r="M1215" t="s">
        <v>10895</v>
      </c>
      <c r="N1215" t="s">
        <v>4695</v>
      </c>
      <c r="O1215" t="s">
        <v>4695</v>
      </c>
      <c r="P1215" t="s">
        <v>6936</v>
      </c>
      <c r="Q1215" t="s">
        <v>6730</v>
      </c>
      <c r="R1215" t="s">
        <v>7287</v>
      </c>
    </row>
    <row r="1216" spans="1:18" x14ac:dyDescent="0.2">
      <c r="A1216" t="s">
        <v>10896</v>
      </c>
      <c r="B1216" t="s">
        <v>2154</v>
      </c>
      <c r="C1216" t="s">
        <v>2071</v>
      </c>
      <c r="D1216" t="s">
        <v>2153</v>
      </c>
      <c r="E1216" t="s">
        <v>10897</v>
      </c>
      <c r="F1216" t="s">
        <v>4832</v>
      </c>
      <c r="G1216">
        <v>691</v>
      </c>
      <c r="H1216">
        <v>15.79</v>
      </c>
      <c r="I1216">
        <v>90040</v>
      </c>
      <c r="K1216" t="s">
        <v>6148</v>
      </c>
      <c r="L1216" t="s">
        <v>4115</v>
      </c>
      <c r="M1216" t="s">
        <v>10898</v>
      </c>
      <c r="N1216" t="s">
        <v>4695</v>
      </c>
      <c r="O1216" t="s">
        <v>4695</v>
      </c>
      <c r="P1216" t="s">
        <v>6936</v>
      </c>
      <c r="Q1216" t="s">
        <v>6730</v>
      </c>
      <c r="R1216" t="s">
        <v>7295</v>
      </c>
    </row>
    <row r="1217" spans="1:18" x14ac:dyDescent="0.2">
      <c r="A1217" t="s">
        <v>10899</v>
      </c>
      <c r="B1217" t="s">
        <v>6140</v>
      </c>
      <c r="C1217" t="s">
        <v>2071</v>
      </c>
      <c r="D1217" t="s">
        <v>6141</v>
      </c>
      <c r="E1217" t="s">
        <v>10900</v>
      </c>
      <c r="F1217" t="s">
        <v>4695</v>
      </c>
      <c r="G1217">
        <v>250</v>
      </c>
      <c r="H1217">
        <v>14</v>
      </c>
      <c r="K1217" t="s">
        <v>6139</v>
      </c>
      <c r="L1217" t="s">
        <v>6138</v>
      </c>
      <c r="M1217" t="s">
        <v>10901</v>
      </c>
      <c r="N1217" t="s">
        <v>4695</v>
      </c>
      <c r="O1217" t="s">
        <v>4695</v>
      </c>
      <c r="P1217" t="s">
        <v>7758</v>
      </c>
      <c r="Q1217" t="s">
        <v>6730</v>
      </c>
      <c r="R1217" t="s">
        <v>7518</v>
      </c>
    </row>
    <row r="1218" spans="1:18" x14ac:dyDescent="0.2">
      <c r="A1218" t="s">
        <v>10902</v>
      </c>
      <c r="B1218" t="s">
        <v>1631</v>
      </c>
      <c r="C1218" t="s">
        <v>1621</v>
      </c>
      <c r="D1218" t="s">
        <v>1630</v>
      </c>
      <c r="E1218" t="s">
        <v>10903</v>
      </c>
      <c r="F1218" t="s">
        <v>4832</v>
      </c>
      <c r="G1218">
        <v>355</v>
      </c>
      <c r="H1218">
        <v>18.170000000000002</v>
      </c>
      <c r="I1218">
        <v>54178</v>
      </c>
      <c r="K1218" t="s">
        <v>5757</v>
      </c>
      <c r="L1218" t="s">
        <v>3859</v>
      </c>
      <c r="M1218" t="s">
        <v>10904</v>
      </c>
      <c r="N1218" t="s">
        <v>4695</v>
      </c>
      <c r="O1218" t="s">
        <v>4695</v>
      </c>
      <c r="P1218" t="s">
        <v>8260</v>
      </c>
      <c r="Q1218" t="s">
        <v>6730</v>
      </c>
      <c r="R1218" t="s">
        <v>8275</v>
      </c>
    </row>
    <row r="1219" spans="1:18" x14ac:dyDescent="0.2">
      <c r="A1219" t="s">
        <v>10905</v>
      </c>
      <c r="B1219" t="s">
        <v>1637</v>
      </c>
      <c r="C1219" t="s">
        <v>1621</v>
      </c>
      <c r="D1219" t="s">
        <v>1636</v>
      </c>
      <c r="E1219" t="s">
        <v>10906</v>
      </c>
      <c r="F1219" t="s">
        <v>4718</v>
      </c>
      <c r="G1219">
        <v>683</v>
      </c>
      <c r="H1219">
        <v>15</v>
      </c>
      <c r="I1219">
        <v>89514</v>
      </c>
      <c r="K1219" t="s">
        <v>5760</v>
      </c>
      <c r="L1219" t="s">
        <v>3862</v>
      </c>
      <c r="M1219" t="s">
        <v>10907</v>
      </c>
      <c r="N1219" t="s">
        <v>4695</v>
      </c>
      <c r="O1219" t="s">
        <v>4695</v>
      </c>
      <c r="P1219" t="s">
        <v>8300</v>
      </c>
      <c r="Q1219" t="s">
        <v>6730</v>
      </c>
      <c r="R1219" t="s">
        <v>8301</v>
      </c>
    </row>
    <row r="1220" spans="1:18" x14ac:dyDescent="0.2">
      <c r="A1220" t="s">
        <v>10908</v>
      </c>
      <c r="B1220" t="s">
        <v>2126</v>
      </c>
      <c r="C1220" t="s">
        <v>2071</v>
      </c>
      <c r="D1220" t="s">
        <v>2125</v>
      </c>
      <c r="E1220" t="s">
        <v>10909</v>
      </c>
      <c r="F1220" t="s">
        <v>4704</v>
      </c>
      <c r="G1220">
        <v>1101</v>
      </c>
      <c r="H1220">
        <v>31.53</v>
      </c>
      <c r="I1220">
        <v>136000</v>
      </c>
      <c r="K1220" t="s">
        <v>6121</v>
      </c>
      <c r="L1220" t="s">
        <v>4103</v>
      </c>
      <c r="M1220" t="s">
        <v>10910</v>
      </c>
      <c r="N1220" t="s">
        <v>4695</v>
      </c>
      <c r="O1220" t="s">
        <v>4695</v>
      </c>
      <c r="P1220" t="s">
        <v>6936</v>
      </c>
      <c r="Q1220" t="s">
        <v>6730</v>
      </c>
      <c r="R1220" t="s">
        <v>7227</v>
      </c>
    </row>
    <row r="1221" spans="1:18" x14ac:dyDescent="0.2">
      <c r="A1221" t="s">
        <v>10911</v>
      </c>
      <c r="B1221" t="s">
        <v>2104</v>
      </c>
      <c r="C1221" t="s">
        <v>2071</v>
      </c>
      <c r="D1221" t="s">
        <v>2103</v>
      </c>
      <c r="E1221" t="s">
        <v>10912</v>
      </c>
      <c r="F1221" t="s">
        <v>4718</v>
      </c>
      <c r="G1221">
        <v>735</v>
      </c>
      <c r="H1221">
        <v>12.45</v>
      </c>
      <c r="I1221">
        <v>97878</v>
      </c>
      <c r="K1221" t="s">
        <v>6102</v>
      </c>
      <c r="L1221" t="s">
        <v>4090</v>
      </c>
      <c r="M1221" t="s">
        <v>10913</v>
      </c>
      <c r="N1221" t="s">
        <v>4695</v>
      </c>
      <c r="O1221" t="s">
        <v>4695</v>
      </c>
      <c r="P1221" t="s">
        <v>6936</v>
      </c>
      <c r="Q1221" t="s">
        <v>6730</v>
      </c>
      <c r="R1221" t="s">
        <v>7180</v>
      </c>
    </row>
    <row r="1222" spans="1:18" x14ac:dyDescent="0.2">
      <c r="A1222" t="s">
        <v>10914</v>
      </c>
      <c r="B1222" t="s">
        <v>2092</v>
      </c>
      <c r="C1222" t="s">
        <v>2071</v>
      </c>
      <c r="D1222" t="s">
        <v>2091</v>
      </c>
      <c r="E1222" t="s">
        <v>10915</v>
      </c>
      <c r="F1222" t="s">
        <v>4718</v>
      </c>
      <c r="G1222">
        <v>692</v>
      </c>
      <c r="H1222">
        <v>12.1</v>
      </c>
      <c r="I1222">
        <v>80690</v>
      </c>
      <c r="K1222" t="s">
        <v>6093</v>
      </c>
      <c r="L1222" t="s">
        <v>4084</v>
      </c>
      <c r="M1222" t="s">
        <v>10916</v>
      </c>
      <c r="N1222" t="s">
        <v>4695</v>
      </c>
      <c r="O1222" t="s">
        <v>4695</v>
      </c>
      <c r="P1222" t="s">
        <v>6936</v>
      </c>
      <c r="Q1222" t="s">
        <v>6730</v>
      </c>
      <c r="R1222" t="s">
        <v>7302</v>
      </c>
    </row>
    <row r="1223" spans="1:18" x14ac:dyDescent="0.2">
      <c r="A1223" t="s">
        <v>10917</v>
      </c>
      <c r="B1223" t="s">
        <v>1534</v>
      </c>
      <c r="C1223" t="s">
        <v>1490</v>
      </c>
      <c r="D1223" t="s">
        <v>353</v>
      </c>
      <c r="E1223" t="s">
        <v>10918</v>
      </c>
      <c r="F1223" t="s">
        <v>4796</v>
      </c>
      <c r="G1223">
        <v>668</v>
      </c>
      <c r="H1223">
        <v>33.11</v>
      </c>
      <c r="I1223">
        <v>77958</v>
      </c>
      <c r="K1223" t="s">
        <v>5675</v>
      </c>
      <c r="L1223" t="s">
        <v>3823</v>
      </c>
      <c r="M1223" t="s">
        <v>10919</v>
      </c>
      <c r="N1223" t="s">
        <v>4695</v>
      </c>
      <c r="O1223" t="s">
        <v>4695</v>
      </c>
      <c r="P1223" t="s">
        <v>7678</v>
      </c>
      <c r="Q1223" t="s">
        <v>6730</v>
      </c>
      <c r="R1223" t="s">
        <v>7679</v>
      </c>
    </row>
    <row r="1224" spans="1:18" x14ac:dyDescent="0.2">
      <c r="A1224" t="s">
        <v>10920</v>
      </c>
      <c r="B1224" t="s">
        <v>2738</v>
      </c>
      <c r="C1224" t="s">
        <v>2698</v>
      </c>
      <c r="D1224" t="s">
        <v>2737</v>
      </c>
      <c r="E1224" t="s">
        <v>10921</v>
      </c>
      <c r="F1224" t="s">
        <v>4704</v>
      </c>
      <c r="G1224">
        <v>1041</v>
      </c>
      <c r="H1224">
        <v>24.07</v>
      </c>
      <c r="I1224">
        <v>170000</v>
      </c>
      <c r="K1224" t="s">
        <v>6542</v>
      </c>
      <c r="L1224" t="s">
        <v>4540</v>
      </c>
      <c r="M1224" t="s">
        <v>10922</v>
      </c>
      <c r="N1224" t="s">
        <v>4695</v>
      </c>
      <c r="O1224" t="s">
        <v>4695</v>
      </c>
      <c r="P1224" t="s">
        <v>10923</v>
      </c>
      <c r="Q1224" t="s">
        <v>6730</v>
      </c>
      <c r="R1224" t="s">
        <v>10924</v>
      </c>
    </row>
    <row r="1225" spans="1:18" x14ac:dyDescent="0.2">
      <c r="A1225" t="s">
        <v>10925</v>
      </c>
      <c r="B1225" t="s">
        <v>872</v>
      </c>
      <c r="C1225" t="s">
        <v>516</v>
      </c>
      <c r="D1225" t="s">
        <v>871</v>
      </c>
      <c r="E1225" t="s">
        <v>10926</v>
      </c>
      <c r="F1225" t="s">
        <v>4928</v>
      </c>
      <c r="G1225">
        <v>429</v>
      </c>
      <c r="H1225">
        <v>10.4</v>
      </c>
      <c r="I1225">
        <v>45387</v>
      </c>
      <c r="K1225" t="s">
        <v>5220</v>
      </c>
      <c r="L1225" t="s">
        <v>3413</v>
      </c>
      <c r="M1225" t="s">
        <v>10927</v>
      </c>
      <c r="N1225" t="s">
        <v>4695</v>
      </c>
      <c r="O1225" t="s">
        <v>4695</v>
      </c>
      <c r="P1225" t="s">
        <v>10928</v>
      </c>
      <c r="Q1225" t="s">
        <v>6730</v>
      </c>
      <c r="R1225" t="s">
        <v>9358</v>
      </c>
    </row>
    <row r="1226" spans="1:18" x14ac:dyDescent="0.2">
      <c r="A1226" t="s">
        <v>10929</v>
      </c>
      <c r="B1226" t="s">
        <v>755</v>
      </c>
      <c r="C1226" t="s">
        <v>516</v>
      </c>
      <c r="D1226" t="s">
        <v>754</v>
      </c>
      <c r="E1226" t="s">
        <v>10930</v>
      </c>
      <c r="F1226" t="s">
        <v>4928</v>
      </c>
      <c r="G1226">
        <v>808</v>
      </c>
      <c r="H1226">
        <v>8.1</v>
      </c>
      <c r="I1226">
        <v>74520</v>
      </c>
      <c r="K1226" t="s">
        <v>5139</v>
      </c>
      <c r="L1226" t="s">
        <v>3331</v>
      </c>
      <c r="M1226" t="s">
        <v>10931</v>
      </c>
      <c r="N1226" t="s">
        <v>4695</v>
      </c>
      <c r="O1226" t="s">
        <v>4695</v>
      </c>
      <c r="P1226" t="s">
        <v>9211</v>
      </c>
      <c r="Q1226" t="s">
        <v>6730</v>
      </c>
      <c r="R1226" t="s">
        <v>9005</v>
      </c>
    </row>
    <row r="1227" spans="1:18" x14ac:dyDescent="0.2">
      <c r="A1227" t="s">
        <v>10932</v>
      </c>
      <c r="B1227" t="s">
        <v>670</v>
      </c>
      <c r="C1227" t="s">
        <v>516</v>
      </c>
      <c r="D1227" t="s">
        <v>669</v>
      </c>
      <c r="E1227" t="s">
        <v>10933</v>
      </c>
      <c r="F1227" t="s">
        <v>4718</v>
      </c>
      <c r="G1227">
        <v>769</v>
      </c>
      <c r="H1227">
        <v>46</v>
      </c>
      <c r="I1227">
        <v>76842</v>
      </c>
      <c r="K1227" t="s">
        <v>5059</v>
      </c>
      <c r="L1227" t="s">
        <v>3273</v>
      </c>
      <c r="M1227" t="s">
        <v>10934</v>
      </c>
      <c r="N1227" t="s">
        <v>4695</v>
      </c>
      <c r="O1227" t="s">
        <v>4695</v>
      </c>
      <c r="P1227" t="s">
        <v>9179</v>
      </c>
      <c r="Q1227" t="s">
        <v>6730</v>
      </c>
      <c r="R1227" t="s">
        <v>7699</v>
      </c>
    </row>
    <row r="1228" spans="1:18" x14ac:dyDescent="0.2">
      <c r="A1228" t="s">
        <v>10935</v>
      </c>
      <c r="B1228" t="s">
        <v>604</v>
      </c>
      <c r="C1228" t="s">
        <v>516</v>
      </c>
      <c r="D1228" t="s">
        <v>603</v>
      </c>
      <c r="E1228" t="s">
        <v>10936</v>
      </c>
      <c r="F1228" t="s">
        <v>4718</v>
      </c>
      <c r="G1228">
        <v>696</v>
      </c>
      <c r="H1228">
        <v>32.5</v>
      </c>
      <c r="I1228">
        <v>83482</v>
      </c>
      <c r="K1228" t="s">
        <v>4999</v>
      </c>
      <c r="L1228" t="s">
        <v>3225</v>
      </c>
      <c r="M1228" t="s">
        <v>10937</v>
      </c>
      <c r="N1228" t="s">
        <v>4695</v>
      </c>
      <c r="O1228" t="s">
        <v>4695</v>
      </c>
      <c r="P1228" t="s">
        <v>9035</v>
      </c>
      <c r="Q1228" t="s">
        <v>6730</v>
      </c>
      <c r="R1228" t="s">
        <v>7135</v>
      </c>
    </row>
    <row r="1229" spans="1:18" x14ac:dyDescent="0.2">
      <c r="A1229" t="s">
        <v>10938</v>
      </c>
      <c r="B1229" t="s">
        <v>769</v>
      </c>
      <c r="C1229" t="s">
        <v>516</v>
      </c>
      <c r="D1229" t="s">
        <v>768</v>
      </c>
      <c r="E1229" t="s">
        <v>10939</v>
      </c>
      <c r="F1229" t="s">
        <v>4704</v>
      </c>
      <c r="G1229">
        <v>870</v>
      </c>
      <c r="H1229">
        <v>32.5</v>
      </c>
      <c r="I1229">
        <v>115868</v>
      </c>
      <c r="K1229" t="s">
        <v>5147</v>
      </c>
      <c r="L1229" t="s">
        <v>3340</v>
      </c>
      <c r="M1229" t="s">
        <v>10940</v>
      </c>
      <c r="N1229" t="s">
        <v>4695</v>
      </c>
      <c r="O1229" t="s">
        <v>4695</v>
      </c>
      <c r="P1229" t="s">
        <v>9035</v>
      </c>
      <c r="Q1229" t="s">
        <v>6730</v>
      </c>
      <c r="R1229" t="s">
        <v>7135</v>
      </c>
    </row>
    <row r="1230" spans="1:18" x14ac:dyDescent="0.2">
      <c r="A1230" t="s">
        <v>10941</v>
      </c>
      <c r="B1230" t="s">
        <v>6217</v>
      </c>
      <c r="C1230" t="s">
        <v>2071</v>
      </c>
      <c r="D1230" t="s">
        <v>6218</v>
      </c>
      <c r="E1230" t="s">
        <v>10942</v>
      </c>
      <c r="H1230">
        <v>12</v>
      </c>
      <c r="L1230" t="s">
        <v>6216</v>
      </c>
      <c r="M1230" t="s">
        <v>10943</v>
      </c>
      <c r="N1230" t="s">
        <v>4695</v>
      </c>
      <c r="O1230" t="s">
        <v>4695</v>
      </c>
      <c r="P1230" t="s">
        <v>6700</v>
      </c>
      <c r="Q1230" t="s">
        <v>6730</v>
      </c>
      <c r="R1230" t="s">
        <v>7227</v>
      </c>
    </row>
    <row r="1231" spans="1:18" x14ac:dyDescent="0.2">
      <c r="A1231" t="s">
        <v>10944</v>
      </c>
      <c r="B1231" t="s">
        <v>2082</v>
      </c>
      <c r="C1231" t="s">
        <v>2071</v>
      </c>
      <c r="D1231" t="s">
        <v>2081</v>
      </c>
      <c r="E1231" t="s">
        <v>10945</v>
      </c>
      <c r="F1231" t="s">
        <v>4704</v>
      </c>
      <c r="G1231">
        <v>720</v>
      </c>
      <c r="H1231">
        <v>35</v>
      </c>
      <c r="I1231">
        <v>116648</v>
      </c>
      <c r="K1231" t="s">
        <v>6085</v>
      </c>
      <c r="L1231" t="s">
        <v>4081</v>
      </c>
      <c r="M1231" t="s">
        <v>10946</v>
      </c>
      <c r="N1231" t="s">
        <v>4695</v>
      </c>
      <c r="O1231" t="s">
        <v>4695</v>
      </c>
      <c r="P1231" t="s">
        <v>6700</v>
      </c>
      <c r="Q1231" t="s">
        <v>6730</v>
      </c>
      <c r="R1231" t="s">
        <v>7274</v>
      </c>
    </row>
    <row r="1232" spans="1:18" x14ac:dyDescent="0.2">
      <c r="A1232" t="s">
        <v>10947</v>
      </c>
      <c r="B1232" t="s">
        <v>2077</v>
      </c>
      <c r="C1232" t="s">
        <v>2071</v>
      </c>
      <c r="D1232" t="s">
        <v>2076</v>
      </c>
      <c r="E1232" t="s">
        <v>10948</v>
      </c>
      <c r="F1232" t="s">
        <v>4718</v>
      </c>
      <c r="G1232">
        <v>676</v>
      </c>
      <c r="H1232">
        <v>20</v>
      </c>
      <c r="I1232">
        <v>82837</v>
      </c>
      <c r="K1232" t="s">
        <v>6082</v>
      </c>
      <c r="L1232" t="s">
        <v>4077</v>
      </c>
      <c r="M1232" t="s">
        <v>10949</v>
      </c>
      <c r="N1232" t="s">
        <v>4695</v>
      </c>
      <c r="O1232" t="s">
        <v>4695</v>
      </c>
      <c r="P1232" t="s">
        <v>6936</v>
      </c>
      <c r="Q1232" t="s">
        <v>6730</v>
      </c>
      <c r="R1232" t="s">
        <v>7485</v>
      </c>
    </row>
    <row r="1233" spans="1:18" x14ac:dyDescent="0.2">
      <c r="A1233" t="s">
        <v>10950</v>
      </c>
      <c r="B1233" t="s">
        <v>2228</v>
      </c>
      <c r="C1233" t="s">
        <v>2071</v>
      </c>
      <c r="D1233" t="s">
        <v>2227</v>
      </c>
      <c r="E1233" t="s">
        <v>10951</v>
      </c>
      <c r="F1233" t="s">
        <v>4718</v>
      </c>
      <c r="G1233">
        <v>702</v>
      </c>
      <c r="H1233">
        <v>20</v>
      </c>
      <c r="I1233">
        <v>90173</v>
      </c>
      <c r="K1233" t="s">
        <v>6206</v>
      </c>
      <c r="L1233" t="s">
        <v>4155</v>
      </c>
      <c r="M1233" t="s">
        <v>10952</v>
      </c>
      <c r="N1233" t="s">
        <v>4695</v>
      </c>
      <c r="O1233" t="s">
        <v>4695</v>
      </c>
      <c r="P1233" t="s">
        <v>10953</v>
      </c>
      <c r="Q1233" t="s">
        <v>6730</v>
      </c>
      <c r="R1233" t="s">
        <v>7254</v>
      </c>
    </row>
    <row r="1234" spans="1:18" x14ac:dyDescent="0.2">
      <c r="A1234" t="s">
        <v>10954</v>
      </c>
      <c r="B1234" t="s">
        <v>6295</v>
      </c>
      <c r="C1234" t="s">
        <v>2071</v>
      </c>
      <c r="D1234" t="s">
        <v>6296</v>
      </c>
      <c r="E1234" t="s">
        <v>10955</v>
      </c>
      <c r="H1234">
        <v>19</v>
      </c>
      <c r="L1234" t="s">
        <v>6294</v>
      </c>
      <c r="M1234" t="s">
        <v>10956</v>
      </c>
      <c r="N1234" t="s">
        <v>4695</v>
      </c>
      <c r="O1234" t="s">
        <v>4695</v>
      </c>
      <c r="P1234" t="s">
        <v>6700</v>
      </c>
      <c r="Q1234" t="s">
        <v>6730</v>
      </c>
      <c r="R1234" t="s">
        <v>7254</v>
      </c>
    </row>
    <row r="1235" spans="1:18" x14ac:dyDescent="0.2">
      <c r="A1235" t="s">
        <v>10957</v>
      </c>
      <c r="B1235" t="s">
        <v>6332</v>
      </c>
      <c r="C1235" t="s">
        <v>2071</v>
      </c>
      <c r="D1235" t="s">
        <v>6333</v>
      </c>
      <c r="E1235" t="s">
        <v>7213</v>
      </c>
      <c r="H1235">
        <v>37</v>
      </c>
      <c r="L1235" t="s">
        <v>6331</v>
      </c>
      <c r="M1235" t="s">
        <v>4695</v>
      </c>
      <c r="N1235" t="s">
        <v>4695</v>
      </c>
      <c r="O1235" t="s">
        <v>4695</v>
      </c>
      <c r="P1235" t="s">
        <v>4695</v>
      </c>
      <c r="Q1235" t="s">
        <v>6730</v>
      </c>
      <c r="R1235" t="s">
        <v>4695</v>
      </c>
    </row>
    <row r="1236" spans="1:18" x14ac:dyDescent="0.2">
      <c r="A1236" t="s">
        <v>10958</v>
      </c>
      <c r="B1236" t="s">
        <v>6247</v>
      </c>
      <c r="C1236" t="s">
        <v>2071</v>
      </c>
      <c r="D1236" t="s">
        <v>6248</v>
      </c>
      <c r="E1236" t="s">
        <v>7213</v>
      </c>
      <c r="H1236">
        <v>25</v>
      </c>
      <c r="L1236" t="s">
        <v>6246</v>
      </c>
      <c r="M1236" t="s">
        <v>4695</v>
      </c>
      <c r="N1236" t="s">
        <v>4695</v>
      </c>
      <c r="O1236" t="s">
        <v>4695</v>
      </c>
      <c r="P1236" t="s">
        <v>4695</v>
      </c>
      <c r="Q1236" t="s">
        <v>6730</v>
      </c>
      <c r="R1236" t="s">
        <v>4695</v>
      </c>
    </row>
    <row r="1237" spans="1:18" x14ac:dyDescent="0.2">
      <c r="A1237" t="s">
        <v>10959</v>
      </c>
      <c r="B1237" t="s">
        <v>6304</v>
      </c>
      <c r="C1237" t="s">
        <v>2071</v>
      </c>
      <c r="D1237" t="s">
        <v>6305</v>
      </c>
      <c r="E1237" t="s">
        <v>10960</v>
      </c>
      <c r="H1237">
        <v>11</v>
      </c>
      <c r="L1237" t="s">
        <v>6303</v>
      </c>
      <c r="M1237" t="s">
        <v>10961</v>
      </c>
      <c r="N1237" t="s">
        <v>4695</v>
      </c>
      <c r="O1237" t="s">
        <v>4695</v>
      </c>
      <c r="P1237" t="s">
        <v>6700</v>
      </c>
      <c r="Q1237" t="s">
        <v>6730</v>
      </c>
      <c r="R1237" t="s">
        <v>7223</v>
      </c>
    </row>
    <row r="1238" spans="1:18" x14ac:dyDescent="0.2">
      <c r="A1238" t="s">
        <v>10962</v>
      </c>
      <c r="B1238" t="s">
        <v>6145</v>
      </c>
      <c r="C1238" t="s">
        <v>2071</v>
      </c>
      <c r="D1238" t="s">
        <v>6146</v>
      </c>
      <c r="E1238" t="s">
        <v>7213</v>
      </c>
      <c r="H1238">
        <v>19</v>
      </c>
      <c r="L1238" t="s">
        <v>6144</v>
      </c>
      <c r="M1238" t="s">
        <v>4695</v>
      </c>
      <c r="N1238" t="s">
        <v>4695</v>
      </c>
      <c r="O1238" t="s">
        <v>4695</v>
      </c>
      <c r="P1238" t="s">
        <v>4695</v>
      </c>
      <c r="Q1238" t="s">
        <v>6730</v>
      </c>
      <c r="R1238" t="s">
        <v>4695</v>
      </c>
    </row>
    <row r="1239" spans="1:18" x14ac:dyDescent="0.2">
      <c r="A1239" t="s">
        <v>10963</v>
      </c>
      <c r="B1239" t="s">
        <v>6181</v>
      </c>
      <c r="C1239" t="s">
        <v>2071</v>
      </c>
      <c r="D1239" t="s">
        <v>6182</v>
      </c>
      <c r="E1239" t="s">
        <v>7213</v>
      </c>
      <c r="H1239">
        <v>0</v>
      </c>
      <c r="L1239" t="s">
        <v>6180</v>
      </c>
      <c r="M1239" t="s">
        <v>4695</v>
      </c>
      <c r="N1239" t="s">
        <v>4695</v>
      </c>
      <c r="O1239" t="s">
        <v>4695</v>
      </c>
      <c r="P1239" t="s">
        <v>4695</v>
      </c>
      <c r="Q1239" t="s">
        <v>6730</v>
      </c>
      <c r="R1239" t="s">
        <v>4695</v>
      </c>
    </row>
    <row r="1240" spans="1:18" x14ac:dyDescent="0.2">
      <c r="A1240" t="s">
        <v>10964</v>
      </c>
      <c r="B1240" t="s">
        <v>6191</v>
      </c>
      <c r="C1240" t="s">
        <v>2071</v>
      </c>
      <c r="D1240" t="s">
        <v>6192</v>
      </c>
      <c r="E1240" t="s">
        <v>7213</v>
      </c>
      <c r="H1240">
        <v>35</v>
      </c>
      <c r="L1240" t="s">
        <v>6190</v>
      </c>
      <c r="M1240" t="s">
        <v>4695</v>
      </c>
      <c r="N1240" t="s">
        <v>4695</v>
      </c>
      <c r="O1240" t="s">
        <v>4695</v>
      </c>
      <c r="P1240" t="s">
        <v>4695</v>
      </c>
      <c r="Q1240" t="s">
        <v>6730</v>
      </c>
      <c r="R1240" t="s">
        <v>4695</v>
      </c>
    </row>
    <row r="1241" spans="1:18" x14ac:dyDescent="0.2">
      <c r="A1241" t="s">
        <v>10965</v>
      </c>
      <c r="B1241" t="s">
        <v>2100</v>
      </c>
      <c r="C1241" t="s">
        <v>2071</v>
      </c>
      <c r="D1241" t="s">
        <v>2099</v>
      </c>
      <c r="E1241" t="s">
        <v>10966</v>
      </c>
      <c r="F1241" t="s">
        <v>4718</v>
      </c>
      <c r="G1241">
        <v>699</v>
      </c>
      <c r="H1241">
        <v>27</v>
      </c>
      <c r="I1241">
        <v>90132</v>
      </c>
      <c r="K1241" t="s">
        <v>6100</v>
      </c>
      <c r="L1241" t="s">
        <v>4088</v>
      </c>
      <c r="M1241" t="s">
        <v>10967</v>
      </c>
      <c r="N1241" t="s">
        <v>4695</v>
      </c>
      <c r="O1241" t="s">
        <v>4695</v>
      </c>
      <c r="P1241" t="s">
        <v>6700</v>
      </c>
      <c r="Q1241" t="s">
        <v>6730</v>
      </c>
      <c r="R1241" t="s">
        <v>10968</v>
      </c>
    </row>
    <row r="1242" spans="1:18" x14ac:dyDescent="0.2">
      <c r="A1242" t="s">
        <v>10969</v>
      </c>
      <c r="B1242" t="s">
        <v>6315</v>
      </c>
      <c r="C1242" t="s">
        <v>2071</v>
      </c>
      <c r="D1242" t="s">
        <v>6316</v>
      </c>
      <c r="E1242" t="s">
        <v>10970</v>
      </c>
      <c r="H1242">
        <v>38</v>
      </c>
      <c r="L1242" t="s">
        <v>6314</v>
      </c>
      <c r="M1242" t="s">
        <v>10971</v>
      </c>
      <c r="N1242" t="s">
        <v>4695</v>
      </c>
      <c r="O1242" t="s">
        <v>4695</v>
      </c>
      <c r="P1242" t="s">
        <v>10972</v>
      </c>
      <c r="Q1242" t="s">
        <v>6730</v>
      </c>
      <c r="R1242" t="s">
        <v>4695</v>
      </c>
    </row>
    <row r="1243" spans="1:18" x14ac:dyDescent="0.2">
      <c r="A1243" t="s">
        <v>10973</v>
      </c>
      <c r="B1243" t="s">
        <v>6235</v>
      </c>
      <c r="C1243" t="s">
        <v>2071</v>
      </c>
      <c r="D1243" t="s">
        <v>6236</v>
      </c>
      <c r="E1243" t="s">
        <v>7213</v>
      </c>
      <c r="H1243">
        <v>18</v>
      </c>
      <c r="L1243" t="s">
        <v>6234</v>
      </c>
      <c r="M1243" t="s">
        <v>4695</v>
      </c>
      <c r="N1243" t="s">
        <v>4695</v>
      </c>
      <c r="O1243" t="s">
        <v>4695</v>
      </c>
      <c r="P1243" t="s">
        <v>4695</v>
      </c>
      <c r="Q1243" t="s">
        <v>6730</v>
      </c>
      <c r="R1243" t="s">
        <v>4695</v>
      </c>
    </row>
    <row r="1244" spans="1:18" x14ac:dyDescent="0.2">
      <c r="A1244" t="s">
        <v>10974</v>
      </c>
      <c r="B1244" t="s">
        <v>6232</v>
      </c>
      <c r="C1244" t="s">
        <v>2071</v>
      </c>
      <c r="D1244" t="s">
        <v>6233</v>
      </c>
      <c r="E1244" t="s">
        <v>7213</v>
      </c>
      <c r="H1244">
        <v>17</v>
      </c>
      <c r="L1244" t="s">
        <v>6231</v>
      </c>
      <c r="M1244" t="s">
        <v>4695</v>
      </c>
      <c r="N1244" t="s">
        <v>4695</v>
      </c>
      <c r="O1244" t="s">
        <v>4695</v>
      </c>
      <c r="P1244" t="s">
        <v>4695</v>
      </c>
      <c r="Q1244" t="s">
        <v>6730</v>
      </c>
      <c r="R1244" t="s">
        <v>4695</v>
      </c>
    </row>
    <row r="1245" spans="1:18" x14ac:dyDescent="0.2">
      <c r="A1245" t="s">
        <v>10975</v>
      </c>
      <c r="B1245" t="s">
        <v>6104</v>
      </c>
      <c r="C1245" t="s">
        <v>2071</v>
      </c>
      <c r="D1245" t="s">
        <v>6105</v>
      </c>
      <c r="E1245" t="s">
        <v>7213</v>
      </c>
      <c r="H1245">
        <v>35</v>
      </c>
      <c r="L1245" t="s">
        <v>6103</v>
      </c>
      <c r="M1245" t="s">
        <v>4695</v>
      </c>
      <c r="N1245" t="s">
        <v>4695</v>
      </c>
      <c r="O1245" t="s">
        <v>4695</v>
      </c>
      <c r="P1245" t="s">
        <v>4695</v>
      </c>
      <c r="Q1245" t="s">
        <v>6730</v>
      </c>
      <c r="R1245" t="s">
        <v>4695</v>
      </c>
    </row>
    <row r="1246" spans="1:18" x14ac:dyDescent="0.2">
      <c r="A1246" t="s">
        <v>10976</v>
      </c>
      <c r="B1246" t="s">
        <v>1792</v>
      </c>
      <c r="C1246" t="s">
        <v>1784</v>
      </c>
      <c r="D1246" t="s">
        <v>1791</v>
      </c>
      <c r="E1246" t="s">
        <v>10977</v>
      </c>
      <c r="F1246" t="s">
        <v>4678</v>
      </c>
      <c r="G1246">
        <v>1513</v>
      </c>
      <c r="H1246">
        <v>54.72</v>
      </c>
      <c r="I1246">
        <v>225957</v>
      </c>
      <c r="K1246" t="s">
        <v>5875</v>
      </c>
      <c r="L1246" t="s">
        <v>3932</v>
      </c>
      <c r="M1246" t="s">
        <v>10978</v>
      </c>
      <c r="N1246" t="s">
        <v>4695</v>
      </c>
      <c r="O1246" t="s">
        <v>4695</v>
      </c>
      <c r="P1246" t="s">
        <v>7782</v>
      </c>
      <c r="Q1246" t="s">
        <v>6730</v>
      </c>
      <c r="R1246" t="s">
        <v>7810</v>
      </c>
    </row>
    <row r="1247" spans="1:18" x14ac:dyDescent="0.2">
      <c r="A1247" t="s">
        <v>10979</v>
      </c>
      <c r="B1247" t="s">
        <v>1376</v>
      </c>
      <c r="C1247" t="s">
        <v>1338</v>
      </c>
      <c r="D1247" t="s">
        <v>1375</v>
      </c>
      <c r="E1247" t="s">
        <v>10980</v>
      </c>
      <c r="F1247" t="s">
        <v>4718</v>
      </c>
      <c r="G1247">
        <v>578</v>
      </c>
      <c r="H1247">
        <v>10</v>
      </c>
      <c r="I1247">
        <v>75695</v>
      </c>
      <c r="K1247" t="s">
        <v>5573</v>
      </c>
      <c r="L1247" t="s">
        <v>3734</v>
      </c>
      <c r="M1247" t="s">
        <v>10981</v>
      </c>
      <c r="N1247" t="s">
        <v>4695</v>
      </c>
      <c r="O1247" t="s">
        <v>4695</v>
      </c>
      <c r="P1247" t="s">
        <v>7716</v>
      </c>
      <c r="Q1247" t="s">
        <v>6730</v>
      </c>
      <c r="R1247" t="s">
        <v>7717</v>
      </c>
    </row>
    <row r="1248" spans="1:18" x14ac:dyDescent="0.2">
      <c r="A1248" t="s">
        <v>10982</v>
      </c>
      <c r="B1248" t="s">
        <v>1844</v>
      </c>
      <c r="C1248" t="s">
        <v>1784</v>
      </c>
      <c r="D1248" t="s">
        <v>1843</v>
      </c>
      <c r="E1248" t="s">
        <v>10983</v>
      </c>
      <c r="F1248" t="s">
        <v>4718</v>
      </c>
      <c r="G1248">
        <v>343</v>
      </c>
      <c r="H1248">
        <v>21.6</v>
      </c>
      <c r="I1248">
        <v>76819</v>
      </c>
      <c r="K1248" t="s">
        <v>5914</v>
      </c>
      <c r="L1248" t="s">
        <v>3957</v>
      </c>
      <c r="M1248" t="s">
        <v>10984</v>
      </c>
      <c r="N1248" t="s">
        <v>4695</v>
      </c>
      <c r="O1248" t="s">
        <v>4695</v>
      </c>
      <c r="P1248" t="s">
        <v>7782</v>
      </c>
      <c r="Q1248" t="s">
        <v>6730</v>
      </c>
      <c r="R1248" t="s">
        <v>7837</v>
      </c>
    </row>
    <row r="1249" spans="1:18" x14ac:dyDescent="0.2">
      <c r="A1249" t="s">
        <v>10985</v>
      </c>
      <c r="B1249" t="s">
        <v>1232</v>
      </c>
      <c r="C1249" t="s">
        <v>907</v>
      </c>
      <c r="D1249" t="s">
        <v>1231</v>
      </c>
      <c r="E1249" t="s">
        <v>10986</v>
      </c>
      <c r="F1249" t="s">
        <v>4796</v>
      </c>
      <c r="G1249">
        <v>468</v>
      </c>
      <c r="H1249">
        <v>7.21</v>
      </c>
      <c r="I1249">
        <v>64840</v>
      </c>
      <c r="K1249" t="s">
        <v>5475</v>
      </c>
      <c r="L1249" t="s">
        <v>3652</v>
      </c>
      <c r="M1249" t="s">
        <v>10987</v>
      </c>
      <c r="N1249" t="s">
        <v>4695</v>
      </c>
      <c r="O1249" t="s">
        <v>4695</v>
      </c>
      <c r="P1249" t="s">
        <v>6761</v>
      </c>
      <c r="Q1249" t="s">
        <v>6730</v>
      </c>
      <c r="R1249" t="s">
        <v>9807</v>
      </c>
    </row>
    <row r="1250" spans="1:18" x14ac:dyDescent="0.2">
      <c r="A1250" t="s">
        <v>10988</v>
      </c>
      <c r="B1250" t="s">
        <v>933</v>
      </c>
      <c r="C1250" t="s">
        <v>907</v>
      </c>
      <c r="D1250" t="s">
        <v>932</v>
      </c>
      <c r="E1250" t="s">
        <v>10989</v>
      </c>
      <c r="F1250" t="s">
        <v>4704</v>
      </c>
      <c r="G1250">
        <v>1094</v>
      </c>
      <c r="H1250">
        <v>25.09</v>
      </c>
      <c r="I1250">
        <v>146006</v>
      </c>
      <c r="K1250" t="s">
        <v>5265</v>
      </c>
      <c r="L1250" t="s">
        <v>3461</v>
      </c>
      <c r="M1250" t="s">
        <v>10990</v>
      </c>
      <c r="N1250" t="s">
        <v>4695</v>
      </c>
      <c r="O1250" t="s">
        <v>4695</v>
      </c>
      <c r="P1250" t="s">
        <v>6735</v>
      </c>
      <c r="Q1250" t="s">
        <v>6730</v>
      </c>
      <c r="R1250" t="s">
        <v>10991</v>
      </c>
    </row>
    <row r="1251" spans="1:18" x14ac:dyDescent="0.2">
      <c r="A1251" t="s">
        <v>10992</v>
      </c>
      <c r="B1251" t="s">
        <v>1790</v>
      </c>
      <c r="C1251" t="s">
        <v>1784</v>
      </c>
      <c r="D1251" t="s">
        <v>1789</v>
      </c>
      <c r="E1251" t="s">
        <v>10993</v>
      </c>
      <c r="F1251" t="s">
        <v>4718</v>
      </c>
      <c r="G1251">
        <v>606</v>
      </c>
      <c r="H1251">
        <v>25</v>
      </c>
      <c r="I1251">
        <v>72162</v>
      </c>
      <c r="K1251" t="s">
        <v>5871</v>
      </c>
      <c r="L1251" t="s">
        <v>3931</v>
      </c>
      <c r="M1251" t="s">
        <v>10994</v>
      </c>
      <c r="N1251" t="s">
        <v>4695</v>
      </c>
      <c r="O1251" t="s">
        <v>4695</v>
      </c>
      <c r="P1251" t="s">
        <v>7797</v>
      </c>
      <c r="Q1251" t="s">
        <v>6730</v>
      </c>
      <c r="R1251" t="s">
        <v>7798</v>
      </c>
    </row>
    <row r="1252" spans="1:18" x14ac:dyDescent="0.2">
      <c r="A1252" t="s">
        <v>10995</v>
      </c>
      <c r="B1252" t="s">
        <v>915</v>
      </c>
      <c r="C1252" t="s">
        <v>907</v>
      </c>
      <c r="D1252" t="s">
        <v>914</v>
      </c>
      <c r="E1252" t="s">
        <v>10996</v>
      </c>
      <c r="F1252" t="s">
        <v>4796</v>
      </c>
      <c r="G1252">
        <v>703</v>
      </c>
      <c r="H1252">
        <v>4.78</v>
      </c>
      <c r="I1252">
        <v>96358</v>
      </c>
      <c r="K1252" t="s">
        <v>5250</v>
      </c>
      <c r="L1252" t="s">
        <v>3443</v>
      </c>
      <c r="M1252" t="s">
        <v>10997</v>
      </c>
      <c r="N1252" t="s">
        <v>4695</v>
      </c>
      <c r="O1252" t="s">
        <v>4695</v>
      </c>
      <c r="P1252" t="s">
        <v>6735</v>
      </c>
      <c r="Q1252" t="s">
        <v>6730</v>
      </c>
      <c r="R1252" t="s">
        <v>10991</v>
      </c>
    </row>
    <row r="1253" spans="1:18" x14ac:dyDescent="0.2">
      <c r="A1253" t="s">
        <v>10998</v>
      </c>
      <c r="B1253" t="s">
        <v>2730</v>
      </c>
      <c r="C1253" t="s">
        <v>2698</v>
      </c>
      <c r="D1253" t="s">
        <v>2729</v>
      </c>
      <c r="E1253" t="s">
        <v>10999</v>
      </c>
      <c r="F1253" t="s">
        <v>4718</v>
      </c>
      <c r="G1253">
        <v>476</v>
      </c>
      <c r="H1253">
        <v>17.05</v>
      </c>
      <c r="I1253">
        <v>79968</v>
      </c>
      <c r="K1253" t="s">
        <v>6538</v>
      </c>
      <c r="L1253" t="s">
        <v>4536</v>
      </c>
      <c r="M1253" t="s">
        <v>11000</v>
      </c>
      <c r="N1253" t="s">
        <v>4695</v>
      </c>
      <c r="O1253" t="s">
        <v>4695</v>
      </c>
      <c r="P1253" t="s">
        <v>11001</v>
      </c>
      <c r="Q1253" t="s">
        <v>6730</v>
      </c>
      <c r="R1253" t="s">
        <v>11002</v>
      </c>
    </row>
    <row r="1254" spans="1:18" x14ac:dyDescent="0.2">
      <c r="A1254" t="s">
        <v>11003</v>
      </c>
      <c r="B1254" t="s">
        <v>2801</v>
      </c>
      <c r="C1254" t="s">
        <v>2698</v>
      </c>
      <c r="D1254" t="s">
        <v>2800</v>
      </c>
      <c r="E1254" t="s">
        <v>11004</v>
      </c>
      <c r="F1254" t="s">
        <v>4796</v>
      </c>
      <c r="G1254">
        <v>388</v>
      </c>
      <c r="H1254">
        <v>7.28</v>
      </c>
      <c r="I1254">
        <v>60648</v>
      </c>
      <c r="K1254" t="s">
        <v>6582</v>
      </c>
      <c r="L1254" t="s">
        <v>4576</v>
      </c>
      <c r="M1254" t="s">
        <v>11005</v>
      </c>
      <c r="N1254" t="s">
        <v>4695</v>
      </c>
      <c r="O1254" t="s">
        <v>4695</v>
      </c>
      <c r="P1254" t="s">
        <v>11006</v>
      </c>
      <c r="Q1254" t="s">
        <v>6730</v>
      </c>
      <c r="R1254" t="s">
        <v>11007</v>
      </c>
    </row>
    <row r="1255" spans="1:18" x14ac:dyDescent="0.2">
      <c r="A1255" t="s">
        <v>11008</v>
      </c>
      <c r="B1255" t="s">
        <v>2835</v>
      </c>
      <c r="C1255" t="s">
        <v>2698</v>
      </c>
      <c r="D1255" t="s">
        <v>2834</v>
      </c>
      <c r="E1255" t="s">
        <v>11009</v>
      </c>
      <c r="F1255" t="s">
        <v>4718</v>
      </c>
      <c r="G1255">
        <v>509</v>
      </c>
      <c r="H1255">
        <v>16.12</v>
      </c>
      <c r="I1255">
        <v>45885</v>
      </c>
      <c r="K1255" t="s">
        <v>6603</v>
      </c>
      <c r="L1255" t="s">
        <v>4594</v>
      </c>
      <c r="M1255" t="s">
        <v>11010</v>
      </c>
      <c r="N1255" t="s">
        <v>4695</v>
      </c>
      <c r="O1255" t="s">
        <v>4695</v>
      </c>
      <c r="P1255" t="s">
        <v>9634</v>
      </c>
      <c r="Q1255" t="s">
        <v>6730</v>
      </c>
      <c r="R1255" t="s">
        <v>10770</v>
      </c>
    </row>
    <row r="1256" spans="1:18" x14ac:dyDescent="0.2">
      <c r="A1256" t="s">
        <v>11011</v>
      </c>
      <c r="B1256" t="s">
        <v>2870</v>
      </c>
      <c r="C1256" t="s">
        <v>2698</v>
      </c>
      <c r="D1256" t="s">
        <v>2869</v>
      </c>
      <c r="E1256" t="s">
        <v>11012</v>
      </c>
      <c r="F1256" t="s">
        <v>4796</v>
      </c>
      <c r="G1256">
        <v>695</v>
      </c>
      <c r="H1256">
        <v>18.670000000000002</v>
      </c>
      <c r="I1256">
        <v>78725</v>
      </c>
      <c r="K1256" t="s">
        <v>6627</v>
      </c>
      <c r="L1256" t="s">
        <v>4610</v>
      </c>
      <c r="M1256" t="s">
        <v>11013</v>
      </c>
      <c r="N1256" t="s">
        <v>4695</v>
      </c>
      <c r="O1256" t="s">
        <v>4695</v>
      </c>
      <c r="P1256" t="s">
        <v>11014</v>
      </c>
      <c r="Q1256" t="s">
        <v>6730</v>
      </c>
      <c r="R1256" t="s">
        <v>11015</v>
      </c>
    </row>
    <row r="1257" spans="1:18" x14ac:dyDescent="0.2">
      <c r="A1257" t="s">
        <v>11016</v>
      </c>
      <c r="B1257" t="s">
        <v>463</v>
      </c>
      <c r="C1257" t="s">
        <v>411</v>
      </c>
      <c r="D1257" t="s">
        <v>462</v>
      </c>
      <c r="E1257" t="s">
        <v>11017</v>
      </c>
      <c r="F1257" t="s">
        <v>4832</v>
      </c>
      <c r="G1257">
        <v>590</v>
      </c>
      <c r="H1257">
        <v>41.4</v>
      </c>
      <c r="I1257">
        <v>59505</v>
      </c>
      <c r="K1257" t="s">
        <v>4862</v>
      </c>
      <c r="L1257" t="s">
        <v>3119</v>
      </c>
      <c r="M1257" t="s">
        <v>11018</v>
      </c>
      <c r="N1257" t="s">
        <v>4695</v>
      </c>
      <c r="O1257" t="s">
        <v>4695</v>
      </c>
      <c r="P1257" t="s">
        <v>11019</v>
      </c>
      <c r="Q1257" t="s">
        <v>6730</v>
      </c>
      <c r="R1257" t="s">
        <v>11020</v>
      </c>
    </row>
    <row r="1258" spans="1:18" x14ac:dyDescent="0.2">
      <c r="A1258" t="s">
        <v>11021</v>
      </c>
      <c r="B1258" t="s">
        <v>429</v>
      </c>
      <c r="C1258" t="s">
        <v>411</v>
      </c>
      <c r="D1258" t="s">
        <v>428</v>
      </c>
      <c r="E1258" t="s">
        <v>11022</v>
      </c>
      <c r="F1258" t="s">
        <v>4832</v>
      </c>
      <c r="H1258">
        <v>0</v>
      </c>
      <c r="I1258">
        <v>23527</v>
      </c>
      <c r="K1258" t="s">
        <v>4844</v>
      </c>
      <c r="L1258" t="s">
        <v>4843</v>
      </c>
      <c r="M1258" t="s">
        <v>11023</v>
      </c>
      <c r="N1258" t="s">
        <v>4695</v>
      </c>
      <c r="O1258" t="s">
        <v>4695</v>
      </c>
      <c r="P1258" t="s">
        <v>11019</v>
      </c>
      <c r="Q1258" t="s">
        <v>6730</v>
      </c>
      <c r="R1258" t="s">
        <v>11020</v>
      </c>
    </row>
    <row r="1259" spans="1:18" x14ac:dyDescent="0.2">
      <c r="A1259" t="s">
        <v>11024</v>
      </c>
      <c r="B1259" t="s">
        <v>441</v>
      </c>
      <c r="C1259" t="s">
        <v>411</v>
      </c>
      <c r="D1259" t="s">
        <v>440</v>
      </c>
      <c r="E1259" t="s">
        <v>11025</v>
      </c>
      <c r="F1259" t="s">
        <v>4832</v>
      </c>
      <c r="G1259">
        <v>512</v>
      </c>
      <c r="H1259">
        <v>71.760000000000005</v>
      </c>
      <c r="I1259">
        <v>57565</v>
      </c>
      <c r="K1259" t="s">
        <v>4850</v>
      </c>
      <c r="L1259" t="s">
        <v>3106</v>
      </c>
      <c r="M1259" t="s">
        <v>11026</v>
      </c>
      <c r="N1259" t="s">
        <v>4695</v>
      </c>
      <c r="O1259" t="s">
        <v>4695</v>
      </c>
      <c r="P1259" t="s">
        <v>11027</v>
      </c>
      <c r="Q1259" t="s">
        <v>6730</v>
      </c>
      <c r="R1259" t="s">
        <v>11028</v>
      </c>
    </row>
    <row r="1260" spans="1:18" x14ac:dyDescent="0.2">
      <c r="A1260" t="s">
        <v>11029</v>
      </c>
      <c r="B1260" t="s">
        <v>435</v>
      </c>
      <c r="C1260" t="s">
        <v>411</v>
      </c>
      <c r="D1260" t="s">
        <v>434</v>
      </c>
      <c r="E1260" t="s">
        <v>11030</v>
      </c>
      <c r="F1260" t="s">
        <v>4704</v>
      </c>
      <c r="G1260">
        <v>1019</v>
      </c>
      <c r="H1260">
        <v>36</v>
      </c>
      <c r="I1260">
        <v>104750</v>
      </c>
      <c r="K1260" t="s">
        <v>4847</v>
      </c>
      <c r="L1260" t="s">
        <v>3103</v>
      </c>
      <c r="M1260" t="s">
        <v>11031</v>
      </c>
      <c r="N1260" t="s">
        <v>4695</v>
      </c>
      <c r="O1260" t="s">
        <v>4695</v>
      </c>
      <c r="P1260" t="s">
        <v>8855</v>
      </c>
      <c r="Q1260" t="s">
        <v>6730</v>
      </c>
      <c r="R1260" t="s">
        <v>7162</v>
      </c>
    </row>
    <row r="1261" spans="1:18" x14ac:dyDescent="0.2">
      <c r="A1261" t="s">
        <v>11032</v>
      </c>
      <c r="B1261" t="s">
        <v>4672</v>
      </c>
      <c r="C1261" t="s">
        <v>2934</v>
      </c>
      <c r="D1261" t="s">
        <v>4671</v>
      </c>
      <c r="E1261" t="s">
        <v>11033</v>
      </c>
      <c r="F1261" t="s">
        <v>4678</v>
      </c>
      <c r="G1261">
        <v>1060</v>
      </c>
      <c r="H1261">
        <v>11</v>
      </c>
      <c r="K1261" t="s">
        <v>6677</v>
      </c>
      <c r="L1261" t="s">
        <v>4673</v>
      </c>
      <c r="M1261" t="s">
        <v>11034</v>
      </c>
      <c r="N1261" t="s">
        <v>4695</v>
      </c>
      <c r="O1261" t="s">
        <v>4695</v>
      </c>
      <c r="P1261" t="s">
        <v>10635</v>
      </c>
      <c r="Q1261" t="s">
        <v>6730</v>
      </c>
      <c r="R1261" t="s">
        <v>7157</v>
      </c>
    </row>
    <row r="1262" spans="1:18" x14ac:dyDescent="0.2">
      <c r="A1262" t="s">
        <v>11035</v>
      </c>
      <c r="B1262" t="s">
        <v>2724</v>
      </c>
      <c r="C1262" t="s">
        <v>2698</v>
      </c>
      <c r="D1262" t="s">
        <v>2723</v>
      </c>
      <c r="E1262" t="s">
        <v>11036</v>
      </c>
      <c r="F1262" t="s">
        <v>4678</v>
      </c>
      <c r="G1262">
        <v>2230</v>
      </c>
      <c r="H1262">
        <v>60.19</v>
      </c>
      <c r="I1262">
        <v>295900</v>
      </c>
      <c r="K1262" t="s">
        <v>6535</v>
      </c>
      <c r="L1262" t="s">
        <v>4533</v>
      </c>
      <c r="M1262" t="s">
        <v>11037</v>
      </c>
      <c r="N1262" t="s">
        <v>4695</v>
      </c>
      <c r="O1262" t="s">
        <v>4695</v>
      </c>
      <c r="P1262" t="s">
        <v>11006</v>
      </c>
      <c r="Q1262" t="s">
        <v>6730</v>
      </c>
      <c r="R1262" t="s">
        <v>11007</v>
      </c>
    </row>
    <row r="1263" spans="1:18" x14ac:dyDescent="0.2">
      <c r="A1263" t="s">
        <v>11038</v>
      </c>
      <c r="B1263" t="s">
        <v>2759</v>
      </c>
      <c r="C1263" t="s">
        <v>2698</v>
      </c>
      <c r="D1263" t="s">
        <v>2758</v>
      </c>
      <c r="E1263" t="s">
        <v>11039</v>
      </c>
      <c r="F1263" t="s">
        <v>4796</v>
      </c>
      <c r="G1263">
        <v>684</v>
      </c>
      <c r="H1263">
        <v>21.11</v>
      </c>
      <c r="I1263">
        <v>76448</v>
      </c>
      <c r="K1263" t="s">
        <v>6557</v>
      </c>
      <c r="L1263" t="s">
        <v>4555</v>
      </c>
      <c r="M1263" t="s">
        <v>11040</v>
      </c>
      <c r="N1263" t="s">
        <v>4695</v>
      </c>
      <c r="O1263" t="s">
        <v>4695</v>
      </c>
      <c r="P1263" t="s">
        <v>11041</v>
      </c>
      <c r="Q1263" t="s">
        <v>6730</v>
      </c>
      <c r="R1263" t="s">
        <v>11042</v>
      </c>
    </row>
    <row r="1264" spans="1:18" x14ac:dyDescent="0.2">
      <c r="A1264" t="s">
        <v>11043</v>
      </c>
      <c r="B1264" t="s">
        <v>2860</v>
      </c>
      <c r="C1264" t="s">
        <v>2698</v>
      </c>
      <c r="D1264" t="s">
        <v>2859</v>
      </c>
      <c r="E1264" t="s">
        <v>11044</v>
      </c>
      <c r="F1264" t="s">
        <v>4796</v>
      </c>
      <c r="G1264">
        <v>640</v>
      </c>
      <c r="H1264">
        <v>15.33</v>
      </c>
      <c r="I1264">
        <v>83175</v>
      </c>
      <c r="K1264" t="s">
        <v>6621</v>
      </c>
      <c r="L1264" t="s">
        <v>4606</v>
      </c>
      <c r="M1264" t="s">
        <v>11045</v>
      </c>
      <c r="N1264" t="s">
        <v>4695</v>
      </c>
      <c r="O1264" t="s">
        <v>4695</v>
      </c>
      <c r="P1264" t="s">
        <v>10785</v>
      </c>
      <c r="Q1264" t="s">
        <v>6730</v>
      </c>
      <c r="R1264" t="s">
        <v>10786</v>
      </c>
    </row>
    <row r="1265" spans="1:18" x14ac:dyDescent="0.2">
      <c r="A1265" t="s">
        <v>11046</v>
      </c>
      <c r="B1265" t="s">
        <v>2833</v>
      </c>
      <c r="C1265" t="s">
        <v>2698</v>
      </c>
      <c r="D1265" t="s">
        <v>2832</v>
      </c>
      <c r="E1265" t="s">
        <v>11047</v>
      </c>
      <c r="F1265" t="s">
        <v>4796</v>
      </c>
      <c r="G1265">
        <v>676</v>
      </c>
      <c r="H1265">
        <v>20</v>
      </c>
      <c r="I1265">
        <v>82903</v>
      </c>
      <c r="K1265" t="s">
        <v>6602</v>
      </c>
      <c r="L1265" t="s">
        <v>4593</v>
      </c>
      <c r="M1265" t="s">
        <v>11048</v>
      </c>
      <c r="N1265" t="s">
        <v>4695</v>
      </c>
      <c r="O1265" t="s">
        <v>4695</v>
      </c>
      <c r="P1265" t="s">
        <v>10614</v>
      </c>
      <c r="Q1265" t="s">
        <v>6730</v>
      </c>
      <c r="R1265" t="s">
        <v>11049</v>
      </c>
    </row>
    <row r="1266" spans="1:18" x14ac:dyDescent="0.2">
      <c r="A1266" t="s">
        <v>11050</v>
      </c>
      <c r="B1266" t="s">
        <v>2751</v>
      </c>
      <c r="C1266" t="s">
        <v>2698</v>
      </c>
      <c r="D1266" t="s">
        <v>2750</v>
      </c>
      <c r="E1266" t="s">
        <v>11051</v>
      </c>
      <c r="F1266" t="s">
        <v>4796</v>
      </c>
      <c r="G1266">
        <v>636</v>
      </c>
      <c r="H1266">
        <v>15.69</v>
      </c>
      <c r="I1266">
        <v>77659</v>
      </c>
      <c r="K1266" t="s">
        <v>6550</v>
      </c>
      <c r="L1266" t="s">
        <v>4547</v>
      </c>
      <c r="M1266" t="s">
        <v>11052</v>
      </c>
      <c r="N1266" t="s">
        <v>4695</v>
      </c>
      <c r="O1266" t="s">
        <v>4695</v>
      </c>
      <c r="P1266" t="s">
        <v>10609</v>
      </c>
      <c r="Q1266" t="s">
        <v>6730</v>
      </c>
      <c r="R1266" t="s">
        <v>10610</v>
      </c>
    </row>
    <row r="1267" spans="1:18" x14ac:dyDescent="0.2">
      <c r="A1267" t="s">
        <v>11053</v>
      </c>
      <c r="B1267" t="s">
        <v>2823</v>
      </c>
      <c r="C1267" t="s">
        <v>2698</v>
      </c>
      <c r="D1267" t="s">
        <v>2822</v>
      </c>
      <c r="E1267" t="s">
        <v>11054</v>
      </c>
      <c r="F1267" t="s">
        <v>4704</v>
      </c>
      <c r="G1267">
        <v>1228</v>
      </c>
      <c r="H1267">
        <v>38.47</v>
      </c>
      <c r="I1267">
        <v>191583</v>
      </c>
      <c r="K1267" t="s">
        <v>6597</v>
      </c>
      <c r="L1267" t="s">
        <v>4587</v>
      </c>
      <c r="M1267" t="s">
        <v>11055</v>
      </c>
      <c r="N1267" t="s">
        <v>4695</v>
      </c>
      <c r="O1267" t="s">
        <v>4695</v>
      </c>
      <c r="P1267" t="s">
        <v>11056</v>
      </c>
      <c r="Q1267" t="s">
        <v>6730</v>
      </c>
      <c r="R1267" t="s">
        <v>11057</v>
      </c>
    </row>
    <row r="1268" spans="1:18" x14ac:dyDescent="0.2">
      <c r="A1268" t="s">
        <v>11058</v>
      </c>
      <c r="B1268" t="s">
        <v>2811</v>
      </c>
      <c r="C1268" t="s">
        <v>2698</v>
      </c>
      <c r="D1268" t="s">
        <v>2810</v>
      </c>
      <c r="E1268" t="s">
        <v>11059</v>
      </c>
      <c r="F1268" t="s">
        <v>4718</v>
      </c>
      <c r="G1268">
        <v>724</v>
      </c>
      <c r="H1268">
        <v>21.14</v>
      </c>
      <c r="I1268">
        <v>81934</v>
      </c>
      <c r="K1268" t="s">
        <v>6591</v>
      </c>
      <c r="L1268" t="s">
        <v>4581</v>
      </c>
      <c r="M1268" t="s">
        <v>11060</v>
      </c>
      <c r="N1268" t="s">
        <v>4695</v>
      </c>
      <c r="O1268" t="s">
        <v>4695</v>
      </c>
      <c r="P1268" t="s">
        <v>10614</v>
      </c>
      <c r="Q1268" t="s">
        <v>6730</v>
      </c>
      <c r="R1268" t="s">
        <v>10615</v>
      </c>
    </row>
    <row r="1269" spans="1:18" x14ac:dyDescent="0.2">
      <c r="A1269" t="s">
        <v>11061</v>
      </c>
      <c r="B1269" t="s">
        <v>2852</v>
      </c>
      <c r="C1269" t="s">
        <v>2698</v>
      </c>
      <c r="D1269" t="s">
        <v>2851</v>
      </c>
      <c r="E1269" t="s">
        <v>11062</v>
      </c>
      <c r="F1269" t="s">
        <v>4718</v>
      </c>
      <c r="G1269">
        <v>539</v>
      </c>
      <c r="H1269">
        <v>15.09</v>
      </c>
      <c r="I1269">
        <v>82460</v>
      </c>
      <c r="K1269" t="s">
        <v>6613</v>
      </c>
      <c r="L1269" t="s">
        <v>4602</v>
      </c>
      <c r="M1269" t="s">
        <v>11063</v>
      </c>
      <c r="N1269" t="s">
        <v>4695</v>
      </c>
      <c r="O1269" t="s">
        <v>4695</v>
      </c>
      <c r="P1269" t="s">
        <v>10614</v>
      </c>
      <c r="Q1269" t="s">
        <v>6730</v>
      </c>
      <c r="R1269" t="s">
        <v>10615</v>
      </c>
    </row>
    <row r="1270" spans="1:18" x14ac:dyDescent="0.2">
      <c r="A1270" t="s">
        <v>11064</v>
      </c>
      <c r="B1270" t="s">
        <v>2745</v>
      </c>
      <c r="C1270" t="s">
        <v>2698</v>
      </c>
      <c r="D1270" t="s">
        <v>2744</v>
      </c>
      <c r="E1270" t="s">
        <v>11065</v>
      </c>
      <c r="F1270" t="s">
        <v>4718</v>
      </c>
      <c r="G1270">
        <v>607</v>
      </c>
      <c r="H1270">
        <v>14.74</v>
      </c>
      <c r="I1270">
        <v>84588</v>
      </c>
      <c r="K1270" t="s">
        <v>6547</v>
      </c>
      <c r="L1270" t="s">
        <v>4543</v>
      </c>
      <c r="M1270" t="s">
        <v>11066</v>
      </c>
      <c r="N1270" t="s">
        <v>4695</v>
      </c>
      <c r="O1270" t="s">
        <v>4695</v>
      </c>
      <c r="P1270" t="s">
        <v>9634</v>
      </c>
      <c r="Q1270" t="s">
        <v>6730</v>
      </c>
      <c r="R1270" t="s">
        <v>9635</v>
      </c>
    </row>
    <row r="1271" spans="1:18" x14ac:dyDescent="0.2">
      <c r="A1271" t="s">
        <v>11067</v>
      </c>
      <c r="B1271" t="s">
        <v>2803</v>
      </c>
      <c r="C1271" t="s">
        <v>2698</v>
      </c>
      <c r="D1271" t="s">
        <v>2802</v>
      </c>
      <c r="E1271" t="s">
        <v>11068</v>
      </c>
      <c r="F1271" t="s">
        <v>4718</v>
      </c>
      <c r="G1271">
        <v>392</v>
      </c>
      <c r="H1271">
        <v>13.86</v>
      </c>
      <c r="I1271">
        <v>61434</v>
      </c>
      <c r="K1271" t="s">
        <v>6585</v>
      </c>
      <c r="L1271" t="s">
        <v>4577</v>
      </c>
      <c r="M1271" t="s">
        <v>11069</v>
      </c>
      <c r="N1271" t="s">
        <v>4695</v>
      </c>
      <c r="O1271" t="s">
        <v>4695</v>
      </c>
      <c r="P1271" t="s">
        <v>8611</v>
      </c>
      <c r="Q1271" t="s">
        <v>6730</v>
      </c>
      <c r="R1271" t="s">
        <v>11070</v>
      </c>
    </row>
    <row r="1272" spans="1:18" x14ac:dyDescent="0.2">
      <c r="A1272" t="s">
        <v>11071</v>
      </c>
      <c r="B1272" t="s">
        <v>2761</v>
      </c>
      <c r="C1272" t="s">
        <v>2698</v>
      </c>
      <c r="D1272" t="s">
        <v>2760</v>
      </c>
      <c r="E1272" t="s">
        <v>11072</v>
      </c>
      <c r="F1272" t="s">
        <v>4882</v>
      </c>
      <c r="G1272">
        <v>279</v>
      </c>
      <c r="H1272">
        <v>18</v>
      </c>
      <c r="I1272">
        <v>71110</v>
      </c>
      <c r="K1272" t="s">
        <v>6558</v>
      </c>
      <c r="L1272" t="s">
        <v>4556</v>
      </c>
      <c r="M1272" t="s">
        <v>11073</v>
      </c>
      <c r="N1272" t="s">
        <v>4695</v>
      </c>
      <c r="O1272" t="s">
        <v>4695</v>
      </c>
      <c r="P1272" t="s">
        <v>9634</v>
      </c>
      <c r="Q1272" t="s">
        <v>6730</v>
      </c>
      <c r="R1272" t="s">
        <v>9635</v>
      </c>
    </row>
    <row r="1273" spans="1:18" x14ac:dyDescent="0.2">
      <c r="A1273" t="s">
        <v>11074</v>
      </c>
      <c r="B1273" t="s">
        <v>2841</v>
      </c>
      <c r="C1273" t="s">
        <v>2698</v>
      </c>
      <c r="D1273" t="s">
        <v>2840</v>
      </c>
      <c r="E1273" t="s">
        <v>11075</v>
      </c>
      <c r="F1273" t="s">
        <v>4718</v>
      </c>
      <c r="G1273">
        <v>499</v>
      </c>
      <c r="H1273">
        <v>22.19</v>
      </c>
      <c r="I1273">
        <v>70633</v>
      </c>
      <c r="K1273" t="s">
        <v>6606</v>
      </c>
      <c r="L1273" t="s">
        <v>4597</v>
      </c>
      <c r="M1273" t="s">
        <v>11076</v>
      </c>
      <c r="N1273" t="s">
        <v>4695</v>
      </c>
      <c r="O1273" t="s">
        <v>4695</v>
      </c>
      <c r="P1273" t="s">
        <v>10614</v>
      </c>
      <c r="Q1273" t="s">
        <v>6730</v>
      </c>
      <c r="R1273" t="s">
        <v>11049</v>
      </c>
    </row>
    <row r="1274" spans="1:18" x14ac:dyDescent="0.2">
      <c r="A1274" t="s">
        <v>11077</v>
      </c>
      <c r="B1274" t="s">
        <v>2813</v>
      </c>
      <c r="C1274" t="s">
        <v>2698</v>
      </c>
      <c r="D1274" t="s">
        <v>2812</v>
      </c>
      <c r="E1274" t="s">
        <v>11078</v>
      </c>
      <c r="F1274" t="s">
        <v>6053</v>
      </c>
      <c r="G1274">
        <v>529</v>
      </c>
      <c r="H1274">
        <v>17.579999999999998</v>
      </c>
      <c r="I1274">
        <v>71576</v>
      </c>
      <c r="K1274" t="s">
        <v>6592</v>
      </c>
      <c r="L1274" t="s">
        <v>4582</v>
      </c>
      <c r="M1274" t="s">
        <v>11079</v>
      </c>
      <c r="N1274" t="s">
        <v>4695</v>
      </c>
      <c r="O1274" t="s">
        <v>4695</v>
      </c>
      <c r="P1274" t="s">
        <v>10780</v>
      </c>
      <c r="Q1274" t="s">
        <v>6730</v>
      </c>
      <c r="R1274" t="s">
        <v>10781</v>
      </c>
    </row>
    <row r="1275" spans="1:18" x14ac:dyDescent="0.2">
      <c r="A1275" t="s">
        <v>11080</v>
      </c>
      <c r="B1275" t="s">
        <v>2868</v>
      </c>
      <c r="C1275" t="s">
        <v>2698</v>
      </c>
      <c r="D1275" t="s">
        <v>2867</v>
      </c>
      <c r="E1275" t="s">
        <v>11081</v>
      </c>
      <c r="F1275" t="s">
        <v>4796</v>
      </c>
      <c r="G1275">
        <v>342</v>
      </c>
      <c r="H1275">
        <v>17.07</v>
      </c>
      <c r="I1275">
        <v>53444</v>
      </c>
      <c r="K1275" t="s">
        <v>6626</v>
      </c>
      <c r="L1275" t="s">
        <v>4609</v>
      </c>
      <c r="M1275" t="s">
        <v>11082</v>
      </c>
      <c r="N1275" t="s">
        <v>4695</v>
      </c>
      <c r="O1275" t="s">
        <v>4695</v>
      </c>
      <c r="P1275" t="s">
        <v>11083</v>
      </c>
      <c r="Q1275" t="s">
        <v>6730</v>
      </c>
      <c r="R1275" t="s">
        <v>11084</v>
      </c>
    </row>
    <row r="1276" spans="1:18" x14ac:dyDescent="0.2">
      <c r="A1276" t="s">
        <v>11085</v>
      </c>
      <c r="B1276" t="s">
        <v>2767</v>
      </c>
      <c r="C1276" t="s">
        <v>2698</v>
      </c>
      <c r="D1276" t="s">
        <v>2766</v>
      </c>
      <c r="E1276" t="s">
        <v>11086</v>
      </c>
      <c r="F1276" t="s">
        <v>4718</v>
      </c>
      <c r="G1276">
        <v>493</v>
      </c>
      <c r="H1276">
        <v>6</v>
      </c>
      <c r="I1276">
        <v>77436</v>
      </c>
      <c r="K1276" t="s">
        <v>6561</v>
      </c>
      <c r="L1276" t="s">
        <v>4559</v>
      </c>
      <c r="M1276" t="s">
        <v>11087</v>
      </c>
      <c r="N1276" t="s">
        <v>4695</v>
      </c>
      <c r="O1276" t="s">
        <v>4695</v>
      </c>
      <c r="P1276" t="s">
        <v>6936</v>
      </c>
      <c r="Q1276" t="s">
        <v>6730</v>
      </c>
      <c r="R1276" t="s">
        <v>7398</v>
      </c>
    </row>
    <row r="1277" spans="1:18" x14ac:dyDescent="0.2">
      <c r="A1277" t="s">
        <v>11088</v>
      </c>
      <c r="B1277" t="s">
        <v>2755</v>
      </c>
      <c r="C1277" t="s">
        <v>2698</v>
      </c>
      <c r="D1277" t="s">
        <v>2754</v>
      </c>
      <c r="E1277" t="s">
        <v>11089</v>
      </c>
      <c r="F1277" t="s">
        <v>4718</v>
      </c>
      <c r="G1277">
        <v>463</v>
      </c>
      <c r="H1277">
        <v>22.25</v>
      </c>
      <c r="I1277">
        <v>45885</v>
      </c>
      <c r="K1277" t="s">
        <v>6556</v>
      </c>
      <c r="L1277" t="s">
        <v>4553</v>
      </c>
      <c r="M1277" t="s">
        <v>11090</v>
      </c>
      <c r="N1277" t="s">
        <v>4695</v>
      </c>
      <c r="O1277" t="s">
        <v>4695</v>
      </c>
      <c r="P1277" t="s">
        <v>10609</v>
      </c>
      <c r="Q1277" t="s">
        <v>6730</v>
      </c>
      <c r="R1277" t="s">
        <v>10610</v>
      </c>
    </row>
    <row r="1278" spans="1:18" x14ac:dyDescent="0.2">
      <c r="A1278" t="s">
        <v>11091</v>
      </c>
      <c r="B1278" t="s">
        <v>2963</v>
      </c>
      <c r="C1278" t="s">
        <v>2934</v>
      </c>
      <c r="D1278" t="s">
        <v>2962</v>
      </c>
      <c r="E1278" t="s">
        <v>11092</v>
      </c>
      <c r="F1278" t="s">
        <v>4728</v>
      </c>
      <c r="G1278">
        <v>100</v>
      </c>
      <c r="H1278">
        <v>9</v>
      </c>
      <c r="I1278">
        <v>26048</v>
      </c>
      <c r="K1278" t="s">
        <v>6686</v>
      </c>
      <c r="L1278" t="s">
        <v>6685</v>
      </c>
      <c r="M1278" t="s">
        <v>11093</v>
      </c>
      <c r="N1278" t="s">
        <v>4695</v>
      </c>
      <c r="O1278" t="s">
        <v>4695</v>
      </c>
      <c r="P1278" t="s">
        <v>10399</v>
      </c>
      <c r="Q1278" t="s">
        <v>6730</v>
      </c>
      <c r="R1278" t="s">
        <v>8244</v>
      </c>
    </row>
    <row r="1279" spans="1:18" x14ac:dyDescent="0.2">
      <c r="A1279" t="s">
        <v>11094</v>
      </c>
      <c r="B1279" t="s">
        <v>2933</v>
      </c>
      <c r="C1279" t="s">
        <v>2934</v>
      </c>
      <c r="D1279" t="s">
        <v>2932</v>
      </c>
      <c r="E1279" t="s">
        <v>11095</v>
      </c>
      <c r="F1279" t="s">
        <v>4704</v>
      </c>
      <c r="G1279">
        <v>711</v>
      </c>
      <c r="H1279">
        <v>16</v>
      </c>
      <c r="I1279">
        <v>125649</v>
      </c>
      <c r="K1279" t="s">
        <v>6670</v>
      </c>
      <c r="L1279" t="s">
        <v>4644</v>
      </c>
      <c r="M1279" t="s">
        <v>11096</v>
      </c>
      <c r="N1279" t="s">
        <v>4695</v>
      </c>
      <c r="O1279" t="s">
        <v>4695</v>
      </c>
      <c r="P1279" t="s">
        <v>11097</v>
      </c>
      <c r="Q1279" t="s">
        <v>6730</v>
      </c>
      <c r="R1279" t="s">
        <v>11098</v>
      </c>
    </row>
    <row r="1280" spans="1:18" x14ac:dyDescent="0.2">
      <c r="A1280" t="s">
        <v>11099</v>
      </c>
      <c r="B1280" t="s">
        <v>2765</v>
      </c>
      <c r="C1280" t="s">
        <v>2698</v>
      </c>
      <c r="D1280" t="s">
        <v>2764</v>
      </c>
      <c r="E1280" t="s">
        <v>11100</v>
      </c>
      <c r="F1280" t="s">
        <v>4796</v>
      </c>
      <c r="G1280">
        <v>408</v>
      </c>
      <c r="H1280">
        <v>13.7</v>
      </c>
      <c r="I1280">
        <v>68023</v>
      </c>
      <c r="K1280" t="s">
        <v>6560</v>
      </c>
      <c r="L1280" t="s">
        <v>4558</v>
      </c>
      <c r="M1280" t="s">
        <v>11101</v>
      </c>
      <c r="N1280" t="s">
        <v>4695</v>
      </c>
      <c r="O1280" t="s">
        <v>4695</v>
      </c>
      <c r="P1280" t="s">
        <v>10601</v>
      </c>
      <c r="Q1280" t="s">
        <v>6730</v>
      </c>
      <c r="R1280" t="s">
        <v>10602</v>
      </c>
    </row>
    <row r="1281" spans="1:18" x14ac:dyDescent="0.2">
      <c r="A1281" t="s">
        <v>11102</v>
      </c>
      <c r="B1281" t="s">
        <v>2702</v>
      </c>
      <c r="C1281" t="s">
        <v>2698</v>
      </c>
      <c r="D1281" t="s">
        <v>2701</v>
      </c>
      <c r="E1281" t="s">
        <v>11103</v>
      </c>
      <c r="F1281" t="s">
        <v>6075</v>
      </c>
      <c r="G1281">
        <v>356</v>
      </c>
      <c r="H1281">
        <v>9.16</v>
      </c>
      <c r="I1281">
        <v>45680</v>
      </c>
      <c r="K1281" t="s">
        <v>6516</v>
      </c>
      <c r="L1281" t="s">
        <v>6515</v>
      </c>
      <c r="M1281" t="s">
        <v>11104</v>
      </c>
      <c r="N1281" t="s">
        <v>4695</v>
      </c>
      <c r="O1281" t="s">
        <v>4695</v>
      </c>
      <c r="P1281" t="s">
        <v>10780</v>
      </c>
      <c r="Q1281" t="s">
        <v>6730</v>
      </c>
      <c r="R1281" t="s">
        <v>10781</v>
      </c>
    </row>
    <row r="1282" spans="1:18" x14ac:dyDescent="0.2">
      <c r="A1282" t="s">
        <v>11105</v>
      </c>
      <c r="B1282" t="s">
        <v>2944</v>
      </c>
      <c r="C1282" t="s">
        <v>2934</v>
      </c>
      <c r="D1282" t="s">
        <v>2943</v>
      </c>
      <c r="E1282" t="s">
        <v>11106</v>
      </c>
      <c r="F1282" t="s">
        <v>4718</v>
      </c>
      <c r="G1282">
        <v>317</v>
      </c>
      <c r="H1282">
        <v>12</v>
      </c>
      <c r="I1282">
        <v>34601</v>
      </c>
      <c r="K1282" t="s">
        <v>6675</v>
      </c>
      <c r="L1282" t="s">
        <v>4650</v>
      </c>
      <c r="M1282" t="s">
        <v>11107</v>
      </c>
      <c r="N1282" t="s">
        <v>4695</v>
      </c>
      <c r="O1282" t="s">
        <v>4695</v>
      </c>
      <c r="P1282" t="s">
        <v>11108</v>
      </c>
      <c r="Q1282" t="s">
        <v>6730</v>
      </c>
      <c r="R1282" t="s">
        <v>7157</v>
      </c>
    </row>
    <row r="1283" spans="1:18" x14ac:dyDescent="0.2">
      <c r="A1283" t="s">
        <v>11109</v>
      </c>
      <c r="B1283" t="s">
        <v>2971</v>
      </c>
      <c r="C1283" t="s">
        <v>2934</v>
      </c>
      <c r="D1283" t="s">
        <v>2970</v>
      </c>
      <c r="E1283" t="s">
        <v>11110</v>
      </c>
      <c r="F1283" t="s">
        <v>4704</v>
      </c>
      <c r="G1283">
        <v>765</v>
      </c>
      <c r="H1283">
        <v>25</v>
      </c>
      <c r="I1283">
        <v>98887</v>
      </c>
      <c r="K1283" t="s">
        <v>6690</v>
      </c>
      <c r="L1283" t="s">
        <v>4664</v>
      </c>
      <c r="M1283" t="s">
        <v>11111</v>
      </c>
      <c r="N1283" t="s">
        <v>4695</v>
      </c>
      <c r="O1283" t="s">
        <v>4695</v>
      </c>
      <c r="P1283" t="s">
        <v>10635</v>
      </c>
      <c r="Q1283" t="s">
        <v>6730</v>
      </c>
      <c r="R1283" t="s">
        <v>7157</v>
      </c>
    </row>
    <row r="1284" spans="1:18" x14ac:dyDescent="0.2">
      <c r="A1284" t="s">
        <v>11112</v>
      </c>
      <c r="B1284" t="s">
        <v>2940</v>
      </c>
      <c r="C1284" t="s">
        <v>2934</v>
      </c>
      <c r="D1284" t="s">
        <v>2939</v>
      </c>
      <c r="E1284" t="s">
        <v>11113</v>
      </c>
      <c r="F1284" t="s">
        <v>4704</v>
      </c>
      <c r="G1284">
        <v>701</v>
      </c>
      <c r="H1284">
        <v>17</v>
      </c>
      <c r="I1284">
        <v>98499</v>
      </c>
      <c r="K1284" t="s">
        <v>6673</v>
      </c>
      <c r="L1284" t="s">
        <v>4648</v>
      </c>
      <c r="M1284" t="s">
        <v>11114</v>
      </c>
      <c r="N1284" t="s">
        <v>4695</v>
      </c>
      <c r="O1284" t="s">
        <v>4695</v>
      </c>
      <c r="P1284" t="s">
        <v>10635</v>
      </c>
      <c r="Q1284" t="s">
        <v>6730</v>
      </c>
      <c r="R1284" t="s">
        <v>7157</v>
      </c>
    </row>
    <row r="1285" spans="1:18" x14ac:dyDescent="0.2">
      <c r="A1285" t="s">
        <v>11115</v>
      </c>
      <c r="B1285" t="s">
        <v>2954</v>
      </c>
      <c r="C1285" t="s">
        <v>2934</v>
      </c>
      <c r="D1285" t="s">
        <v>2953</v>
      </c>
      <c r="E1285" t="s">
        <v>11116</v>
      </c>
      <c r="F1285" t="s">
        <v>4718</v>
      </c>
      <c r="G1285">
        <v>363</v>
      </c>
      <c r="H1285">
        <v>1</v>
      </c>
      <c r="I1285">
        <v>42451</v>
      </c>
      <c r="K1285" t="s">
        <v>6680</v>
      </c>
      <c r="L1285" t="s">
        <v>4656</v>
      </c>
      <c r="M1285" t="s">
        <v>11117</v>
      </c>
      <c r="N1285" t="s">
        <v>4695</v>
      </c>
      <c r="O1285" t="s">
        <v>4695</v>
      </c>
      <c r="P1285" t="s">
        <v>10635</v>
      </c>
      <c r="Q1285" t="s">
        <v>6730</v>
      </c>
      <c r="R1285" t="s">
        <v>7157</v>
      </c>
    </row>
    <row r="1286" spans="1:18" x14ac:dyDescent="0.2">
      <c r="A1286" t="s">
        <v>11118</v>
      </c>
      <c r="B1286" t="s">
        <v>2960</v>
      </c>
      <c r="C1286" t="s">
        <v>2934</v>
      </c>
      <c r="D1286" t="s">
        <v>2959</v>
      </c>
      <c r="E1286" t="s">
        <v>11119</v>
      </c>
      <c r="F1286" t="s">
        <v>4678</v>
      </c>
      <c r="G1286">
        <v>1115</v>
      </c>
      <c r="H1286">
        <v>18</v>
      </c>
      <c r="I1286">
        <v>191732</v>
      </c>
      <c r="K1286" t="s">
        <v>6683</v>
      </c>
      <c r="L1286" t="s">
        <v>4659</v>
      </c>
      <c r="M1286" t="s">
        <v>11120</v>
      </c>
      <c r="N1286" t="s">
        <v>4695</v>
      </c>
      <c r="O1286" t="s">
        <v>4695</v>
      </c>
      <c r="P1286" t="s">
        <v>10635</v>
      </c>
      <c r="Q1286" t="s">
        <v>6730</v>
      </c>
      <c r="R1286" t="s">
        <v>7157</v>
      </c>
    </row>
    <row r="1287" spans="1:18" x14ac:dyDescent="0.2">
      <c r="A1287" t="s">
        <v>11121</v>
      </c>
      <c r="B1287" t="s">
        <v>2946</v>
      </c>
      <c r="C1287" t="s">
        <v>2934</v>
      </c>
      <c r="D1287" t="s">
        <v>2945</v>
      </c>
      <c r="E1287" t="s">
        <v>11122</v>
      </c>
      <c r="F1287" t="s">
        <v>4718</v>
      </c>
      <c r="G1287">
        <v>340</v>
      </c>
      <c r="H1287">
        <v>45</v>
      </c>
      <c r="I1287">
        <v>34335</v>
      </c>
      <c r="K1287" t="s">
        <v>6676</v>
      </c>
      <c r="L1287" t="s">
        <v>4651</v>
      </c>
      <c r="M1287" t="s">
        <v>11123</v>
      </c>
      <c r="N1287" t="s">
        <v>4695</v>
      </c>
      <c r="O1287" t="s">
        <v>4695</v>
      </c>
      <c r="P1287" t="s">
        <v>10635</v>
      </c>
      <c r="Q1287" t="s">
        <v>6730</v>
      </c>
      <c r="R1287" t="s">
        <v>7157</v>
      </c>
    </row>
    <row r="1288" spans="1:18" x14ac:dyDescent="0.2">
      <c r="A1288" t="s">
        <v>11124</v>
      </c>
      <c r="B1288" t="s">
        <v>2950</v>
      </c>
      <c r="C1288" t="s">
        <v>2934</v>
      </c>
      <c r="D1288" t="s">
        <v>2949</v>
      </c>
      <c r="E1288" t="s">
        <v>11125</v>
      </c>
      <c r="F1288" t="s">
        <v>5046</v>
      </c>
      <c r="G1288">
        <v>763</v>
      </c>
      <c r="H1288">
        <v>23</v>
      </c>
      <c r="I1288">
        <v>116623</v>
      </c>
      <c r="K1288" t="s">
        <v>6678</v>
      </c>
      <c r="L1288" t="s">
        <v>4653</v>
      </c>
      <c r="M1288" t="s">
        <v>11126</v>
      </c>
      <c r="N1288" t="s">
        <v>4695</v>
      </c>
      <c r="O1288" t="s">
        <v>4695</v>
      </c>
      <c r="P1288" t="s">
        <v>11127</v>
      </c>
      <c r="Q1288" t="s">
        <v>6730</v>
      </c>
      <c r="R1288" t="s">
        <v>11128</v>
      </c>
    </row>
    <row r="1289" spans="1:18" x14ac:dyDescent="0.2">
      <c r="A1289" t="s">
        <v>11129</v>
      </c>
      <c r="B1289" t="s">
        <v>2965</v>
      </c>
      <c r="C1289" t="s">
        <v>2934</v>
      </c>
      <c r="D1289" t="s">
        <v>2964</v>
      </c>
      <c r="E1289" t="s">
        <v>11130</v>
      </c>
      <c r="F1289" t="s">
        <v>4718</v>
      </c>
      <c r="G1289">
        <v>411</v>
      </c>
      <c r="H1289">
        <v>5</v>
      </c>
      <c r="I1289">
        <v>63084</v>
      </c>
      <c r="K1289" t="s">
        <v>6687</v>
      </c>
      <c r="L1289" t="s">
        <v>4661</v>
      </c>
      <c r="M1289" t="s">
        <v>11131</v>
      </c>
      <c r="N1289" t="s">
        <v>4695</v>
      </c>
      <c r="O1289" t="s">
        <v>4695</v>
      </c>
      <c r="P1289" t="s">
        <v>11132</v>
      </c>
      <c r="Q1289" t="s">
        <v>6730</v>
      </c>
      <c r="R1289" t="s">
        <v>7157</v>
      </c>
    </row>
    <row r="1290" spans="1:18" x14ac:dyDescent="0.2">
      <c r="A1290" t="s">
        <v>11133</v>
      </c>
      <c r="B1290" t="s">
        <v>2969</v>
      </c>
      <c r="C1290" t="s">
        <v>2934</v>
      </c>
      <c r="D1290" t="s">
        <v>2968</v>
      </c>
      <c r="E1290" t="s">
        <v>11134</v>
      </c>
      <c r="F1290" t="s">
        <v>4718</v>
      </c>
      <c r="G1290">
        <v>380</v>
      </c>
      <c r="H1290">
        <v>38</v>
      </c>
      <c r="I1290">
        <v>49666</v>
      </c>
      <c r="K1290" t="s">
        <v>6689</v>
      </c>
      <c r="L1290" t="s">
        <v>4663</v>
      </c>
      <c r="M1290" t="s">
        <v>11135</v>
      </c>
      <c r="N1290" t="s">
        <v>4695</v>
      </c>
      <c r="O1290" t="s">
        <v>4695</v>
      </c>
      <c r="P1290" t="s">
        <v>7156</v>
      </c>
      <c r="Q1290" t="s">
        <v>6730</v>
      </c>
      <c r="R1290" t="s">
        <v>7157</v>
      </c>
    </row>
    <row r="1291" spans="1:18" x14ac:dyDescent="0.2">
      <c r="A1291" t="s">
        <v>11136</v>
      </c>
      <c r="B1291" t="s">
        <v>2936</v>
      </c>
      <c r="C1291" t="s">
        <v>2934</v>
      </c>
      <c r="D1291" t="s">
        <v>2935</v>
      </c>
      <c r="E1291" t="s">
        <v>11137</v>
      </c>
      <c r="F1291" t="s">
        <v>4718</v>
      </c>
      <c r="G1291">
        <v>340</v>
      </c>
      <c r="H1291">
        <v>3</v>
      </c>
      <c r="I1291">
        <v>47091</v>
      </c>
      <c r="K1291" t="s">
        <v>6671</v>
      </c>
      <c r="L1291" t="s">
        <v>4645</v>
      </c>
      <c r="M1291" t="s">
        <v>11138</v>
      </c>
      <c r="N1291" t="s">
        <v>4695</v>
      </c>
      <c r="O1291" t="s">
        <v>4695</v>
      </c>
      <c r="P1291" t="s">
        <v>10639</v>
      </c>
      <c r="Q1291" t="s">
        <v>6730</v>
      </c>
      <c r="R1291" t="s">
        <v>10640</v>
      </c>
    </row>
    <row r="1292" spans="1:18" x14ac:dyDescent="0.2">
      <c r="A1292" t="s">
        <v>11139</v>
      </c>
      <c r="B1292" t="s">
        <v>2967</v>
      </c>
      <c r="C1292" t="s">
        <v>2934</v>
      </c>
      <c r="D1292" t="s">
        <v>2966</v>
      </c>
      <c r="E1292" t="s">
        <v>11140</v>
      </c>
      <c r="F1292" t="s">
        <v>4749</v>
      </c>
      <c r="G1292">
        <v>605</v>
      </c>
      <c r="H1292">
        <v>15</v>
      </c>
      <c r="I1292">
        <v>141195</v>
      </c>
      <c r="K1292" t="s">
        <v>6688</v>
      </c>
      <c r="L1292" t="s">
        <v>4662</v>
      </c>
      <c r="M1292" t="s">
        <v>11141</v>
      </c>
      <c r="N1292" t="s">
        <v>4695</v>
      </c>
      <c r="O1292" t="s">
        <v>4695</v>
      </c>
      <c r="P1292" t="s">
        <v>11132</v>
      </c>
      <c r="Q1292" t="s">
        <v>6730</v>
      </c>
      <c r="R1292" t="s">
        <v>7157</v>
      </c>
    </row>
    <row r="1293" spans="1:18" x14ac:dyDescent="0.2">
      <c r="A1293" t="s">
        <v>11142</v>
      </c>
      <c r="B1293" t="s">
        <v>2956</v>
      </c>
      <c r="C1293" t="s">
        <v>2934</v>
      </c>
      <c r="D1293" t="s">
        <v>2955</v>
      </c>
      <c r="E1293" t="s">
        <v>11143</v>
      </c>
      <c r="F1293" t="s">
        <v>4718</v>
      </c>
      <c r="G1293">
        <v>362</v>
      </c>
      <c r="H1293">
        <v>5</v>
      </c>
      <c r="I1293">
        <v>44560</v>
      </c>
      <c r="K1293" t="s">
        <v>6681</v>
      </c>
      <c r="L1293" t="s">
        <v>4657</v>
      </c>
      <c r="M1293" t="s">
        <v>11144</v>
      </c>
      <c r="N1293" t="s">
        <v>4695</v>
      </c>
      <c r="O1293" t="s">
        <v>4695</v>
      </c>
      <c r="P1293" t="s">
        <v>11097</v>
      </c>
      <c r="Q1293" t="s">
        <v>6730</v>
      </c>
      <c r="R1293" t="s">
        <v>11098</v>
      </c>
    </row>
    <row r="1294" spans="1:18" x14ac:dyDescent="0.2">
      <c r="A1294" t="s">
        <v>11145</v>
      </c>
      <c r="B1294" t="s">
        <v>2938</v>
      </c>
      <c r="C1294" t="s">
        <v>2934</v>
      </c>
      <c r="D1294" t="s">
        <v>2937</v>
      </c>
      <c r="E1294" t="s">
        <v>11146</v>
      </c>
      <c r="F1294" t="s">
        <v>4718</v>
      </c>
      <c r="G1294">
        <v>409</v>
      </c>
      <c r="H1294">
        <v>2</v>
      </c>
      <c r="I1294">
        <v>49300</v>
      </c>
      <c r="K1294" t="s">
        <v>6672</v>
      </c>
      <c r="L1294" t="s">
        <v>4647</v>
      </c>
      <c r="M1294" t="s">
        <v>11147</v>
      </c>
      <c r="N1294" t="s">
        <v>4695</v>
      </c>
      <c r="O1294" t="s">
        <v>4695</v>
      </c>
      <c r="P1294" t="s">
        <v>10635</v>
      </c>
      <c r="Q1294" t="s">
        <v>6730</v>
      </c>
      <c r="R1294" t="s">
        <v>7157</v>
      </c>
    </row>
    <row r="1295" spans="1:18" x14ac:dyDescent="0.2">
      <c r="A1295" t="s">
        <v>11148</v>
      </c>
      <c r="B1295" t="s">
        <v>2961</v>
      </c>
      <c r="C1295" t="s">
        <v>2934</v>
      </c>
      <c r="D1295" t="s">
        <v>789</v>
      </c>
      <c r="E1295" t="s">
        <v>11149</v>
      </c>
      <c r="F1295" t="s">
        <v>4718</v>
      </c>
      <c r="G1295">
        <v>343</v>
      </c>
      <c r="H1295">
        <v>54</v>
      </c>
      <c r="I1295">
        <v>68108</v>
      </c>
      <c r="K1295" t="s">
        <v>6684</v>
      </c>
      <c r="L1295" t="s">
        <v>4660</v>
      </c>
      <c r="M1295" t="s">
        <v>11150</v>
      </c>
      <c r="N1295" t="s">
        <v>4695</v>
      </c>
      <c r="O1295" t="s">
        <v>4695</v>
      </c>
      <c r="P1295" t="s">
        <v>11151</v>
      </c>
      <c r="Q1295" t="s">
        <v>6730</v>
      </c>
      <c r="R1295" t="s">
        <v>11152</v>
      </c>
    </row>
    <row r="1296" spans="1:18" x14ac:dyDescent="0.2">
      <c r="A1296" t="s">
        <v>11153</v>
      </c>
      <c r="B1296" t="s">
        <v>2942</v>
      </c>
      <c r="C1296" t="s">
        <v>2934</v>
      </c>
      <c r="D1296" t="s">
        <v>2941</v>
      </c>
      <c r="E1296" t="s">
        <v>11154</v>
      </c>
      <c r="F1296" t="s">
        <v>4718</v>
      </c>
      <c r="G1296">
        <v>529</v>
      </c>
      <c r="H1296">
        <v>6</v>
      </c>
      <c r="I1296">
        <v>67802</v>
      </c>
      <c r="K1296" t="s">
        <v>6674</v>
      </c>
      <c r="L1296" t="s">
        <v>4649</v>
      </c>
      <c r="M1296" t="s">
        <v>11155</v>
      </c>
      <c r="N1296" t="s">
        <v>4695</v>
      </c>
      <c r="O1296" t="s">
        <v>4695</v>
      </c>
      <c r="P1296" t="s">
        <v>10635</v>
      </c>
      <c r="Q1296" t="s">
        <v>6730</v>
      </c>
      <c r="R1296" t="s">
        <v>7157</v>
      </c>
    </row>
    <row r="1297" spans="1:18" x14ac:dyDescent="0.2">
      <c r="A1297" t="s">
        <v>11156</v>
      </c>
      <c r="B1297" t="s">
        <v>1162</v>
      </c>
      <c r="C1297" t="s">
        <v>907</v>
      </c>
      <c r="D1297" t="s">
        <v>1161</v>
      </c>
      <c r="E1297" t="s">
        <v>11157</v>
      </c>
      <c r="F1297" t="s">
        <v>4695</v>
      </c>
      <c r="H1297">
        <v>10</v>
      </c>
      <c r="I1297">
        <v>36770</v>
      </c>
      <c r="K1297" t="s">
        <v>5429</v>
      </c>
      <c r="L1297" t="s">
        <v>5428</v>
      </c>
      <c r="M1297" t="s">
        <v>11158</v>
      </c>
      <c r="N1297" t="s">
        <v>4695</v>
      </c>
      <c r="O1297" t="s">
        <v>4695</v>
      </c>
      <c r="P1297" t="s">
        <v>9961</v>
      </c>
      <c r="Q1297" t="s">
        <v>6730</v>
      </c>
      <c r="R1297" t="s">
        <v>11159</v>
      </c>
    </row>
    <row r="1298" spans="1:18" x14ac:dyDescent="0.2">
      <c r="A1298" t="s">
        <v>11160</v>
      </c>
      <c r="B1298" t="s">
        <v>1156</v>
      </c>
      <c r="C1298" t="s">
        <v>907</v>
      </c>
      <c r="D1298" t="s">
        <v>1155</v>
      </c>
      <c r="E1298" t="s">
        <v>11161</v>
      </c>
      <c r="F1298" t="s">
        <v>4796</v>
      </c>
      <c r="G1298">
        <v>349</v>
      </c>
      <c r="H1298">
        <v>6.61</v>
      </c>
      <c r="I1298">
        <v>59307</v>
      </c>
      <c r="K1298" t="s">
        <v>5425</v>
      </c>
      <c r="L1298" t="s">
        <v>3614</v>
      </c>
      <c r="M1298" t="s">
        <v>11162</v>
      </c>
      <c r="N1298" t="s">
        <v>4695</v>
      </c>
      <c r="O1298" t="s">
        <v>4695</v>
      </c>
      <c r="P1298" t="s">
        <v>6745</v>
      </c>
      <c r="Q1298" t="s">
        <v>6730</v>
      </c>
      <c r="R1298" t="s">
        <v>9715</v>
      </c>
    </row>
    <row r="1299" spans="1:18" x14ac:dyDescent="0.2">
      <c r="A1299" t="s">
        <v>11163</v>
      </c>
      <c r="B1299" t="s">
        <v>1310</v>
      </c>
      <c r="C1299" t="s">
        <v>907</v>
      </c>
      <c r="D1299" t="s">
        <v>1309</v>
      </c>
      <c r="E1299" t="s">
        <v>11164</v>
      </c>
      <c r="F1299" t="s">
        <v>4695</v>
      </c>
      <c r="G1299">
        <v>729</v>
      </c>
      <c r="H1299">
        <v>11.06</v>
      </c>
      <c r="I1299">
        <v>97397</v>
      </c>
      <c r="K1299" t="s">
        <v>5520</v>
      </c>
      <c r="L1299" t="s">
        <v>3696</v>
      </c>
      <c r="M1299" t="s">
        <v>11165</v>
      </c>
      <c r="N1299" t="s">
        <v>4695</v>
      </c>
      <c r="O1299" t="s">
        <v>4695</v>
      </c>
      <c r="P1299" t="s">
        <v>6740</v>
      </c>
      <c r="Q1299" t="s">
        <v>6730</v>
      </c>
      <c r="R1299" t="s">
        <v>9567</v>
      </c>
    </row>
    <row r="1300" spans="1:18" x14ac:dyDescent="0.2">
      <c r="A1300" t="s">
        <v>11166</v>
      </c>
      <c r="B1300" t="s">
        <v>1122</v>
      </c>
      <c r="C1300" t="s">
        <v>907</v>
      </c>
      <c r="D1300" t="s">
        <v>1121</v>
      </c>
      <c r="E1300" t="s">
        <v>11167</v>
      </c>
      <c r="F1300" t="s">
        <v>4796</v>
      </c>
      <c r="G1300">
        <v>404</v>
      </c>
      <c r="H1300">
        <v>6.5</v>
      </c>
      <c r="I1300">
        <v>99376</v>
      </c>
      <c r="K1300" t="s">
        <v>5402</v>
      </c>
      <c r="L1300" t="s">
        <v>3585</v>
      </c>
      <c r="M1300" t="s">
        <v>11168</v>
      </c>
      <c r="N1300" t="s">
        <v>4695</v>
      </c>
      <c r="O1300" t="s">
        <v>4695</v>
      </c>
      <c r="P1300" t="s">
        <v>9563</v>
      </c>
      <c r="Q1300" t="s">
        <v>6730</v>
      </c>
      <c r="R1300" t="s">
        <v>9687</v>
      </c>
    </row>
    <row r="1301" spans="1:18" x14ac:dyDescent="0.2">
      <c r="A1301" t="s">
        <v>11169</v>
      </c>
      <c r="B1301" t="s">
        <v>5366</v>
      </c>
      <c r="C1301" t="s">
        <v>907</v>
      </c>
      <c r="D1301" t="s">
        <v>5367</v>
      </c>
      <c r="E1301" t="s">
        <v>11170</v>
      </c>
      <c r="F1301" t="s">
        <v>4695</v>
      </c>
      <c r="H1301">
        <v>0</v>
      </c>
      <c r="L1301" t="s">
        <v>5365</v>
      </c>
      <c r="M1301" t="s">
        <v>11171</v>
      </c>
      <c r="N1301" t="s">
        <v>4695</v>
      </c>
      <c r="O1301" t="s">
        <v>4695</v>
      </c>
      <c r="P1301" t="s">
        <v>6740</v>
      </c>
      <c r="Q1301" t="s">
        <v>6730</v>
      </c>
      <c r="R1301" t="s">
        <v>9571</v>
      </c>
    </row>
    <row r="1302" spans="1:18" x14ac:dyDescent="0.2">
      <c r="A1302" t="s">
        <v>11172</v>
      </c>
      <c r="B1302" t="s">
        <v>1058</v>
      </c>
      <c r="C1302" t="s">
        <v>907</v>
      </c>
      <c r="D1302" t="s">
        <v>1057</v>
      </c>
      <c r="E1302" t="s">
        <v>11173</v>
      </c>
      <c r="F1302" t="s">
        <v>4796</v>
      </c>
      <c r="G1302">
        <v>422</v>
      </c>
      <c r="H1302">
        <v>9.61</v>
      </c>
      <c r="I1302">
        <v>86550</v>
      </c>
      <c r="K1302" t="s">
        <v>5351</v>
      </c>
      <c r="L1302" t="s">
        <v>3541</v>
      </c>
      <c r="M1302" t="s">
        <v>11174</v>
      </c>
      <c r="N1302" t="s">
        <v>4695</v>
      </c>
      <c r="O1302" t="s">
        <v>4695</v>
      </c>
      <c r="P1302" t="s">
        <v>6766</v>
      </c>
      <c r="Q1302" t="s">
        <v>6730</v>
      </c>
      <c r="R1302" t="s">
        <v>6767</v>
      </c>
    </row>
    <row r="1303" spans="1:18" x14ac:dyDescent="0.2">
      <c r="A1303" t="s">
        <v>11175</v>
      </c>
      <c r="B1303" t="s">
        <v>1254</v>
      </c>
      <c r="C1303" t="s">
        <v>907</v>
      </c>
      <c r="D1303" t="s">
        <v>1253</v>
      </c>
      <c r="E1303" t="s">
        <v>11176</v>
      </c>
      <c r="F1303" t="s">
        <v>4678</v>
      </c>
      <c r="G1303">
        <v>1943</v>
      </c>
      <c r="H1303">
        <v>62.73</v>
      </c>
      <c r="I1303">
        <v>344574</v>
      </c>
      <c r="K1303" t="s">
        <v>5490</v>
      </c>
      <c r="L1303" t="s">
        <v>3666</v>
      </c>
      <c r="M1303" t="s">
        <v>11177</v>
      </c>
      <c r="N1303" t="s">
        <v>4695</v>
      </c>
      <c r="O1303" t="s">
        <v>4695</v>
      </c>
      <c r="P1303" t="s">
        <v>10118</v>
      </c>
      <c r="Q1303" t="s">
        <v>6730</v>
      </c>
      <c r="R1303" t="s">
        <v>6731</v>
      </c>
    </row>
    <row r="1304" spans="1:18" x14ac:dyDescent="0.2">
      <c r="A1304" t="s">
        <v>11178</v>
      </c>
      <c r="B1304" t="s">
        <v>1017</v>
      </c>
      <c r="C1304" t="s">
        <v>907</v>
      </c>
      <c r="D1304" t="s">
        <v>1016</v>
      </c>
      <c r="E1304" t="s">
        <v>11179</v>
      </c>
      <c r="F1304" t="s">
        <v>5286</v>
      </c>
      <c r="G1304">
        <v>650</v>
      </c>
      <c r="H1304">
        <v>6.07</v>
      </c>
      <c r="I1304">
        <v>86548</v>
      </c>
      <c r="K1304" t="s">
        <v>5322</v>
      </c>
      <c r="L1304" t="s">
        <v>3515</v>
      </c>
      <c r="M1304" t="s">
        <v>11180</v>
      </c>
      <c r="N1304" t="s">
        <v>4695</v>
      </c>
      <c r="O1304" t="s">
        <v>4695</v>
      </c>
      <c r="P1304" t="s">
        <v>6745</v>
      </c>
      <c r="Q1304" t="s">
        <v>6730</v>
      </c>
      <c r="R1304" t="s">
        <v>9917</v>
      </c>
    </row>
    <row r="1305" spans="1:18" x14ac:dyDescent="0.2">
      <c r="A1305" t="s">
        <v>11181</v>
      </c>
      <c r="B1305" t="s">
        <v>1015</v>
      </c>
      <c r="C1305" t="s">
        <v>907</v>
      </c>
      <c r="D1305" t="s">
        <v>1014</v>
      </c>
      <c r="E1305" t="s">
        <v>11182</v>
      </c>
      <c r="F1305" t="s">
        <v>5259</v>
      </c>
      <c r="G1305">
        <v>661</v>
      </c>
      <c r="H1305">
        <v>8.91</v>
      </c>
      <c r="I1305">
        <v>88764</v>
      </c>
      <c r="K1305" t="s">
        <v>5321</v>
      </c>
      <c r="L1305" t="s">
        <v>3513</v>
      </c>
      <c r="M1305" t="s">
        <v>11183</v>
      </c>
      <c r="N1305" t="s">
        <v>4695</v>
      </c>
      <c r="O1305" t="s">
        <v>4695</v>
      </c>
      <c r="P1305" t="s">
        <v>6761</v>
      </c>
      <c r="Q1305" t="s">
        <v>6730</v>
      </c>
      <c r="R1305" t="s">
        <v>6762</v>
      </c>
    </row>
    <row r="1306" spans="1:18" x14ac:dyDescent="0.2">
      <c r="A1306" t="s">
        <v>11184</v>
      </c>
      <c r="B1306" t="s">
        <v>1009</v>
      </c>
      <c r="C1306" t="s">
        <v>907</v>
      </c>
      <c r="D1306" t="s">
        <v>1008</v>
      </c>
      <c r="E1306" t="s">
        <v>11185</v>
      </c>
      <c r="F1306" t="s">
        <v>4796</v>
      </c>
      <c r="G1306">
        <v>555</v>
      </c>
      <c r="H1306">
        <v>11.63</v>
      </c>
      <c r="I1306">
        <v>73080</v>
      </c>
      <c r="K1306" t="s">
        <v>5317</v>
      </c>
      <c r="L1306" t="s">
        <v>3510</v>
      </c>
      <c r="M1306" t="s">
        <v>11186</v>
      </c>
      <c r="N1306" t="s">
        <v>4695</v>
      </c>
      <c r="O1306" t="s">
        <v>4695</v>
      </c>
      <c r="P1306" t="s">
        <v>11187</v>
      </c>
      <c r="Q1306" t="s">
        <v>6730</v>
      </c>
      <c r="R1306" t="s">
        <v>9779</v>
      </c>
    </row>
    <row r="1307" spans="1:18" x14ac:dyDescent="0.2">
      <c r="A1307" t="s">
        <v>11188</v>
      </c>
      <c r="B1307" t="s">
        <v>987</v>
      </c>
      <c r="C1307" t="s">
        <v>907</v>
      </c>
      <c r="D1307" t="s">
        <v>986</v>
      </c>
      <c r="E1307" t="s">
        <v>11189</v>
      </c>
      <c r="F1307" t="s">
        <v>4796</v>
      </c>
      <c r="G1307">
        <v>512</v>
      </c>
      <c r="H1307">
        <v>3.71</v>
      </c>
      <c r="I1307">
        <v>80122</v>
      </c>
      <c r="K1307" t="s">
        <v>5298</v>
      </c>
      <c r="L1307" t="s">
        <v>3496</v>
      </c>
      <c r="M1307" t="s">
        <v>11190</v>
      </c>
      <c r="N1307" t="s">
        <v>4695</v>
      </c>
      <c r="O1307" t="s">
        <v>4695</v>
      </c>
      <c r="P1307" t="s">
        <v>10077</v>
      </c>
      <c r="Q1307" t="s">
        <v>6730</v>
      </c>
      <c r="R1307" t="s">
        <v>10078</v>
      </c>
    </row>
    <row r="1308" spans="1:18" x14ac:dyDescent="0.2">
      <c r="A1308" t="s">
        <v>11191</v>
      </c>
      <c r="B1308" t="s">
        <v>969</v>
      </c>
      <c r="C1308" t="s">
        <v>907</v>
      </c>
      <c r="D1308" t="s">
        <v>968</v>
      </c>
      <c r="E1308" t="s">
        <v>11192</v>
      </c>
      <c r="F1308" t="s">
        <v>5261</v>
      </c>
      <c r="G1308">
        <v>504</v>
      </c>
      <c r="H1308">
        <v>10.16</v>
      </c>
      <c r="I1308">
        <v>68059</v>
      </c>
      <c r="K1308" t="s">
        <v>5288</v>
      </c>
      <c r="L1308" t="s">
        <v>3487</v>
      </c>
      <c r="M1308" t="s">
        <v>11193</v>
      </c>
      <c r="N1308" t="s">
        <v>4695</v>
      </c>
      <c r="O1308" t="s">
        <v>4695</v>
      </c>
      <c r="P1308" t="s">
        <v>6761</v>
      </c>
      <c r="Q1308" t="s">
        <v>6730</v>
      </c>
      <c r="R1308" t="s">
        <v>6762</v>
      </c>
    </row>
    <row r="1309" spans="1:18" x14ac:dyDescent="0.2">
      <c r="A1309" t="s">
        <v>11194</v>
      </c>
      <c r="B1309" t="s">
        <v>965</v>
      </c>
      <c r="C1309" t="s">
        <v>907</v>
      </c>
      <c r="D1309" t="s">
        <v>964</v>
      </c>
      <c r="E1309" t="s">
        <v>11195</v>
      </c>
      <c r="F1309" t="s">
        <v>4704</v>
      </c>
      <c r="G1309">
        <v>1294</v>
      </c>
      <c r="H1309">
        <v>18.829999999999998</v>
      </c>
      <c r="I1309">
        <v>195739</v>
      </c>
      <c r="K1309" t="s">
        <v>5285</v>
      </c>
      <c r="L1309" t="s">
        <v>3484</v>
      </c>
      <c r="M1309" t="s">
        <v>11196</v>
      </c>
      <c r="N1309" t="s">
        <v>4695</v>
      </c>
      <c r="O1309" t="s">
        <v>4695</v>
      </c>
      <c r="P1309" t="s">
        <v>6745</v>
      </c>
      <c r="Q1309" t="s">
        <v>6730</v>
      </c>
      <c r="R1309" t="s">
        <v>9917</v>
      </c>
    </row>
    <row r="1310" spans="1:18" x14ac:dyDescent="0.2">
      <c r="A1310" t="s">
        <v>11197</v>
      </c>
      <c r="B1310" t="s">
        <v>967</v>
      </c>
      <c r="C1310" t="s">
        <v>907</v>
      </c>
      <c r="D1310" t="s">
        <v>966</v>
      </c>
      <c r="E1310" t="s">
        <v>11198</v>
      </c>
      <c r="F1310" t="s">
        <v>5286</v>
      </c>
      <c r="G1310">
        <v>756</v>
      </c>
      <c r="H1310">
        <v>4.7</v>
      </c>
      <c r="I1310">
        <v>85553</v>
      </c>
      <c r="K1310" t="s">
        <v>5287</v>
      </c>
      <c r="L1310" t="s">
        <v>3485</v>
      </c>
      <c r="M1310" t="s">
        <v>11199</v>
      </c>
      <c r="N1310" t="s">
        <v>4695</v>
      </c>
      <c r="O1310" t="s">
        <v>4695</v>
      </c>
      <c r="P1310" t="s">
        <v>9243</v>
      </c>
      <c r="Q1310" t="s">
        <v>6730</v>
      </c>
      <c r="R1310" t="s">
        <v>9244</v>
      </c>
    </row>
    <row r="1311" spans="1:18" x14ac:dyDescent="0.2">
      <c r="A1311" t="s">
        <v>11200</v>
      </c>
      <c r="B1311" t="s">
        <v>1118</v>
      </c>
      <c r="C1311" t="s">
        <v>907</v>
      </c>
      <c r="D1311" t="s">
        <v>1117</v>
      </c>
      <c r="E1311" t="s">
        <v>11201</v>
      </c>
      <c r="F1311" t="s">
        <v>4796</v>
      </c>
      <c r="G1311">
        <v>529</v>
      </c>
      <c r="H1311">
        <v>12</v>
      </c>
      <c r="I1311">
        <v>77798</v>
      </c>
      <c r="K1311" t="s">
        <v>5396</v>
      </c>
      <c r="L1311" t="s">
        <v>3581</v>
      </c>
      <c r="M1311" t="s">
        <v>11202</v>
      </c>
      <c r="N1311" t="s">
        <v>4695</v>
      </c>
      <c r="O1311" t="s">
        <v>4695</v>
      </c>
      <c r="P1311" t="s">
        <v>6761</v>
      </c>
      <c r="Q1311" t="s">
        <v>6730</v>
      </c>
      <c r="R1311" t="s">
        <v>9702</v>
      </c>
    </row>
    <row r="1312" spans="1:18" x14ac:dyDescent="0.2">
      <c r="A1312" t="s">
        <v>11203</v>
      </c>
      <c r="B1312" t="s">
        <v>961</v>
      </c>
      <c r="C1312" t="s">
        <v>907</v>
      </c>
      <c r="D1312" t="s">
        <v>960</v>
      </c>
      <c r="E1312" t="s">
        <v>11204</v>
      </c>
      <c r="F1312" t="s">
        <v>4704</v>
      </c>
      <c r="G1312">
        <v>984</v>
      </c>
      <c r="H1312">
        <v>28.06</v>
      </c>
      <c r="I1312">
        <v>135150</v>
      </c>
      <c r="K1312" t="s">
        <v>5279</v>
      </c>
      <c r="L1312" t="s">
        <v>3483</v>
      </c>
      <c r="M1312" t="s">
        <v>11205</v>
      </c>
      <c r="N1312" t="s">
        <v>4695</v>
      </c>
      <c r="O1312" t="s">
        <v>4695</v>
      </c>
      <c r="P1312" t="s">
        <v>9563</v>
      </c>
      <c r="Q1312" t="s">
        <v>6730</v>
      </c>
      <c r="R1312" t="s">
        <v>9687</v>
      </c>
    </row>
    <row r="1313" spans="1:18" x14ac:dyDescent="0.2">
      <c r="A1313" t="s">
        <v>11206</v>
      </c>
      <c r="B1313" t="s">
        <v>1220</v>
      </c>
      <c r="C1313" t="s">
        <v>907</v>
      </c>
      <c r="D1313" t="s">
        <v>1219</v>
      </c>
      <c r="E1313" t="s">
        <v>11207</v>
      </c>
      <c r="F1313" t="s">
        <v>5468</v>
      </c>
      <c r="H1313">
        <v>0</v>
      </c>
      <c r="I1313">
        <v>171526</v>
      </c>
      <c r="K1313" t="s">
        <v>5469</v>
      </c>
      <c r="L1313" t="s">
        <v>5467</v>
      </c>
      <c r="M1313" t="s">
        <v>11208</v>
      </c>
      <c r="N1313" t="s">
        <v>4695</v>
      </c>
      <c r="O1313" t="s">
        <v>4695</v>
      </c>
      <c r="P1313" t="s">
        <v>6745</v>
      </c>
      <c r="Q1313" t="s">
        <v>6730</v>
      </c>
      <c r="R1313" t="s">
        <v>9616</v>
      </c>
    </row>
    <row r="1314" spans="1:18" x14ac:dyDescent="0.2">
      <c r="A1314" t="s">
        <v>11209</v>
      </c>
      <c r="B1314" t="s">
        <v>921</v>
      </c>
      <c r="C1314" t="s">
        <v>907</v>
      </c>
      <c r="D1314" t="s">
        <v>920</v>
      </c>
      <c r="E1314" t="s">
        <v>11210</v>
      </c>
      <c r="F1314" t="s">
        <v>4678</v>
      </c>
      <c r="G1314">
        <v>1780</v>
      </c>
      <c r="H1314">
        <v>30.67</v>
      </c>
      <c r="I1314">
        <v>261295</v>
      </c>
      <c r="K1314" t="s">
        <v>5257</v>
      </c>
      <c r="L1314" t="s">
        <v>3449</v>
      </c>
      <c r="M1314" t="s">
        <v>11211</v>
      </c>
      <c r="N1314" t="s">
        <v>4695</v>
      </c>
      <c r="O1314" t="s">
        <v>4695</v>
      </c>
      <c r="P1314" t="s">
        <v>6735</v>
      </c>
      <c r="Q1314" t="s">
        <v>6730</v>
      </c>
      <c r="R1314" t="s">
        <v>6736</v>
      </c>
    </row>
    <row r="1315" spans="1:18" x14ac:dyDescent="0.2">
      <c r="A1315" t="s">
        <v>11212</v>
      </c>
      <c r="B1315" t="s">
        <v>943</v>
      </c>
      <c r="C1315" t="s">
        <v>907</v>
      </c>
      <c r="D1315" t="s">
        <v>942</v>
      </c>
      <c r="E1315" t="s">
        <v>11213</v>
      </c>
      <c r="F1315" t="s">
        <v>4796</v>
      </c>
      <c r="G1315">
        <v>644</v>
      </c>
      <c r="H1315">
        <v>9.26</v>
      </c>
      <c r="I1315">
        <v>93453</v>
      </c>
      <c r="K1315" t="s">
        <v>5270</v>
      </c>
      <c r="L1315" t="s">
        <v>3467</v>
      </c>
      <c r="M1315" t="s">
        <v>11214</v>
      </c>
      <c r="N1315" t="s">
        <v>4695</v>
      </c>
      <c r="O1315" t="s">
        <v>4695</v>
      </c>
      <c r="P1315" t="s">
        <v>9563</v>
      </c>
      <c r="Q1315" t="s">
        <v>6730</v>
      </c>
      <c r="R1315" t="s">
        <v>6767</v>
      </c>
    </row>
    <row r="1316" spans="1:18" x14ac:dyDescent="0.2">
      <c r="A1316" t="s">
        <v>11215</v>
      </c>
      <c r="B1316" t="s">
        <v>913</v>
      </c>
      <c r="C1316" t="s">
        <v>907</v>
      </c>
      <c r="D1316" t="s">
        <v>912</v>
      </c>
      <c r="E1316" t="s">
        <v>11216</v>
      </c>
      <c r="F1316" t="s">
        <v>4796</v>
      </c>
      <c r="G1316">
        <v>390</v>
      </c>
      <c r="H1316">
        <v>10</v>
      </c>
      <c r="I1316">
        <v>53212</v>
      </c>
      <c r="K1316" t="s">
        <v>5249</v>
      </c>
      <c r="L1316" t="s">
        <v>3442</v>
      </c>
      <c r="M1316" t="s">
        <v>11217</v>
      </c>
      <c r="N1316" t="s">
        <v>4695</v>
      </c>
      <c r="O1316" t="s">
        <v>4695</v>
      </c>
      <c r="P1316" t="s">
        <v>6761</v>
      </c>
      <c r="Q1316" t="s">
        <v>6730</v>
      </c>
      <c r="R1316" t="s">
        <v>9607</v>
      </c>
    </row>
    <row r="1317" spans="1:18" x14ac:dyDescent="0.2">
      <c r="A1317" t="s">
        <v>11218</v>
      </c>
      <c r="B1317" t="s">
        <v>906</v>
      </c>
      <c r="C1317" t="s">
        <v>907</v>
      </c>
      <c r="D1317" t="s">
        <v>905</v>
      </c>
      <c r="E1317" t="s">
        <v>11219</v>
      </c>
      <c r="F1317" t="s">
        <v>4796</v>
      </c>
      <c r="G1317">
        <v>777</v>
      </c>
      <c r="H1317">
        <v>9.4499999999999993</v>
      </c>
      <c r="I1317">
        <v>89104</v>
      </c>
      <c r="K1317" t="s">
        <v>5246</v>
      </c>
      <c r="L1317" t="s">
        <v>3436</v>
      </c>
      <c r="M1317" t="s">
        <v>11220</v>
      </c>
      <c r="N1317" t="s">
        <v>4695</v>
      </c>
      <c r="O1317" t="s">
        <v>4695</v>
      </c>
      <c r="P1317" t="s">
        <v>6735</v>
      </c>
      <c r="Q1317" t="s">
        <v>6730</v>
      </c>
      <c r="R1317" t="s">
        <v>6736</v>
      </c>
    </row>
    <row r="1318" spans="1:18" x14ac:dyDescent="0.2">
      <c r="A1318" t="s">
        <v>11221</v>
      </c>
      <c r="B1318" t="s">
        <v>1214</v>
      </c>
      <c r="C1318" t="s">
        <v>907</v>
      </c>
      <c r="D1318" t="s">
        <v>1213</v>
      </c>
      <c r="E1318" t="s">
        <v>11222</v>
      </c>
      <c r="F1318" t="s">
        <v>4695</v>
      </c>
      <c r="H1318">
        <v>9</v>
      </c>
      <c r="I1318">
        <v>43804</v>
      </c>
      <c r="L1318" t="s">
        <v>5459</v>
      </c>
      <c r="M1318" t="s">
        <v>11223</v>
      </c>
      <c r="N1318" t="s">
        <v>4695</v>
      </c>
      <c r="O1318" t="s">
        <v>4695</v>
      </c>
      <c r="P1318" t="s">
        <v>9847</v>
      </c>
      <c r="Q1318" t="s">
        <v>6730</v>
      </c>
      <c r="R1318" t="s">
        <v>9559</v>
      </c>
    </row>
    <row r="1319" spans="1:18" x14ac:dyDescent="0.2">
      <c r="A1319" t="s">
        <v>11224</v>
      </c>
      <c r="B1319" t="s">
        <v>1005</v>
      </c>
      <c r="C1319" t="s">
        <v>907</v>
      </c>
      <c r="D1319" t="s">
        <v>1004</v>
      </c>
      <c r="E1319" t="s">
        <v>11225</v>
      </c>
      <c r="F1319" t="s">
        <v>4704</v>
      </c>
      <c r="G1319">
        <v>859</v>
      </c>
      <c r="H1319">
        <v>20.51</v>
      </c>
      <c r="I1319">
        <v>129206</v>
      </c>
      <c r="K1319" t="s">
        <v>5315</v>
      </c>
      <c r="L1319" t="s">
        <v>3508</v>
      </c>
      <c r="M1319" t="s">
        <v>11226</v>
      </c>
      <c r="N1319" t="s">
        <v>4695</v>
      </c>
      <c r="O1319" t="s">
        <v>4695</v>
      </c>
      <c r="P1319" t="s">
        <v>6761</v>
      </c>
      <c r="Q1319" t="s">
        <v>6730</v>
      </c>
      <c r="R1319" t="s">
        <v>6762</v>
      </c>
    </row>
    <row r="1320" spans="1:18" x14ac:dyDescent="0.2">
      <c r="A1320" t="s">
        <v>11227</v>
      </c>
      <c r="B1320" t="s">
        <v>1250</v>
      </c>
      <c r="C1320" t="s">
        <v>907</v>
      </c>
      <c r="D1320" t="s">
        <v>1249</v>
      </c>
      <c r="E1320" t="s">
        <v>11228</v>
      </c>
      <c r="F1320" t="s">
        <v>4704</v>
      </c>
      <c r="G1320">
        <v>1241</v>
      </c>
      <c r="H1320">
        <v>19.87</v>
      </c>
      <c r="I1320">
        <v>148246</v>
      </c>
      <c r="K1320" t="s">
        <v>5488</v>
      </c>
      <c r="L1320" t="s">
        <v>3664</v>
      </c>
      <c r="M1320" t="s">
        <v>11229</v>
      </c>
      <c r="N1320" t="s">
        <v>4695</v>
      </c>
      <c r="O1320" t="s">
        <v>4695</v>
      </c>
      <c r="P1320" t="s">
        <v>9645</v>
      </c>
      <c r="Q1320" t="s">
        <v>6730</v>
      </c>
      <c r="R1320" t="s">
        <v>6757</v>
      </c>
    </row>
    <row r="1321" spans="1:18" x14ac:dyDescent="0.2">
      <c r="A1321" t="s">
        <v>11230</v>
      </c>
      <c r="B1321" t="s">
        <v>5343</v>
      </c>
      <c r="C1321" t="s">
        <v>907</v>
      </c>
      <c r="D1321" t="s">
        <v>5344</v>
      </c>
      <c r="E1321" t="s">
        <v>11231</v>
      </c>
      <c r="F1321" t="s">
        <v>4695</v>
      </c>
      <c r="G1321">
        <v>180</v>
      </c>
      <c r="H1321">
        <v>15</v>
      </c>
      <c r="K1321" t="s">
        <v>5342</v>
      </c>
      <c r="L1321" t="s">
        <v>5341</v>
      </c>
      <c r="M1321" t="s">
        <v>11232</v>
      </c>
      <c r="N1321" t="s">
        <v>4695</v>
      </c>
      <c r="O1321" t="s">
        <v>4695</v>
      </c>
      <c r="P1321" t="s">
        <v>9563</v>
      </c>
      <c r="Q1321" t="s">
        <v>6730</v>
      </c>
      <c r="R1321" t="s">
        <v>9571</v>
      </c>
    </row>
    <row r="1322" spans="1:18" x14ac:dyDescent="0.2">
      <c r="A1322" t="s">
        <v>11233</v>
      </c>
      <c r="B1322" t="s">
        <v>229</v>
      </c>
      <c r="C1322" t="s">
        <v>227</v>
      </c>
      <c r="D1322" t="s">
        <v>228</v>
      </c>
      <c r="E1322" t="s">
        <v>11234</v>
      </c>
      <c r="F1322" t="s">
        <v>4680</v>
      </c>
      <c r="G1322">
        <v>799</v>
      </c>
      <c r="H1322">
        <v>25</v>
      </c>
      <c r="I1322">
        <v>79500</v>
      </c>
      <c r="K1322" t="s">
        <v>4681</v>
      </c>
      <c r="L1322" t="s">
        <v>2980</v>
      </c>
      <c r="M1322" t="s">
        <v>11235</v>
      </c>
      <c r="N1322" t="s">
        <v>4695</v>
      </c>
      <c r="O1322" t="s">
        <v>4695</v>
      </c>
      <c r="P1322" t="s">
        <v>6771</v>
      </c>
      <c r="Q1322" t="s">
        <v>6730</v>
      </c>
      <c r="R1322" t="s">
        <v>6772</v>
      </c>
    </row>
    <row r="1323" spans="1:18" x14ac:dyDescent="0.2">
      <c r="A1323" t="s">
        <v>11236</v>
      </c>
      <c r="B1323" t="s">
        <v>1082</v>
      </c>
      <c r="C1323" t="s">
        <v>907</v>
      </c>
      <c r="D1323" t="s">
        <v>1081</v>
      </c>
      <c r="E1323" t="s">
        <v>11237</v>
      </c>
      <c r="F1323" t="s">
        <v>4678</v>
      </c>
      <c r="G1323">
        <v>1495</v>
      </c>
      <c r="H1323">
        <v>29.56</v>
      </c>
      <c r="I1323">
        <v>253488</v>
      </c>
      <c r="K1323" t="s">
        <v>5373</v>
      </c>
      <c r="L1323" t="s">
        <v>3557</v>
      </c>
      <c r="M1323" t="s">
        <v>11238</v>
      </c>
      <c r="N1323" t="s">
        <v>4695</v>
      </c>
      <c r="O1323" t="s">
        <v>4695</v>
      </c>
      <c r="P1323" t="s">
        <v>6745</v>
      </c>
      <c r="Q1323" t="s">
        <v>6730</v>
      </c>
      <c r="R1323" t="s">
        <v>9715</v>
      </c>
    </row>
    <row r="1324" spans="1:18" x14ac:dyDescent="0.2">
      <c r="A1324" t="s">
        <v>11239</v>
      </c>
      <c r="B1324" t="s">
        <v>1088</v>
      </c>
      <c r="C1324" t="s">
        <v>907</v>
      </c>
      <c r="D1324" t="s">
        <v>1087</v>
      </c>
      <c r="E1324" t="s">
        <v>11240</v>
      </c>
      <c r="F1324" t="s">
        <v>5376</v>
      </c>
      <c r="G1324">
        <v>355</v>
      </c>
      <c r="H1324">
        <v>7.94</v>
      </c>
      <c r="I1324">
        <v>65982</v>
      </c>
      <c r="K1324" t="s">
        <v>5377</v>
      </c>
      <c r="L1324" t="s">
        <v>3560</v>
      </c>
      <c r="M1324" t="s">
        <v>11241</v>
      </c>
      <c r="N1324" t="s">
        <v>4695</v>
      </c>
      <c r="O1324" t="s">
        <v>4695</v>
      </c>
      <c r="P1324" t="s">
        <v>10077</v>
      </c>
      <c r="Q1324" t="s">
        <v>6730</v>
      </c>
      <c r="R1324" t="s">
        <v>10078</v>
      </c>
    </row>
    <row r="1325" spans="1:18" x14ac:dyDescent="0.2">
      <c r="A1325" t="s">
        <v>11242</v>
      </c>
      <c r="B1325" t="s">
        <v>233</v>
      </c>
      <c r="C1325" t="s">
        <v>227</v>
      </c>
      <c r="D1325" t="s">
        <v>232</v>
      </c>
      <c r="E1325" t="s">
        <v>11243</v>
      </c>
      <c r="F1325" t="s">
        <v>4683</v>
      </c>
      <c r="G1325">
        <v>784</v>
      </c>
      <c r="H1325">
        <v>24</v>
      </c>
      <c r="I1325">
        <v>90000</v>
      </c>
      <c r="K1325" t="s">
        <v>4684</v>
      </c>
      <c r="L1325" t="s">
        <v>2982</v>
      </c>
      <c r="M1325" t="s">
        <v>11244</v>
      </c>
      <c r="N1325" t="s">
        <v>4695</v>
      </c>
      <c r="O1325" t="s">
        <v>4695</v>
      </c>
      <c r="P1325" t="s">
        <v>6776</v>
      </c>
      <c r="Q1325" t="s">
        <v>6730</v>
      </c>
      <c r="R1325" t="s">
        <v>6777</v>
      </c>
    </row>
    <row r="1326" spans="1:18" x14ac:dyDescent="0.2">
      <c r="A1326" t="s">
        <v>11245</v>
      </c>
      <c r="B1326" t="s">
        <v>332</v>
      </c>
      <c r="C1326" t="s">
        <v>306</v>
      </c>
      <c r="D1326" t="s">
        <v>331</v>
      </c>
      <c r="E1326" t="s">
        <v>11246</v>
      </c>
      <c r="F1326" t="s">
        <v>4718</v>
      </c>
      <c r="G1326">
        <v>294</v>
      </c>
      <c r="H1326">
        <v>9.69</v>
      </c>
      <c r="I1326">
        <v>37347</v>
      </c>
      <c r="K1326" t="s">
        <v>4766</v>
      </c>
      <c r="L1326" t="s">
        <v>3043</v>
      </c>
      <c r="M1326" t="s">
        <v>11247</v>
      </c>
      <c r="N1326" t="s">
        <v>4695</v>
      </c>
      <c r="O1326" t="s">
        <v>4695</v>
      </c>
      <c r="P1326" t="s">
        <v>6883</v>
      </c>
      <c r="Q1326" t="s">
        <v>6730</v>
      </c>
      <c r="R1326" t="s">
        <v>6884</v>
      </c>
    </row>
    <row r="1327" spans="1:18" x14ac:dyDescent="0.2">
      <c r="A1327" t="s">
        <v>11248</v>
      </c>
      <c r="B1327" t="s">
        <v>1412</v>
      </c>
      <c r="C1327" t="s">
        <v>1338</v>
      </c>
      <c r="D1327" t="s">
        <v>1411</v>
      </c>
      <c r="E1327" t="s">
        <v>11249</v>
      </c>
      <c r="F1327" t="s">
        <v>4718</v>
      </c>
      <c r="G1327">
        <v>564</v>
      </c>
      <c r="H1327">
        <v>10.1</v>
      </c>
      <c r="I1327">
        <v>75438</v>
      </c>
      <c r="K1327" t="s">
        <v>5591</v>
      </c>
      <c r="L1327" t="s">
        <v>3758</v>
      </c>
      <c r="M1327" t="s">
        <v>11250</v>
      </c>
      <c r="N1327" t="s">
        <v>4695</v>
      </c>
      <c r="O1327" t="s">
        <v>4695</v>
      </c>
      <c r="P1327" t="s">
        <v>8520</v>
      </c>
      <c r="Q1327" t="s">
        <v>6730</v>
      </c>
      <c r="R1327" t="s">
        <v>7722</v>
      </c>
    </row>
    <row r="1328" spans="1:18" x14ac:dyDescent="0.2">
      <c r="A1328" t="s">
        <v>11251</v>
      </c>
      <c r="B1328" t="s">
        <v>1392</v>
      </c>
      <c r="C1328" t="s">
        <v>1338</v>
      </c>
      <c r="D1328" t="s">
        <v>1391</v>
      </c>
      <c r="E1328" t="s">
        <v>11252</v>
      </c>
      <c r="F1328" t="s">
        <v>4704</v>
      </c>
      <c r="G1328">
        <v>760</v>
      </c>
      <c r="H1328">
        <v>35.75</v>
      </c>
      <c r="I1328">
        <v>106736</v>
      </c>
      <c r="K1328" t="s">
        <v>5581</v>
      </c>
      <c r="L1328" t="s">
        <v>3744</v>
      </c>
      <c r="M1328" t="s">
        <v>11253</v>
      </c>
      <c r="N1328" t="s">
        <v>4695</v>
      </c>
      <c r="O1328" t="s">
        <v>4695</v>
      </c>
      <c r="P1328" t="s">
        <v>11254</v>
      </c>
      <c r="Q1328" t="s">
        <v>6730</v>
      </c>
      <c r="R1328" t="s">
        <v>10295</v>
      </c>
    </row>
    <row r="1329" spans="1:18" x14ac:dyDescent="0.2">
      <c r="A1329" t="s">
        <v>11255</v>
      </c>
      <c r="B1329" t="s">
        <v>1112</v>
      </c>
      <c r="C1329" t="s">
        <v>907</v>
      </c>
      <c r="D1329" t="s">
        <v>1111</v>
      </c>
      <c r="E1329" t="s">
        <v>11256</v>
      </c>
      <c r="F1329" t="s">
        <v>5261</v>
      </c>
      <c r="G1329">
        <v>632</v>
      </c>
      <c r="H1329">
        <v>10.59</v>
      </c>
      <c r="I1329">
        <v>102111</v>
      </c>
      <c r="K1329" t="s">
        <v>5393</v>
      </c>
      <c r="L1329" t="s">
        <v>3577</v>
      </c>
      <c r="M1329" t="s">
        <v>11257</v>
      </c>
      <c r="N1329" t="s">
        <v>4695</v>
      </c>
      <c r="O1329" t="s">
        <v>4695</v>
      </c>
      <c r="P1329" t="s">
        <v>9645</v>
      </c>
      <c r="Q1329" t="s">
        <v>6730</v>
      </c>
      <c r="R1329" t="s">
        <v>6757</v>
      </c>
    </row>
    <row r="1330" spans="1:18" x14ac:dyDescent="0.2">
      <c r="A1330" t="s">
        <v>11258</v>
      </c>
      <c r="B1330" t="s">
        <v>1238</v>
      </c>
      <c r="C1330" t="s">
        <v>907</v>
      </c>
      <c r="D1330" t="s">
        <v>1237</v>
      </c>
      <c r="E1330" t="s">
        <v>11259</v>
      </c>
      <c r="F1330" t="s">
        <v>5259</v>
      </c>
      <c r="G1330">
        <v>574</v>
      </c>
      <c r="H1330">
        <v>10</v>
      </c>
      <c r="I1330">
        <v>78386</v>
      </c>
      <c r="K1330" t="s">
        <v>5478</v>
      </c>
      <c r="L1330" t="s">
        <v>3657</v>
      </c>
      <c r="M1330" t="s">
        <v>11260</v>
      </c>
      <c r="N1330" t="s">
        <v>4695</v>
      </c>
      <c r="O1330" t="s">
        <v>4695</v>
      </c>
      <c r="P1330" t="s">
        <v>6761</v>
      </c>
      <c r="Q1330" t="s">
        <v>6730</v>
      </c>
      <c r="R1330" t="s">
        <v>9702</v>
      </c>
    </row>
    <row r="1331" spans="1:18" x14ac:dyDescent="0.2">
      <c r="A1331" t="s">
        <v>11261</v>
      </c>
      <c r="B1331" t="s">
        <v>991</v>
      </c>
      <c r="C1331" t="s">
        <v>907</v>
      </c>
      <c r="D1331" t="s">
        <v>990</v>
      </c>
      <c r="E1331" t="s">
        <v>11262</v>
      </c>
      <c r="F1331" t="s">
        <v>4704</v>
      </c>
      <c r="G1331">
        <v>955</v>
      </c>
      <c r="H1331">
        <v>21.74</v>
      </c>
      <c r="I1331">
        <v>149527</v>
      </c>
      <c r="K1331" t="s">
        <v>5304</v>
      </c>
      <c r="L1331" t="s">
        <v>3498</v>
      </c>
      <c r="M1331" t="s">
        <v>11263</v>
      </c>
      <c r="N1331" t="s">
        <v>4695</v>
      </c>
      <c r="O1331" t="s">
        <v>4695</v>
      </c>
      <c r="P1331" t="s">
        <v>6745</v>
      </c>
      <c r="Q1331" t="s">
        <v>6730</v>
      </c>
      <c r="R1331" t="s">
        <v>9665</v>
      </c>
    </row>
    <row r="1332" spans="1:18" x14ac:dyDescent="0.2">
      <c r="A1332" t="s">
        <v>11264</v>
      </c>
      <c r="B1332" t="s">
        <v>1037</v>
      </c>
      <c r="C1332" t="s">
        <v>907</v>
      </c>
      <c r="D1332" t="s">
        <v>1036</v>
      </c>
      <c r="E1332" t="s">
        <v>11265</v>
      </c>
      <c r="F1332" t="s">
        <v>4796</v>
      </c>
      <c r="G1332">
        <v>768</v>
      </c>
      <c r="H1332">
        <v>7.95</v>
      </c>
      <c r="I1332">
        <v>98140</v>
      </c>
      <c r="K1332" t="s">
        <v>5336</v>
      </c>
      <c r="L1332" t="s">
        <v>3529</v>
      </c>
      <c r="M1332" t="s">
        <v>11266</v>
      </c>
      <c r="N1332" t="s">
        <v>4695</v>
      </c>
      <c r="O1332" t="s">
        <v>4695</v>
      </c>
      <c r="P1332" t="s">
        <v>10077</v>
      </c>
      <c r="Q1332" t="s">
        <v>6730</v>
      </c>
      <c r="R1332" t="s">
        <v>10078</v>
      </c>
    </row>
    <row r="1333" spans="1:18" x14ac:dyDescent="0.2">
      <c r="A1333" t="s">
        <v>11267</v>
      </c>
      <c r="B1333" t="s">
        <v>909</v>
      </c>
      <c r="C1333" t="s">
        <v>907</v>
      </c>
      <c r="D1333" t="s">
        <v>908</v>
      </c>
      <c r="E1333" t="s">
        <v>11268</v>
      </c>
      <c r="F1333" t="s">
        <v>4678</v>
      </c>
      <c r="G1333">
        <v>2059</v>
      </c>
      <c r="H1333">
        <v>27.37</v>
      </c>
      <c r="I1333">
        <v>295620</v>
      </c>
      <c r="K1333" t="s">
        <v>5247</v>
      </c>
      <c r="L1333" t="s">
        <v>3438</v>
      </c>
      <c r="M1333" t="s">
        <v>11269</v>
      </c>
      <c r="N1333" t="s">
        <v>4695</v>
      </c>
      <c r="O1333" t="s">
        <v>4695</v>
      </c>
      <c r="P1333" t="s">
        <v>9563</v>
      </c>
      <c r="Q1333" t="s">
        <v>6730</v>
      </c>
      <c r="R1333" t="s">
        <v>9571</v>
      </c>
    </row>
    <row r="1334" spans="1:18" x14ac:dyDescent="0.2">
      <c r="A1334" t="s">
        <v>11270</v>
      </c>
      <c r="B1334" t="s">
        <v>993</v>
      </c>
      <c r="C1334" t="s">
        <v>907</v>
      </c>
      <c r="D1334" t="s">
        <v>992</v>
      </c>
      <c r="E1334" t="s">
        <v>11271</v>
      </c>
      <c r="F1334" t="s">
        <v>4796</v>
      </c>
      <c r="G1334">
        <v>669</v>
      </c>
      <c r="H1334">
        <v>15.64</v>
      </c>
      <c r="I1334">
        <v>98799</v>
      </c>
      <c r="K1334" t="s">
        <v>5305</v>
      </c>
      <c r="L1334" t="s">
        <v>3500</v>
      </c>
      <c r="M1334" t="s">
        <v>11272</v>
      </c>
      <c r="N1334" t="s">
        <v>4695</v>
      </c>
      <c r="O1334" t="s">
        <v>4695</v>
      </c>
      <c r="P1334" t="s">
        <v>6745</v>
      </c>
      <c r="Q1334" t="s">
        <v>6730</v>
      </c>
      <c r="R1334" t="s">
        <v>9917</v>
      </c>
    </row>
    <row r="1335" spans="1:18" x14ac:dyDescent="0.2">
      <c r="A1335" t="s">
        <v>11273</v>
      </c>
      <c r="B1335" t="s">
        <v>3477</v>
      </c>
      <c r="C1335" t="s">
        <v>907</v>
      </c>
      <c r="D1335" t="s">
        <v>3476</v>
      </c>
      <c r="E1335" t="s">
        <v>7213</v>
      </c>
      <c r="F1335" t="s">
        <v>4695</v>
      </c>
      <c r="G1335">
        <v>2229</v>
      </c>
      <c r="H1335">
        <v>0</v>
      </c>
      <c r="K1335" t="s">
        <v>5275</v>
      </c>
      <c r="L1335" t="s">
        <v>3478</v>
      </c>
      <c r="M1335" t="s">
        <v>4695</v>
      </c>
      <c r="N1335" t="s">
        <v>4695</v>
      </c>
      <c r="O1335" t="s">
        <v>4695</v>
      </c>
      <c r="P1335" t="s">
        <v>4695</v>
      </c>
      <c r="Q1335" t="s">
        <v>6730</v>
      </c>
      <c r="R1335" t="s">
        <v>4695</v>
      </c>
    </row>
    <row r="1336" spans="1:18" x14ac:dyDescent="0.2">
      <c r="A1336" t="s">
        <v>11274</v>
      </c>
      <c r="B1336" t="s">
        <v>935</v>
      </c>
      <c r="C1336" t="s">
        <v>907</v>
      </c>
      <c r="D1336" t="s">
        <v>934</v>
      </c>
      <c r="E1336" t="s">
        <v>11275</v>
      </c>
      <c r="F1336" t="s">
        <v>4796</v>
      </c>
      <c r="G1336">
        <v>530</v>
      </c>
      <c r="H1336">
        <v>12.46</v>
      </c>
      <c r="I1336">
        <v>91359</v>
      </c>
      <c r="K1336" t="s">
        <v>5266</v>
      </c>
      <c r="L1336" t="s">
        <v>3462</v>
      </c>
      <c r="M1336" t="s">
        <v>11276</v>
      </c>
      <c r="N1336" t="s">
        <v>4695</v>
      </c>
      <c r="O1336" t="s">
        <v>4695</v>
      </c>
      <c r="P1336" t="s">
        <v>6735</v>
      </c>
      <c r="Q1336" t="s">
        <v>6730</v>
      </c>
      <c r="R1336" t="s">
        <v>10991</v>
      </c>
    </row>
    <row r="1337" spans="1:18" x14ac:dyDescent="0.2">
      <c r="A1337" t="s">
        <v>11277</v>
      </c>
      <c r="B1337" t="s">
        <v>267</v>
      </c>
      <c r="C1337" t="s">
        <v>257</v>
      </c>
      <c r="D1337" t="s">
        <v>266</v>
      </c>
      <c r="E1337" t="s">
        <v>11278</v>
      </c>
      <c r="F1337" t="s">
        <v>4715</v>
      </c>
      <c r="G1337">
        <v>352</v>
      </c>
      <c r="H1337">
        <v>14.11</v>
      </c>
      <c r="I1337">
        <v>60833</v>
      </c>
      <c r="K1337" t="s">
        <v>4716</v>
      </c>
      <c r="L1337" t="s">
        <v>3000</v>
      </c>
      <c r="M1337" t="s">
        <v>11279</v>
      </c>
      <c r="N1337" t="s">
        <v>4695</v>
      </c>
      <c r="O1337" t="s">
        <v>4695</v>
      </c>
      <c r="P1337" t="s">
        <v>6819</v>
      </c>
      <c r="Q1337" t="s">
        <v>6730</v>
      </c>
      <c r="R1337" t="s">
        <v>6820</v>
      </c>
    </row>
    <row r="1338" spans="1:18" x14ac:dyDescent="0.2">
      <c r="A1338" t="s">
        <v>11280</v>
      </c>
      <c r="B1338" t="s">
        <v>273</v>
      </c>
      <c r="C1338" t="s">
        <v>257</v>
      </c>
      <c r="D1338" t="s">
        <v>272</v>
      </c>
      <c r="E1338" t="s">
        <v>11281</v>
      </c>
      <c r="F1338" t="s">
        <v>4683</v>
      </c>
      <c r="G1338">
        <v>505</v>
      </c>
      <c r="H1338">
        <v>13.46</v>
      </c>
      <c r="I1338">
        <v>79335</v>
      </c>
      <c r="K1338" t="s">
        <v>4720</v>
      </c>
      <c r="L1338" t="s">
        <v>3004</v>
      </c>
      <c r="M1338" t="s">
        <v>11282</v>
      </c>
      <c r="N1338" t="s">
        <v>4695</v>
      </c>
      <c r="O1338" t="s">
        <v>4695</v>
      </c>
      <c r="P1338" t="s">
        <v>11283</v>
      </c>
      <c r="Q1338" t="s">
        <v>6730</v>
      </c>
      <c r="R1338" t="s">
        <v>11284</v>
      </c>
    </row>
    <row r="1339" spans="1:18" x14ac:dyDescent="0.2">
      <c r="A1339" t="s">
        <v>11285</v>
      </c>
      <c r="B1339" t="s">
        <v>250</v>
      </c>
      <c r="C1339" t="s">
        <v>227</v>
      </c>
      <c r="D1339" t="s">
        <v>249</v>
      </c>
      <c r="E1339" t="s">
        <v>11286</v>
      </c>
      <c r="F1339" t="s">
        <v>4695</v>
      </c>
      <c r="G1339">
        <v>90</v>
      </c>
      <c r="H1339">
        <v>0</v>
      </c>
      <c r="I1339">
        <v>17175</v>
      </c>
      <c r="K1339" t="s">
        <v>4699</v>
      </c>
      <c r="L1339" t="s">
        <v>4698</v>
      </c>
      <c r="M1339" t="s">
        <v>11287</v>
      </c>
      <c r="N1339" t="s">
        <v>4695</v>
      </c>
      <c r="O1339" t="s">
        <v>4695</v>
      </c>
      <c r="P1339" t="s">
        <v>6776</v>
      </c>
      <c r="Q1339" t="s">
        <v>6730</v>
      </c>
      <c r="R1339" t="s">
        <v>6777</v>
      </c>
    </row>
    <row r="1340" spans="1:18" x14ac:dyDescent="0.2">
      <c r="A1340" t="s">
        <v>11288</v>
      </c>
      <c r="B1340" t="s">
        <v>248</v>
      </c>
      <c r="C1340" t="s">
        <v>227</v>
      </c>
      <c r="D1340" t="s">
        <v>247</v>
      </c>
      <c r="E1340" t="s">
        <v>11289</v>
      </c>
      <c r="F1340" t="s">
        <v>4688</v>
      </c>
      <c r="G1340">
        <v>777</v>
      </c>
      <c r="H1340">
        <v>17.399999999999999</v>
      </c>
      <c r="I1340">
        <v>87477</v>
      </c>
      <c r="K1340" t="s">
        <v>4693</v>
      </c>
      <c r="L1340" t="s">
        <v>2989</v>
      </c>
      <c r="M1340" t="s">
        <v>11290</v>
      </c>
      <c r="N1340" t="s">
        <v>4695</v>
      </c>
      <c r="O1340" t="s">
        <v>4695</v>
      </c>
      <c r="P1340" t="s">
        <v>11291</v>
      </c>
      <c r="Q1340" t="s">
        <v>6730</v>
      </c>
      <c r="R1340" t="s">
        <v>11292</v>
      </c>
    </row>
    <row r="1341" spans="1:18" x14ac:dyDescent="0.2">
      <c r="A1341" t="s">
        <v>11293</v>
      </c>
      <c r="B1341" t="s">
        <v>836</v>
      </c>
      <c r="C1341" t="s">
        <v>516</v>
      </c>
      <c r="D1341" t="s">
        <v>835</v>
      </c>
      <c r="E1341" t="s">
        <v>11294</v>
      </c>
      <c r="F1341" t="s">
        <v>4928</v>
      </c>
      <c r="G1341">
        <v>357</v>
      </c>
      <c r="H1341">
        <v>6.3</v>
      </c>
      <c r="I1341">
        <v>30066</v>
      </c>
      <c r="K1341" t="s">
        <v>5196</v>
      </c>
      <c r="L1341" t="s">
        <v>3391</v>
      </c>
      <c r="M1341" t="s">
        <v>11295</v>
      </c>
      <c r="N1341" t="s">
        <v>4695</v>
      </c>
      <c r="O1341" t="s">
        <v>4695</v>
      </c>
      <c r="P1341" t="s">
        <v>7698</v>
      </c>
      <c r="Q1341" t="s">
        <v>6730</v>
      </c>
      <c r="R1341" t="s">
        <v>9296</v>
      </c>
    </row>
    <row r="1342" spans="1:18" x14ac:dyDescent="0.2">
      <c r="A1342" t="s">
        <v>11296</v>
      </c>
      <c r="B1342" t="s">
        <v>2850</v>
      </c>
      <c r="C1342" t="s">
        <v>2698</v>
      </c>
      <c r="D1342" t="s">
        <v>2849</v>
      </c>
      <c r="E1342" t="s">
        <v>11297</v>
      </c>
      <c r="F1342" t="s">
        <v>4796</v>
      </c>
      <c r="G1342">
        <v>322</v>
      </c>
      <c r="H1342">
        <v>16.54</v>
      </c>
      <c r="I1342">
        <v>74468</v>
      </c>
      <c r="K1342" t="s">
        <v>6612</v>
      </c>
      <c r="L1342" t="s">
        <v>4601</v>
      </c>
      <c r="M1342" t="s">
        <v>11298</v>
      </c>
      <c r="N1342" t="s">
        <v>4695</v>
      </c>
      <c r="O1342" t="s">
        <v>4695</v>
      </c>
      <c r="P1342" t="s">
        <v>10614</v>
      </c>
      <c r="Q1342" t="s">
        <v>6730</v>
      </c>
      <c r="R1342" t="s">
        <v>11049</v>
      </c>
    </row>
    <row r="1343" spans="1:18" x14ac:dyDescent="0.2">
      <c r="A1343" t="s">
        <v>11299</v>
      </c>
      <c r="B1343" t="s">
        <v>2785</v>
      </c>
      <c r="C1343" t="s">
        <v>2698</v>
      </c>
      <c r="D1343" t="s">
        <v>2784</v>
      </c>
      <c r="E1343" t="s">
        <v>11300</v>
      </c>
      <c r="F1343" t="s">
        <v>4718</v>
      </c>
      <c r="G1343">
        <v>349</v>
      </c>
      <c r="H1343">
        <v>15</v>
      </c>
      <c r="I1343">
        <v>57087</v>
      </c>
      <c r="K1343" t="s">
        <v>6571</v>
      </c>
      <c r="L1343" t="s">
        <v>4568</v>
      </c>
      <c r="M1343" t="s">
        <v>11301</v>
      </c>
      <c r="N1343" t="s">
        <v>4695</v>
      </c>
      <c r="O1343" t="s">
        <v>4695</v>
      </c>
      <c r="P1343" t="s">
        <v>10614</v>
      </c>
      <c r="Q1343" t="s">
        <v>6730</v>
      </c>
      <c r="R1343" t="s">
        <v>11049</v>
      </c>
    </row>
    <row r="1344" spans="1:18" x14ac:dyDescent="0.2">
      <c r="A1344" t="s">
        <v>11302</v>
      </c>
      <c r="B1344" t="s">
        <v>2907</v>
      </c>
      <c r="C1344" t="s">
        <v>2698</v>
      </c>
      <c r="D1344" t="s">
        <v>2906</v>
      </c>
      <c r="E1344" t="s">
        <v>11303</v>
      </c>
      <c r="F1344" t="s">
        <v>4796</v>
      </c>
      <c r="G1344">
        <v>717</v>
      </c>
      <c r="H1344">
        <v>29.17</v>
      </c>
      <c r="I1344">
        <v>84111</v>
      </c>
      <c r="K1344" t="s">
        <v>6655</v>
      </c>
      <c r="L1344" t="s">
        <v>4625</v>
      </c>
      <c r="M1344" t="s">
        <v>11304</v>
      </c>
      <c r="N1344" t="s">
        <v>4695</v>
      </c>
      <c r="O1344" t="s">
        <v>4695</v>
      </c>
      <c r="P1344" t="s">
        <v>10923</v>
      </c>
      <c r="Q1344" t="s">
        <v>6730</v>
      </c>
      <c r="R1344" t="s">
        <v>10924</v>
      </c>
    </row>
    <row r="1345" spans="1:18" x14ac:dyDescent="0.2">
      <c r="A1345" t="s">
        <v>11305</v>
      </c>
      <c r="B1345" t="s">
        <v>2795</v>
      </c>
      <c r="C1345" t="s">
        <v>2698</v>
      </c>
      <c r="D1345" t="s">
        <v>2794</v>
      </c>
      <c r="E1345" t="s">
        <v>11306</v>
      </c>
      <c r="F1345" t="s">
        <v>4704</v>
      </c>
      <c r="G1345">
        <v>1009</v>
      </c>
      <c r="H1345">
        <v>35</v>
      </c>
      <c r="I1345">
        <v>150000</v>
      </c>
      <c r="K1345" t="s">
        <v>6579</v>
      </c>
      <c r="L1345" t="s">
        <v>4573</v>
      </c>
      <c r="M1345" t="s">
        <v>11307</v>
      </c>
      <c r="N1345" t="s">
        <v>4695</v>
      </c>
      <c r="O1345" t="s">
        <v>4695</v>
      </c>
      <c r="P1345" t="s">
        <v>10780</v>
      </c>
      <c r="Q1345" t="s">
        <v>6730</v>
      </c>
      <c r="R1345" t="s">
        <v>10781</v>
      </c>
    </row>
    <row r="1346" spans="1:18" x14ac:dyDescent="0.2">
      <c r="A1346" t="s">
        <v>11308</v>
      </c>
      <c r="B1346" t="s">
        <v>4904</v>
      </c>
      <c r="C1346" t="s">
        <v>487</v>
      </c>
      <c r="D1346" t="s">
        <v>4905</v>
      </c>
      <c r="E1346" t="s">
        <v>11309</v>
      </c>
      <c r="F1346" t="s">
        <v>4695</v>
      </c>
      <c r="G1346">
        <v>319</v>
      </c>
      <c r="H1346">
        <v>10</v>
      </c>
      <c r="K1346" t="s">
        <v>4903</v>
      </c>
      <c r="L1346" t="s">
        <v>4902</v>
      </c>
      <c r="M1346" t="s">
        <v>11310</v>
      </c>
      <c r="N1346" t="s">
        <v>4695</v>
      </c>
      <c r="O1346" t="s">
        <v>4695</v>
      </c>
      <c r="P1346" t="s">
        <v>8919</v>
      </c>
      <c r="Q1346" t="s">
        <v>6730</v>
      </c>
      <c r="R1346" t="s">
        <v>8920</v>
      </c>
    </row>
    <row r="1347" spans="1:18" x14ac:dyDescent="0.2">
      <c r="A1347" t="s">
        <v>11311</v>
      </c>
      <c r="B1347" t="s">
        <v>4920</v>
      </c>
      <c r="C1347" t="s">
        <v>487</v>
      </c>
      <c r="D1347" t="s">
        <v>4921</v>
      </c>
      <c r="E1347" t="s">
        <v>11312</v>
      </c>
      <c r="F1347" t="s">
        <v>4695</v>
      </c>
      <c r="G1347">
        <v>310</v>
      </c>
      <c r="H1347">
        <v>9.4</v>
      </c>
      <c r="K1347" t="s">
        <v>4919</v>
      </c>
      <c r="L1347" t="s">
        <v>4918</v>
      </c>
      <c r="M1347" t="s">
        <v>11313</v>
      </c>
      <c r="N1347" t="s">
        <v>4695</v>
      </c>
      <c r="O1347" t="s">
        <v>4695</v>
      </c>
      <c r="P1347" t="s">
        <v>8947</v>
      </c>
      <c r="Q1347" t="s">
        <v>6730</v>
      </c>
      <c r="R1347" t="s">
        <v>8948</v>
      </c>
    </row>
    <row r="1348" spans="1:18" x14ac:dyDescent="0.2">
      <c r="A1348" t="s">
        <v>11314</v>
      </c>
      <c r="B1348" t="s">
        <v>2150</v>
      </c>
      <c r="C1348" t="s">
        <v>2071</v>
      </c>
      <c r="D1348" t="s">
        <v>2149</v>
      </c>
      <c r="E1348" t="s">
        <v>10900</v>
      </c>
      <c r="F1348" t="s">
        <v>6143</v>
      </c>
      <c r="G1348">
        <v>240</v>
      </c>
      <c r="H1348">
        <v>16.760000000000002</v>
      </c>
      <c r="I1348">
        <v>63290</v>
      </c>
      <c r="K1348" t="s">
        <v>6139</v>
      </c>
      <c r="L1348" t="s">
        <v>6142</v>
      </c>
      <c r="M1348" t="s">
        <v>10901</v>
      </c>
      <c r="N1348" t="s">
        <v>4695</v>
      </c>
      <c r="O1348" t="s">
        <v>4695</v>
      </c>
      <c r="P1348" t="s">
        <v>7758</v>
      </c>
      <c r="Q1348" t="s">
        <v>6730</v>
      </c>
      <c r="R1348" t="s">
        <v>7518</v>
      </c>
    </row>
    <row r="1349" spans="1:18" x14ac:dyDescent="0.2">
      <c r="A1349" t="s">
        <v>11315</v>
      </c>
      <c r="B1349" t="s">
        <v>700</v>
      </c>
      <c r="C1349" t="s">
        <v>516</v>
      </c>
      <c r="D1349" t="s">
        <v>699</v>
      </c>
      <c r="E1349" t="s">
        <v>10720</v>
      </c>
      <c r="F1349" t="s">
        <v>4718</v>
      </c>
      <c r="G1349">
        <v>677</v>
      </c>
      <c r="H1349">
        <v>12.4</v>
      </c>
      <c r="I1349">
        <v>86814</v>
      </c>
      <c r="K1349" t="s">
        <v>5085</v>
      </c>
      <c r="L1349" t="s">
        <v>3291</v>
      </c>
      <c r="M1349" t="s">
        <v>10721</v>
      </c>
      <c r="N1349" t="s">
        <v>4695</v>
      </c>
      <c r="O1349" t="s">
        <v>4695</v>
      </c>
      <c r="P1349" t="s">
        <v>9000</v>
      </c>
      <c r="Q1349" t="s">
        <v>6730</v>
      </c>
      <c r="R1349" t="s">
        <v>8982</v>
      </c>
    </row>
    <row r="1350" spans="1:18" x14ac:dyDescent="0.2">
      <c r="A1350" t="s">
        <v>11316</v>
      </c>
      <c r="B1350" t="s">
        <v>2693</v>
      </c>
      <c r="C1350" t="s">
        <v>2399</v>
      </c>
      <c r="D1350" t="s">
        <v>2692</v>
      </c>
      <c r="E1350" t="s">
        <v>11317</v>
      </c>
      <c r="F1350" t="s">
        <v>4832</v>
      </c>
      <c r="G1350">
        <v>291</v>
      </c>
      <c r="H1350">
        <v>3.47</v>
      </c>
      <c r="I1350">
        <v>53304</v>
      </c>
      <c r="K1350" t="s">
        <v>6511</v>
      </c>
      <c r="L1350" t="s">
        <v>4518</v>
      </c>
      <c r="M1350" t="s">
        <v>11318</v>
      </c>
      <c r="N1350" t="s">
        <v>4695</v>
      </c>
      <c r="O1350" t="s">
        <v>4695</v>
      </c>
      <c r="P1350" t="s">
        <v>6936</v>
      </c>
      <c r="Q1350" t="s">
        <v>6730</v>
      </c>
      <c r="R1350" t="s">
        <v>7362</v>
      </c>
    </row>
    <row r="1351" spans="1:18" x14ac:dyDescent="0.2">
      <c r="A1351" t="s">
        <v>11319</v>
      </c>
      <c r="B1351" t="s">
        <v>2485</v>
      </c>
      <c r="C1351" t="s">
        <v>2399</v>
      </c>
      <c r="D1351" t="s">
        <v>2484</v>
      </c>
      <c r="E1351" t="s">
        <v>11320</v>
      </c>
      <c r="F1351" t="s">
        <v>4954</v>
      </c>
      <c r="G1351">
        <v>675</v>
      </c>
      <c r="H1351">
        <v>2.77</v>
      </c>
      <c r="I1351">
        <v>112020</v>
      </c>
      <c r="K1351" t="s">
        <v>6408</v>
      </c>
      <c r="L1351" t="s">
        <v>4348</v>
      </c>
      <c r="M1351" t="s">
        <v>11321</v>
      </c>
      <c r="N1351" t="s">
        <v>4695</v>
      </c>
      <c r="O1351" t="s">
        <v>4695</v>
      </c>
      <c r="P1351" t="s">
        <v>6936</v>
      </c>
      <c r="Q1351" t="s">
        <v>6730</v>
      </c>
      <c r="R1351" t="s">
        <v>6937</v>
      </c>
    </row>
    <row r="1352" spans="1:18" x14ac:dyDescent="0.2">
      <c r="A1352" t="s">
        <v>11322</v>
      </c>
      <c r="B1352" t="s">
        <v>2541</v>
      </c>
      <c r="C1352" t="s">
        <v>2399</v>
      </c>
      <c r="D1352" t="s">
        <v>2540</v>
      </c>
      <c r="E1352" t="s">
        <v>11323</v>
      </c>
      <c r="F1352" t="s">
        <v>6347</v>
      </c>
      <c r="G1352">
        <v>386</v>
      </c>
      <c r="H1352">
        <v>0.67</v>
      </c>
      <c r="I1352">
        <v>61646</v>
      </c>
      <c r="K1352" t="s">
        <v>6447</v>
      </c>
      <c r="L1352" t="s">
        <v>4408</v>
      </c>
      <c r="M1352" t="s">
        <v>11324</v>
      </c>
      <c r="N1352" t="s">
        <v>4695</v>
      </c>
      <c r="O1352" t="s">
        <v>4695</v>
      </c>
      <c r="P1352" t="s">
        <v>6936</v>
      </c>
      <c r="Q1352" t="s">
        <v>6730</v>
      </c>
      <c r="R1352" t="s">
        <v>7545</v>
      </c>
    </row>
    <row r="1353" spans="1:18" x14ac:dyDescent="0.2">
      <c r="A1353" t="s">
        <v>11325</v>
      </c>
      <c r="B1353" t="s">
        <v>2575</v>
      </c>
      <c r="C1353" t="s">
        <v>2399</v>
      </c>
      <c r="D1353" t="s">
        <v>2574</v>
      </c>
      <c r="E1353" t="s">
        <v>11326</v>
      </c>
      <c r="F1353" t="s">
        <v>4678</v>
      </c>
      <c r="G1353">
        <v>250</v>
      </c>
      <c r="H1353">
        <v>6.8</v>
      </c>
      <c r="I1353">
        <v>100728</v>
      </c>
      <c r="K1353" t="s">
        <v>2573</v>
      </c>
      <c r="L1353" t="s">
        <v>4436</v>
      </c>
      <c r="M1353" t="s">
        <v>11327</v>
      </c>
      <c r="N1353" t="s">
        <v>4695</v>
      </c>
      <c r="O1353" t="s">
        <v>4695</v>
      </c>
      <c r="P1353" t="s">
        <v>6936</v>
      </c>
      <c r="Q1353" t="s">
        <v>6730</v>
      </c>
      <c r="R1353" t="s">
        <v>7349</v>
      </c>
    </row>
    <row r="1354" spans="1:18" x14ac:dyDescent="0.2">
      <c r="A1354" t="s">
        <v>11328</v>
      </c>
      <c r="B1354" t="s">
        <v>2491</v>
      </c>
      <c r="C1354" t="s">
        <v>2399</v>
      </c>
      <c r="D1354" t="s">
        <v>2490</v>
      </c>
      <c r="E1354" t="s">
        <v>11329</v>
      </c>
      <c r="F1354" t="s">
        <v>4715</v>
      </c>
      <c r="G1354">
        <v>417</v>
      </c>
      <c r="H1354">
        <v>13.86</v>
      </c>
      <c r="I1354">
        <v>89000</v>
      </c>
      <c r="K1354" t="s">
        <v>6410</v>
      </c>
      <c r="L1354" t="s">
        <v>4352</v>
      </c>
      <c r="M1354" t="s">
        <v>11330</v>
      </c>
      <c r="N1354" t="s">
        <v>4695</v>
      </c>
      <c r="O1354" t="s">
        <v>4695</v>
      </c>
      <c r="P1354" t="s">
        <v>6936</v>
      </c>
      <c r="Q1354" t="s">
        <v>6730</v>
      </c>
      <c r="R1354" t="s">
        <v>7198</v>
      </c>
    </row>
    <row r="1355" spans="1:18" x14ac:dyDescent="0.2">
      <c r="A1355" t="s">
        <v>11331</v>
      </c>
      <c r="B1355" t="s">
        <v>6477</v>
      </c>
      <c r="C1355" t="s">
        <v>2399</v>
      </c>
      <c r="D1355" t="s">
        <v>6496</v>
      </c>
      <c r="E1355" t="s">
        <v>11332</v>
      </c>
      <c r="H1355">
        <v>0</v>
      </c>
      <c r="K1355" t="s">
        <v>6495</v>
      </c>
      <c r="L1355" t="s">
        <v>6494</v>
      </c>
      <c r="M1355" t="s">
        <v>11333</v>
      </c>
      <c r="N1355" t="s">
        <v>4695</v>
      </c>
      <c r="O1355" t="s">
        <v>4695</v>
      </c>
      <c r="P1355" t="s">
        <v>6700</v>
      </c>
      <c r="Q1355" t="s">
        <v>6730</v>
      </c>
      <c r="R1355" t="s">
        <v>10311</v>
      </c>
    </row>
    <row r="1356" spans="1:18" x14ac:dyDescent="0.2">
      <c r="A1356" t="s">
        <v>11334</v>
      </c>
      <c r="B1356" t="s">
        <v>6458</v>
      </c>
      <c r="C1356" t="s">
        <v>2399</v>
      </c>
      <c r="D1356" t="s">
        <v>6505</v>
      </c>
      <c r="E1356" t="s">
        <v>11335</v>
      </c>
      <c r="F1356" t="s">
        <v>4695</v>
      </c>
      <c r="H1356">
        <v>0</v>
      </c>
      <c r="K1356" t="s">
        <v>2653</v>
      </c>
      <c r="L1356" t="s">
        <v>6504</v>
      </c>
      <c r="M1356" t="s">
        <v>11336</v>
      </c>
      <c r="N1356" t="s">
        <v>4695</v>
      </c>
      <c r="O1356" t="s">
        <v>4695</v>
      </c>
      <c r="P1356" t="s">
        <v>6700</v>
      </c>
      <c r="Q1356" t="s">
        <v>6730</v>
      </c>
      <c r="R1356" t="s">
        <v>7121</v>
      </c>
    </row>
    <row r="1357" spans="1:18" x14ac:dyDescent="0.2">
      <c r="A1357" t="s">
        <v>11337</v>
      </c>
      <c r="B1357" t="s">
        <v>2427</v>
      </c>
      <c r="C1357" t="s">
        <v>2399</v>
      </c>
      <c r="D1357" t="s">
        <v>2426</v>
      </c>
      <c r="E1357" t="s">
        <v>11338</v>
      </c>
      <c r="F1357" t="s">
        <v>6347</v>
      </c>
      <c r="G1357">
        <v>325</v>
      </c>
      <c r="H1357">
        <v>8.01</v>
      </c>
      <c r="I1357">
        <v>75465</v>
      </c>
      <c r="K1357" t="s">
        <v>2657</v>
      </c>
      <c r="L1357" t="s">
        <v>4274</v>
      </c>
      <c r="M1357" t="s">
        <v>11339</v>
      </c>
      <c r="N1357" t="s">
        <v>4695</v>
      </c>
      <c r="O1357" t="s">
        <v>4695</v>
      </c>
      <c r="P1357" t="s">
        <v>6936</v>
      </c>
      <c r="Q1357" t="s">
        <v>6730</v>
      </c>
      <c r="R1357" t="s">
        <v>7245</v>
      </c>
    </row>
    <row r="1358" spans="1:18" x14ac:dyDescent="0.2">
      <c r="A1358" t="s">
        <v>11340</v>
      </c>
      <c r="B1358" t="s">
        <v>6420</v>
      </c>
      <c r="C1358" t="s">
        <v>2399</v>
      </c>
      <c r="D1358" t="s">
        <v>6421</v>
      </c>
      <c r="E1358" t="s">
        <v>11341</v>
      </c>
      <c r="F1358" t="s">
        <v>4695</v>
      </c>
      <c r="G1358">
        <v>94</v>
      </c>
      <c r="H1358">
        <v>0</v>
      </c>
      <c r="K1358" t="s">
        <v>2515</v>
      </c>
      <c r="L1358" t="s">
        <v>6419</v>
      </c>
      <c r="M1358" t="s">
        <v>11342</v>
      </c>
      <c r="N1358" t="s">
        <v>4695</v>
      </c>
      <c r="O1358" t="s">
        <v>4695</v>
      </c>
      <c r="P1358" t="s">
        <v>6936</v>
      </c>
      <c r="Q1358" t="s">
        <v>6730</v>
      </c>
      <c r="R1358" t="s">
        <v>7388</v>
      </c>
    </row>
    <row r="1359" spans="1:18" x14ac:dyDescent="0.2">
      <c r="A1359" t="s">
        <v>11343</v>
      </c>
      <c r="B1359" t="s">
        <v>2435</v>
      </c>
      <c r="C1359" t="s">
        <v>2399</v>
      </c>
      <c r="D1359" t="s">
        <v>2434</v>
      </c>
      <c r="E1359" t="s">
        <v>11344</v>
      </c>
      <c r="F1359" t="s">
        <v>5046</v>
      </c>
      <c r="G1359">
        <v>475</v>
      </c>
      <c r="H1359">
        <v>2.8</v>
      </c>
      <c r="I1359">
        <v>68850</v>
      </c>
      <c r="K1359" t="s">
        <v>6373</v>
      </c>
      <c r="L1359" t="s">
        <v>4279</v>
      </c>
      <c r="M1359" t="s">
        <v>11345</v>
      </c>
      <c r="N1359" t="s">
        <v>4695</v>
      </c>
      <c r="O1359" t="s">
        <v>4695</v>
      </c>
      <c r="P1359" t="s">
        <v>6936</v>
      </c>
      <c r="Q1359" t="s">
        <v>6730</v>
      </c>
      <c r="R1359" t="s">
        <v>10275</v>
      </c>
    </row>
    <row r="1360" spans="1:18" x14ac:dyDescent="0.2">
      <c r="A1360" t="s">
        <v>11346</v>
      </c>
      <c r="B1360" t="s">
        <v>2407</v>
      </c>
      <c r="C1360" t="s">
        <v>2399</v>
      </c>
      <c r="D1360" t="s">
        <v>2406</v>
      </c>
      <c r="E1360" t="s">
        <v>11347</v>
      </c>
      <c r="F1360" t="s">
        <v>5799</v>
      </c>
      <c r="G1360">
        <v>304</v>
      </c>
      <c r="H1360">
        <v>5.27</v>
      </c>
      <c r="I1360">
        <v>59000</v>
      </c>
      <c r="K1360" t="s">
        <v>6353</v>
      </c>
      <c r="L1360" t="s">
        <v>4245</v>
      </c>
      <c r="M1360" t="s">
        <v>11348</v>
      </c>
      <c r="N1360" t="s">
        <v>4695</v>
      </c>
      <c r="O1360" t="s">
        <v>4695</v>
      </c>
      <c r="P1360" t="s">
        <v>6936</v>
      </c>
      <c r="Q1360" t="s">
        <v>6730</v>
      </c>
      <c r="R1360" t="s">
        <v>7362</v>
      </c>
    </row>
    <row r="1361" spans="1:18" x14ac:dyDescent="0.2">
      <c r="A1361" t="s">
        <v>11349</v>
      </c>
      <c r="B1361" t="s">
        <v>6461</v>
      </c>
      <c r="C1361" t="s">
        <v>2399</v>
      </c>
      <c r="D1361" t="s">
        <v>6462</v>
      </c>
      <c r="E1361" t="s">
        <v>11350</v>
      </c>
      <c r="F1361" t="s">
        <v>4695</v>
      </c>
      <c r="H1361">
        <v>16</v>
      </c>
      <c r="K1361" t="s">
        <v>6460</v>
      </c>
      <c r="L1361" t="s">
        <v>6459</v>
      </c>
      <c r="M1361" t="s">
        <v>11351</v>
      </c>
      <c r="N1361" t="s">
        <v>4695</v>
      </c>
      <c r="O1361" t="s">
        <v>4695</v>
      </c>
      <c r="P1361" t="s">
        <v>6700</v>
      </c>
      <c r="Q1361" t="s">
        <v>6730</v>
      </c>
      <c r="R1361" t="s">
        <v>7646</v>
      </c>
    </row>
    <row r="1362" spans="1:18" x14ac:dyDescent="0.2">
      <c r="A1362" t="s">
        <v>11352</v>
      </c>
      <c r="B1362" t="s">
        <v>2637</v>
      </c>
      <c r="C1362" t="s">
        <v>2399</v>
      </c>
      <c r="D1362" t="s">
        <v>2636</v>
      </c>
      <c r="E1362" t="s">
        <v>11353</v>
      </c>
      <c r="F1362" t="s">
        <v>5046</v>
      </c>
      <c r="G1362">
        <v>367</v>
      </c>
      <c r="H1362">
        <v>3.22</v>
      </c>
      <c r="I1362">
        <v>73393</v>
      </c>
      <c r="K1362" t="s">
        <v>6485</v>
      </c>
      <c r="L1362" t="s">
        <v>4485</v>
      </c>
      <c r="M1362" t="s">
        <v>11354</v>
      </c>
      <c r="N1362" t="s">
        <v>4695</v>
      </c>
      <c r="O1362" t="s">
        <v>4695</v>
      </c>
      <c r="P1362" t="s">
        <v>6936</v>
      </c>
      <c r="Q1362" t="s">
        <v>6730</v>
      </c>
      <c r="R1362" t="s">
        <v>7388</v>
      </c>
    </row>
    <row r="1363" spans="1:18" x14ac:dyDescent="0.2">
      <c r="A1363" t="s">
        <v>11355</v>
      </c>
      <c r="B1363" t="s">
        <v>4309</v>
      </c>
      <c r="C1363" t="s">
        <v>2399</v>
      </c>
      <c r="D1363" t="s">
        <v>4308</v>
      </c>
      <c r="E1363" t="s">
        <v>11356</v>
      </c>
      <c r="F1363" t="s">
        <v>4718</v>
      </c>
      <c r="G1363">
        <v>471</v>
      </c>
      <c r="H1363">
        <v>1.36</v>
      </c>
      <c r="K1363" t="s">
        <v>2539</v>
      </c>
      <c r="L1363" t="s">
        <v>4310</v>
      </c>
      <c r="M1363" t="s">
        <v>11357</v>
      </c>
      <c r="N1363" t="s">
        <v>4695</v>
      </c>
      <c r="O1363" t="s">
        <v>4695</v>
      </c>
      <c r="P1363" t="s">
        <v>6936</v>
      </c>
      <c r="Q1363" t="s">
        <v>6730</v>
      </c>
      <c r="R1363" t="s">
        <v>7384</v>
      </c>
    </row>
    <row r="1364" spans="1:18" x14ac:dyDescent="0.2">
      <c r="A1364" t="s">
        <v>11358</v>
      </c>
      <c r="B1364" t="s">
        <v>2557</v>
      </c>
      <c r="C1364" t="s">
        <v>2399</v>
      </c>
      <c r="D1364" t="s">
        <v>2556</v>
      </c>
      <c r="E1364" t="s">
        <v>11359</v>
      </c>
      <c r="F1364" t="s">
        <v>5046</v>
      </c>
      <c r="G1364">
        <v>417</v>
      </c>
      <c r="H1364">
        <v>2</v>
      </c>
      <c r="I1364">
        <v>64760</v>
      </c>
      <c r="K1364" t="s">
        <v>6456</v>
      </c>
      <c r="L1364" t="s">
        <v>4419</v>
      </c>
      <c r="M1364" t="s">
        <v>11360</v>
      </c>
      <c r="N1364" t="s">
        <v>4695</v>
      </c>
      <c r="O1364" t="s">
        <v>4695</v>
      </c>
      <c r="P1364" t="s">
        <v>6936</v>
      </c>
      <c r="Q1364" t="s">
        <v>6730</v>
      </c>
      <c r="R1364" t="s">
        <v>7426</v>
      </c>
    </row>
    <row r="1365" spans="1:18" x14ac:dyDescent="0.2">
      <c r="A1365" t="s">
        <v>11361</v>
      </c>
      <c r="B1365" t="s">
        <v>2621</v>
      </c>
      <c r="C1365" t="s">
        <v>2399</v>
      </c>
      <c r="D1365" t="s">
        <v>2620</v>
      </c>
      <c r="E1365" t="s">
        <v>11362</v>
      </c>
      <c r="F1365" t="s">
        <v>4718</v>
      </c>
      <c r="G1365">
        <v>351</v>
      </c>
      <c r="H1365">
        <v>3.46</v>
      </c>
      <c r="I1365">
        <v>91400</v>
      </c>
      <c r="K1365" t="s">
        <v>2585</v>
      </c>
      <c r="L1365" t="s">
        <v>4472</v>
      </c>
      <c r="M1365" t="s">
        <v>11363</v>
      </c>
      <c r="N1365" t="s">
        <v>4695</v>
      </c>
      <c r="O1365" t="s">
        <v>4695</v>
      </c>
      <c r="P1365" t="s">
        <v>6936</v>
      </c>
      <c r="Q1365" t="s">
        <v>6730</v>
      </c>
      <c r="R1365" t="s">
        <v>6937</v>
      </c>
    </row>
    <row r="1366" spans="1:18" x14ac:dyDescent="0.2">
      <c r="A1366" t="s">
        <v>11364</v>
      </c>
      <c r="B1366" t="s">
        <v>6452</v>
      </c>
      <c r="C1366" t="s">
        <v>2399</v>
      </c>
      <c r="D1366" t="s">
        <v>6500</v>
      </c>
      <c r="E1366" t="s">
        <v>11365</v>
      </c>
      <c r="H1366">
        <v>1</v>
      </c>
      <c r="K1366" t="s">
        <v>2693</v>
      </c>
      <c r="L1366" t="s">
        <v>6499</v>
      </c>
      <c r="M1366" t="s">
        <v>11366</v>
      </c>
      <c r="N1366" t="s">
        <v>4695</v>
      </c>
      <c r="O1366" t="s">
        <v>4695</v>
      </c>
      <c r="P1366" t="s">
        <v>6700</v>
      </c>
      <c r="Q1366" t="s">
        <v>6730</v>
      </c>
      <c r="R1366" t="s">
        <v>7384</v>
      </c>
    </row>
    <row r="1367" spans="1:18" x14ac:dyDescent="0.2">
      <c r="A1367" t="s">
        <v>11367</v>
      </c>
      <c r="B1367" t="s">
        <v>2413</v>
      </c>
      <c r="C1367" t="s">
        <v>2399</v>
      </c>
      <c r="D1367" t="s">
        <v>2412</v>
      </c>
      <c r="E1367" t="s">
        <v>11368</v>
      </c>
      <c r="F1367" t="s">
        <v>4728</v>
      </c>
      <c r="G1367">
        <v>1637</v>
      </c>
      <c r="H1367">
        <v>12.5</v>
      </c>
      <c r="I1367">
        <v>213358</v>
      </c>
      <c r="K1367" t="s">
        <v>6356</v>
      </c>
      <c r="L1367" t="s">
        <v>4253</v>
      </c>
      <c r="M1367" t="s">
        <v>11369</v>
      </c>
      <c r="N1367" t="s">
        <v>4695</v>
      </c>
      <c r="O1367" t="s">
        <v>4695</v>
      </c>
      <c r="P1367" t="s">
        <v>6936</v>
      </c>
      <c r="Q1367" t="s">
        <v>6730</v>
      </c>
      <c r="R1367" t="s">
        <v>7362</v>
      </c>
    </row>
    <row r="1368" spans="1:18" x14ac:dyDescent="0.2">
      <c r="A1368" t="s">
        <v>11370</v>
      </c>
      <c r="B1368" t="s">
        <v>2411</v>
      </c>
      <c r="C1368" t="s">
        <v>2399</v>
      </c>
      <c r="D1368" t="s">
        <v>2410</v>
      </c>
      <c r="E1368" t="s">
        <v>11371</v>
      </c>
      <c r="F1368" t="s">
        <v>4718</v>
      </c>
      <c r="G1368">
        <v>386</v>
      </c>
      <c r="H1368">
        <v>1.1100000000000001</v>
      </c>
      <c r="I1368">
        <v>85700</v>
      </c>
      <c r="K1368" t="s">
        <v>6355</v>
      </c>
      <c r="L1368" t="s">
        <v>4252</v>
      </c>
      <c r="M1368" t="s">
        <v>11372</v>
      </c>
      <c r="N1368" t="s">
        <v>4695</v>
      </c>
      <c r="O1368" t="s">
        <v>4695</v>
      </c>
      <c r="P1368" t="s">
        <v>6936</v>
      </c>
      <c r="Q1368" t="s">
        <v>6730</v>
      </c>
      <c r="R1368" t="s">
        <v>7545</v>
      </c>
    </row>
    <row r="1369" spans="1:18" x14ac:dyDescent="0.2">
      <c r="A1369" t="s">
        <v>11373</v>
      </c>
      <c r="B1369" t="s">
        <v>2493</v>
      </c>
      <c r="C1369" t="s">
        <v>2399</v>
      </c>
      <c r="D1369" t="s">
        <v>2492</v>
      </c>
      <c r="E1369" t="s">
        <v>11374</v>
      </c>
      <c r="F1369" t="s">
        <v>6347</v>
      </c>
      <c r="G1369">
        <v>529</v>
      </c>
      <c r="H1369">
        <v>7.95</v>
      </c>
      <c r="I1369">
        <v>84153</v>
      </c>
      <c r="K1369" t="s">
        <v>2435</v>
      </c>
      <c r="L1369" t="s">
        <v>4353</v>
      </c>
      <c r="M1369" t="s">
        <v>11375</v>
      </c>
      <c r="N1369" t="s">
        <v>4695</v>
      </c>
      <c r="O1369" t="s">
        <v>4695</v>
      </c>
      <c r="P1369" t="s">
        <v>6936</v>
      </c>
      <c r="Q1369" t="s">
        <v>6730</v>
      </c>
      <c r="R1369" t="s">
        <v>7339</v>
      </c>
    </row>
    <row r="1370" spans="1:18" x14ac:dyDescent="0.2">
      <c r="A1370" t="s">
        <v>11376</v>
      </c>
      <c r="B1370" t="s">
        <v>2603</v>
      </c>
      <c r="C1370" t="s">
        <v>2399</v>
      </c>
      <c r="D1370" t="s">
        <v>2602</v>
      </c>
      <c r="E1370" t="s">
        <v>11377</v>
      </c>
      <c r="F1370" t="s">
        <v>4718</v>
      </c>
      <c r="G1370">
        <v>446</v>
      </c>
      <c r="H1370">
        <v>2.86</v>
      </c>
      <c r="I1370">
        <v>70385</v>
      </c>
      <c r="K1370" t="s">
        <v>2407</v>
      </c>
      <c r="L1370" t="s">
        <v>4453</v>
      </c>
      <c r="M1370" t="s">
        <v>11378</v>
      </c>
      <c r="N1370" t="s">
        <v>4695</v>
      </c>
      <c r="O1370" t="s">
        <v>4695</v>
      </c>
      <c r="P1370" t="s">
        <v>6936</v>
      </c>
      <c r="Q1370" t="s">
        <v>6730</v>
      </c>
      <c r="R1370" t="s">
        <v>10275</v>
      </c>
    </row>
    <row r="1371" spans="1:18" x14ac:dyDescent="0.2">
      <c r="A1371" t="s">
        <v>11379</v>
      </c>
      <c r="B1371" t="s">
        <v>2555</v>
      </c>
      <c r="C1371" t="s">
        <v>2399</v>
      </c>
      <c r="D1371" t="s">
        <v>2554</v>
      </c>
      <c r="E1371" t="s">
        <v>11380</v>
      </c>
      <c r="F1371" t="s">
        <v>5046</v>
      </c>
      <c r="G1371">
        <v>642</v>
      </c>
      <c r="H1371">
        <v>1</v>
      </c>
      <c r="I1371">
        <v>58114</v>
      </c>
      <c r="K1371" t="s">
        <v>6455</v>
      </c>
      <c r="L1371" t="s">
        <v>4418</v>
      </c>
      <c r="M1371" t="s">
        <v>11381</v>
      </c>
      <c r="N1371" t="s">
        <v>4695</v>
      </c>
      <c r="O1371" t="s">
        <v>4695</v>
      </c>
      <c r="P1371" t="s">
        <v>6936</v>
      </c>
      <c r="Q1371" t="s">
        <v>6730</v>
      </c>
      <c r="R1371" t="s">
        <v>7545</v>
      </c>
    </row>
    <row r="1372" spans="1:18" x14ac:dyDescent="0.2">
      <c r="A1372" t="s">
        <v>11382</v>
      </c>
      <c r="B1372" t="s">
        <v>2425</v>
      </c>
      <c r="C1372" t="s">
        <v>2399</v>
      </c>
      <c r="D1372" t="s">
        <v>2424</v>
      </c>
      <c r="E1372" t="s">
        <v>11383</v>
      </c>
      <c r="F1372" t="s">
        <v>5046</v>
      </c>
      <c r="G1372">
        <v>764</v>
      </c>
      <c r="H1372">
        <v>3</v>
      </c>
      <c r="I1372">
        <v>136654</v>
      </c>
      <c r="K1372" t="s">
        <v>6366</v>
      </c>
      <c r="L1372" t="s">
        <v>4270</v>
      </c>
      <c r="M1372" t="s">
        <v>11384</v>
      </c>
      <c r="N1372" t="s">
        <v>4695</v>
      </c>
      <c r="O1372" t="s">
        <v>4695</v>
      </c>
      <c r="P1372" t="s">
        <v>6936</v>
      </c>
      <c r="Q1372" t="s">
        <v>6730</v>
      </c>
      <c r="R1372" t="s">
        <v>7339</v>
      </c>
    </row>
    <row r="1373" spans="1:18" x14ac:dyDescent="0.2">
      <c r="A1373" t="s">
        <v>11385</v>
      </c>
      <c r="B1373" t="s">
        <v>2505</v>
      </c>
      <c r="C1373" t="s">
        <v>2399</v>
      </c>
      <c r="D1373" t="s">
        <v>2504</v>
      </c>
      <c r="E1373" t="s">
        <v>11386</v>
      </c>
      <c r="F1373" t="s">
        <v>5046</v>
      </c>
      <c r="G1373">
        <v>310</v>
      </c>
      <c r="H1373">
        <v>1.4</v>
      </c>
      <c r="I1373">
        <v>47626</v>
      </c>
      <c r="K1373" t="s">
        <v>2637</v>
      </c>
      <c r="L1373" t="s">
        <v>4363</v>
      </c>
      <c r="M1373" t="s">
        <v>11387</v>
      </c>
      <c r="N1373" t="s">
        <v>4695</v>
      </c>
      <c r="O1373" t="s">
        <v>4695</v>
      </c>
      <c r="P1373" t="s">
        <v>6936</v>
      </c>
      <c r="Q1373" t="s">
        <v>6730</v>
      </c>
      <c r="R1373" t="s">
        <v>7339</v>
      </c>
    </row>
    <row r="1374" spans="1:18" x14ac:dyDescent="0.2">
      <c r="A1374" t="s">
        <v>11388</v>
      </c>
      <c r="B1374" t="s">
        <v>2403</v>
      </c>
      <c r="C1374" t="s">
        <v>2399</v>
      </c>
      <c r="D1374" t="s">
        <v>2402</v>
      </c>
      <c r="E1374" t="s">
        <v>11389</v>
      </c>
      <c r="F1374" t="s">
        <v>4718</v>
      </c>
      <c r="G1374">
        <v>202</v>
      </c>
      <c r="H1374">
        <v>0.5</v>
      </c>
      <c r="I1374">
        <v>22650</v>
      </c>
      <c r="K1374" t="s">
        <v>2603</v>
      </c>
      <c r="L1374" t="s">
        <v>4241</v>
      </c>
      <c r="M1374" t="s">
        <v>11390</v>
      </c>
      <c r="N1374" t="s">
        <v>4695</v>
      </c>
      <c r="O1374" t="s">
        <v>4695</v>
      </c>
      <c r="P1374" t="s">
        <v>6936</v>
      </c>
      <c r="Q1374" t="s">
        <v>6730</v>
      </c>
      <c r="R1374" t="s">
        <v>11391</v>
      </c>
    </row>
    <row r="1375" spans="1:18" x14ac:dyDescent="0.2">
      <c r="A1375" t="s">
        <v>11392</v>
      </c>
      <c r="B1375" t="s">
        <v>2551</v>
      </c>
      <c r="C1375" t="s">
        <v>2399</v>
      </c>
      <c r="D1375" t="s">
        <v>2550</v>
      </c>
      <c r="E1375" t="s">
        <v>11393</v>
      </c>
      <c r="F1375" t="s">
        <v>4832</v>
      </c>
      <c r="G1375">
        <v>600</v>
      </c>
      <c r="H1375">
        <v>12.68</v>
      </c>
      <c r="I1375">
        <v>234454</v>
      </c>
      <c r="K1375" t="s">
        <v>6452</v>
      </c>
      <c r="L1375" t="s">
        <v>4413</v>
      </c>
      <c r="M1375" t="s">
        <v>11394</v>
      </c>
      <c r="N1375" t="s">
        <v>4695</v>
      </c>
      <c r="O1375" t="s">
        <v>4695</v>
      </c>
      <c r="P1375" t="s">
        <v>6936</v>
      </c>
      <c r="Q1375" t="s">
        <v>6730</v>
      </c>
      <c r="R1375" t="s">
        <v>7388</v>
      </c>
    </row>
    <row r="1376" spans="1:18" x14ac:dyDescent="0.2">
      <c r="A1376" t="s">
        <v>11395</v>
      </c>
      <c r="B1376" t="s">
        <v>2629</v>
      </c>
      <c r="C1376" t="s">
        <v>2399</v>
      </c>
      <c r="D1376" t="s">
        <v>2628</v>
      </c>
      <c r="E1376" t="s">
        <v>11396</v>
      </c>
      <c r="F1376" t="s">
        <v>4832</v>
      </c>
      <c r="G1376">
        <v>308</v>
      </c>
      <c r="H1376">
        <v>2.2999999999999998</v>
      </c>
      <c r="I1376">
        <v>70456</v>
      </c>
      <c r="K1376" t="s">
        <v>6483</v>
      </c>
      <c r="L1376" t="s">
        <v>4481</v>
      </c>
      <c r="M1376" t="s">
        <v>11397</v>
      </c>
      <c r="N1376" t="s">
        <v>4695</v>
      </c>
      <c r="O1376" t="s">
        <v>4695</v>
      </c>
      <c r="P1376" t="s">
        <v>6936</v>
      </c>
      <c r="Q1376" t="s">
        <v>6730</v>
      </c>
      <c r="R1376" t="s">
        <v>7339</v>
      </c>
    </row>
    <row r="1377" spans="1:18" x14ac:dyDescent="0.2">
      <c r="A1377" t="s">
        <v>11398</v>
      </c>
      <c r="B1377" t="s">
        <v>2561</v>
      </c>
      <c r="C1377" t="s">
        <v>2399</v>
      </c>
      <c r="D1377" t="s">
        <v>2560</v>
      </c>
      <c r="E1377" t="s">
        <v>11399</v>
      </c>
      <c r="F1377" t="s">
        <v>6457</v>
      </c>
      <c r="G1377">
        <v>784</v>
      </c>
      <c r="H1377">
        <v>5.5</v>
      </c>
      <c r="I1377">
        <v>137005</v>
      </c>
      <c r="K1377" t="s">
        <v>2483</v>
      </c>
      <c r="L1377" t="s">
        <v>4421</v>
      </c>
      <c r="M1377" t="s">
        <v>11400</v>
      </c>
      <c r="N1377" t="s">
        <v>4695</v>
      </c>
      <c r="O1377" t="s">
        <v>4695</v>
      </c>
      <c r="P1377" t="s">
        <v>6936</v>
      </c>
      <c r="Q1377" t="s">
        <v>6730</v>
      </c>
      <c r="R1377" t="s">
        <v>11401</v>
      </c>
    </row>
    <row r="1378" spans="1:18" x14ac:dyDescent="0.2">
      <c r="A1378" t="s">
        <v>11402</v>
      </c>
      <c r="B1378" t="s">
        <v>2839</v>
      </c>
      <c r="C1378" t="s">
        <v>2698</v>
      </c>
      <c r="D1378" t="s">
        <v>2838</v>
      </c>
      <c r="E1378" t="s">
        <v>11403</v>
      </c>
      <c r="F1378" t="s">
        <v>4718</v>
      </c>
      <c r="G1378">
        <v>569</v>
      </c>
      <c r="H1378">
        <v>14.44</v>
      </c>
      <c r="I1378">
        <v>75065</v>
      </c>
      <c r="K1378" t="s">
        <v>6605</v>
      </c>
      <c r="L1378" t="s">
        <v>4596</v>
      </c>
      <c r="M1378" t="s">
        <v>11404</v>
      </c>
      <c r="N1378" t="s">
        <v>4695</v>
      </c>
      <c r="O1378" t="s">
        <v>4695</v>
      </c>
      <c r="P1378" t="s">
        <v>10614</v>
      </c>
      <c r="Q1378" t="s">
        <v>6730</v>
      </c>
      <c r="R1378" t="s">
        <v>10615</v>
      </c>
    </row>
    <row r="1379" spans="1:18" x14ac:dyDescent="0.2">
      <c r="A1379" t="s">
        <v>11405</v>
      </c>
      <c r="B1379" t="s">
        <v>2799</v>
      </c>
      <c r="C1379" t="s">
        <v>2698</v>
      </c>
      <c r="D1379" t="s">
        <v>2798</v>
      </c>
      <c r="E1379" t="s">
        <v>11406</v>
      </c>
      <c r="F1379" t="s">
        <v>4718</v>
      </c>
      <c r="G1379">
        <v>517</v>
      </c>
      <c r="H1379">
        <v>16.329999999999998</v>
      </c>
      <c r="I1379">
        <v>74000</v>
      </c>
      <c r="K1379" t="s">
        <v>6581</v>
      </c>
      <c r="L1379" t="s">
        <v>4575</v>
      </c>
      <c r="M1379" t="s">
        <v>11407</v>
      </c>
      <c r="N1379" t="s">
        <v>4695</v>
      </c>
      <c r="O1379" t="s">
        <v>4695</v>
      </c>
      <c r="P1379" t="s">
        <v>10780</v>
      </c>
      <c r="Q1379" t="s">
        <v>6730</v>
      </c>
      <c r="R1379" t="s">
        <v>10781</v>
      </c>
    </row>
    <row r="1380" spans="1:18" x14ac:dyDescent="0.2">
      <c r="A1380" t="s">
        <v>11408</v>
      </c>
      <c r="B1380" t="s">
        <v>2726</v>
      </c>
      <c r="C1380" t="s">
        <v>2698</v>
      </c>
      <c r="D1380" t="s">
        <v>2725</v>
      </c>
      <c r="E1380" t="s">
        <v>11409</v>
      </c>
      <c r="F1380" t="s">
        <v>4718</v>
      </c>
      <c r="G1380">
        <v>635</v>
      </c>
      <c r="H1380">
        <v>10.27</v>
      </c>
      <c r="I1380">
        <v>90510</v>
      </c>
      <c r="K1380" t="s">
        <v>6536</v>
      </c>
      <c r="L1380" t="s">
        <v>4534</v>
      </c>
      <c r="M1380" t="s">
        <v>11410</v>
      </c>
      <c r="N1380" t="s">
        <v>4695</v>
      </c>
      <c r="O1380" t="s">
        <v>4695</v>
      </c>
      <c r="P1380" t="s">
        <v>10614</v>
      </c>
      <c r="Q1380" t="s">
        <v>6730</v>
      </c>
      <c r="R1380" t="s">
        <v>10615</v>
      </c>
    </row>
    <row r="1381" spans="1:18" x14ac:dyDescent="0.2">
      <c r="A1381" t="s">
        <v>11411</v>
      </c>
      <c r="B1381" t="s">
        <v>2710</v>
      </c>
      <c r="C1381" t="s">
        <v>2698</v>
      </c>
      <c r="D1381" t="s">
        <v>2709</v>
      </c>
      <c r="E1381" t="s">
        <v>11412</v>
      </c>
      <c r="F1381" t="s">
        <v>4718</v>
      </c>
      <c r="G1381">
        <v>442</v>
      </c>
      <c r="H1381">
        <v>16.18</v>
      </c>
      <c r="I1381">
        <v>84813</v>
      </c>
      <c r="K1381" t="s">
        <v>6523</v>
      </c>
      <c r="L1381" t="s">
        <v>4525</v>
      </c>
      <c r="M1381" t="s">
        <v>11413</v>
      </c>
      <c r="N1381" t="s">
        <v>4695</v>
      </c>
      <c r="O1381" t="s">
        <v>4695</v>
      </c>
      <c r="P1381" t="s">
        <v>9634</v>
      </c>
      <c r="Q1381" t="s">
        <v>6730</v>
      </c>
      <c r="R1381" t="s">
        <v>10770</v>
      </c>
    </row>
    <row r="1382" spans="1:18" x14ac:dyDescent="0.2">
      <c r="A1382" t="s">
        <v>11414</v>
      </c>
      <c r="B1382" t="s">
        <v>6380</v>
      </c>
      <c r="C1382" t="s">
        <v>2399</v>
      </c>
      <c r="D1382" t="s">
        <v>6381</v>
      </c>
      <c r="E1382" t="s">
        <v>11415</v>
      </c>
      <c r="F1382" t="s">
        <v>4695</v>
      </c>
      <c r="H1382">
        <v>0</v>
      </c>
      <c r="K1382" t="s">
        <v>2629</v>
      </c>
      <c r="L1382" t="s">
        <v>6379</v>
      </c>
      <c r="M1382" t="s">
        <v>11416</v>
      </c>
      <c r="N1382" t="s">
        <v>4695</v>
      </c>
      <c r="O1382" t="s">
        <v>4695</v>
      </c>
      <c r="P1382" t="s">
        <v>6700</v>
      </c>
      <c r="Q1382" t="s">
        <v>6730</v>
      </c>
      <c r="R1382" t="s">
        <v>7388</v>
      </c>
    </row>
    <row r="1383" spans="1:18" x14ac:dyDescent="0.2">
      <c r="A1383" t="s">
        <v>11417</v>
      </c>
      <c r="B1383" t="s">
        <v>2791</v>
      </c>
      <c r="C1383" t="s">
        <v>2698</v>
      </c>
      <c r="D1383" t="s">
        <v>2790</v>
      </c>
      <c r="E1383" t="s">
        <v>11418</v>
      </c>
      <c r="F1383" t="s">
        <v>4718</v>
      </c>
      <c r="G1383">
        <v>696</v>
      </c>
      <c r="H1383">
        <v>8.89</v>
      </c>
      <c r="I1383">
        <v>89767</v>
      </c>
      <c r="K1383" t="s">
        <v>6574</v>
      </c>
      <c r="L1383" t="s">
        <v>4571</v>
      </c>
      <c r="M1383" t="s">
        <v>11419</v>
      </c>
      <c r="N1383" t="s">
        <v>4695</v>
      </c>
      <c r="O1383" t="s">
        <v>4695</v>
      </c>
      <c r="P1383" t="s">
        <v>9634</v>
      </c>
      <c r="Q1383" t="s">
        <v>6730</v>
      </c>
      <c r="R1383" t="s">
        <v>9635</v>
      </c>
    </row>
    <row r="1384" spans="1:18" x14ac:dyDescent="0.2">
      <c r="A1384" t="s">
        <v>11420</v>
      </c>
      <c r="B1384" t="s">
        <v>2807</v>
      </c>
      <c r="C1384" t="s">
        <v>2698</v>
      </c>
      <c r="D1384" t="s">
        <v>2806</v>
      </c>
      <c r="E1384" t="s">
        <v>11421</v>
      </c>
      <c r="F1384" t="s">
        <v>4704</v>
      </c>
      <c r="G1384">
        <v>1253</v>
      </c>
      <c r="H1384">
        <v>33.56</v>
      </c>
      <c r="I1384">
        <v>154293</v>
      </c>
      <c r="K1384" t="s">
        <v>6588</v>
      </c>
      <c r="L1384" t="s">
        <v>4580</v>
      </c>
      <c r="M1384" t="s">
        <v>11422</v>
      </c>
      <c r="N1384" t="s">
        <v>4695</v>
      </c>
      <c r="O1384" t="s">
        <v>4695</v>
      </c>
      <c r="P1384" t="s">
        <v>10614</v>
      </c>
      <c r="Q1384" t="s">
        <v>6730</v>
      </c>
      <c r="R1384" t="s">
        <v>10615</v>
      </c>
    </row>
    <row r="1385" spans="1:18" x14ac:dyDescent="0.2">
      <c r="A1385" t="s">
        <v>11423</v>
      </c>
      <c r="B1385" t="s">
        <v>2763</v>
      </c>
      <c r="C1385" t="s">
        <v>2698</v>
      </c>
      <c r="D1385" t="s">
        <v>2762</v>
      </c>
      <c r="E1385" t="s">
        <v>11424</v>
      </c>
      <c r="F1385" t="s">
        <v>6053</v>
      </c>
      <c r="G1385">
        <v>710</v>
      </c>
      <c r="H1385">
        <v>8.32</v>
      </c>
      <c r="I1385">
        <v>87160</v>
      </c>
      <c r="K1385" t="s">
        <v>6559</v>
      </c>
      <c r="L1385" t="s">
        <v>4557</v>
      </c>
      <c r="M1385" t="s">
        <v>11425</v>
      </c>
      <c r="N1385" t="s">
        <v>4695</v>
      </c>
      <c r="O1385" t="s">
        <v>4695</v>
      </c>
      <c r="P1385" t="s">
        <v>10780</v>
      </c>
      <c r="Q1385" t="s">
        <v>6730</v>
      </c>
      <c r="R1385" t="s">
        <v>10781</v>
      </c>
    </row>
    <row r="1386" spans="1:18" x14ac:dyDescent="0.2">
      <c r="A1386" t="s">
        <v>11426</v>
      </c>
      <c r="B1386" t="s">
        <v>2909</v>
      </c>
      <c r="C1386" t="s">
        <v>2698</v>
      </c>
      <c r="D1386" t="s">
        <v>2908</v>
      </c>
      <c r="E1386" t="s">
        <v>11427</v>
      </c>
      <c r="F1386" t="s">
        <v>4796</v>
      </c>
      <c r="G1386">
        <v>663</v>
      </c>
      <c r="H1386">
        <v>20.2</v>
      </c>
      <c r="I1386">
        <v>78469</v>
      </c>
      <c r="K1386" t="s">
        <v>6656</v>
      </c>
      <c r="L1386" t="s">
        <v>4626</v>
      </c>
      <c r="M1386" t="s">
        <v>11428</v>
      </c>
      <c r="N1386" t="s">
        <v>4695</v>
      </c>
      <c r="O1386" t="s">
        <v>4695</v>
      </c>
      <c r="P1386" t="s">
        <v>10601</v>
      </c>
      <c r="Q1386" t="s">
        <v>6730</v>
      </c>
      <c r="R1386" t="s">
        <v>10602</v>
      </c>
    </row>
    <row r="1387" spans="1:18" x14ac:dyDescent="0.2">
      <c r="A1387" t="s">
        <v>11429</v>
      </c>
      <c r="B1387" t="s">
        <v>2854</v>
      </c>
      <c r="C1387" t="s">
        <v>2698</v>
      </c>
      <c r="D1387" t="s">
        <v>2853</v>
      </c>
      <c r="E1387" t="s">
        <v>11430</v>
      </c>
      <c r="F1387" t="s">
        <v>4718</v>
      </c>
      <c r="G1387">
        <v>773</v>
      </c>
      <c r="H1387">
        <v>18.809999999999999</v>
      </c>
      <c r="I1387">
        <v>84835</v>
      </c>
      <c r="K1387" t="s">
        <v>6614</v>
      </c>
      <c r="L1387" t="s">
        <v>4603</v>
      </c>
      <c r="M1387" t="s">
        <v>11431</v>
      </c>
      <c r="N1387" t="s">
        <v>4695</v>
      </c>
      <c r="O1387" t="s">
        <v>4695</v>
      </c>
      <c r="P1387" t="s">
        <v>11432</v>
      </c>
      <c r="Q1387" t="s">
        <v>6730</v>
      </c>
      <c r="R1387" t="s">
        <v>11433</v>
      </c>
    </row>
    <row r="1388" spans="1:18" x14ac:dyDescent="0.2">
      <c r="A1388" t="s">
        <v>11434</v>
      </c>
      <c r="B1388" t="s">
        <v>2736</v>
      </c>
      <c r="C1388" t="s">
        <v>2698</v>
      </c>
      <c r="D1388" t="s">
        <v>2735</v>
      </c>
      <c r="E1388" t="s">
        <v>11435</v>
      </c>
      <c r="F1388" t="s">
        <v>4796</v>
      </c>
      <c r="G1388">
        <v>434</v>
      </c>
      <c r="H1388">
        <v>8.74</v>
      </c>
      <c r="I1388">
        <v>56345</v>
      </c>
      <c r="K1388" t="s">
        <v>6541</v>
      </c>
      <c r="L1388" t="s">
        <v>4539</v>
      </c>
      <c r="M1388" t="s">
        <v>11436</v>
      </c>
      <c r="N1388" t="s">
        <v>4695</v>
      </c>
      <c r="O1388" t="s">
        <v>4695</v>
      </c>
      <c r="P1388" t="s">
        <v>10785</v>
      </c>
      <c r="Q1388" t="s">
        <v>6730</v>
      </c>
      <c r="R1388" t="s">
        <v>10786</v>
      </c>
    </row>
    <row r="1389" spans="1:18" x14ac:dyDescent="0.2">
      <c r="A1389" t="s">
        <v>11437</v>
      </c>
      <c r="B1389" t="s">
        <v>2793</v>
      </c>
      <c r="C1389" t="s">
        <v>2698</v>
      </c>
      <c r="D1389" t="s">
        <v>2792</v>
      </c>
      <c r="E1389" t="s">
        <v>11438</v>
      </c>
      <c r="F1389" t="s">
        <v>4796</v>
      </c>
      <c r="G1389">
        <v>362</v>
      </c>
      <c r="H1389">
        <v>15.15</v>
      </c>
      <c r="I1389">
        <v>59346</v>
      </c>
      <c r="K1389" t="s">
        <v>6575</v>
      </c>
      <c r="L1389" t="s">
        <v>4572</v>
      </c>
      <c r="M1389" t="s">
        <v>11439</v>
      </c>
      <c r="N1389" t="s">
        <v>4695</v>
      </c>
      <c r="O1389" t="s">
        <v>4695</v>
      </c>
      <c r="P1389" t="s">
        <v>10729</v>
      </c>
      <c r="Q1389" t="s">
        <v>6730</v>
      </c>
      <c r="R1389" t="s">
        <v>10730</v>
      </c>
    </row>
    <row r="1390" spans="1:18" x14ac:dyDescent="0.2">
      <c r="A1390" t="s">
        <v>11440</v>
      </c>
      <c r="B1390" t="s">
        <v>2787</v>
      </c>
      <c r="C1390" t="s">
        <v>2698</v>
      </c>
      <c r="D1390" t="s">
        <v>2786</v>
      </c>
      <c r="E1390" t="s">
        <v>11441</v>
      </c>
      <c r="F1390" t="s">
        <v>4678</v>
      </c>
      <c r="G1390">
        <v>2314</v>
      </c>
      <c r="H1390">
        <v>48.35</v>
      </c>
      <c r="I1390">
        <v>331764</v>
      </c>
      <c r="K1390" t="s">
        <v>6572</v>
      </c>
      <c r="L1390" t="s">
        <v>4569</v>
      </c>
      <c r="M1390" t="s">
        <v>11442</v>
      </c>
      <c r="N1390" t="s">
        <v>4695</v>
      </c>
      <c r="O1390" t="s">
        <v>4695</v>
      </c>
      <c r="P1390" t="s">
        <v>10614</v>
      </c>
      <c r="Q1390" t="s">
        <v>6730</v>
      </c>
      <c r="R1390" t="s">
        <v>11049</v>
      </c>
    </row>
    <row r="1391" spans="1:18" x14ac:dyDescent="0.2">
      <c r="A1391" t="s">
        <v>11443</v>
      </c>
      <c r="B1391" t="s">
        <v>2913</v>
      </c>
      <c r="C1391" t="s">
        <v>2698</v>
      </c>
      <c r="D1391" t="s">
        <v>2912</v>
      </c>
      <c r="E1391" t="s">
        <v>11444</v>
      </c>
      <c r="F1391" t="s">
        <v>4718</v>
      </c>
      <c r="G1391">
        <v>526</v>
      </c>
      <c r="H1391">
        <v>14.5</v>
      </c>
      <c r="I1391">
        <v>68476</v>
      </c>
      <c r="K1391" t="s">
        <v>6658</v>
      </c>
      <c r="L1391" t="s">
        <v>4628</v>
      </c>
      <c r="M1391" t="s">
        <v>11445</v>
      </c>
      <c r="N1391" t="s">
        <v>4695</v>
      </c>
      <c r="O1391" t="s">
        <v>4695</v>
      </c>
      <c r="P1391" t="s">
        <v>10923</v>
      </c>
      <c r="Q1391" t="s">
        <v>6730</v>
      </c>
      <c r="R1391" t="s">
        <v>10924</v>
      </c>
    </row>
    <row r="1392" spans="1:18" x14ac:dyDescent="0.2">
      <c r="A1392" t="s">
        <v>11446</v>
      </c>
      <c r="B1392" t="s">
        <v>2919</v>
      </c>
      <c r="C1392" t="s">
        <v>2698</v>
      </c>
      <c r="D1392" t="s">
        <v>2918</v>
      </c>
      <c r="E1392" t="s">
        <v>11447</v>
      </c>
      <c r="F1392" t="s">
        <v>4704</v>
      </c>
      <c r="G1392">
        <v>1071</v>
      </c>
      <c r="H1392">
        <v>62.21</v>
      </c>
      <c r="I1392">
        <v>140032</v>
      </c>
      <c r="K1392" t="s">
        <v>6661</v>
      </c>
      <c r="L1392" t="s">
        <v>4631</v>
      </c>
      <c r="M1392" t="s">
        <v>11448</v>
      </c>
      <c r="N1392" t="s">
        <v>4695</v>
      </c>
      <c r="O1392" t="s">
        <v>4695</v>
      </c>
      <c r="P1392" t="s">
        <v>11041</v>
      </c>
      <c r="Q1392" t="s">
        <v>6730</v>
      </c>
      <c r="R1392" t="s">
        <v>11042</v>
      </c>
    </row>
    <row r="1393" spans="1:18" x14ac:dyDescent="0.2">
      <c r="A1393" t="s">
        <v>11449</v>
      </c>
      <c r="B1393" t="s">
        <v>2700</v>
      </c>
      <c r="C1393" t="s">
        <v>2698</v>
      </c>
      <c r="D1393" t="s">
        <v>2699</v>
      </c>
      <c r="E1393" t="s">
        <v>11450</v>
      </c>
      <c r="F1393" t="s">
        <v>4796</v>
      </c>
      <c r="G1393">
        <v>639</v>
      </c>
      <c r="H1393">
        <v>20</v>
      </c>
      <c r="I1393">
        <v>77432</v>
      </c>
      <c r="K1393" t="s">
        <v>6514</v>
      </c>
      <c r="L1393" t="s">
        <v>4521</v>
      </c>
      <c r="M1393" t="s">
        <v>11451</v>
      </c>
      <c r="N1393" t="s">
        <v>4695</v>
      </c>
      <c r="O1393" t="s">
        <v>4695</v>
      </c>
      <c r="P1393" t="s">
        <v>9634</v>
      </c>
      <c r="Q1393" t="s">
        <v>6730</v>
      </c>
      <c r="R1393" t="s">
        <v>11452</v>
      </c>
    </row>
    <row r="1394" spans="1:18" x14ac:dyDescent="0.2">
      <c r="A1394" t="s">
        <v>11453</v>
      </c>
      <c r="B1394" t="s">
        <v>2777</v>
      </c>
      <c r="C1394" t="s">
        <v>2698</v>
      </c>
      <c r="D1394" t="s">
        <v>2776</v>
      </c>
      <c r="E1394" t="s">
        <v>11454</v>
      </c>
      <c r="F1394" t="s">
        <v>4718</v>
      </c>
      <c r="G1394">
        <v>608</v>
      </c>
      <c r="H1394">
        <v>12.95</v>
      </c>
      <c r="I1394">
        <v>89287</v>
      </c>
      <c r="K1394" t="s">
        <v>6566</v>
      </c>
      <c r="L1394" t="s">
        <v>4565</v>
      </c>
      <c r="M1394" t="s">
        <v>11455</v>
      </c>
      <c r="N1394" t="s">
        <v>4695</v>
      </c>
      <c r="O1394" t="s">
        <v>4695</v>
      </c>
      <c r="P1394" t="s">
        <v>11041</v>
      </c>
      <c r="Q1394" t="s">
        <v>6730</v>
      </c>
      <c r="R1394" t="s">
        <v>11042</v>
      </c>
    </row>
    <row r="1395" spans="1:18" x14ac:dyDescent="0.2">
      <c r="A1395" t="s">
        <v>11456</v>
      </c>
      <c r="B1395" t="s">
        <v>2728</v>
      </c>
      <c r="C1395" t="s">
        <v>2698</v>
      </c>
      <c r="D1395" t="s">
        <v>2727</v>
      </c>
      <c r="E1395" t="s">
        <v>11457</v>
      </c>
      <c r="F1395" t="s">
        <v>4796</v>
      </c>
      <c r="G1395">
        <v>421</v>
      </c>
      <c r="H1395">
        <v>19.89</v>
      </c>
      <c r="I1395">
        <v>68119</v>
      </c>
      <c r="K1395" t="s">
        <v>6537</v>
      </c>
      <c r="L1395" t="s">
        <v>4535</v>
      </c>
      <c r="M1395" t="s">
        <v>11458</v>
      </c>
      <c r="N1395" t="s">
        <v>4695</v>
      </c>
      <c r="O1395" t="s">
        <v>4695</v>
      </c>
      <c r="P1395" t="s">
        <v>10729</v>
      </c>
      <c r="Q1395" t="s">
        <v>6730</v>
      </c>
      <c r="R1395" t="s">
        <v>10730</v>
      </c>
    </row>
    <row r="1396" spans="1:18" x14ac:dyDescent="0.2">
      <c r="A1396" t="s">
        <v>11459</v>
      </c>
      <c r="B1396" t="s">
        <v>2880</v>
      </c>
      <c r="C1396" t="s">
        <v>2698</v>
      </c>
      <c r="D1396" t="s">
        <v>2879</v>
      </c>
      <c r="E1396" t="s">
        <v>11460</v>
      </c>
      <c r="F1396" t="s">
        <v>4704</v>
      </c>
      <c r="G1396">
        <v>1030</v>
      </c>
      <c r="H1396">
        <v>31.11</v>
      </c>
      <c r="I1396">
        <v>151790</v>
      </c>
      <c r="K1396" t="s">
        <v>6633</v>
      </c>
      <c r="L1396" t="s">
        <v>4616</v>
      </c>
      <c r="M1396" t="s">
        <v>11461</v>
      </c>
      <c r="N1396" t="s">
        <v>4695</v>
      </c>
      <c r="O1396" t="s">
        <v>4695</v>
      </c>
      <c r="P1396" t="s">
        <v>10614</v>
      </c>
      <c r="Q1396" t="s">
        <v>6730</v>
      </c>
      <c r="R1396" t="s">
        <v>11049</v>
      </c>
    </row>
    <row r="1397" spans="1:18" x14ac:dyDescent="0.2">
      <c r="A1397" t="s">
        <v>11462</v>
      </c>
      <c r="B1397" t="s">
        <v>2921</v>
      </c>
      <c r="C1397" t="s">
        <v>2698</v>
      </c>
      <c r="D1397" t="s">
        <v>2920</v>
      </c>
      <c r="E1397" t="s">
        <v>11463</v>
      </c>
      <c r="F1397" t="s">
        <v>4678</v>
      </c>
      <c r="G1397">
        <v>2039</v>
      </c>
      <c r="H1397">
        <v>62.21</v>
      </c>
      <c r="I1397">
        <v>292177</v>
      </c>
      <c r="K1397" t="s">
        <v>6662</v>
      </c>
      <c r="L1397" t="s">
        <v>4632</v>
      </c>
      <c r="M1397" t="s">
        <v>11464</v>
      </c>
      <c r="N1397" t="s">
        <v>4695</v>
      </c>
      <c r="O1397" t="s">
        <v>4695</v>
      </c>
      <c r="P1397" t="s">
        <v>10743</v>
      </c>
      <c r="Q1397" t="s">
        <v>6730</v>
      </c>
      <c r="R1397" t="s">
        <v>10744</v>
      </c>
    </row>
    <row r="1398" spans="1:18" x14ac:dyDescent="0.2">
      <c r="A1398" t="s">
        <v>11465</v>
      </c>
      <c r="B1398" t="s">
        <v>2878</v>
      </c>
      <c r="C1398" t="s">
        <v>2698</v>
      </c>
      <c r="D1398" t="s">
        <v>2877</v>
      </c>
      <c r="E1398" t="s">
        <v>11466</v>
      </c>
      <c r="F1398" t="s">
        <v>6631</v>
      </c>
      <c r="G1398">
        <v>659</v>
      </c>
      <c r="H1398">
        <v>16.3</v>
      </c>
      <c r="I1398">
        <v>86640</v>
      </c>
      <c r="K1398" t="s">
        <v>6632</v>
      </c>
      <c r="L1398" t="s">
        <v>4615</v>
      </c>
      <c r="M1398" t="s">
        <v>11467</v>
      </c>
      <c r="N1398" t="s">
        <v>4695</v>
      </c>
      <c r="O1398" t="s">
        <v>4695</v>
      </c>
      <c r="P1398" t="s">
        <v>10754</v>
      </c>
      <c r="Q1398" t="s">
        <v>6730</v>
      </c>
      <c r="R1398" t="s">
        <v>10755</v>
      </c>
    </row>
    <row r="1399" spans="1:18" x14ac:dyDescent="0.2">
      <c r="A1399" t="s">
        <v>11468</v>
      </c>
      <c r="B1399" t="s">
        <v>2719</v>
      </c>
      <c r="C1399" t="s">
        <v>2698</v>
      </c>
      <c r="D1399" t="s">
        <v>1598</v>
      </c>
      <c r="E1399" t="s">
        <v>11469</v>
      </c>
      <c r="F1399" t="s">
        <v>4704</v>
      </c>
      <c r="G1399">
        <v>1091</v>
      </c>
      <c r="H1399">
        <v>32.21</v>
      </c>
      <c r="I1399">
        <v>200102</v>
      </c>
      <c r="K1399" t="s">
        <v>6532</v>
      </c>
      <c r="L1399" t="s">
        <v>4529</v>
      </c>
      <c r="M1399" t="s">
        <v>11470</v>
      </c>
      <c r="N1399" t="s">
        <v>4695</v>
      </c>
      <c r="O1399" t="s">
        <v>4695</v>
      </c>
      <c r="P1399" t="s">
        <v>11471</v>
      </c>
      <c r="Q1399" t="s">
        <v>6730</v>
      </c>
      <c r="R1399" t="s">
        <v>11472</v>
      </c>
    </row>
    <row r="1400" spans="1:18" x14ac:dyDescent="0.2">
      <c r="A1400" t="s">
        <v>11473</v>
      </c>
      <c r="B1400" t="s">
        <v>2740</v>
      </c>
      <c r="C1400" t="s">
        <v>2698</v>
      </c>
      <c r="D1400" t="s">
        <v>2739</v>
      </c>
      <c r="E1400" t="s">
        <v>11474</v>
      </c>
      <c r="F1400" t="s">
        <v>4718</v>
      </c>
      <c r="G1400">
        <v>486</v>
      </c>
      <c r="H1400">
        <v>12.49</v>
      </c>
      <c r="I1400">
        <v>62964</v>
      </c>
      <c r="K1400" t="s">
        <v>6543</v>
      </c>
      <c r="L1400" t="s">
        <v>4541</v>
      </c>
      <c r="M1400" t="s">
        <v>11475</v>
      </c>
      <c r="N1400" t="s">
        <v>4695</v>
      </c>
      <c r="O1400" t="s">
        <v>4695</v>
      </c>
      <c r="P1400" t="s">
        <v>10609</v>
      </c>
      <c r="Q1400" t="s">
        <v>6730</v>
      </c>
      <c r="R1400" t="s">
        <v>10610</v>
      </c>
    </row>
    <row r="1401" spans="1:18" x14ac:dyDescent="0.2">
      <c r="A1401" t="s">
        <v>11476</v>
      </c>
      <c r="B1401" t="s">
        <v>2848</v>
      </c>
      <c r="C1401" t="s">
        <v>2698</v>
      </c>
      <c r="D1401" t="s">
        <v>2847</v>
      </c>
      <c r="E1401" t="s">
        <v>11477</v>
      </c>
      <c r="F1401" t="s">
        <v>4704</v>
      </c>
      <c r="G1401">
        <v>1051</v>
      </c>
      <c r="H1401">
        <v>29.38</v>
      </c>
      <c r="I1401">
        <v>164393</v>
      </c>
      <c r="K1401" t="s">
        <v>6611</v>
      </c>
      <c r="L1401" t="s">
        <v>4600</v>
      </c>
      <c r="M1401" t="s">
        <v>11478</v>
      </c>
      <c r="N1401" t="s">
        <v>4695</v>
      </c>
      <c r="O1401" t="s">
        <v>4695</v>
      </c>
      <c r="P1401" t="s">
        <v>10601</v>
      </c>
      <c r="Q1401" t="s">
        <v>6730</v>
      </c>
      <c r="R1401" t="s">
        <v>10602</v>
      </c>
    </row>
    <row r="1402" spans="1:18" x14ac:dyDescent="0.2">
      <c r="A1402" t="s">
        <v>11479</v>
      </c>
      <c r="B1402" t="s">
        <v>2864</v>
      </c>
      <c r="C1402" t="s">
        <v>2698</v>
      </c>
      <c r="D1402" t="s">
        <v>2863</v>
      </c>
      <c r="E1402" t="s">
        <v>11480</v>
      </c>
      <c r="F1402" t="s">
        <v>4796</v>
      </c>
      <c r="G1402">
        <v>455</v>
      </c>
      <c r="H1402">
        <v>14.36</v>
      </c>
      <c r="I1402">
        <v>89634</v>
      </c>
      <c r="K1402" t="s">
        <v>6624</v>
      </c>
      <c r="L1402" t="s">
        <v>4607</v>
      </c>
      <c r="M1402" t="s">
        <v>11481</v>
      </c>
      <c r="N1402" t="s">
        <v>4695</v>
      </c>
      <c r="O1402" t="s">
        <v>4695</v>
      </c>
      <c r="P1402" t="s">
        <v>11006</v>
      </c>
      <c r="Q1402" t="s">
        <v>6730</v>
      </c>
      <c r="R1402" t="s">
        <v>11007</v>
      </c>
    </row>
    <row r="1403" spans="1:18" x14ac:dyDescent="0.2">
      <c r="A1403" t="s">
        <v>11482</v>
      </c>
      <c r="B1403" t="s">
        <v>2931</v>
      </c>
      <c r="C1403" t="s">
        <v>2698</v>
      </c>
      <c r="D1403" t="s">
        <v>2930</v>
      </c>
      <c r="E1403" t="s">
        <v>11483</v>
      </c>
      <c r="F1403" t="s">
        <v>4718</v>
      </c>
      <c r="G1403">
        <v>314</v>
      </c>
      <c r="H1403">
        <v>2.69</v>
      </c>
      <c r="I1403">
        <v>70180</v>
      </c>
      <c r="K1403" t="s">
        <v>6668</v>
      </c>
      <c r="L1403" t="s">
        <v>4637</v>
      </c>
      <c r="M1403" t="s">
        <v>11484</v>
      </c>
      <c r="N1403" t="s">
        <v>4695</v>
      </c>
      <c r="O1403" t="s">
        <v>4695</v>
      </c>
      <c r="P1403" t="s">
        <v>9634</v>
      </c>
      <c r="Q1403" t="s">
        <v>6730</v>
      </c>
      <c r="R1403" t="s">
        <v>9635</v>
      </c>
    </row>
    <row r="1404" spans="1:18" x14ac:dyDescent="0.2">
      <c r="A1404" t="s">
        <v>11485</v>
      </c>
      <c r="B1404" t="s">
        <v>2866</v>
      </c>
      <c r="C1404" t="s">
        <v>2698</v>
      </c>
      <c r="D1404" t="s">
        <v>2865</v>
      </c>
      <c r="E1404" t="s">
        <v>11486</v>
      </c>
      <c r="F1404" t="s">
        <v>4718</v>
      </c>
      <c r="G1404">
        <v>336</v>
      </c>
      <c r="H1404">
        <v>3</v>
      </c>
      <c r="I1404">
        <v>42430</v>
      </c>
      <c r="K1404" t="s">
        <v>6625</v>
      </c>
      <c r="L1404" t="s">
        <v>4608</v>
      </c>
      <c r="M1404" t="s">
        <v>11487</v>
      </c>
      <c r="N1404" t="s">
        <v>4695</v>
      </c>
      <c r="O1404" t="s">
        <v>4695</v>
      </c>
      <c r="P1404" t="s">
        <v>9634</v>
      </c>
      <c r="Q1404" t="s">
        <v>6730</v>
      </c>
      <c r="R1404" t="s">
        <v>10770</v>
      </c>
    </row>
    <row r="1405" spans="1:18" x14ac:dyDescent="0.2">
      <c r="A1405" t="s">
        <v>11488</v>
      </c>
      <c r="B1405" t="s">
        <v>2704</v>
      </c>
      <c r="C1405" t="s">
        <v>2698</v>
      </c>
      <c r="D1405" t="s">
        <v>2703</v>
      </c>
      <c r="E1405" t="s">
        <v>11489</v>
      </c>
      <c r="F1405" t="s">
        <v>4796</v>
      </c>
      <c r="G1405">
        <v>340</v>
      </c>
      <c r="H1405">
        <v>2.23</v>
      </c>
      <c r="I1405">
        <v>53885</v>
      </c>
      <c r="K1405" t="s">
        <v>6517</v>
      </c>
      <c r="L1405" t="s">
        <v>4522</v>
      </c>
      <c r="M1405" t="s">
        <v>11490</v>
      </c>
      <c r="N1405" t="s">
        <v>4695</v>
      </c>
      <c r="O1405" t="s">
        <v>4695</v>
      </c>
      <c r="P1405" t="s">
        <v>9634</v>
      </c>
      <c r="Q1405" t="s">
        <v>6730</v>
      </c>
      <c r="R1405" t="s">
        <v>9635</v>
      </c>
    </row>
    <row r="1406" spans="1:18" x14ac:dyDescent="0.2">
      <c r="A1406" t="s">
        <v>11491</v>
      </c>
      <c r="B1406" t="s">
        <v>2917</v>
      </c>
      <c r="C1406" t="s">
        <v>2698</v>
      </c>
      <c r="D1406" t="s">
        <v>2916</v>
      </c>
      <c r="E1406" t="s">
        <v>11492</v>
      </c>
      <c r="F1406" t="s">
        <v>4704</v>
      </c>
      <c r="G1406">
        <v>1030</v>
      </c>
      <c r="H1406">
        <v>16.21</v>
      </c>
      <c r="I1406">
        <v>145520</v>
      </c>
      <c r="K1406" t="s">
        <v>6660</v>
      </c>
      <c r="L1406" t="s">
        <v>4630</v>
      </c>
      <c r="M1406" t="s">
        <v>11493</v>
      </c>
      <c r="N1406" t="s">
        <v>4695</v>
      </c>
      <c r="O1406" t="s">
        <v>4695</v>
      </c>
      <c r="P1406" t="s">
        <v>9634</v>
      </c>
      <c r="Q1406" t="s">
        <v>6730</v>
      </c>
      <c r="R1406" t="s">
        <v>9635</v>
      </c>
    </row>
    <row r="1407" spans="1:18" x14ac:dyDescent="0.2">
      <c r="A1407" t="s">
        <v>11494</v>
      </c>
      <c r="B1407" t="s">
        <v>2819</v>
      </c>
      <c r="C1407" t="s">
        <v>2698</v>
      </c>
      <c r="D1407" t="s">
        <v>2818</v>
      </c>
      <c r="E1407" t="s">
        <v>11495</v>
      </c>
      <c r="F1407" t="s">
        <v>4718</v>
      </c>
      <c r="G1407">
        <v>555</v>
      </c>
      <c r="H1407">
        <v>17.059999999999999</v>
      </c>
      <c r="I1407">
        <v>84588</v>
      </c>
      <c r="K1407" t="s">
        <v>6595</v>
      </c>
      <c r="L1407" t="s">
        <v>4585</v>
      </c>
      <c r="M1407" t="s">
        <v>11496</v>
      </c>
      <c r="N1407" t="s">
        <v>4695</v>
      </c>
      <c r="O1407" t="s">
        <v>4695</v>
      </c>
      <c r="P1407" t="s">
        <v>11471</v>
      </c>
      <c r="Q1407" t="s">
        <v>6730</v>
      </c>
      <c r="R1407" t="s">
        <v>11472</v>
      </c>
    </row>
    <row r="1408" spans="1:18" x14ac:dyDescent="0.2">
      <c r="A1408" t="s">
        <v>11497</v>
      </c>
      <c r="B1408" t="s">
        <v>2858</v>
      </c>
      <c r="C1408" t="s">
        <v>2698</v>
      </c>
      <c r="D1408" t="s">
        <v>2857</v>
      </c>
      <c r="E1408" t="s">
        <v>11498</v>
      </c>
      <c r="F1408" t="s">
        <v>4718</v>
      </c>
      <c r="G1408">
        <v>533</v>
      </c>
      <c r="H1408">
        <v>58.53</v>
      </c>
      <c r="I1408">
        <v>64907</v>
      </c>
      <c r="K1408" t="s">
        <v>6620</v>
      </c>
      <c r="L1408" t="s">
        <v>4605</v>
      </c>
      <c r="M1408" t="s">
        <v>11499</v>
      </c>
      <c r="N1408" t="s">
        <v>4695</v>
      </c>
      <c r="O1408" t="s">
        <v>4695</v>
      </c>
      <c r="P1408" t="s">
        <v>10601</v>
      </c>
      <c r="Q1408" t="s">
        <v>6730</v>
      </c>
      <c r="R1408" t="s">
        <v>10602</v>
      </c>
    </row>
    <row r="1409" spans="1:18" x14ac:dyDescent="0.2">
      <c r="A1409" t="s">
        <v>11500</v>
      </c>
      <c r="B1409" t="s">
        <v>2905</v>
      </c>
      <c r="C1409" t="s">
        <v>2698</v>
      </c>
      <c r="D1409" t="s">
        <v>2904</v>
      </c>
      <c r="E1409" t="s">
        <v>11501</v>
      </c>
      <c r="F1409" t="s">
        <v>4678</v>
      </c>
      <c r="G1409">
        <v>2209</v>
      </c>
      <c r="H1409">
        <v>84.6</v>
      </c>
      <c r="I1409">
        <v>297740</v>
      </c>
      <c r="K1409" t="s">
        <v>6654</v>
      </c>
      <c r="L1409" t="s">
        <v>6653</v>
      </c>
      <c r="M1409" t="s">
        <v>11502</v>
      </c>
      <c r="N1409" t="s">
        <v>4695</v>
      </c>
      <c r="O1409" t="s">
        <v>4695</v>
      </c>
      <c r="P1409" t="s">
        <v>9634</v>
      </c>
      <c r="Q1409" t="s">
        <v>6730</v>
      </c>
      <c r="R1409" t="s">
        <v>11452</v>
      </c>
    </row>
    <row r="1410" spans="1:18" x14ac:dyDescent="0.2">
      <c r="A1410" t="s">
        <v>11503</v>
      </c>
      <c r="B1410" t="s">
        <v>2846</v>
      </c>
      <c r="C1410" t="s">
        <v>2698</v>
      </c>
      <c r="D1410" t="s">
        <v>2845</v>
      </c>
      <c r="E1410" t="s">
        <v>11504</v>
      </c>
      <c r="F1410" t="s">
        <v>4718</v>
      </c>
      <c r="G1410">
        <v>597</v>
      </c>
      <c r="H1410">
        <v>15.07</v>
      </c>
      <c r="I1410">
        <v>80399</v>
      </c>
      <c r="K1410" t="s">
        <v>6610</v>
      </c>
      <c r="L1410" t="s">
        <v>4599</v>
      </c>
      <c r="M1410" t="s">
        <v>11505</v>
      </c>
      <c r="N1410" t="s">
        <v>4695</v>
      </c>
      <c r="O1410" t="s">
        <v>4695</v>
      </c>
      <c r="P1410" t="s">
        <v>9634</v>
      </c>
      <c r="Q1410" t="s">
        <v>6730</v>
      </c>
      <c r="R1410" t="s">
        <v>10770</v>
      </c>
    </row>
    <row r="1411" spans="1:18" x14ac:dyDescent="0.2">
      <c r="A1411" t="s">
        <v>11506</v>
      </c>
      <c r="B1411" t="s">
        <v>2887</v>
      </c>
      <c r="C1411" t="s">
        <v>2698</v>
      </c>
      <c r="D1411" t="s">
        <v>2886</v>
      </c>
      <c r="E1411" t="s">
        <v>11507</v>
      </c>
      <c r="F1411" t="s">
        <v>4704</v>
      </c>
      <c r="G1411">
        <v>1295</v>
      </c>
      <c r="H1411">
        <v>40</v>
      </c>
      <c r="I1411">
        <v>158125</v>
      </c>
      <c r="K1411" t="s">
        <v>6641</v>
      </c>
      <c r="L1411" t="s">
        <v>4618</v>
      </c>
      <c r="M1411" t="s">
        <v>11508</v>
      </c>
      <c r="N1411" t="s">
        <v>4695</v>
      </c>
      <c r="O1411" t="s">
        <v>4695</v>
      </c>
      <c r="P1411" t="s">
        <v>11006</v>
      </c>
      <c r="Q1411" t="s">
        <v>6730</v>
      </c>
      <c r="R1411" t="s">
        <v>11007</v>
      </c>
    </row>
    <row r="1412" spans="1:18" x14ac:dyDescent="0.2">
      <c r="A1412" t="s">
        <v>11509</v>
      </c>
      <c r="B1412" t="s">
        <v>2891</v>
      </c>
      <c r="C1412" t="s">
        <v>2698</v>
      </c>
      <c r="D1412" t="s">
        <v>2890</v>
      </c>
      <c r="E1412" t="s">
        <v>11510</v>
      </c>
      <c r="F1412" t="s">
        <v>4678</v>
      </c>
      <c r="G1412">
        <v>350</v>
      </c>
      <c r="H1412">
        <v>25.93</v>
      </c>
      <c r="I1412">
        <v>91507</v>
      </c>
      <c r="K1412" t="s">
        <v>6644</v>
      </c>
      <c r="L1412" t="s">
        <v>6643</v>
      </c>
      <c r="M1412" t="s">
        <v>11511</v>
      </c>
      <c r="N1412" t="s">
        <v>4695</v>
      </c>
      <c r="O1412" t="s">
        <v>4695</v>
      </c>
      <c r="P1412" t="s">
        <v>11006</v>
      </c>
      <c r="Q1412" t="s">
        <v>6730</v>
      </c>
      <c r="R1412" t="s">
        <v>11007</v>
      </c>
    </row>
    <row r="1413" spans="1:18" x14ac:dyDescent="0.2">
      <c r="A1413" t="s">
        <v>11512</v>
      </c>
      <c r="B1413" t="s">
        <v>2753</v>
      </c>
      <c r="C1413" t="s">
        <v>2698</v>
      </c>
      <c r="D1413" t="s">
        <v>2752</v>
      </c>
      <c r="E1413" t="s">
        <v>11513</v>
      </c>
      <c r="F1413" t="s">
        <v>4796</v>
      </c>
      <c r="G1413">
        <v>479</v>
      </c>
      <c r="H1413">
        <v>4.66</v>
      </c>
      <c r="I1413">
        <v>80979</v>
      </c>
      <c r="K1413" t="s">
        <v>6551</v>
      </c>
      <c r="L1413" t="s">
        <v>4548</v>
      </c>
      <c r="M1413" t="s">
        <v>11514</v>
      </c>
      <c r="N1413" t="s">
        <v>4695</v>
      </c>
      <c r="O1413" t="s">
        <v>4695</v>
      </c>
      <c r="P1413" t="s">
        <v>10614</v>
      </c>
      <c r="Q1413" t="s">
        <v>6730</v>
      </c>
      <c r="R1413" t="s">
        <v>11049</v>
      </c>
    </row>
    <row r="1414" spans="1:18" x14ac:dyDescent="0.2">
      <c r="A1414" t="s">
        <v>11515</v>
      </c>
      <c r="B1414" t="s">
        <v>2856</v>
      </c>
      <c r="C1414" t="s">
        <v>2698</v>
      </c>
      <c r="D1414" t="s">
        <v>2855</v>
      </c>
      <c r="E1414" t="s">
        <v>11516</v>
      </c>
      <c r="F1414" t="s">
        <v>4718</v>
      </c>
      <c r="G1414">
        <v>680</v>
      </c>
      <c r="H1414">
        <v>19.91</v>
      </c>
      <c r="I1414">
        <v>83703</v>
      </c>
      <c r="K1414" t="s">
        <v>6615</v>
      </c>
      <c r="L1414" t="s">
        <v>4604</v>
      </c>
      <c r="M1414" t="s">
        <v>11517</v>
      </c>
      <c r="N1414" t="s">
        <v>4695</v>
      </c>
      <c r="O1414" t="s">
        <v>4695</v>
      </c>
      <c r="P1414" t="s">
        <v>10743</v>
      </c>
      <c r="Q1414" t="s">
        <v>6730</v>
      </c>
      <c r="R1414" t="s">
        <v>10744</v>
      </c>
    </row>
    <row r="1415" spans="1:18" x14ac:dyDescent="0.2">
      <c r="A1415" t="s">
        <v>11518</v>
      </c>
      <c r="B1415" t="s">
        <v>2881</v>
      </c>
      <c r="C1415" t="s">
        <v>2698</v>
      </c>
      <c r="D1415" t="s">
        <v>2354</v>
      </c>
      <c r="E1415" t="s">
        <v>11519</v>
      </c>
      <c r="F1415" t="s">
        <v>4678</v>
      </c>
      <c r="G1415">
        <v>2088</v>
      </c>
      <c r="H1415">
        <v>80.81</v>
      </c>
      <c r="I1415">
        <v>322400</v>
      </c>
      <c r="K1415" t="s">
        <v>6635</v>
      </c>
      <c r="L1415" t="s">
        <v>6634</v>
      </c>
      <c r="M1415" t="s">
        <v>11520</v>
      </c>
      <c r="N1415" t="s">
        <v>4695</v>
      </c>
      <c r="O1415" t="s">
        <v>4695</v>
      </c>
      <c r="P1415" t="s">
        <v>10601</v>
      </c>
      <c r="Q1415" t="s">
        <v>6730</v>
      </c>
      <c r="R1415" t="s">
        <v>10602</v>
      </c>
    </row>
    <row r="1416" spans="1:18" x14ac:dyDescent="0.2">
      <c r="A1416" t="s">
        <v>11521</v>
      </c>
      <c r="B1416" t="s">
        <v>2885</v>
      </c>
      <c r="C1416" t="s">
        <v>2698</v>
      </c>
      <c r="D1416" t="s">
        <v>2884</v>
      </c>
      <c r="E1416" t="s">
        <v>11522</v>
      </c>
      <c r="F1416" t="s">
        <v>4775</v>
      </c>
      <c r="G1416">
        <v>170</v>
      </c>
      <c r="H1416">
        <v>24.04</v>
      </c>
      <c r="I1416">
        <v>53333</v>
      </c>
      <c r="K1416" t="s">
        <v>6638</v>
      </c>
      <c r="L1416" t="s">
        <v>6637</v>
      </c>
      <c r="M1416" t="s">
        <v>11523</v>
      </c>
      <c r="N1416" t="s">
        <v>4695</v>
      </c>
      <c r="O1416" t="s">
        <v>4695</v>
      </c>
      <c r="P1416" t="s">
        <v>11006</v>
      </c>
      <c r="Q1416" t="s">
        <v>6730</v>
      </c>
      <c r="R1416" t="s">
        <v>11007</v>
      </c>
    </row>
    <row r="1417" spans="1:18" x14ac:dyDescent="0.2">
      <c r="A1417" t="s">
        <v>11524</v>
      </c>
      <c r="B1417" t="s">
        <v>2837</v>
      </c>
      <c r="C1417" t="s">
        <v>2698</v>
      </c>
      <c r="D1417" t="s">
        <v>2836</v>
      </c>
      <c r="E1417" t="s">
        <v>11525</v>
      </c>
      <c r="F1417" t="s">
        <v>4718</v>
      </c>
      <c r="G1417">
        <v>574</v>
      </c>
      <c r="H1417">
        <v>10.130000000000001</v>
      </c>
      <c r="I1417">
        <v>98681</v>
      </c>
      <c r="K1417" t="s">
        <v>6604</v>
      </c>
      <c r="L1417" t="s">
        <v>4595</v>
      </c>
      <c r="M1417" t="s">
        <v>11526</v>
      </c>
      <c r="N1417" t="s">
        <v>4695</v>
      </c>
      <c r="O1417" t="s">
        <v>4695</v>
      </c>
      <c r="P1417" t="s">
        <v>10601</v>
      </c>
      <c r="Q1417" t="s">
        <v>6730</v>
      </c>
      <c r="R1417" t="s">
        <v>10602</v>
      </c>
    </row>
    <row r="1418" spans="1:18" x14ac:dyDescent="0.2">
      <c r="A1418" t="s">
        <v>11527</v>
      </c>
      <c r="B1418" t="s">
        <v>2829</v>
      </c>
      <c r="C1418" t="s">
        <v>2698</v>
      </c>
      <c r="D1418" t="s">
        <v>2828</v>
      </c>
      <c r="E1418" t="s">
        <v>11528</v>
      </c>
      <c r="F1418" t="s">
        <v>4718</v>
      </c>
      <c r="G1418">
        <v>435</v>
      </c>
      <c r="H1418">
        <v>31.13</v>
      </c>
      <c r="I1418">
        <v>98879</v>
      </c>
      <c r="K1418" t="s">
        <v>6600</v>
      </c>
      <c r="L1418" t="s">
        <v>4591</v>
      </c>
      <c r="M1418" t="s">
        <v>11529</v>
      </c>
      <c r="N1418" t="s">
        <v>4695</v>
      </c>
      <c r="O1418" t="s">
        <v>4695</v>
      </c>
      <c r="P1418" t="s">
        <v>11530</v>
      </c>
      <c r="Q1418" t="s">
        <v>6730</v>
      </c>
      <c r="R1418" t="s">
        <v>8697</v>
      </c>
    </row>
    <row r="1419" spans="1:18" x14ac:dyDescent="0.2">
      <c r="A1419" t="s">
        <v>11531</v>
      </c>
      <c r="B1419" t="s">
        <v>2734</v>
      </c>
      <c r="C1419" t="s">
        <v>2698</v>
      </c>
      <c r="D1419" t="s">
        <v>2733</v>
      </c>
      <c r="E1419" t="s">
        <v>11532</v>
      </c>
      <c r="F1419" t="s">
        <v>4678</v>
      </c>
      <c r="G1419">
        <v>2157</v>
      </c>
      <c r="H1419">
        <v>41.4</v>
      </c>
      <c r="I1419">
        <v>354162</v>
      </c>
      <c r="K1419" t="s">
        <v>6540</v>
      </c>
      <c r="L1419" t="s">
        <v>4538</v>
      </c>
      <c r="M1419" t="s">
        <v>11533</v>
      </c>
      <c r="N1419" t="s">
        <v>4695</v>
      </c>
      <c r="O1419" t="s">
        <v>4695</v>
      </c>
      <c r="P1419" t="s">
        <v>10785</v>
      </c>
      <c r="Q1419" t="s">
        <v>6730</v>
      </c>
      <c r="R1419" t="s">
        <v>10786</v>
      </c>
    </row>
    <row r="1420" spans="1:18" x14ac:dyDescent="0.2">
      <c r="A1420" t="s">
        <v>11534</v>
      </c>
      <c r="B1420" t="s">
        <v>2893</v>
      </c>
      <c r="C1420" t="s">
        <v>2698</v>
      </c>
      <c r="D1420" t="s">
        <v>2892</v>
      </c>
      <c r="E1420" t="s">
        <v>11535</v>
      </c>
      <c r="F1420" t="s">
        <v>4678</v>
      </c>
      <c r="G1420">
        <v>378</v>
      </c>
      <c r="H1420">
        <v>55.36</v>
      </c>
      <c r="I1420">
        <v>148634</v>
      </c>
      <c r="K1420" t="s">
        <v>6646</v>
      </c>
      <c r="L1420" t="s">
        <v>6645</v>
      </c>
      <c r="M1420" t="s">
        <v>11536</v>
      </c>
      <c r="N1420" t="s">
        <v>4695</v>
      </c>
      <c r="O1420" t="s">
        <v>4695</v>
      </c>
      <c r="P1420" t="s">
        <v>10609</v>
      </c>
      <c r="Q1420" t="s">
        <v>6730</v>
      </c>
      <c r="R1420" t="s">
        <v>10610</v>
      </c>
    </row>
    <row r="1421" spans="1:18" x14ac:dyDescent="0.2">
      <c r="A1421" t="s">
        <v>11537</v>
      </c>
      <c r="B1421" t="s">
        <v>2815</v>
      </c>
      <c r="C1421" t="s">
        <v>2698</v>
      </c>
      <c r="D1421" t="s">
        <v>2814</v>
      </c>
      <c r="E1421" t="s">
        <v>10921</v>
      </c>
      <c r="F1421" t="s">
        <v>4704</v>
      </c>
      <c r="G1421">
        <v>1050</v>
      </c>
      <c r="H1421">
        <v>24.07</v>
      </c>
      <c r="I1421">
        <v>170000</v>
      </c>
      <c r="K1421" t="s">
        <v>6593</v>
      </c>
      <c r="L1421" t="s">
        <v>4583</v>
      </c>
      <c r="M1421" t="s">
        <v>10922</v>
      </c>
      <c r="N1421" t="s">
        <v>4695</v>
      </c>
      <c r="O1421" t="s">
        <v>4695</v>
      </c>
      <c r="P1421" t="s">
        <v>10923</v>
      </c>
      <c r="Q1421" t="s">
        <v>6730</v>
      </c>
      <c r="R1421" t="s">
        <v>10924</v>
      </c>
    </row>
    <row r="1422" spans="1:18" x14ac:dyDescent="0.2">
      <c r="A1422" t="s">
        <v>11538</v>
      </c>
      <c r="B1422" t="s">
        <v>2821</v>
      </c>
      <c r="C1422" t="s">
        <v>2698</v>
      </c>
      <c r="D1422" t="s">
        <v>2820</v>
      </c>
      <c r="E1422" t="s">
        <v>11539</v>
      </c>
      <c r="F1422" t="s">
        <v>4796</v>
      </c>
      <c r="G1422">
        <v>489</v>
      </c>
      <c r="H1422">
        <v>8.0399999999999991</v>
      </c>
      <c r="I1422">
        <v>81718</v>
      </c>
      <c r="K1422" t="s">
        <v>6596</v>
      </c>
      <c r="L1422" t="s">
        <v>4586</v>
      </c>
      <c r="M1422" t="s">
        <v>11540</v>
      </c>
      <c r="N1422" t="s">
        <v>4695</v>
      </c>
      <c r="O1422" t="s">
        <v>4695</v>
      </c>
      <c r="P1422" t="s">
        <v>11056</v>
      </c>
      <c r="Q1422" t="s">
        <v>6730</v>
      </c>
      <c r="R1422" t="s">
        <v>11057</v>
      </c>
    </row>
    <row r="1423" spans="1:18" x14ac:dyDescent="0.2">
      <c r="A1423" t="s">
        <v>11541</v>
      </c>
      <c r="B1423" t="s">
        <v>2883</v>
      </c>
      <c r="C1423" t="s">
        <v>2698</v>
      </c>
      <c r="D1423" t="s">
        <v>2882</v>
      </c>
      <c r="E1423" t="s">
        <v>11542</v>
      </c>
      <c r="F1423" t="s">
        <v>4704</v>
      </c>
      <c r="G1423">
        <v>2058</v>
      </c>
      <c r="H1423">
        <v>40.4</v>
      </c>
      <c r="I1423">
        <v>343446</v>
      </c>
      <c r="K1423" t="s">
        <v>6636</v>
      </c>
      <c r="L1423" t="s">
        <v>4617</v>
      </c>
      <c r="M1423" t="s">
        <v>11543</v>
      </c>
      <c r="N1423" t="s">
        <v>4695</v>
      </c>
      <c r="O1423" t="s">
        <v>4695</v>
      </c>
      <c r="P1423" t="s">
        <v>10601</v>
      </c>
      <c r="Q1423" t="s">
        <v>6730</v>
      </c>
      <c r="R1423" t="s">
        <v>10602</v>
      </c>
    </row>
    <row r="1424" spans="1:18" x14ac:dyDescent="0.2">
      <c r="A1424" t="s">
        <v>11544</v>
      </c>
      <c r="B1424" t="s">
        <v>2862</v>
      </c>
      <c r="C1424" t="s">
        <v>2698</v>
      </c>
      <c r="D1424" t="s">
        <v>2861</v>
      </c>
      <c r="E1424" t="s">
        <v>11545</v>
      </c>
      <c r="F1424" t="s">
        <v>6075</v>
      </c>
      <c r="G1424">
        <v>158</v>
      </c>
      <c r="H1424">
        <v>2.39</v>
      </c>
      <c r="I1424">
        <v>24076</v>
      </c>
      <c r="K1424" t="s">
        <v>6623</v>
      </c>
      <c r="L1424" t="s">
        <v>6622</v>
      </c>
      <c r="M1424" t="s">
        <v>11546</v>
      </c>
      <c r="N1424" t="s">
        <v>4695</v>
      </c>
      <c r="O1424" t="s">
        <v>4695</v>
      </c>
      <c r="P1424" t="s">
        <v>10614</v>
      </c>
      <c r="Q1424" t="s">
        <v>6730</v>
      </c>
      <c r="R1424" t="s">
        <v>11049</v>
      </c>
    </row>
    <row r="1425" spans="1:18" x14ac:dyDescent="0.2">
      <c r="A1425" t="s">
        <v>11547</v>
      </c>
      <c r="B1425" t="s">
        <v>2915</v>
      </c>
      <c r="C1425" t="s">
        <v>2698</v>
      </c>
      <c r="D1425" t="s">
        <v>2914</v>
      </c>
      <c r="E1425" t="s">
        <v>11548</v>
      </c>
      <c r="F1425" t="s">
        <v>4718</v>
      </c>
      <c r="G1425">
        <v>304</v>
      </c>
      <c r="H1425">
        <v>7.45</v>
      </c>
      <c r="I1425">
        <v>59928</v>
      </c>
      <c r="K1425" t="s">
        <v>6659</v>
      </c>
      <c r="L1425" t="s">
        <v>4629</v>
      </c>
      <c r="M1425" t="s">
        <v>11549</v>
      </c>
      <c r="N1425" t="s">
        <v>4695</v>
      </c>
      <c r="O1425" t="s">
        <v>4695</v>
      </c>
      <c r="P1425" t="s">
        <v>6936</v>
      </c>
      <c r="Q1425" t="s">
        <v>6730</v>
      </c>
      <c r="R1425" t="s">
        <v>7398</v>
      </c>
    </row>
    <row r="1426" spans="1:18" x14ac:dyDescent="0.2">
      <c r="A1426" t="s">
        <v>11550</v>
      </c>
      <c r="B1426" t="s">
        <v>2899</v>
      </c>
      <c r="C1426" t="s">
        <v>2698</v>
      </c>
      <c r="D1426" t="s">
        <v>2898</v>
      </c>
      <c r="E1426" t="s">
        <v>11551</v>
      </c>
      <c r="F1426" t="s">
        <v>4704</v>
      </c>
      <c r="G1426">
        <v>1020</v>
      </c>
      <c r="H1426">
        <v>44.15</v>
      </c>
      <c r="I1426">
        <v>248809</v>
      </c>
      <c r="K1426" t="s">
        <v>6650</v>
      </c>
      <c r="L1426" t="s">
        <v>4622</v>
      </c>
      <c r="M1426" t="s">
        <v>11552</v>
      </c>
      <c r="N1426" t="s">
        <v>4695</v>
      </c>
      <c r="O1426" t="s">
        <v>4695</v>
      </c>
      <c r="P1426" t="s">
        <v>6936</v>
      </c>
      <c r="Q1426" t="s">
        <v>6730</v>
      </c>
      <c r="R1426" t="s">
        <v>7398</v>
      </c>
    </row>
    <row r="1427" spans="1:18" x14ac:dyDescent="0.2">
      <c r="A1427" t="s">
        <v>11553</v>
      </c>
      <c r="B1427" t="s">
        <v>2773</v>
      </c>
      <c r="C1427" t="s">
        <v>2698</v>
      </c>
      <c r="D1427" t="s">
        <v>2772</v>
      </c>
      <c r="E1427" t="s">
        <v>11554</v>
      </c>
      <c r="F1427" t="s">
        <v>4704</v>
      </c>
      <c r="G1427">
        <v>1060</v>
      </c>
      <c r="H1427">
        <v>34</v>
      </c>
      <c r="I1427">
        <v>159635</v>
      </c>
      <c r="K1427" t="s">
        <v>6564</v>
      </c>
      <c r="L1427" t="s">
        <v>4562</v>
      </c>
      <c r="M1427" t="s">
        <v>11555</v>
      </c>
      <c r="N1427" t="s">
        <v>4695</v>
      </c>
      <c r="O1427" t="s">
        <v>4695</v>
      </c>
      <c r="P1427" t="s">
        <v>10729</v>
      </c>
      <c r="Q1427" t="s">
        <v>6730</v>
      </c>
      <c r="R1427" t="s">
        <v>10730</v>
      </c>
    </row>
    <row r="1428" spans="1:18" x14ac:dyDescent="0.2">
      <c r="A1428" t="s">
        <v>11556</v>
      </c>
      <c r="B1428" t="s">
        <v>2749</v>
      </c>
      <c r="C1428" t="s">
        <v>2698</v>
      </c>
      <c r="D1428" t="s">
        <v>2748</v>
      </c>
      <c r="E1428" t="s">
        <v>11557</v>
      </c>
      <c r="F1428" t="s">
        <v>4718</v>
      </c>
      <c r="G1428">
        <v>613</v>
      </c>
      <c r="H1428">
        <v>20</v>
      </c>
      <c r="I1428">
        <v>76500</v>
      </c>
      <c r="K1428" t="s">
        <v>6549</v>
      </c>
      <c r="L1428" t="s">
        <v>4546</v>
      </c>
      <c r="M1428" t="s">
        <v>11558</v>
      </c>
      <c r="N1428" t="s">
        <v>4695</v>
      </c>
      <c r="O1428" t="s">
        <v>4695</v>
      </c>
      <c r="P1428" t="s">
        <v>10614</v>
      </c>
      <c r="Q1428" t="s">
        <v>6730</v>
      </c>
      <c r="R1428" t="s">
        <v>11049</v>
      </c>
    </row>
    <row r="1429" spans="1:18" x14ac:dyDescent="0.2">
      <c r="A1429" t="s">
        <v>11559</v>
      </c>
      <c r="B1429" t="s">
        <v>2697</v>
      </c>
      <c r="C1429" t="s">
        <v>2698</v>
      </c>
      <c r="D1429" t="s">
        <v>2696</v>
      </c>
      <c r="E1429" t="s">
        <v>11560</v>
      </c>
      <c r="F1429" t="s">
        <v>4718</v>
      </c>
      <c r="G1429">
        <v>336</v>
      </c>
      <c r="H1429">
        <v>13.95</v>
      </c>
      <c r="I1429">
        <v>64963</v>
      </c>
      <c r="K1429" t="s">
        <v>6513</v>
      </c>
      <c r="L1429" t="s">
        <v>4520</v>
      </c>
      <c r="M1429" t="s">
        <v>11561</v>
      </c>
      <c r="N1429" t="s">
        <v>4695</v>
      </c>
      <c r="O1429" t="s">
        <v>4695</v>
      </c>
      <c r="P1429" t="s">
        <v>10614</v>
      </c>
      <c r="Q1429" t="s">
        <v>6730</v>
      </c>
      <c r="R1429" t="s">
        <v>11049</v>
      </c>
    </row>
    <row r="1430" spans="1:18" x14ac:dyDescent="0.2">
      <c r="A1430" t="s">
        <v>11562</v>
      </c>
      <c r="B1430" t="s">
        <v>2718</v>
      </c>
      <c r="C1430" t="s">
        <v>2698</v>
      </c>
      <c r="D1430" t="s">
        <v>2717</v>
      </c>
      <c r="E1430" t="s">
        <v>11563</v>
      </c>
      <c r="F1430" t="s">
        <v>4718</v>
      </c>
      <c r="G1430">
        <v>659</v>
      </c>
      <c r="H1430">
        <v>15.97</v>
      </c>
      <c r="I1430">
        <v>87165</v>
      </c>
      <c r="K1430" t="s">
        <v>6531</v>
      </c>
      <c r="L1430" t="s">
        <v>4528</v>
      </c>
      <c r="M1430" t="s">
        <v>11564</v>
      </c>
      <c r="N1430" t="s">
        <v>4695</v>
      </c>
      <c r="O1430" t="s">
        <v>4695</v>
      </c>
      <c r="P1430" t="s">
        <v>10614</v>
      </c>
      <c r="Q1430" t="s">
        <v>6730</v>
      </c>
      <c r="R1430" t="s">
        <v>11049</v>
      </c>
    </row>
    <row r="1431" spans="1:18" x14ac:dyDescent="0.2">
      <c r="A1431" t="s">
        <v>11565</v>
      </c>
      <c r="B1431" t="s">
        <v>2757</v>
      </c>
      <c r="C1431" t="s">
        <v>2698</v>
      </c>
      <c r="D1431" t="s">
        <v>2756</v>
      </c>
      <c r="E1431" t="s">
        <v>11566</v>
      </c>
      <c r="F1431" t="s">
        <v>4718</v>
      </c>
      <c r="G1431">
        <v>666</v>
      </c>
      <c r="H1431">
        <v>21.5</v>
      </c>
      <c r="I1431">
        <v>95925</v>
      </c>
      <c r="K1431" t="s">
        <v>6552</v>
      </c>
      <c r="L1431" t="s">
        <v>4554</v>
      </c>
      <c r="M1431" t="s">
        <v>11567</v>
      </c>
      <c r="N1431" t="s">
        <v>4695</v>
      </c>
      <c r="O1431" t="s">
        <v>4695</v>
      </c>
      <c r="P1431" t="s">
        <v>10614</v>
      </c>
      <c r="Q1431" t="s">
        <v>6730</v>
      </c>
      <c r="R1431" t="s">
        <v>10615</v>
      </c>
    </row>
    <row r="1432" spans="1:18" x14ac:dyDescent="0.2">
      <c r="A1432" t="s">
        <v>11568</v>
      </c>
      <c r="B1432" t="s">
        <v>2769</v>
      </c>
      <c r="C1432" t="s">
        <v>2698</v>
      </c>
      <c r="D1432" t="s">
        <v>2768</v>
      </c>
      <c r="E1432" t="s">
        <v>11569</v>
      </c>
      <c r="F1432" t="s">
        <v>4718</v>
      </c>
      <c r="G1432">
        <v>362</v>
      </c>
      <c r="H1432">
        <v>11.6</v>
      </c>
      <c r="I1432">
        <v>62129</v>
      </c>
      <c r="K1432" t="s">
        <v>6562</v>
      </c>
      <c r="L1432" t="s">
        <v>4560</v>
      </c>
      <c r="M1432" t="s">
        <v>11570</v>
      </c>
      <c r="N1432" t="s">
        <v>4695</v>
      </c>
      <c r="O1432" t="s">
        <v>4695</v>
      </c>
      <c r="P1432" t="s">
        <v>11056</v>
      </c>
      <c r="Q1432" t="s">
        <v>6730</v>
      </c>
      <c r="R1432" t="s">
        <v>11057</v>
      </c>
    </row>
    <row r="1433" spans="1:18" x14ac:dyDescent="0.2">
      <c r="A1433" t="s">
        <v>11571</v>
      </c>
      <c r="B1433" t="s">
        <v>2779</v>
      </c>
      <c r="C1433" t="s">
        <v>2698</v>
      </c>
      <c r="D1433" t="s">
        <v>2778</v>
      </c>
      <c r="E1433" t="s">
        <v>11572</v>
      </c>
      <c r="F1433" t="s">
        <v>4718</v>
      </c>
      <c r="G1433">
        <v>395</v>
      </c>
      <c r="H1433">
        <v>13.14</v>
      </c>
      <c r="I1433">
        <v>55674</v>
      </c>
      <c r="K1433" t="s">
        <v>6567</v>
      </c>
      <c r="L1433" t="s">
        <v>4566</v>
      </c>
      <c r="M1433" t="s">
        <v>11573</v>
      </c>
      <c r="N1433" t="s">
        <v>4695</v>
      </c>
      <c r="O1433" t="s">
        <v>4695</v>
      </c>
      <c r="P1433" t="s">
        <v>10614</v>
      </c>
      <c r="Q1433" t="s">
        <v>6730</v>
      </c>
      <c r="R1433" t="s">
        <v>11049</v>
      </c>
    </row>
    <row r="1434" spans="1:18" x14ac:dyDescent="0.2">
      <c r="A1434" t="s">
        <v>11574</v>
      </c>
      <c r="B1434" t="s">
        <v>2827</v>
      </c>
      <c r="C1434" t="s">
        <v>2698</v>
      </c>
      <c r="D1434" t="s">
        <v>2826</v>
      </c>
      <c r="E1434" t="s">
        <v>11575</v>
      </c>
      <c r="F1434" t="s">
        <v>4796</v>
      </c>
      <c r="G1434">
        <v>342</v>
      </c>
      <c r="H1434">
        <v>8.69</v>
      </c>
      <c r="I1434">
        <v>48772</v>
      </c>
      <c r="K1434" t="s">
        <v>6599</v>
      </c>
      <c r="L1434" t="s">
        <v>4589</v>
      </c>
      <c r="M1434" t="s">
        <v>11576</v>
      </c>
      <c r="N1434" t="s">
        <v>4695</v>
      </c>
      <c r="O1434" t="s">
        <v>4695</v>
      </c>
      <c r="P1434" t="s">
        <v>10785</v>
      </c>
      <c r="Q1434" t="s">
        <v>6730</v>
      </c>
      <c r="R1434" t="s">
        <v>10786</v>
      </c>
    </row>
    <row r="1435" spans="1:18" x14ac:dyDescent="0.2">
      <c r="A1435" t="s">
        <v>11577</v>
      </c>
      <c r="B1435" t="s">
        <v>2897</v>
      </c>
      <c r="C1435" t="s">
        <v>2698</v>
      </c>
      <c r="D1435" t="s">
        <v>2896</v>
      </c>
      <c r="E1435" t="s">
        <v>11578</v>
      </c>
      <c r="F1435" t="s">
        <v>4796</v>
      </c>
      <c r="G1435">
        <v>800</v>
      </c>
      <c r="H1435">
        <v>29.29</v>
      </c>
      <c r="I1435">
        <v>84647</v>
      </c>
      <c r="K1435" t="s">
        <v>6649</v>
      </c>
      <c r="L1435" t="s">
        <v>4621</v>
      </c>
      <c r="M1435" t="s">
        <v>11579</v>
      </c>
      <c r="N1435" t="s">
        <v>4695</v>
      </c>
      <c r="O1435" t="s">
        <v>4695</v>
      </c>
      <c r="P1435" t="s">
        <v>9634</v>
      </c>
      <c r="Q1435" t="s">
        <v>6730</v>
      </c>
      <c r="R1435" t="s">
        <v>11452</v>
      </c>
    </row>
    <row r="1436" spans="1:18" x14ac:dyDescent="0.2">
      <c r="A1436" t="s">
        <v>11580</v>
      </c>
      <c r="B1436" t="s">
        <v>2911</v>
      </c>
      <c r="C1436" t="s">
        <v>2698</v>
      </c>
      <c r="D1436" t="s">
        <v>2910</v>
      </c>
      <c r="E1436" t="s">
        <v>11581</v>
      </c>
      <c r="F1436" t="s">
        <v>4718</v>
      </c>
      <c r="G1436">
        <v>581</v>
      </c>
      <c r="H1436">
        <v>17.760000000000002</v>
      </c>
      <c r="I1436">
        <v>82775</v>
      </c>
      <c r="K1436" t="s">
        <v>6657</v>
      </c>
      <c r="L1436" t="s">
        <v>4627</v>
      </c>
      <c r="M1436" t="s">
        <v>11582</v>
      </c>
      <c r="N1436" t="s">
        <v>4695</v>
      </c>
      <c r="O1436" t="s">
        <v>4695</v>
      </c>
      <c r="P1436" t="s">
        <v>10785</v>
      </c>
      <c r="Q1436" t="s">
        <v>6730</v>
      </c>
      <c r="R1436" t="s">
        <v>10786</v>
      </c>
    </row>
    <row r="1437" spans="1:18" x14ac:dyDescent="0.2">
      <c r="A1437" t="s">
        <v>11583</v>
      </c>
      <c r="B1437" t="s">
        <v>2923</v>
      </c>
      <c r="C1437" t="s">
        <v>2698</v>
      </c>
      <c r="D1437" t="s">
        <v>2922</v>
      </c>
      <c r="E1437" t="s">
        <v>11584</v>
      </c>
      <c r="F1437" t="s">
        <v>4796</v>
      </c>
      <c r="G1437">
        <v>565</v>
      </c>
      <c r="H1437">
        <v>15.08</v>
      </c>
      <c r="I1437">
        <v>89253</v>
      </c>
      <c r="K1437" t="s">
        <v>6663</v>
      </c>
      <c r="L1437" t="s">
        <v>4634</v>
      </c>
      <c r="M1437" t="s">
        <v>11585</v>
      </c>
      <c r="N1437" t="s">
        <v>4695</v>
      </c>
      <c r="O1437" t="s">
        <v>4695</v>
      </c>
      <c r="P1437" t="s">
        <v>10923</v>
      </c>
      <c r="Q1437" t="s">
        <v>6730</v>
      </c>
      <c r="R1437" t="s">
        <v>10924</v>
      </c>
    </row>
    <row r="1438" spans="1:18" x14ac:dyDescent="0.2">
      <c r="A1438" t="s">
        <v>11586</v>
      </c>
      <c r="B1438" t="s">
        <v>2809</v>
      </c>
      <c r="C1438" t="s">
        <v>2698</v>
      </c>
      <c r="D1438" t="s">
        <v>2808</v>
      </c>
      <c r="E1438" t="s">
        <v>11587</v>
      </c>
      <c r="F1438" t="s">
        <v>4775</v>
      </c>
      <c r="G1438">
        <v>130</v>
      </c>
      <c r="H1438">
        <v>10.57</v>
      </c>
      <c r="I1438">
        <v>50318</v>
      </c>
      <c r="K1438" t="s">
        <v>6590</v>
      </c>
      <c r="L1438" t="s">
        <v>6589</v>
      </c>
      <c r="M1438" t="s">
        <v>11588</v>
      </c>
      <c r="N1438" t="s">
        <v>4695</v>
      </c>
      <c r="O1438" t="s">
        <v>4695</v>
      </c>
      <c r="P1438" t="s">
        <v>10614</v>
      </c>
      <c r="Q1438" t="s">
        <v>6730</v>
      </c>
      <c r="R1438" t="s">
        <v>10615</v>
      </c>
    </row>
    <row r="1439" spans="1:18" x14ac:dyDescent="0.2">
      <c r="A1439" t="s">
        <v>11589</v>
      </c>
      <c r="B1439" t="s">
        <v>2925</v>
      </c>
      <c r="C1439" t="s">
        <v>2698</v>
      </c>
      <c r="D1439" t="s">
        <v>2924</v>
      </c>
      <c r="E1439" t="s">
        <v>11590</v>
      </c>
      <c r="F1439" t="s">
        <v>4882</v>
      </c>
      <c r="G1439">
        <v>24</v>
      </c>
      <c r="H1439">
        <v>24</v>
      </c>
      <c r="I1439">
        <v>10509</v>
      </c>
      <c r="K1439" t="s">
        <v>6665</v>
      </c>
      <c r="L1439" t="s">
        <v>6664</v>
      </c>
      <c r="M1439" t="s">
        <v>11591</v>
      </c>
      <c r="N1439" t="s">
        <v>4695</v>
      </c>
      <c r="O1439" t="s">
        <v>4695</v>
      </c>
      <c r="P1439" t="s">
        <v>10729</v>
      </c>
      <c r="Q1439" t="s">
        <v>6730</v>
      </c>
      <c r="R1439" t="s">
        <v>10730</v>
      </c>
    </row>
    <row r="1440" spans="1:18" x14ac:dyDescent="0.2">
      <c r="A1440" t="s">
        <v>11592</v>
      </c>
      <c r="B1440" t="s">
        <v>6618</v>
      </c>
      <c r="C1440" t="s">
        <v>2698</v>
      </c>
      <c r="D1440" t="s">
        <v>6619</v>
      </c>
      <c r="E1440" t="s">
        <v>11593</v>
      </c>
      <c r="G1440">
        <v>84</v>
      </c>
      <c r="H1440">
        <v>35</v>
      </c>
      <c r="K1440" t="s">
        <v>6617</v>
      </c>
      <c r="L1440" t="s">
        <v>6616</v>
      </c>
      <c r="M1440" t="s">
        <v>11594</v>
      </c>
      <c r="N1440" t="s">
        <v>4695</v>
      </c>
      <c r="O1440" t="s">
        <v>4695</v>
      </c>
      <c r="P1440" t="s">
        <v>10601</v>
      </c>
      <c r="Q1440" t="s">
        <v>6730</v>
      </c>
      <c r="R1440" t="s">
        <v>10602</v>
      </c>
    </row>
    <row r="1441" spans="1:18" x14ac:dyDescent="0.2">
      <c r="A1441" t="s">
        <v>11595</v>
      </c>
      <c r="B1441" t="s">
        <v>2714</v>
      </c>
      <c r="C1441" t="s">
        <v>2698</v>
      </c>
      <c r="D1441" t="s">
        <v>2713</v>
      </c>
      <c r="E1441" t="s">
        <v>11596</v>
      </c>
      <c r="F1441" t="s">
        <v>4718</v>
      </c>
      <c r="G1441">
        <v>519</v>
      </c>
      <c r="H1441">
        <v>18.07</v>
      </c>
      <c r="I1441">
        <v>69243</v>
      </c>
      <c r="K1441" t="s">
        <v>6525</v>
      </c>
      <c r="L1441" t="s">
        <v>4527</v>
      </c>
      <c r="M1441" t="s">
        <v>11597</v>
      </c>
      <c r="N1441" t="s">
        <v>4695</v>
      </c>
      <c r="O1441" t="s">
        <v>4695</v>
      </c>
      <c r="P1441" t="s">
        <v>10601</v>
      </c>
      <c r="Q1441" t="s">
        <v>6730</v>
      </c>
      <c r="R1441" t="s">
        <v>10602</v>
      </c>
    </row>
    <row r="1442" spans="1:18" x14ac:dyDescent="0.2">
      <c r="A1442" t="s">
        <v>11598</v>
      </c>
      <c r="B1442" t="s">
        <v>2781</v>
      </c>
      <c r="C1442" t="s">
        <v>2698</v>
      </c>
      <c r="D1442" t="s">
        <v>2780</v>
      </c>
      <c r="E1442" t="s">
        <v>11599</v>
      </c>
      <c r="F1442" t="s">
        <v>4796</v>
      </c>
      <c r="G1442">
        <v>692</v>
      </c>
      <c r="H1442">
        <v>17.23</v>
      </c>
      <c r="I1442">
        <v>80482</v>
      </c>
      <c r="K1442" t="s">
        <v>6568</v>
      </c>
      <c r="L1442" t="s">
        <v>4567</v>
      </c>
      <c r="M1442" t="s">
        <v>11600</v>
      </c>
      <c r="N1442" t="s">
        <v>4695</v>
      </c>
      <c r="O1442" t="s">
        <v>4695</v>
      </c>
      <c r="P1442" t="s">
        <v>10785</v>
      </c>
      <c r="Q1442" t="s">
        <v>6730</v>
      </c>
      <c r="R1442" t="s">
        <v>10786</v>
      </c>
    </row>
    <row r="1443" spans="1:18" x14ac:dyDescent="0.2">
      <c r="A1443" t="s">
        <v>11601</v>
      </c>
      <c r="B1443" t="s">
        <v>2825</v>
      </c>
      <c r="C1443" t="s">
        <v>2698</v>
      </c>
      <c r="D1443" t="s">
        <v>2824</v>
      </c>
      <c r="E1443" t="s">
        <v>11602</v>
      </c>
      <c r="F1443" t="s">
        <v>4718</v>
      </c>
      <c r="G1443">
        <v>388</v>
      </c>
      <c r="H1443">
        <v>16.350000000000001</v>
      </c>
      <c r="I1443">
        <v>63422</v>
      </c>
      <c r="K1443" t="s">
        <v>6598</v>
      </c>
      <c r="L1443" t="s">
        <v>4588</v>
      </c>
      <c r="M1443" t="s">
        <v>11603</v>
      </c>
      <c r="N1443" t="s">
        <v>4695</v>
      </c>
      <c r="O1443" t="s">
        <v>4695</v>
      </c>
      <c r="P1443" t="s">
        <v>10601</v>
      </c>
      <c r="Q1443" t="s">
        <v>6730</v>
      </c>
      <c r="R1443" t="s">
        <v>10602</v>
      </c>
    </row>
    <row r="1444" spans="1:18" x14ac:dyDescent="0.2">
      <c r="A1444" t="s">
        <v>11604</v>
      </c>
      <c r="B1444" t="s">
        <v>2889</v>
      </c>
      <c r="C1444" t="s">
        <v>2698</v>
      </c>
      <c r="D1444" t="s">
        <v>2888</v>
      </c>
      <c r="E1444" t="s">
        <v>11605</v>
      </c>
      <c r="F1444" t="s">
        <v>4796</v>
      </c>
      <c r="G1444">
        <v>678</v>
      </c>
      <c r="H1444">
        <v>24.05</v>
      </c>
      <c r="I1444">
        <v>83381</v>
      </c>
      <c r="K1444" t="s">
        <v>6642</v>
      </c>
      <c r="L1444" t="s">
        <v>4619</v>
      </c>
      <c r="M1444" t="s">
        <v>11606</v>
      </c>
      <c r="N1444" t="s">
        <v>4695</v>
      </c>
      <c r="O1444" t="s">
        <v>4695</v>
      </c>
      <c r="P1444" t="s">
        <v>11006</v>
      </c>
      <c r="Q1444" t="s">
        <v>6730</v>
      </c>
      <c r="R1444" t="s">
        <v>11007</v>
      </c>
    </row>
    <row r="1445" spans="1:18" x14ac:dyDescent="0.2">
      <c r="A1445" t="s">
        <v>11607</v>
      </c>
      <c r="B1445" t="s">
        <v>2895</v>
      </c>
      <c r="C1445" t="s">
        <v>2698</v>
      </c>
      <c r="D1445" t="s">
        <v>2894</v>
      </c>
      <c r="E1445" t="s">
        <v>11608</v>
      </c>
      <c r="F1445" t="s">
        <v>4788</v>
      </c>
      <c r="G1445">
        <v>80</v>
      </c>
      <c r="H1445">
        <v>9.0299999999999994</v>
      </c>
      <c r="I1445">
        <v>11100</v>
      </c>
      <c r="K1445" t="s">
        <v>6648</v>
      </c>
      <c r="L1445" t="s">
        <v>6647</v>
      </c>
      <c r="M1445" t="s">
        <v>11609</v>
      </c>
      <c r="N1445" t="s">
        <v>4695</v>
      </c>
      <c r="O1445" t="s">
        <v>4695</v>
      </c>
      <c r="P1445" t="s">
        <v>11610</v>
      </c>
      <c r="Q1445" t="s">
        <v>6730</v>
      </c>
      <c r="R1445" t="s">
        <v>11611</v>
      </c>
    </row>
    <row r="1446" spans="1:18" x14ac:dyDescent="0.2">
      <c r="A1446" t="s">
        <v>11612</v>
      </c>
      <c r="B1446" t="s">
        <v>2706</v>
      </c>
      <c r="C1446" t="s">
        <v>2698</v>
      </c>
      <c r="D1446" t="s">
        <v>2705</v>
      </c>
      <c r="E1446" t="s">
        <v>11613</v>
      </c>
      <c r="F1446" t="s">
        <v>4718</v>
      </c>
      <c r="G1446">
        <v>565</v>
      </c>
      <c r="H1446">
        <v>20.2</v>
      </c>
      <c r="I1446">
        <v>62101</v>
      </c>
      <c r="K1446" t="s">
        <v>6518</v>
      </c>
      <c r="L1446" t="s">
        <v>4523</v>
      </c>
      <c r="M1446" t="s">
        <v>11614</v>
      </c>
      <c r="N1446" t="s">
        <v>4695</v>
      </c>
      <c r="O1446" t="s">
        <v>4695</v>
      </c>
      <c r="P1446" t="s">
        <v>11041</v>
      </c>
      <c r="Q1446" t="s">
        <v>6730</v>
      </c>
      <c r="R1446" t="s">
        <v>11042</v>
      </c>
    </row>
    <row r="1447" spans="1:18" x14ac:dyDescent="0.2">
      <c r="A1447" t="s">
        <v>11615</v>
      </c>
      <c r="B1447" t="s">
        <v>2872</v>
      </c>
      <c r="C1447" t="s">
        <v>2698</v>
      </c>
      <c r="D1447" t="s">
        <v>2871</v>
      </c>
      <c r="E1447" t="s">
        <v>11616</v>
      </c>
      <c r="F1447" t="s">
        <v>4796</v>
      </c>
      <c r="G1447">
        <v>695</v>
      </c>
      <c r="H1447">
        <v>14.47</v>
      </c>
      <c r="I1447">
        <v>86758</v>
      </c>
      <c r="K1447" t="s">
        <v>6628</v>
      </c>
      <c r="L1447" t="s">
        <v>4611</v>
      </c>
      <c r="M1447" t="s">
        <v>11617</v>
      </c>
      <c r="N1447" t="s">
        <v>4695</v>
      </c>
      <c r="O1447" t="s">
        <v>4695</v>
      </c>
      <c r="P1447" t="s">
        <v>10754</v>
      </c>
      <c r="Q1447" t="s">
        <v>6730</v>
      </c>
      <c r="R1447" t="s">
        <v>10755</v>
      </c>
    </row>
    <row r="1448" spans="1:18" x14ac:dyDescent="0.2">
      <c r="A1448" t="s">
        <v>11618</v>
      </c>
      <c r="B1448" t="s">
        <v>2903</v>
      </c>
      <c r="C1448" t="s">
        <v>2698</v>
      </c>
      <c r="D1448" t="s">
        <v>2902</v>
      </c>
      <c r="E1448" t="s">
        <v>11619</v>
      </c>
      <c r="F1448" t="s">
        <v>4718</v>
      </c>
      <c r="G1448">
        <v>609</v>
      </c>
      <c r="H1448">
        <v>55</v>
      </c>
      <c r="I1448">
        <v>69243</v>
      </c>
      <c r="K1448" t="s">
        <v>6652</v>
      </c>
      <c r="L1448" t="s">
        <v>4624</v>
      </c>
      <c r="M1448" t="s">
        <v>11620</v>
      </c>
      <c r="N1448" t="s">
        <v>4695</v>
      </c>
      <c r="O1448" t="s">
        <v>4695</v>
      </c>
      <c r="P1448" t="s">
        <v>8611</v>
      </c>
      <c r="Q1448" t="s">
        <v>6730</v>
      </c>
      <c r="R1448" t="s">
        <v>11070</v>
      </c>
    </row>
    <row r="1449" spans="1:18" x14ac:dyDescent="0.2">
      <c r="A1449" t="s">
        <v>11621</v>
      </c>
      <c r="B1449" t="s">
        <v>2712</v>
      </c>
      <c r="C1449" t="s">
        <v>2698</v>
      </c>
      <c r="D1449" t="s">
        <v>2711</v>
      </c>
      <c r="E1449" t="s">
        <v>11622</v>
      </c>
      <c r="F1449" t="s">
        <v>4796</v>
      </c>
      <c r="G1449">
        <v>411</v>
      </c>
      <c r="H1449">
        <v>14.2</v>
      </c>
      <c r="I1449">
        <v>56640</v>
      </c>
      <c r="K1449" t="s">
        <v>6524</v>
      </c>
      <c r="L1449" t="s">
        <v>4526</v>
      </c>
      <c r="M1449" t="s">
        <v>11623</v>
      </c>
      <c r="N1449" t="s">
        <v>4695</v>
      </c>
      <c r="O1449" t="s">
        <v>4695</v>
      </c>
      <c r="P1449" t="s">
        <v>11624</v>
      </c>
      <c r="Q1449" t="s">
        <v>6730</v>
      </c>
      <c r="R1449" t="s">
        <v>11625</v>
      </c>
    </row>
    <row r="1450" spans="1:18" x14ac:dyDescent="0.2">
      <c r="A1450" t="s">
        <v>11626</v>
      </c>
      <c r="B1450" t="s">
        <v>2535</v>
      </c>
      <c r="C1450" t="s">
        <v>2399</v>
      </c>
      <c r="D1450" t="s">
        <v>2534</v>
      </c>
      <c r="E1450" t="s">
        <v>11627</v>
      </c>
      <c r="F1450" t="s">
        <v>6347</v>
      </c>
      <c r="G1450">
        <v>444</v>
      </c>
      <c r="H1450">
        <v>5.91</v>
      </c>
      <c r="I1450">
        <v>94070</v>
      </c>
      <c r="K1450" t="s">
        <v>2475</v>
      </c>
      <c r="L1450" t="s">
        <v>4405</v>
      </c>
      <c r="M1450" t="s">
        <v>11628</v>
      </c>
      <c r="N1450" t="s">
        <v>4695</v>
      </c>
      <c r="O1450" t="s">
        <v>4695</v>
      </c>
      <c r="P1450" t="s">
        <v>6936</v>
      </c>
      <c r="Q1450" t="s">
        <v>6730</v>
      </c>
      <c r="R1450" t="s">
        <v>7545</v>
      </c>
    </row>
    <row r="1451" spans="1:18" x14ac:dyDescent="0.2">
      <c r="A1451" t="s">
        <v>11629</v>
      </c>
      <c r="B1451" t="s">
        <v>2483</v>
      </c>
      <c r="C1451" t="s">
        <v>2399</v>
      </c>
      <c r="D1451" t="s">
        <v>2482</v>
      </c>
      <c r="E1451" t="s">
        <v>11630</v>
      </c>
      <c r="F1451" t="s">
        <v>5046</v>
      </c>
      <c r="G1451">
        <v>432</v>
      </c>
      <c r="H1451">
        <v>1.26</v>
      </c>
      <c r="I1451">
        <v>77152</v>
      </c>
      <c r="K1451" t="s">
        <v>6404</v>
      </c>
      <c r="L1451" t="s">
        <v>4347</v>
      </c>
      <c r="M1451" t="s">
        <v>11631</v>
      </c>
      <c r="N1451" t="s">
        <v>4695</v>
      </c>
      <c r="O1451" t="s">
        <v>4695</v>
      </c>
      <c r="P1451" t="s">
        <v>6700</v>
      </c>
      <c r="Q1451" t="s">
        <v>6730</v>
      </c>
      <c r="R1451" t="s">
        <v>7646</v>
      </c>
    </row>
    <row r="1452" spans="1:18" x14ac:dyDescent="0.2">
      <c r="A1452" t="s">
        <v>11632</v>
      </c>
      <c r="B1452" t="s">
        <v>497</v>
      </c>
      <c r="C1452" t="s">
        <v>487</v>
      </c>
      <c r="D1452" t="s">
        <v>496</v>
      </c>
      <c r="E1452" t="s">
        <v>11633</v>
      </c>
      <c r="F1452" t="s">
        <v>4832</v>
      </c>
      <c r="G1452">
        <v>578</v>
      </c>
      <c r="H1452">
        <v>57</v>
      </c>
      <c r="I1452">
        <v>68221</v>
      </c>
      <c r="K1452" t="s">
        <v>4913</v>
      </c>
      <c r="L1452" t="s">
        <v>3131</v>
      </c>
      <c r="M1452" t="s">
        <v>11634</v>
      </c>
      <c r="N1452" t="s">
        <v>4695</v>
      </c>
      <c r="O1452" t="s">
        <v>4695</v>
      </c>
      <c r="P1452" t="s">
        <v>8925</v>
      </c>
      <c r="Q1452" t="s">
        <v>6730</v>
      </c>
      <c r="R1452" t="s">
        <v>8926</v>
      </c>
    </row>
    <row r="1453" spans="1:18" x14ac:dyDescent="0.2">
      <c r="A1453" t="s">
        <v>11635</v>
      </c>
      <c r="B1453" t="s">
        <v>2639</v>
      </c>
      <c r="C1453" t="s">
        <v>2399</v>
      </c>
      <c r="D1453" t="s">
        <v>2638</v>
      </c>
      <c r="E1453" t="s">
        <v>11636</v>
      </c>
      <c r="F1453" t="s">
        <v>4704</v>
      </c>
      <c r="G1453">
        <v>469</v>
      </c>
      <c r="H1453">
        <v>11.85</v>
      </c>
      <c r="I1453">
        <v>82600</v>
      </c>
      <c r="K1453" t="s">
        <v>6486</v>
      </c>
      <c r="L1453" t="s">
        <v>4486</v>
      </c>
      <c r="M1453" t="s">
        <v>11637</v>
      </c>
      <c r="N1453" t="s">
        <v>4695</v>
      </c>
      <c r="O1453" t="s">
        <v>4695</v>
      </c>
      <c r="P1453" t="s">
        <v>6936</v>
      </c>
      <c r="Q1453" t="s">
        <v>6730</v>
      </c>
      <c r="R1453" t="s">
        <v>7339</v>
      </c>
    </row>
    <row r="1454" spans="1:18" x14ac:dyDescent="0.2">
      <c r="A1454" t="s">
        <v>11638</v>
      </c>
      <c r="B1454" t="s">
        <v>6350</v>
      </c>
      <c r="C1454" t="s">
        <v>2399</v>
      </c>
      <c r="D1454" t="s">
        <v>6351</v>
      </c>
      <c r="E1454" t="s">
        <v>11639</v>
      </c>
      <c r="F1454" t="s">
        <v>4704</v>
      </c>
      <c r="H1454">
        <v>0.33</v>
      </c>
      <c r="K1454" t="s">
        <v>6349</v>
      </c>
      <c r="L1454" t="s">
        <v>6348</v>
      </c>
      <c r="M1454" t="s">
        <v>7371</v>
      </c>
      <c r="N1454" t="s">
        <v>4695</v>
      </c>
      <c r="O1454" t="s">
        <v>4695</v>
      </c>
      <c r="P1454" t="s">
        <v>6700</v>
      </c>
      <c r="Q1454" t="s">
        <v>6730</v>
      </c>
      <c r="R1454" t="s">
        <v>7198</v>
      </c>
    </row>
    <row r="1455" spans="1:18" x14ac:dyDescent="0.2">
      <c r="A1455" t="s">
        <v>11640</v>
      </c>
      <c r="B1455" t="s">
        <v>2635</v>
      </c>
      <c r="C1455" t="s">
        <v>2399</v>
      </c>
      <c r="D1455" t="s">
        <v>2634</v>
      </c>
      <c r="E1455" t="s">
        <v>11641</v>
      </c>
      <c r="F1455" t="s">
        <v>6347</v>
      </c>
      <c r="G1455">
        <v>619</v>
      </c>
      <c r="H1455">
        <v>3.94</v>
      </c>
      <c r="I1455">
        <v>110776</v>
      </c>
      <c r="K1455" t="s">
        <v>6484</v>
      </c>
      <c r="L1455" t="s">
        <v>4484</v>
      </c>
      <c r="M1455" t="s">
        <v>11642</v>
      </c>
      <c r="N1455" t="s">
        <v>4695</v>
      </c>
      <c r="O1455" t="s">
        <v>4695</v>
      </c>
      <c r="P1455" t="s">
        <v>6936</v>
      </c>
      <c r="Q1455" t="s">
        <v>6730</v>
      </c>
      <c r="R1455" t="s">
        <v>11391</v>
      </c>
    </row>
    <row r="1456" spans="1:18" x14ac:dyDescent="0.2">
      <c r="A1456" t="s">
        <v>11643</v>
      </c>
      <c r="B1456" t="s">
        <v>4317</v>
      </c>
      <c r="C1456" t="s">
        <v>2399</v>
      </c>
      <c r="D1456" t="s">
        <v>4316</v>
      </c>
      <c r="E1456" t="s">
        <v>11644</v>
      </c>
      <c r="F1456" t="s">
        <v>5046</v>
      </c>
      <c r="G1456">
        <v>359</v>
      </c>
      <c r="H1456">
        <v>2.85</v>
      </c>
      <c r="K1456" t="s">
        <v>6392</v>
      </c>
      <c r="L1456" t="s">
        <v>4318</v>
      </c>
      <c r="M1456" t="s">
        <v>11645</v>
      </c>
      <c r="N1456" t="s">
        <v>4695</v>
      </c>
      <c r="O1456" t="s">
        <v>4695</v>
      </c>
      <c r="P1456" t="s">
        <v>6936</v>
      </c>
      <c r="Q1456" t="s">
        <v>6730</v>
      </c>
      <c r="R1456" t="s">
        <v>7646</v>
      </c>
    </row>
    <row r="1457" spans="1:18" x14ac:dyDescent="0.2">
      <c r="A1457" t="s">
        <v>11646</v>
      </c>
      <c r="B1457" t="s">
        <v>2601</v>
      </c>
      <c r="C1457" t="s">
        <v>2399</v>
      </c>
      <c r="D1457" t="s">
        <v>2600</v>
      </c>
      <c r="E1457" t="s">
        <v>11647</v>
      </c>
      <c r="F1457" t="s">
        <v>4678</v>
      </c>
      <c r="G1457">
        <v>970</v>
      </c>
      <c r="H1457">
        <v>12.4</v>
      </c>
      <c r="I1457">
        <v>203508</v>
      </c>
      <c r="K1457" t="s">
        <v>6471</v>
      </c>
      <c r="L1457" t="s">
        <v>4452</v>
      </c>
      <c r="M1457" t="s">
        <v>11648</v>
      </c>
      <c r="N1457" t="s">
        <v>4695</v>
      </c>
      <c r="O1457" t="s">
        <v>4695</v>
      </c>
      <c r="P1457" t="s">
        <v>6936</v>
      </c>
      <c r="Q1457" t="s">
        <v>6730</v>
      </c>
      <c r="R1457" t="s">
        <v>7227</v>
      </c>
    </row>
    <row r="1458" spans="1:18" x14ac:dyDescent="0.2">
      <c r="A1458" t="s">
        <v>11649</v>
      </c>
      <c r="B1458" t="s">
        <v>2571</v>
      </c>
      <c r="C1458" t="s">
        <v>2399</v>
      </c>
      <c r="D1458" t="s">
        <v>2570</v>
      </c>
      <c r="E1458" t="s">
        <v>11650</v>
      </c>
      <c r="F1458" t="s">
        <v>6347</v>
      </c>
      <c r="G1458">
        <v>676</v>
      </c>
      <c r="H1458">
        <v>7.77</v>
      </c>
      <c r="I1458">
        <v>91514</v>
      </c>
      <c r="K1458" t="s">
        <v>4369</v>
      </c>
      <c r="L1458" t="s">
        <v>4430</v>
      </c>
      <c r="M1458" t="s">
        <v>11651</v>
      </c>
      <c r="N1458" t="s">
        <v>4695</v>
      </c>
      <c r="O1458" t="s">
        <v>4695</v>
      </c>
      <c r="P1458" t="s">
        <v>6936</v>
      </c>
      <c r="Q1458" t="s">
        <v>6730</v>
      </c>
      <c r="R1458" t="s">
        <v>7198</v>
      </c>
    </row>
    <row r="1459" spans="1:18" x14ac:dyDescent="0.2">
      <c r="A1459" t="s">
        <v>11652</v>
      </c>
      <c r="B1459" t="s">
        <v>2503</v>
      </c>
      <c r="C1459" t="s">
        <v>2399</v>
      </c>
      <c r="D1459" t="s">
        <v>2502</v>
      </c>
      <c r="E1459" t="s">
        <v>11653</v>
      </c>
      <c r="F1459" t="s">
        <v>4832</v>
      </c>
      <c r="G1459">
        <v>311</v>
      </c>
      <c r="H1459">
        <v>6.5</v>
      </c>
      <c r="I1459">
        <v>86483</v>
      </c>
      <c r="K1459" t="s">
        <v>2545</v>
      </c>
      <c r="L1459" t="s">
        <v>4362</v>
      </c>
      <c r="M1459" t="s">
        <v>11654</v>
      </c>
      <c r="N1459" t="s">
        <v>4695</v>
      </c>
      <c r="O1459" t="s">
        <v>4695</v>
      </c>
      <c r="P1459" t="s">
        <v>6936</v>
      </c>
      <c r="Q1459" t="s">
        <v>6730</v>
      </c>
      <c r="R1459" t="s">
        <v>7384</v>
      </c>
    </row>
    <row r="1460" spans="1:18" x14ac:dyDescent="0.2">
      <c r="A1460" t="s">
        <v>11655</v>
      </c>
      <c r="B1460" t="s">
        <v>4462</v>
      </c>
      <c r="C1460" t="s">
        <v>2399</v>
      </c>
      <c r="D1460" t="s">
        <v>4461</v>
      </c>
      <c r="E1460" t="s">
        <v>11656</v>
      </c>
      <c r="F1460" t="s">
        <v>6476</v>
      </c>
      <c r="G1460">
        <v>2113</v>
      </c>
      <c r="H1460">
        <v>26.4</v>
      </c>
      <c r="K1460" t="s">
        <v>2419</v>
      </c>
      <c r="L1460" t="s">
        <v>4463</v>
      </c>
      <c r="M1460" t="s">
        <v>11657</v>
      </c>
      <c r="N1460" t="s">
        <v>4695</v>
      </c>
      <c r="O1460" t="s">
        <v>4695</v>
      </c>
      <c r="P1460" t="s">
        <v>6936</v>
      </c>
      <c r="Q1460" t="s">
        <v>6730</v>
      </c>
      <c r="R1460" t="s">
        <v>7117</v>
      </c>
    </row>
    <row r="1461" spans="1:18" x14ac:dyDescent="0.2">
      <c r="A1461" t="s">
        <v>11658</v>
      </c>
      <c r="B1461" t="s">
        <v>2741</v>
      </c>
      <c r="C1461" t="s">
        <v>2698</v>
      </c>
      <c r="D1461" t="s">
        <v>2131</v>
      </c>
      <c r="E1461" t="s">
        <v>11659</v>
      </c>
      <c r="F1461" t="s">
        <v>4718</v>
      </c>
      <c r="G1461">
        <v>655</v>
      </c>
      <c r="H1461">
        <v>20</v>
      </c>
      <c r="I1461">
        <v>81209</v>
      </c>
      <c r="K1461" t="s">
        <v>6544</v>
      </c>
      <c r="L1461" t="s">
        <v>4542</v>
      </c>
      <c r="M1461" t="s">
        <v>11660</v>
      </c>
      <c r="N1461" t="s">
        <v>4695</v>
      </c>
      <c r="O1461" t="s">
        <v>4695</v>
      </c>
      <c r="P1461" t="s">
        <v>11661</v>
      </c>
      <c r="Q1461" t="s">
        <v>6730</v>
      </c>
      <c r="R1461" t="s">
        <v>11042</v>
      </c>
    </row>
    <row r="1462" spans="1:18" x14ac:dyDescent="0.2">
      <c r="A1462" t="s">
        <v>11662</v>
      </c>
      <c r="B1462" t="s">
        <v>2789</v>
      </c>
      <c r="C1462" t="s">
        <v>2698</v>
      </c>
      <c r="D1462" t="s">
        <v>2788</v>
      </c>
      <c r="E1462" t="s">
        <v>11663</v>
      </c>
      <c r="F1462" t="s">
        <v>4796</v>
      </c>
      <c r="G1462">
        <v>799</v>
      </c>
      <c r="H1462">
        <v>20</v>
      </c>
      <c r="I1462">
        <v>86273</v>
      </c>
      <c r="K1462" t="s">
        <v>6573</v>
      </c>
      <c r="L1462" t="s">
        <v>4570</v>
      </c>
      <c r="M1462" t="s">
        <v>11664</v>
      </c>
      <c r="N1462" t="s">
        <v>4695</v>
      </c>
      <c r="O1462" t="s">
        <v>4695</v>
      </c>
      <c r="P1462" t="s">
        <v>11665</v>
      </c>
      <c r="Q1462" t="s">
        <v>6730</v>
      </c>
      <c r="R1462" t="s">
        <v>10755</v>
      </c>
    </row>
    <row r="1463" spans="1:18" x14ac:dyDescent="0.2">
      <c r="A1463" t="s">
        <v>11666</v>
      </c>
      <c r="B1463" t="s">
        <v>1885</v>
      </c>
      <c r="C1463" t="s">
        <v>1863</v>
      </c>
      <c r="D1463" t="s">
        <v>1884</v>
      </c>
      <c r="E1463" t="s">
        <v>11667</v>
      </c>
      <c r="F1463" t="s">
        <v>4695</v>
      </c>
      <c r="H1463">
        <v>90</v>
      </c>
      <c r="I1463">
        <v>167571</v>
      </c>
      <c r="L1463" t="s">
        <v>5945</v>
      </c>
      <c r="M1463" t="s">
        <v>11668</v>
      </c>
      <c r="N1463" t="s">
        <v>4695</v>
      </c>
      <c r="O1463" t="s">
        <v>4695</v>
      </c>
      <c r="P1463" t="s">
        <v>11669</v>
      </c>
      <c r="Q1463" t="s">
        <v>6730</v>
      </c>
      <c r="R1463" t="s">
        <v>7659</v>
      </c>
    </row>
    <row r="1464" spans="1:18" x14ac:dyDescent="0.2">
      <c r="A1464" t="s">
        <v>11670</v>
      </c>
      <c r="B1464" t="s">
        <v>2609</v>
      </c>
      <c r="C1464" t="s">
        <v>2399</v>
      </c>
      <c r="D1464" t="s">
        <v>2608</v>
      </c>
      <c r="E1464" t="s">
        <v>11671</v>
      </c>
      <c r="F1464" t="s">
        <v>4678</v>
      </c>
      <c r="G1464">
        <v>1167</v>
      </c>
      <c r="H1464">
        <v>26.04</v>
      </c>
      <c r="I1464">
        <v>213041</v>
      </c>
      <c r="K1464" t="s">
        <v>6474</v>
      </c>
      <c r="L1464" t="s">
        <v>4458</v>
      </c>
      <c r="M1464" t="s">
        <v>11672</v>
      </c>
      <c r="N1464" t="s">
        <v>4695</v>
      </c>
      <c r="O1464" t="s">
        <v>4695</v>
      </c>
      <c r="P1464" t="s">
        <v>6700</v>
      </c>
      <c r="Q1464" t="s">
        <v>6730</v>
      </c>
      <c r="R1464" t="s">
        <v>7646</v>
      </c>
    </row>
    <row r="1465" spans="1:18" x14ac:dyDescent="0.2">
      <c r="A1465" t="s">
        <v>11673</v>
      </c>
      <c r="B1465" t="s">
        <v>2619</v>
      </c>
      <c r="C1465" t="s">
        <v>2399</v>
      </c>
      <c r="D1465" t="s">
        <v>2618</v>
      </c>
      <c r="E1465" t="s">
        <v>11674</v>
      </c>
      <c r="F1465" t="s">
        <v>4832</v>
      </c>
      <c r="G1465">
        <v>390</v>
      </c>
      <c r="H1465">
        <v>2.67</v>
      </c>
      <c r="I1465">
        <v>84636</v>
      </c>
      <c r="K1465" t="s">
        <v>2651</v>
      </c>
      <c r="L1465" t="s">
        <v>4471</v>
      </c>
      <c r="M1465" t="s">
        <v>11675</v>
      </c>
      <c r="N1465" t="s">
        <v>4695</v>
      </c>
      <c r="O1465" t="s">
        <v>4695</v>
      </c>
      <c r="P1465" t="s">
        <v>6936</v>
      </c>
      <c r="Q1465" t="s">
        <v>6730</v>
      </c>
      <c r="R1465" t="s">
        <v>7388</v>
      </c>
    </row>
    <row r="1466" spans="1:18" x14ac:dyDescent="0.2">
      <c r="A1466" t="s">
        <v>11676</v>
      </c>
      <c r="B1466" t="s">
        <v>4272</v>
      </c>
      <c r="C1466" t="s">
        <v>2399</v>
      </c>
      <c r="D1466" t="s">
        <v>4271</v>
      </c>
      <c r="E1466" t="s">
        <v>11677</v>
      </c>
      <c r="F1466" t="s">
        <v>4704</v>
      </c>
      <c r="G1466">
        <v>234</v>
      </c>
      <c r="H1466">
        <v>0.95</v>
      </c>
      <c r="K1466" t="s">
        <v>2597</v>
      </c>
      <c r="L1466" t="s">
        <v>4273</v>
      </c>
      <c r="M1466" t="s">
        <v>11678</v>
      </c>
      <c r="N1466" t="s">
        <v>4695</v>
      </c>
      <c r="O1466" t="s">
        <v>4695</v>
      </c>
      <c r="P1466" t="s">
        <v>6936</v>
      </c>
      <c r="Q1466" t="s">
        <v>6730</v>
      </c>
      <c r="R1466" t="s">
        <v>7339</v>
      </c>
    </row>
    <row r="1467" spans="1:18" x14ac:dyDescent="0.2">
      <c r="A1467" t="s">
        <v>11679</v>
      </c>
      <c r="B1467" t="s">
        <v>2489</v>
      </c>
      <c r="C1467" t="s">
        <v>2399</v>
      </c>
      <c r="D1467" t="s">
        <v>2488</v>
      </c>
      <c r="E1467" t="s">
        <v>11680</v>
      </c>
      <c r="F1467" t="s">
        <v>4726</v>
      </c>
      <c r="G1467">
        <v>306</v>
      </c>
      <c r="H1467">
        <v>12.14</v>
      </c>
      <c r="I1467">
        <v>57887</v>
      </c>
      <c r="K1467" t="s">
        <v>6409</v>
      </c>
      <c r="L1467" t="s">
        <v>4351</v>
      </c>
      <c r="M1467" t="s">
        <v>11681</v>
      </c>
      <c r="N1467" t="s">
        <v>4695</v>
      </c>
      <c r="O1467" t="s">
        <v>4695</v>
      </c>
      <c r="P1467" t="s">
        <v>6936</v>
      </c>
      <c r="Q1467" t="s">
        <v>6730</v>
      </c>
      <c r="R1467" t="s">
        <v>7198</v>
      </c>
    </row>
    <row r="1468" spans="1:18" x14ac:dyDescent="0.2">
      <c r="A1468" t="s">
        <v>11682</v>
      </c>
      <c r="B1468" t="s">
        <v>2527</v>
      </c>
      <c r="C1468" t="s">
        <v>2399</v>
      </c>
      <c r="D1468" t="s">
        <v>2526</v>
      </c>
      <c r="E1468" t="s">
        <v>11683</v>
      </c>
      <c r="F1468" t="s">
        <v>4718</v>
      </c>
      <c r="G1468">
        <v>390</v>
      </c>
      <c r="H1468">
        <v>2.57</v>
      </c>
      <c r="I1468">
        <v>88403</v>
      </c>
      <c r="K1468" t="s">
        <v>2403</v>
      </c>
      <c r="L1468" t="s">
        <v>4399</v>
      </c>
      <c r="M1468" t="s">
        <v>11684</v>
      </c>
      <c r="N1468" t="s">
        <v>4695</v>
      </c>
      <c r="O1468" t="s">
        <v>4695</v>
      </c>
      <c r="P1468" t="s">
        <v>6936</v>
      </c>
      <c r="Q1468" t="s">
        <v>6730</v>
      </c>
      <c r="R1468" t="s">
        <v>7121</v>
      </c>
    </row>
    <row r="1469" spans="1:18" x14ac:dyDescent="0.2">
      <c r="A1469" t="s">
        <v>11685</v>
      </c>
      <c r="B1469" t="s">
        <v>2525</v>
      </c>
      <c r="C1469" t="s">
        <v>2399</v>
      </c>
      <c r="D1469" t="s">
        <v>2524</v>
      </c>
      <c r="E1469" t="s">
        <v>11686</v>
      </c>
      <c r="F1469" t="s">
        <v>4728</v>
      </c>
      <c r="G1469">
        <v>540</v>
      </c>
      <c r="H1469">
        <v>30</v>
      </c>
      <c r="I1469">
        <v>91774</v>
      </c>
      <c r="K1469" t="s">
        <v>6436</v>
      </c>
      <c r="L1469" t="s">
        <v>4397</v>
      </c>
      <c r="M1469" t="s">
        <v>11687</v>
      </c>
      <c r="N1469" t="s">
        <v>4695</v>
      </c>
      <c r="O1469" t="s">
        <v>4695</v>
      </c>
      <c r="P1469" t="s">
        <v>6700</v>
      </c>
      <c r="Q1469" t="s">
        <v>6730</v>
      </c>
      <c r="R1469" t="s">
        <v>7335</v>
      </c>
    </row>
    <row r="1470" spans="1:18" x14ac:dyDescent="0.2">
      <c r="A1470" t="s">
        <v>11688</v>
      </c>
      <c r="B1470" t="s">
        <v>2421</v>
      </c>
      <c r="C1470" t="s">
        <v>2399</v>
      </c>
      <c r="D1470" t="s">
        <v>2420</v>
      </c>
      <c r="E1470" t="s">
        <v>11689</v>
      </c>
      <c r="F1470" t="s">
        <v>4678</v>
      </c>
      <c r="G1470">
        <v>1343</v>
      </c>
      <c r="H1470">
        <v>30.1</v>
      </c>
      <c r="I1470">
        <v>289200</v>
      </c>
      <c r="K1470" t="s">
        <v>6360</v>
      </c>
      <c r="L1470" t="s">
        <v>4265</v>
      </c>
      <c r="M1470" t="s">
        <v>11690</v>
      </c>
      <c r="N1470" t="s">
        <v>4695</v>
      </c>
      <c r="O1470" t="s">
        <v>4695</v>
      </c>
      <c r="P1470" t="s">
        <v>6936</v>
      </c>
      <c r="Q1470" t="s">
        <v>6730</v>
      </c>
      <c r="R1470" t="s">
        <v>7117</v>
      </c>
    </row>
    <row r="1471" spans="1:18" x14ac:dyDescent="0.2">
      <c r="A1471" t="s">
        <v>11691</v>
      </c>
      <c r="B1471" t="s">
        <v>2449</v>
      </c>
      <c r="C1471" t="s">
        <v>2399</v>
      </c>
      <c r="D1471" t="s">
        <v>2448</v>
      </c>
      <c r="E1471" t="s">
        <v>11692</v>
      </c>
      <c r="F1471" t="s">
        <v>4678</v>
      </c>
      <c r="G1471">
        <v>941</v>
      </c>
      <c r="H1471">
        <v>16.09</v>
      </c>
      <c r="I1471">
        <v>164490</v>
      </c>
      <c r="K1471" t="s">
        <v>2595</v>
      </c>
      <c r="L1471" t="s">
        <v>4298</v>
      </c>
      <c r="M1471" t="s">
        <v>11693</v>
      </c>
      <c r="N1471" t="s">
        <v>4695</v>
      </c>
      <c r="O1471" t="s">
        <v>4695</v>
      </c>
      <c r="P1471" t="s">
        <v>6936</v>
      </c>
      <c r="Q1471" t="s">
        <v>6730</v>
      </c>
      <c r="R1471" t="s">
        <v>7398</v>
      </c>
    </row>
    <row r="1472" spans="1:18" x14ac:dyDescent="0.2">
      <c r="A1472" t="s">
        <v>11694</v>
      </c>
      <c r="B1472" t="s">
        <v>2475</v>
      </c>
      <c r="C1472" t="s">
        <v>2399</v>
      </c>
      <c r="D1472" t="s">
        <v>2474</v>
      </c>
      <c r="E1472" t="s">
        <v>11695</v>
      </c>
      <c r="F1472" t="s">
        <v>4832</v>
      </c>
      <c r="G1472">
        <v>625</v>
      </c>
      <c r="H1472">
        <v>14.72</v>
      </c>
      <c r="I1472">
        <v>83816</v>
      </c>
      <c r="K1472" t="s">
        <v>2499</v>
      </c>
      <c r="L1472" t="s">
        <v>4343</v>
      </c>
      <c r="M1472" t="s">
        <v>11696</v>
      </c>
      <c r="N1472" t="s">
        <v>4695</v>
      </c>
      <c r="O1472" t="s">
        <v>4695</v>
      </c>
      <c r="P1472" t="s">
        <v>6936</v>
      </c>
      <c r="Q1472" t="s">
        <v>6730</v>
      </c>
      <c r="R1472" t="s">
        <v>10585</v>
      </c>
    </row>
    <row r="1473" spans="1:18" x14ac:dyDescent="0.2">
      <c r="A1473" t="s">
        <v>11697</v>
      </c>
      <c r="B1473" t="s">
        <v>2617</v>
      </c>
      <c r="C1473" t="s">
        <v>2399</v>
      </c>
      <c r="D1473" t="s">
        <v>2616</v>
      </c>
      <c r="E1473" t="s">
        <v>11698</v>
      </c>
      <c r="F1473" t="s">
        <v>6347</v>
      </c>
      <c r="G1473">
        <v>286</v>
      </c>
      <c r="H1473">
        <v>5.5</v>
      </c>
      <c r="I1473">
        <v>110732</v>
      </c>
      <c r="K1473" t="s">
        <v>6481</v>
      </c>
      <c r="L1473" t="s">
        <v>4470</v>
      </c>
      <c r="M1473" t="s">
        <v>11699</v>
      </c>
      <c r="N1473" t="s">
        <v>4695</v>
      </c>
      <c r="O1473" t="s">
        <v>4695</v>
      </c>
      <c r="P1473" t="s">
        <v>6936</v>
      </c>
      <c r="Q1473" t="s">
        <v>6730</v>
      </c>
      <c r="R1473" t="s">
        <v>7398</v>
      </c>
    </row>
    <row r="1474" spans="1:18" x14ac:dyDescent="0.2">
      <c r="A1474" t="s">
        <v>11700</v>
      </c>
      <c r="B1474" t="s">
        <v>2523</v>
      </c>
      <c r="C1474" t="s">
        <v>2399</v>
      </c>
      <c r="D1474" t="s">
        <v>2522</v>
      </c>
      <c r="E1474" t="s">
        <v>11701</v>
      </c>
      <c r="F1474" t="s">
        <v>4678</v>
      </c>
      <c r="G1474">
        <v>742</v>
      </c>
      <c r="H1474">
        <v>3.85</v>
      </c>
      <c r="I1474">
        <v>181922</v>
      </c>
      <c r="K1474" t="s">
        <v>6427</v>
      </c>
      <c r="L1474" t="s">
        <v>4391</v>
      </c>
      <c r="M1474" t="s">
        <v>11702</v>
      </c>
      <c r="N1474" t="s">
        <v>4695</v>
      </c>
      <c r="O1474" t="s">
        <v>4695</v>
      </c>
      <c r="P1474" t="s">
        <v>6936</v>
      </c>
      <c r="Q1474" t="s">
        <v>6730</v>
      </c>
      <c r="R1474" t="s">
        <v>7339</v>
      </c>
    </row>
    <row r="1475" spans="1:18" x14ac:dyDescent="0.2">
      <c r="A1475" t="s">
        <v>11703</v>
      </c>
      <c r="B1475" t="s">
        <v>2647</v>
      </c>
      <c r="C1475" t="s">
        <v>2399</v>
      </c>
      <c r="D1475" t="s">
        <v>2646</v>
      </c>
      <c r="E1475" t="s">
        <v>11704</v>
      </c>
      <c r="F1475" t="s">
        <v>6490</v>
      </c>
      <c r="G1475">
        <v>452</v>
      </c>
      <c r="H1475">
        <v>11.19</v>
      </c>
      <c r="I1475">
        <v>129509</v>
      </c>
      <c r="K1475" t="s">
        <v>2507</v>
      </c>
      <c r="L1475" t="s">
        <v>4490</v>
      </c>
      <c r="M1475" t="s">
        <v>11705</v>
      </c>
      <c r="N1475" t="s">
        <v>4695</v>
      </c>
      <c r="O1475" t="s">
        <v>4695</v>
      </c>
      <c r="P1475" t="s">
        <v>6936</v>
      </c>
      <c r="Q1475" t="s">
        <v>6730</v>
      </c>
      <c r="R1475" t="s">
        <v>7398</v>
      </c>
    </row>
    <row r="1476" spans="1:18" x14ac:dyDescent="0.2">
      <c r="A1476" t="s">
        <v>11706</v>
      </c>
      <c r="B1476" t="s">
        <v>2633</v>
      </c>
      <c r="C1476" t="s">
        <v>2399</v>
      </c>
      <c r="D1476" t="s">
        <v>2632</v>
      </c>
      <c r="E1476" t="s">
        <v>11707</v>
      </c>
      <c r="F1476" t="s">
        <v>6347</v>
      </c>
      <c r="G1476">
        <v>680</v>
      </c>
      <c r="H1476">
        <v>4.1399999999999997</v>
      </c>
      <c r="I1476">
        <v>88785</v>
      </c>
      <c r="K1476" t="s">
        <v>4456</v>
      </c>
      <c r="L1476" t="s">
        <v>4483</v>
      </c>
      <c r="M1476" t="s">
        <v>11708</v>
      </c>
      <c r="N1476" t="s">
        <v>4695</v>
      </c>
      <c r="O1476" t="s">
        <v>4695</v>
      </c>
      <c r="P1476" t="s">
        <v>6936</v>
      </c>
      <c r="Q1476" t="s">
        <v>6730</v>
      </c>
      <c r="R1476" t="s">
        <v>7349</v>
      </c>
    </row>
    <row r="1477" spans="1:18" x14ac:dyDescent="0.2">
      <c r="A1477" t="s">
        <v>11709</v>
      </c>
      <c r="B1477" t="s">
        <v>2567</v>
      </c>
      <c r="C1477" t="s">
        <v>2399</v>
      </c>
      <c r="D1477" t="s">
        <v>2566</v>
      </c>
      <c r="E1477" t="s">
        <v>11710</v>
      </c>
      <c r="F1477" t="s">
        <v>6347</v>
      </c>
      <c r="G1477">
        <v>315</v>
      </c>
      <c r="H1477">
        <v>8.6999999999999993</v>
      </c>
      <c r="I1477">
        <v>94070</v>
      </c>
      <c r="K1477" t="s">
        <v>2535</v>
      </c>
      <c r="L1477" t="s">
        <v>4428</v>
      </c>
      <c r="M1477" t="s">
        <v>11711</v>
      </c>
      <c r="N1477" t="s">
        <v>4695</v>
      </c>
      <c r="O1477" t="s">
        <v>4695</v>
      </c>
      <c r="P1477" t="s">
        <v>6936</v>
      </c>
      <c r="Q1477" t="s">
        <v>6730</v>
      </c>
      <c r="R1477" t="s">
        <v>7545</v>
      </c>
    </row>
    <row r="1478" spans="1:18" x14ac:dyDescent="0.2">
      <c r="A1478" t="s">
        <v>11712</v>
      </c>
      <c r="B1478" t="s">
        <v>2509</v>
      </c>
      <c r="C1478" t="s">
        <v>2399</v>
      </c>
      <c r="D1478" t="s">
        <v>2508</v>
      </c>
      <c r="E1478" t="s">
        <v>11713</v>
      </c>
      <c r="F1478" t="s">
        <v>6422</v>
      </c>
      <c r="G1478">
        <v>1309</v>
      </c>
      <c r="H1478">
        <v>4.9000000000000004</v>
      </c>
      <c r="I1478">
        <v>202000</v>
      </c>
      <c r="K1478" t="s">
        <v>2491</v>
      </c>
      <c r="L1478" t="s">
        <v>4371</v>
      </c>
      <c r="M1478" t="s">
        <v>11714</v>
      </c>
      <c r="N1478" t="s">
        <v>4695</v>
      </c>
      <c r="O1478" t="s">
        <v>4695</v>
      </c>
      <c r="P1478" t="s">
        <v>6936</v>
      </c>
      <c r="Q1478" t="s">
        <v>6730</v>
      </c>
      <c r="R1478" t="s">
        <v>11391</v>
      </c>
    </row>
    <row r="1479" spans="1:18" x14ac:dyDescent="0.2">
      <c r="A1479" t="s">
        <v>11715</v>
      </c>
      <c r="B1479" t="s">
        <v>2465</v>
      </c>
      <c r="C1479" t="s">
        <v>2399</v>
      </c>
      <c r="D1479" t="s">
        <v>2464</v>
      </c>
      <c r="E1479" t="s">
        <v>11716</v>
      </c>
      <c r="F1479" t="s">
        <v>4728</v>
      </c>
      <c r="G1479">
        <v>1595</v>
      </c>
      <c r="H1479">
        <v>7</v>
      </c>
      <c r="I1479">
        <v>298325</v>
      </c>
      <c r="K1479" t="s">
        <v>6393</v>
      </c>
      <c r="L1479" t="s">
        <v>4321</v>
      </c>
      <c r="M1479" t="s">
        <v>11717</v>
      </c>
      <c r="N1479" t="s">
        <v>4695</v>
      </c>
      <c r="O1479" t="s">
        <v>4695</v>
      </c>
      <c r="P1479" t="s">
        <v>6936</v>
      </c>
      <c r="Q1479" t="s">
        <v>6730</v>
      </c>
      <c r="R1479" t="s">
        <v>11401</v>
      </c>
    </row>
    <row r="1480" spans="1:18" x14ac:dyDescent="0.2">
      <c r="A1480" t="s">
        <v>11718</v>
      </c>
      <c r="B1480" t="s">
        <v>2581</v>
      </c>
      <c r="C1480" t="s">
        <v>2399</v>
      </c>
      <c r="D1480" t="s">
        <v>2580</v>
      </c>
      <c r="E1480" t="s">
        <v>11719</v>
      </c>
      <c r="F1480" t="s">
        <v>6347</v>
      </c>
      <c r="G1480">
        <v>345</v>
      </c>
      <c r="H1480">
        <v>6.73</v>
      </c>
      <c r="I1480">
        <v>67653</v>
      </c>
      <c r="K1480" t="s">
        <v>6468</v>
      </c>
      <c r="L1480" t="s">
        <v>4439</v>
      </c>
      <c r="M1480" t="s">
        <v>11720</v>
      </c>
      <c r="N1480" t="s">
        <v>4695</v>
      </c>
      <c r="O1480" t="s">
        <v>4695</v>
      </c>
      <c r="P1480" t="s">
        <v>6936</v>
      </c>
      <c r="Q1480" t="s">
        <v>6730</v>
      </c>
      <c r="R1480" t="s">
        <v>11401</v>
      </c>
    </row>
    <row r="1481" spans="1:18" x14ac:dyDescent="0.2">
      <c r="A1481" t="s">
        <v>11721</v>
      </c>
      <c r="B1481" t="s">
        <v>2553</v>
      </c>
      <c r="C1481" t="s">
        <v>2399</v>
      </c>
      <c r="D1481" t="s">
        <v>2552</v>
      </c>
      <c r="E1481" t="s">
        <v>11722</v>
      </c>
      <c r="F1481" t="s">
        <v>4678</v>
      </c>
      <c r="G1481">
        <v>294</v>
      </c>
      <c r="H1481">
        <v>0.9</v>
      </c>
      <c r="I1481">
        <v>64153</v>
      </c>
      <c r="K1481" t="s">
        <v>6454</v>
      </c>
      <c r="L1481" t="s">
        <v>4417</v>
      </c>
      <c r="M1481" t="s">
        <v>11723</v>
      </c>
      <c r="N1481" t="s">
        <v>4695</v>
      </c>
      <c r="O1481" t="s">
        <v>4695</v>
      </c>
      <c r="P1481" t="s">
        <v>6936</v>
      </c>
      <c r="Q1481" t="s">
        <v>6730</v>
      </c>
      <c r="R1481" t="s">
        <v>7384</v>
      </c>
    </row>
    <row r="1482" spans="1:18" x14ac:dyDescent="0.2">
      <c r="A1482" t="s">
        <v>11724</v>
      </c>
      <c r="B1482" t="s">
        <v>2615</v>
      </c>
      <c r="C1482" t="s">
        <v>2399</v>
      </c>
      <c r="D1482" t="s">
        <v>2614</v>
      </c>
      <c r="E1482" t="s">
        <v>11725</v>
      </c>
      <c r="F1482" t="s">
        <v>6347</v>
      </c>
      <c r="G1482">
        <v>472</v>
      </c>
      <c r="H1482">
        <v>3.95</v>
      </c>
      <c r="I1482">
        <v>82493</v>
      </c>
      <c r="K1482" t="s">
        <v>6477</v>
      </c>
      <c r="L1482" t="s">
        <v>4466</v>
      </c>
      <c r="M1482" t="s">
        <v>11726</v>
      </c>
      <c r="N1482" t="s">
        <v>4695</v>
      </c>
      <c r="O1482" t="s">
        <v>4695</v>
      </c>
      <c r="P1482" t="s">
        <v>6936</v>
      </c>
      <c r="Q1482" t="s">
        <v>6730</v>
      </c>
      <c r="R1482" t="s">
        <v>7349</v>
      </c>
    </row>
    <row r="1483" spans="1:18" x14ac:dyDescent="0.2">
      <c r="A1483" t="s">
        <v>11727</v>
      </c>
      <c r="B1483" t="s">
        <v>2443</v>
      </c>
      <c r="C1483" t="s">
        <v>2399</v>
      </c>
      <c r="D1483" t="s">
        <v>2442</v>
      </c>
      <c r="E1483" t="s">
        <v>11728</v>
      </c>
      <c r="F1483" t="s">
        <v>4832</v>
      </c>
      <c r="G1483">
        <v>381</v>
      </c>
      <c r="H1483">
        <v>7.38</v>
      </c>
      <c r="I1483">
        <v>110981</v>
      </c>
      <c r="K1483" t="s">
        <v>6375</v>
      </c>
      <c r="L1483" t="s">
        <v>4286</v>
      </c>
      <c r="M1483" t="s">
        <v>11729</v>
      </c>
      <c r="N1483" t="s">
        <v>4695</v>
      </c>
      <c r="O1483" t="s">
        <v>4695</v>
      </c>
      <c r="P1483" t="s">
        <v>6936</v>
      </c>
      <c r="Q1483" t="s">
        <v>6730</v>
      </c>
      <c r="R1483" t="s">
        <v>7335</v>
      </c>
    </row>
    <row r="1484" spans="1:18" x14ac:dyDescent="0.2">
      <c r="A1484" t="s">
        <v>11730</v>
      </c>
      <c r="B1484" t="s">
        <v>2645</v>
      </c>
      <c r="C1484" t="s">
        <v>2399</v>
      </c>
      <c r="D1484" t="s">
        <v>2644</v>
      </c>
      <c r="E1484" t="s">
        <v>11731</v>
      </c>
      <c r="F1484" t="s">
        <v>4910</v>
      </c>
      <c r="G1484">
        <v>1070</v>
      </c>
      <c r="H1484">
        <v>13.3</v>
      </c>
      <c r="I1484">
        <v>176407</v>
      </c>
      <c r="K1484" t="s">
        <v>6489</v>
      </c>
      <c r="L1484" t="s">
        <v>4489</v>
      </c>
      <c r="M1484" t="s">
        <v>11732</v>
      </c>
      <c r="N1484" t="s">
        <v>4695</v>
      </c>
      <c r="O1484" t="s">
        <v>4695</v>
      </c>
      <c r="P1484" t="s">
        <v>6936</v>
      </c>
      <c r="Q1484" t="s">
        <v>6730</v>
      </c>
      <c r="R1484" t="s">
        <v>7245</v>
      </c>
    </row>
    <row r="1485" spans="1:18" x14ac:dyDescent="0.2">
      <c r="A1485" t="s">
        <v>11733</v>
      </c>
      <c r="B1485" t="s">
        <v>4293</v>
      </c>
      <c r="C1485" t="s">
        <v>2399</v>
      </c>
      <c r="D1485" t="s">
        <v>4292</v>
      </c>
      <c r="E1485" t="s">
        <v>11734</v>
      </c>
      <c r="F1485" t="s">
        <v>4678</v>
      </c>
      <c r="G1485">
        <v>2168</v>
      </c>
      <c r="H1485">
        <v>52</v>
      </c>
      <c r="K1485" t="s">
        <v>6378</v>
      </c>
      <c r="L1485" t="s">
        <v>4294</v>
      </c>
      <c r="M1485" t="s">
        <v>11735</v>
      </c>
      <c r="N1485" t="s">
        <v>4695</v>
      </c>
      <c r="O1485" t="s">
        <v>4695</v>
      </c>
      <c r="P1485" t="s">
        <v>6936</v>
      </c>
      <c r="Q1485" t="s">
        <v>6730</v>
      </c>
      <c r="R1485" t="s">
        <v>7384</v>
      </c>
    </row>
    <row r="1486" spans="1:18" x14ac:dyDescent="0.2">
      <c r="A1486" t="s">
        <v>11736</v>
      </c>
      <c r="B1486" t="s">
        <v>2447</v>
      </c>
      <c r="C1486" t="s">
        <v>2399</v>
      </c>
      <c r="D1486" t="s">
        <v>2446</v>
      </c>
      <c r="E1486" t="s">
        <v>11737</v>
      </c>
      <c r="F1486" t="s">
        <v>4718</v>
      </c>
      <c r="G1486">
        <v>453</v>
      </c>
      <c r="H1486">
        <v>2.2599999999999998</v>
      </c>
      <c r="I1486">
        <v>96669</v>
      </c>
      <c r="K1486" t="s">
        <v>6377</v>
      </c>
      <c r="L1486" t="s">
        <v>4290</v>
      </c>
      <c r="M1486" t="s">
        <v>11738</v>
      </c>
      <c r="N1486" t="s">
        <v>4695</v>
      </c>
      <c r="O1486" t="s">
        <v>4695</v>
      </c>
      <c r="P1486" t="s">
        <v>6936</v>
      </c>
      <c r="Q1486" t="s">
        <v>6730</v>
      </c>
      <c r="R1486" t="s">
        <v>7384</v>
      </c>
    </row>
    <row r="1487" spans="1:18" x14ac:dyDescent="0.2">
      <c r="A1487" t="s">
        <v>11739</v>
      </c>
      <c r="B1487" t="s">
        <v>2533</v>
      </c>
      <c r="C1487" t="s">
        <v>2399</v>
      </c>
      <c r="D1487" t="s">
        <v>2532</v>
      </c>
      <c r="E1487" t="s">
        <v>11740</v>
      </c>
      <c r="F1487" t="s">
        <v>6347</v>
      </c>
      <c r="G1487">
        <v>326</v>
      </c>
      <c r="H1487">
        <v>3.07</v>
      </c>
      <c r="I1487">
        <v>94719</v>
      </c>
      <c r="K1487" t="s">
        <v>6439</v>
      </c>
      <c r="L1487" t="s">
        <v>4404</v>
      </c>
      <c r="M1487" t="s">
        <v>11741</v>
      </c>
      <c r="N1487" t="s">
        <v>4695</v>
      </c>
      <c r="O1487" t="s">
        <v>4695</v>
      </c>
      <c r="P1487" t="s">
        <v>6936</v>
      </c>
      <c r="Q1487" t="s">
        <v>6730</v>
      </c>
      <c r="R1487" t="s">
        <v>7384</v>
      </c>
    </row>
    <row r="1488" spans="1:18" x14ac:dyDescent="0.2">
      <c r="A1488" t="s">
        <v>11742</v>
      </c>
      <c r="B1488" t="s">
        <v>2613</v>
      </c>
      <c r="C1488" t="s">
        <v>2399</v>
      </c>
      <c r="D1488" t="s">
        <v>2612</v>
      </c>
      <c r="E1488" t="s">
        <v>11743</v>
      </c>
      <c r="F1488" t="s">
        <v>4718</v>
      </c>
      <c r="G1488">
        <v>323</v>
      </c>
      <c r="H1488">
        <v>8.75</v>
      </c>
      <c r="I1488">
        <v>78346</v>
      </c>
      <c r="K1488" t="s">
        <v>6475</v>
      </c>
      <c r="L1488" t="s">
        <v>4460</v>
      </c>
      <c r="M1488" t="s">
        <v>11744</v>
      </c>
      <c r="N1488" t="s">
        <v>4695</v>
      </c>
      <c r="O1488" t="s">
        <v>4695</v>
      </c>
      <c r="P1488" t="s">
        <v>6936</v>
      </c>
      <c r="Q1488" t="s">
        <v>6730</v>
      </c>
      <c r="R1488" t="s">
        <v>7349</v>
      </c>
    </row>
    <row r="1489" spans="1:18" x14ac:dyDescent="0.2">
      <c r="A1489" t="s">
        <v>11745</v>
      </c>
      <c r="B1489" t="s">
        <v>2501</v>
      </c>
      <c r="C1489" t="s">
        <v>2399</v>
      </c>
      <c r="D1489" t="s">
        <v>2500</v>
      </c>
      <c r="E1489" t="s">
        <v>11746</v>
      </c>
      <c r="F1489" t="s">
        <v>4832</v>
      </c>
      <c r="G1489">
        <v>278</v>
      </c>
      <c r="H1489">
        <v>1.44</v>
      </c>
      <c r="I1489">
        <v>81488</v>
      </c>
      <c r="K1489" t="s">
        <v>2619</v>
      </c>
      <c r="L1489" t="s">
        <v>4361</v>
      </c>
      <c r="M1489" t="s">
        <v>11747</v>
      </c>
      <c r="N1489" t="s">
        <v>4695</v>
      </c>
      <c r="O1489" t="s">
        <v>4695</v>
      </c>
      <c r="P1489" t="s">
        <v>6936</v>
      </c>
      <c r="Q1489" t="s">
        <v>6730</v>
      </c>
      <c r="R1489" t="s">
        <v>7646</v>
      </c>
    </row>
    <row r="1490" spans="1:18" x14ac:dyDescent="0.2">
      <c r="A1490" t="s">
        <v>11748</v>
      </c>
      <c r="B1490" t="s">
        <v>2643</v>
      </c>
      <c r="C1490" t="s">
        <v>2399</v>
      </c>
      <c r="D1490" t="s">
        <v>2642</v>
      </c>
      <c r="E1490" t="s">
        <v>11749</v>
      </c>
      <c r="F1490" t="s">
        <v>5046</v>
      </c>
      <c r="G1490">
        <v>589</v>
      </c>
      <c r="H1490">
        <v>3.09</v>
      </c>
      <c r="I1490">
        <v>80310</v>
      </c>
      <c r="K1490" t="s">
        <v>6488</v>
      </c>
      <c r="L1490" t="s">
        <v>4488</v>
      </c>
      <c r="M1490" t="s">
        <v>11750</v>
      </c>
      <c r="N1490" t="s">
        <v>4695</v>
      </c>
      <c r="O1490" t="s">
        <v>4695</v>
      </c>
      <c r="P1490" t="s">
        <v>6936</v>
      </c>
      <c r="Q1490" t="s">
        <v>6730</v>
      </c>
      <c r="R1490" t="s">
        <v>11391</v>
      </c>
    </row>
    <row r="1491" spans="1:18" x14ac:dyDescent="0.2">
      <c r="A1491" t="s">
        <v>11751</v>
      </c>
      <c r="B1491" t="s">
        <v>2663</v>
      </c>
      <c r="C1491" t="s">
        <v>2399</v>
      </c>
      <c r="D1491" t="s">
        <v>2662</v>
      </c>
      <c r="E1491" t="s">
        <v>11752</v>
      </c>
      <c r="F1491" t="s">
        <v>6497</v>
      </c>
      <c r="G1491">
        <v>608</v>
      </c>
      <c r="H1491">
        <v>5.49</v>
      </c>
      <c r="I1491">
        <v>61441</v>
      </c>
      <c r="K1491" t="s">
        <v>4272</v>
      </c>
      <c r="L1491" t="s">
        <v>4502</v>
      </c>
      <c r="M1491" t="s">
        <v>11753</v>
      </c>
      <c r="N1491" t="s">
        <v>4695</v>
      </c>
      <c r="O1491" t="s">
        <v>4695</v>
      </c>
      <c r="P1491" t="s">
        <v>6936</v>
      </c>
      <c r="Q1491" t="s">
        <v>6730</v>
      </c>
      <c r="R1491" t="s">
        <v>7388</v>
      </c>
    </row>
    <row r="1492" spans="1:18" x14ac:dyDescent="0.2">
      <c r="A1492" t="s">
        <v>11754</v>
      </c>
      <c r="B1492" t="s">
        <v>2453</v>
      </c>
      <c r="C1492" t="s">
        <v>2399</v>
      </c>
      <c r="D1492" t="s">
        <v>2452</v>
      </c>
      <c r="E1492" t="s">
        <v>11755</v>
      </c>
      <c r="F1492" t="s">
        <v>4832</v>
      </c>
      <c r="G1492">
        <v>367</v>
      </c>
      <c r="H1492">
        <v>6.57</v>
      </c>
      <c r="I1492">
        <v>73914</v>
      </c>
      <c r="K1492" t="s">
        <v>2631</v>
      </c>
      <c r="L1492" t="s">
        <v>4301</v>
      </c>
      <c r="M1492" t="s">
        <v>11756</v>
      </c>
      <c r="N1492" t="s">
        <v>4695</v>
      </c>
      <c r="O1492" t="s">
        <v>4695</v>
      </c>
      <c r="P1492" t="s">
        <v>6936</v>
      </c>
      <c r="Q1492" t="s">
        <v>6730</v>
      </c>
      <c r="R1492" t="s">
        <v>7388</v>
      </c>
    </row>
    <row r="1493" spans="1:18" x14ac:dyDescent="0.2">
      <c r="A1493" t="s">
        <v>11757</v>
      </c>
      <c r="B1493" t="s">
        <v>2517</v>
      </c>
      <c r="C1493" t="s">
        <v>2399</v>
      </c>
      <c r="D1493" t="s">
        <v>2516</v>
      </c>
      <c r="E1493" t="s">
        <v>11758</v>
      </c>
      <c r="F1493" t="s">
        <v>6347</v>
      </c>
      <c r="G1493">
        <v>1179</v>
      </c>
      <c r="H1493">
        <v>7.36</v>
      </c>
      <c r="I1493">
        <v>187700</v>
      </c>
      <c r="K1493" t="s">
        <v>4508</v>
      </c>
      <c r="L1493" t="s">
        <v>4383</v>
      </c>
      <c r="M1493" t="s">
        <v>11759</v>
      </c>
      <c r="N1493" t="s">
        <v>4695</v>
      </c>
      <c r="O1493" t="s">
        <v>4695</v>
      </c>
      <c r="P1493" t="s">
        <v>6936</v>
      </c>
      <c r="Q1493" t="s">
        <v>6730</v>
      </c>
      <c r="R1493" t="s">
        <v>10585</v>
      </c>
    </row>
    <row r="1494" spans="1:18" x14ac:dyDescent="0.2">
      <c r="A1494" t="s">
        <v>11760</v>
      </c>
      <c r="B1494" t="s">
        <v>2673</v>
      </c>
      <c r="C1494" t="s">
        <v>2399</v>
      </c>
      <c r="D1494" t="s">
        <v>2672</v>
      </c>
      <c r="E1494" t="s">
        <v>11761</v>
      </c>
      <c r="F1494" t="s">
        <v>6347</v>
      </c>
      <c r="G1494">
        <v>515</v>
      </c>
      <c r="H1494">
        <v>7.42</v>
      </c>
      <c r="I1494">
        <v>75603</v>
      </c>
      <c r="K1494" t="s">
        <v>2609</v>
      </c>
      <c r="L1494" t="s">
        <v>4506</v>
      </c>
      <c r="M1494" t="s">
        <v>11762</v>
      </c>
      <c r="N1494" t="s">
        <v>4695</v>
      </c>
      <c r="O1494" t="s">
        <v>4695</v>
      </c>
      <c r="P1494" t="s">
        <v>6936</v>
      </c>
      <c r="Q1494" t="s">
        <v>6730</v>
      </c>
      <c r="R1494" t="s">
        <v>7646</v>
      </c>
    </row>
    <row r="1495" spans="1:18" x14ac:dyDescent="0.2">
      <c r="A1495" t="s">
        <v>11763</v>
      </c>
      <c r="B1495" t="s">
        <v>2401</v>
      </c>
      <c r="C1495" t="s">
        <v>2399</v>
      </c>
      <c r="D1495" t="s">
        <v>2400</v>
      </c>
      <c r="E1495" t="s">
        <v>11764</v>
      </c>
      <c r="F1495" t="s">
        <v>6347</v>
      </c>
      <c r="G1495">
        <v>465</v>
      </c>
      <c r="H1495">
        <v>5.99</v>
      </c>
      <c r="I1495">
        <v>66325</v>
      </c>
      <c r="K1495" t="s">
        <v>2398</v>
      </c>
      <c r="L1495" t="s">
        <v>4240</v>
      </c>
      <c r="M1495" t="s">
        <v>11765</v>
      </c>
      <c r="N1495" t="s">
        <v>4695</v>
      </c>
      <c r="O1495" t="s">
        <v>4695</v>
      </c>
      <c r="P1495" t="s">
        <v>6936</v>
      </c>
      <c r="Q1495" t="s">
        <v>6730</v>
      </c>
      <c r="R1495" t="s">
        <v>7218</v>
      </c>
    </row>
    <row r="1496" spans="1:18" x14ac:dyDescent="0.2">
      <c r="A1496" t="s">
        <v>11766</v>
      </c>
      <c r="B1496" t="s">
        <v>2659</v>
      </c>
      <c r="C1496" t="s">
        <v>2399</v>
      </c>
      <c r="D1496" t="s">
        <v>2658</v>
      </c>
      <c r="E1496" t="s">
        <v>11767</v>
      </c>
      <c r="F1496" t="s">
        <v>6490</v>
      </c>
      <c r="G1496">
        <v>1014</v>
      </c>
      <c r="H1496">
        <v>13.05</v>
      </c>
      <c r="I1496">
        <v>269870</v>
      </c>
      <c r="K1496" t="s">
        <v>6445</v>
      </c>
      <c r="L1496" t="s">
        <v>4500</v>
      </c>
      <c r="M1496" t="s">
        <v>11768</v>
      </c>
      <c r="N1496" t="s">
        <v>4695</v>
      </c>
      <c r="O1496" t="s">
        <v>4695</v>
      </c>
      <c r="P1496" t="s">
        <v>6936</v>
      </c>
      <c r="Q1496" t="s">
        <v>6730</v>
      </c>
      <c r="R1496" t="s">
        <v>7362</v>
      </c>
    </row>
    <row r="1497" spans="1:18" x14ac:dyDescent="0.2">
      <c r="A1497" t="s">
        <v>11769</v>
      </c>
      <c r="B1497" t="s">
        <v>2681</v>
      </c>
      <c r="C1497" t="s">
        <v>2399</v>
      </c>
      <c r="D1497" t="s">
        <v>2680</v>
      </c>
      <c r="E1497" t="s">
        <v>11770</v>
      </c>
      <c r="F1497" t="s">
        <v>4678</v>
      </c>
      <c r="G1497">
        <v>2087</v>
      </c>
      <c r="H1497">
        <v>30.1</v>
      </c>
      <c r="I1497">
        <v>391895</v>
      </c>
      <c r="K1497" t="s">
        <v>6507</v>
      </c>
      <c r="L1497" t="s">
        <v>4512</v>
      </c>
      <c r="M1497" t="s">
        <v>11771</v>
      </c>
      <c r="N1497" t="s">
        <v>4695</v>
      </c>
      <c r="O1497" t="s">
        <v>4695</v>
      </c>
      <c r="P1497" t="s">
        <v>6936</v>
      </c>
      <c r="Q1497" t="s">
        <v>6730</v>
      </c>
      <c r="R1497" t="s">
        <v>7117</v>
      </c>
    </row>
    <row r="1498" spans="1:18" x14ac:dyDescent="0.2">
      <c r="A1498" t="s">
        <v>11772</v>
      </c>
      <c r="B1498" t="s">
        <v>2477</v>
      </c>
      <c r="C1498" t="s">
        <v>2399</v>
      </c>
      <c r="D1498" t="s">
        <v>2476</v>
      </c>
      <c r="E1498" t="s">
        <v>11773</v>
      </c>
      <c r="F1498" t="s">
        <v>4678</v>
      </c>
      <c r="G1498">
        <v>1535</v>
      </c>
      <c r="H1498">
        <v>16.2</v>
      </c>
      <c r="I1498">
        <v>307200</v>
      </c>
      <c r="K1498" t="s">
        <v>6401</v>
      </c>
      <c r="L1498" t="s">
        <v>4344</v>
      </c>
      <c r="M1498" t="s">
        <v>11774</v>
      </c>
      <c r="N1498" t="s">
        <v>4695</v>
      </c>
      <c r="O1498" t="s">
        <v>4695</v>
      </c>
      <c r="P1498" t="s">
        <v>6936</v>
      </c>
      <c r="Q1498" t="s">
        <v>6730</v>
      </c>
      <c r="R1498" t="s">
        <v>7349</v>
      </c>
    </row>
    <row r="1499" spans="1:18" x14ac:dyDescent="0.2">
      <c r="A1499" t="s">
        <v>11775</v>
      </c>
      <c r="B1499" t="s">
        <v>2429</v>
      </c>
      <c r="C1499" t="s">
        <v>2399</v>
      </c>
      <c r="D1499" t="s">
        <v>2428</v>
      </c>
      <c r="E1499" t="s">
        <v>11776</v>
      </c>
      <c r="F1499" t="s">
        <v>4728</v>
      </c>
      <c r="G1499">
        <v>1660</v>
      </c>
      <c r="H1499">
        <v>13.61</v>
      </c>
      <c r="I1499">
        <v>346700</v>
      </c>
      <c r="K1499" t="s">
        <v>6367</v>
      </c>
      <c r="L1499" t="s">
        <v>4275</v>
      </c>
      <c r="M1499" t="s">
        <v>11777</v>
      </c>
      <c r="N1499" t="s">
        <v>4695</v>
      </c>
      <c r="O1499" t="s">
        <v>4695</v>
      </c>
      <c r="P1499" t="s">
        <v>6936</v>
      </c>
      <c r="Q1499" t="s">
        <v>6730</v>
      </c>
      <c r="R1499" t="s">
        <v>7362</v>
      </c>
    </row>
    <row r="1500" spans="1:18" x14ac:dyDescent="0.2">
      <c r="A1500" t="s">
        <v>11778</v>
      </c>
      <c r="B1500" t="s">
        <v>2543</v>
      </c>
      <c r="C1500" t="s">
        <v>2399</v>
      </c>
      <c r="D1500" t="s">
        <v>2542</v>
      </c>
      <c r="E1500" t="s">
        <v>11779</v>
      </c>
      <c r="F1500" t="s">
        <v>5046</v>
      </c>
      <c r="G1500">
        <v>444</v>
      </c>
      <c r="H1500">
        <v>8.82</v>
      </c>
      <c r="I1500">
        <v>65977</v>
      </c>
      <c r="K1500" t="s">
        <v>2581</v>
      </c>
      <c r="L1500" t="s">
        <v>4409</v>
      </c>
      <c r="M1500" t="s">
        <v>11780</v>
      </c>
      <c r="N1500" t="s">
        <v>4695</v>
      </c>
      <c r="O1500" t="s">
        <v>4695</v>
      </c>
      <c r="P1500" t="s">
        <v>6936</v>
      </c>
      <c r="Q1500" t="s">
        <v>6730</v>
      </c>
      <c r="R1500" t="s">
        <v>7198</v>
      </c>
    </row>
    <row r="1501" spans="1:18" x14ac:dyDescent="0.2">
      <c r="A1501" t="s">
        <v>11781</v>
      </c>
      <c r="B1501" t="s">
        <v>2415</v>
      </c>
      <c r="C1501" t="s">
        <v>2399</v>
      </c>
      <c r="D1501" t="s">
        <v>2414</v>
      </c>
      <c r="E1501" t="s">
        <v>11782</v>
      </c>
      <c r="F1501" t="s">
        <v>5046</v>
      </c>
      <c r="G1501">
        <v>281</v>
      </c>
      <c r="H1501">
        <v>6.33</v>
      </c>
      <c r="I1501">
        <v>112936</v>
      </c>
      <c r="K1501" t="s">
        <v>6357</v>
      </c>
      <c r="L1501" t="s">
        <v>4256</v>
      </c>
      <c r="M1501" t="s">
        <v>11783</v>
      </c>
      <c r="N1501" t="s">
        <v>4695</v>
      </c>
      <c r="O1501" t="s">
        <v>4695</v>
      </c>
      <c r="P1501" t="s">
        <v>6936</v>
      </c>
      <c r="Q1501" t="s">
        <v>6730</v>
      </c>
      <c r="R1501" t="s">
        <v>7646</v>
      </c>
    </row>
    <row r="1502" spans="1:18" x14ac:dyDescent="0.2">
      <c r="A1502" t="s">
        <v>11784</v>
      </c>
      <c r="B1502" t="s">
        <v>2679</v>
      </c>
      <c r="C1502" t="s">
        <v>2399</v>
      </c>
      <c r="D1502" t="s">
        <v>2678</v>
      </c>
      <c r="E1502" t="s">
        <v>11785</v>
      </c>
      <c r="F1502" t="s">
        <v>4678</v>
      </c>
      <c r="G1502">
        <v>638</v>
      </c>
      <c r="H1502">
        <v>1</v>
      </c>
      <c r="I1502">
        <v>149895</v>
      </c>
      <c r="K1502" t="s">
        <v>6506</v>
      </c>
      <c r="L1502" t="s">
        <v>4511</v>
      </c>
      <c r="M1502" t="s">
        <v>11786</v>
      </c>
      <c r="N1502" t="s">
        <v>4695</v>
      </c>
      <c r="O1502" t="s">
        <v>4695</v>
      </c>
      <c r="P1502" t="s">
        <v>6936</v>
      </c>
      <c r="Q1502" t="s">
        <v>6730</v>
      </c>
      <c r="R1502" t="s">
        <v>7121</v>
      </c>
    </row>
    <row r="1503" spans="1:18" x14ac:dyDescent="0.2">
      <c r="A1503" t="s">
        <v>11787</v>
      </c>
      <c r="B1503" t="s">
        <v>2521</v>
      </c>
      <c r="C1503" t="s">
        <v>2399</v>
      </c>
      <c r="D1503" t="s">
        <v>2520</v>
      </c>
      <c r="E1503" t="s">
        <v>11788</v>
      </c>
      <c r="F1503" t="s">
        <v>5046</v>
      </c>
      <c r="G1503">
        <v>837</v>
      </c>
      <c r="H1503">
        <v>7.52</v>
      </c>
      <c r="I1503">
        <v>98465</v>
      </c>
      <c r="K1503" t="s">
        <v>6380</v>
      </c>
      <c r="L1503" t="s">
        <v>4390</v>
      </c>
      <c r="M1503" t="s">
        <v>11789</v>
      </c>
      <c r="N1503" t="s">
        <v>4695</v>
      </c>
      <c r="O1503" t="s">
        <v>4695</v>
      </c>
      <c r="P1503" t="s">
        <v>6936</v>
      </c>
      <c r="Q1503" t="s">
        <v>6730</v>
      </c>
      <c r="R1503" t="s">
        <v>10275</v>
      </c>
    </row>
    <row r="1504" spans="1:18" x14ac:dyDescent="0.2">
      <c r="A1504" t="s">
        <v>11790</v>
      </c>
      <c r="B1504" t="s">
        <v>2417</v>
      </c>
      <c r="C1504" t="s">
        <v>2399</v>
      </c>
      <c r="D1504" t="s">
        <v>2416</v>
      </c>
      <c r="E1504" t="s">
        <v>11791</v>
      </c>
      <c r="F1504" t="s">
        <v>4678</v>
      </c>
      <c r="G1504">
        <v>749</v>
      </c>
      <c r="H1504">
        <v>11.56</v>
      </c>
      <c r="I1504">
        <v>219525</v>
      </c>
      <c r="K1504" t="s">
        <v>6358</v>
      </c>
      <c r="L1504" t="s">
        <v>4258</v>
      </c>
      <c r="M1504" t="s">
        <v>11792</v>
      </c>
      <c r="N1504" t="s">
        <v>4695</v>
      </c>
      <c r="O1504" t="s">
        <v>4695</v>
      </c>
      <c r="P1504" t="s">
        <v>6700</v>
      </c>
      <c r="Q1504" t="s">
        <v>6730</v>
      </c>
      <c r="R1504" t="s">
        <v>7646</v>
      </c>
    </row>
    <row r="1505" spans="1:18" x14ac:dyDescent="0.2">
      <c r="A1505" t="s">
        <v>11793</v>
      </c>
      <c r="B1505" t="s">
        <v>2595</v>
      </c>
      <c r="C1505" t="s">
        <v>2399</v>
      </c>
      <c r="D1505" t="s">
        <v>2594</v>
      </c>
      <c r="E1505" t="s">
        <v>11794</v>
      </c>
      <c r="F1505" t="s">
        <v>5046</v>
      </c>
      <c r="G1505">
        <v>657</v>
      </c>
      <c r="H1505">
        <v>5.9</v>
      </c>
      <c r="I1505">
        <v>99791</v>
      </c>
      <c r="K1505" t="s">
        <v>2569</v>
      </c>
      <c r="L1505" t="s">
        <v>4448</v>
      </c>
      <c r="M1505" t="s">
        <v>11795</v>
      </c>
      <c r="N1505" t="s">
        <v>4695</v>
      </c>
      <c r="O1505" t="s">
        <v>4695</v>
      </c>
      <c r="P1505" t="s">
        <v>6936</v>
      </c>
      <c r="Q1505" t="s">
        <v>6730</v>
      </c>
      <c r="R1505" t="s">
        <v>10275</v>
      </c>
    </row>
    <row r="1506" spans="1:18" x14ac:dyDescent="0.2">
      <c r="A1506" t="s">
        <v>11796</v>
      </c>
      <c r="B1506" t="s">
        <v>2641</v>
      </c>
      <c r="C1506" t="s">
        <v>2399</v>
      </c>
      <c r="D1506" t="s">
        <v>2640</v>
      </c>
      <c r="E1506" t="s">
        <v>11797</v>
      </c>
      <c r="F1506" t="s">
        <v>4728</v>
      </c>
      <c r="G1506">
        <v>110</v>
      </c>
      <c r="H1506">
        <v>0.39</v>
      </c>
      <c r="I1506">
        <v>18780</v>
      </c>
      <c r="K1506" t="s">
        <v>6487</v>
      </c>
      <c r="L1506" t="s">
        <v>4487</v>
      </c>
      <c r="M1506" t="s">
        <v>11798</v>
      </c>
      <c r="N1506" t="s">
        <v>4695</v>
      </c>
      <c r="O1506" t="s">
        <v>4695</v>
      </c>
      <c r="P1506" t="s">
        <v>6936</v>
      </c>
      <c r="Q1506" t="s">
        <v>6730</v>
      </c>
      <c r="R1506" t="s">
        <v>10311</v>
      </c>
    </row>
    <row r="1507" spans="1:18" x14ac:dyDescent="0.2">
      <c r="A1507" t="s">
        <v>11799</v>
      </c>
      <c r="B1507" t="s">
        <v>2479</v>
      </c>
      <c r="C1507" t="s">
        <v>2399</v>
      </c>
      <c r="D1507" t="s">
        <v>2478</v>
      </c>
      <c r="E1507" t="s">
        <v>11800</v>
      </c>
      <c r="F1507" t="s">
        <v>4678</v>
      </c>
      <c r="G1507">
        <v>1131</v>
      </c>
      <c r="H1507">
        <v>12.1</v>
      </c>
      <c r="I1507">
        <v>344057</v>
      </c>
      <c r="K1507" t="s">
        <v>6402</v>
      </c>
      <c r="L1507" t="s">
        <v>4345</v>
      </c>
      <c r="M1507" t="s">
        <v>11801</v>
      </c>
      <c r="N1507" t="s">
        <v>4695</v>
      </c>
      <c r="O1507" t="s">
        <v>4695</v>
      </c>
      <c r="P1507" t="s">
        <v>6936</v>
      </c>
      <c r="Q1507" t="s">
        <v>6730</v>
      </c>
      <c r="R1507" t="s">
        <v>11401</v>
      </c>
    </row>
    <row r="1508" spans="1:18" x14ac:dyDescent="0.2">
      <c r="A1508" t="s">
        <v>11802</v>
      </c>
      <c r="B1508" t="s">
        <v>2675</v>
      </c>
      <c r="C1508" t="s">
        <v>2399</v>
      </c>
      <c r="D1508" t="s">
        <v>2674</v>
      </c>
      <c r="E1508" t="s">
        <v>11803</v>
      </c>
      <c r="F1508" t="s">
        <v>6347</v>
      </c>
      <c r="G1508">
        <v>233</v>
      </c>
      <c r="H1508">
        <v>2.86</v>
      </c>
      <c r="I1508">
        <v>118138</v>
      </c>
      <c r="K1508" t="s">
        <v>6502</v>
      </c>
      <c r="L1508" t="s">
        <v>4507</v>
      </c>
      <c r="M1508" t="s">
        <v>11804</v>
      </c>
      <c r="N1508" t="s">
        <v>4695</v>
      </c>
      <c r="O1508" t="s">
        <v>4695</v>
      </c>
      <c r="P1508" t="s">
        <v>6936</v>
      </c>
      <c r="Q1508" t="s">
        <v>6730</v>
      </c>
      <c r="R1508" t="s">
        <v>7398</v>
      </c>
    </row>
    <row r="1509" spans="1:18" x14ac:dyDescent="0.2">
      <c r="A1509" t="s">
        <v>11805</v>
      </c>
      <c r="B1509" t="s">
        <v>2583</v>
      </c>
      <c r="C1509" t="s">
        <v>2399</v>
      </c>
      <c r="D1509" t="s">
        <v>2582</v>
      </c>
      <c r="E1509" t="s">
        <v>11806</v>
      </c>
      <c r="F1509" t="s">
        <v>4718</v>
      </c>
      <c r="G1509">
        <v>330</v>
      </c>
      <c r="H1509">
        <v>2.44</v>
      </c>
      <c r="I1509">
        <v>40500</v>
      </c>
      <c r="K1509" t="s">
        <v>4317</v>
      </c>
      <c r="L1509" t="s">
        <v>4440</v>
      </c>
      <c r="M1509" t="s">
        <v>11807</v>
      </c>
      <c r="N1509" t="s">
        <v>4695</v>
      </c>
      <c r="O1509" t="s">
        <v>4695</v>
      </c>
      <c r="P1509" t="s">
        <v>6936</v>
      </c>
      <c r="Q1509" t="s">
        <v>6730</v>
      </c>
      <c r="R1509" t="s">
        <v>7198</v>
      </c>
    </row>
    <row r="1510" spans="1:18" x14ac:dyDescent="0.2">
      <c r="A1510" t="s">
        <v>11808</v>
      </c>
      <c r="B1510" t="s">
        <v>2589</v>
      </c>
      <c r="C1510" t="s">
        <v>2399</v>
      </c>
      <c r="D1510" t="s">
        <v>2588</v>
      </c>
      <c r="E1510" t="s">
        <v>11809</v>
      </c>
      <c r="F1510" t="s">
        <v>4832</v>
      </c>
      <c r="G1510">
        <v>504</v>
      </c>
      <c r="H1510">
        <v>3.8</v>
      </c>
      <c r="I1510">
        <v>84171</v>
      </c>
      <c r="K1510" t="s">
        <v>2677</v>
      </c>
      <c r="L1510" t="s">
        <v>4444</v>
      </c>
      <c r="M1510" t="s">
        <v>11810</v>
      </c>
      <c r="N1510" t="s">
        <v>4695</v>
      </c>
      <c r="O1510" t="s">
        <v>4695</v>
      </c>
      <c r="P1510" t="s">
        <v>6936</v>
      </c>
      <c r="Q1510" t="s">
        <v>6730</v>
      </c>
      <c r="R1510" t="s">
        <v>7384</v>
      </c>
    </row>
    <row r="1511" spans="1:18" x14ac:dyDescent="0.2">
      <c r="A1511" t="s">
        <v>11811</v>
      </c>
      <c r="B1511" t="s">
        <v>4327</v>
      </c>
      <c r="C1511" t="s">
        <v>2399</v>
      </c>
      <c r="D1511" t="s">
        <v>4326</v>
      </c>
      <c r="E1511" t="s">
        <v>11812</v>
      </c>
      <c r="F1511" t="s">
        <v>4704</v>
      </c>
      <c r="G1511">
        <v>1818</v>
      </c>
      <c r="H1511">
        <v>19</v>
      </c>
      <c r="K1511" t="s">
        <v>2567</v>
      </c>
      <c r="L1511" t="s">
        <v>4328</v>
      </c>
      <c r="M1511" t="s">
        <v>11813</v>
      </c>
      <c r="N1511" t="s">
        <v>4695</v>
      </c>
      <c r="O1511" t="s">
        <v>4695</v>
      </c>
      <c r="P1511" t="s">
        <v>6936</v>
      </c>
      <c r="Q1511" t="s">
        <v>6730</v>
      </c>
      <c r="R1511" t="s">
        <v>7349</v>
      </c>
    </row>
    <row r="1512" spans="1:18" x14ac:dyDescent="0.2">
      <c r="A1512" t="s">
        <v>11814</v>
      </c>
      <c r="B1512" t="s">
        <v>2473</v>
      </c>
      <c r="C1512" t="s">
        <v>2399</v>
      </c>
      <c r="D1512" t="s">
        <v>2472</v>
      </c>
      <c r="E1512" t="s">
        <v>11815</v>
      </c>
      <c r="F1512" t="s">
        <v>4678</v>
      </c>
      <c r="G1512">
        <v>1782</v>
      </c>
      <c r="H1512">
        <v>33.04</v>
      </c>
      <c r="I1512">
        <v>303582</v>
      </c>
      <c r="K1512" t="s">
        <v>6396</v>
      </c>
      <c r="L1512" t="s">
        <v>4337</v>
      </c>
      <c r="M1512" t="s">
        <v>11816</v>
      </c>
      <c r="N1512" t="s">
        <v>4695</v>
      </c>
      <c r="O1512" t="s">
        <v>4695</v>
      </c>
      <c r="P1512" t="s">
        <v>6936</v>
      </c>
      <c r="Q1512" t="s">
        <v>6730</v>
      </c>
      <c r="R1512" t="s">
        <v>7545</v>
      </c>
    </row>
    <row r="1513" spans="1:18" x14ac:dyDescent="0.2">
      <c r="A1513" t="s">
        <v>11817</v>
      </c>
      <c r="B1513" t="s">
        <v>2487</v>
      </c>
      <c r="C1513" t="s">
        <v>2399</v>
      </c>
      <c r="D1513" t="s">
        <v>2486</v>
      </c>
      <c r="E1513" t="s">
        <v>11818</v>
      </c>
      <c r="F1513" t="s">
        <v>6347</v>
      </c>
      <c r="G1513">
        <v>419</v>
      </c>
      <c r="H1513">
        <v>3.43</v>
      </c>
      <c r="I1513">
        <v>53314</v>
      </c>
      <c r="K1513" t="s">
        <v>2647</v>
      </c>
      <c r="L1513" t="s">
        <v>4350</v>
      </c>
      <c r="M1513" t="s">
        <v>11819</v>
      </c>
      <c r="N1513" t="s">
        <v>4695</v>
      </c>
      <c r="O1513" t="s">
        <v>4695</v>
      </c>
      <c r="P1513" t="s">
        <v>6936</v>
      </c>
      <c r="Q1513" t="s">
        <v>6730</v>
      </c>
      <c r="R1513" t="s">
        <v>10275</v>
      </c>
    </row>
    <row r="1514" spans="1:18" x14ac:dyDescent="0.2">
      <c r="A1514" t="s">
        <v>11820</v>
      </c>
      <c r="B1514" t="s">
        <v>2511</v>
      </c>
      <c r="C1514" t="s">
        <v>2399</v>
      </c>
      <c r="D1514" t="s">
        <v>2510</v>
      </c>
      <c r="E1514" t="s">
        <v>11821</v>
      </c>
      <c r="F1514" t="s">
        <v>6347</v>
      </c>
      <c r="G1514">
        <v>20</v>
      </c>
      <c r="H1514">
        <v>1.49</v>
      </c>
      <c r="I1514">
        <v>20725</v>
      </c>
      <c r="K1514" t="s">
        <v>6423</v>
      </c>
      <c r="L1514" t="s">
        <v>4372</v>
      </c>
      <c r="M1514" t="s">
        <v>11822</v>
      </c>
      <c r="N1514" t="s">
        <v>4695</v>
      </c>
      <c r="O1514" t="s">
        <v>4695</v>
      </c>
      <c r="P1514" t="s">
        <v>6936</v>
      </c>
      <c r="Q1514" t="s">
        <v>6730</v>
      </c>
      <c r="R1514" t="s">
        <v>10585</v>
      </c>
    </row>
    <row r="1515" spans="1:18" x14ac:dyDescent="0.2">
      <c r="A1515" t="s">
        <v>11823</v>
      </c>
      <c r="B1515" t="s">
        <v>2455</v>
      </c>
      <c r="C1515" t="s">
        <v>2399</v>
      </c>
      <c r="D1515" t="s">
        <v>2454</v>
      </c>
      <c r="E1515" t="s">
        <v>11824</v>
      </c>
      <c r="F1515" t="s">
        <v>4796</v>
      </c>
      <c r="G1515">
        <v>20</v>
      </c>
      <c r="H1515">
        <v>1.53</v>
      </c>
      <c r="I1515">
        <v>20725</v>
      </c>
      <c r="K1515" t="s">
        <v>6382</v>
      </c>
      <c r="L1515" t="s">
        <v>4304</v>
      </c>
      <c r="M1515" t="s">
        <v>11825</v>
      </c>
      <c r="N1515" t="s">
        <v>4695</v>
      </c>
      <c r="O1515" t="s">
        <v>4695</v>
      </c>
      <c r="P1515" t="s">
        <v>6936</v>
      </c>
      <c r="Q1515" t="s">
        <v>6730</v>
      </c>
      <c r="R1515" t="s">
        <v>10275</v>
      </c>
    </row>
    <row r="1516" spans="1:18" x14ac:dyDescent="0.2">
      <c r="A1516" t="s">
        <v>11826</v>
      </c>
      <c r="B1516" t="s">
        <v>2507</v>
      </c>
      <c r="C1516" t="s">
        <v>2399</v>
      </c>
      <c r="D1516" t="s">
        <v>2506</v>
      </c>
      <c r="E1516" t="s">
        <v>11827</v>
      </c>
      <c r="F1516" t="s">
        <v>6347</v>
      </c>
      <c r="G1516">
        <v>337</v>
      </c>
      <c r="H1516">
        <v>1.46</v>
      </c>
      <c r="I1516">
        <v>46025</v>
      </c>
      <c r="K1516" t="s">
        <v>2443</v>
      </c>
      <c r="L1516" t="s">
        <v>4364</v>
      </c>
      <c r="M1516" t="s">
        <v>11828</v>
      </c>
      <c r="N1516" t="s">
        <v>4695</v>
      </c>
      <c r="O1516" t="s">
        <v>4695</v>
      </c>
      <c r="P1516" t="s">
        <v>6936</v>
      </c>
      <c r="Q1516" t="s">
        <v>6730</v>
      </c>
      <c r="R1516" t="s">
        <v>7398</v>
      </c>
    </row>
    <row r="1517" spans="1:18" x14ac:dyDescent="0.2">
      <c r="A1517" t="s">
        <v>11829</v>
      </c>
      <c r="B1517" t="s">
        <v>2461</v>
      </c>
      <c r="C1517" t="s">
        <v>2399</v>
      </c>
      <c r="D1517" t="s">
        <v>2460</v>
      </c>
      <c r="E1517" t="s">
        <v>11830</v>
      </c>
      <c r="F1517" t="s">
        <v>4832</v>
      </c>
      <c r="G1517">
        <v>314</v>
      </c>
      <c r="H1517">
        <v>2</v>
      </c>
      <c r="I1517">
        <v>45819</v>
      </c>
      <c r="K1517" t="s">
        <v>4384</v>
      </c>
      <c r="L1517" t="s">
        <v>4319</v>
      </c>
      <c r="M1517" t="s">
        <v>11831</v>
      </c>
      <c r="N1517" t="s">
        <v>4695</v>
      </c>
      <c r="O1517" t="s">
        <v>4695</v>
      </c>
      <c r="P1517" t="s">
        <v>6936</v>
      </c>
      <c r="Q1517" t="s">
        <v>6730</v>
      </c>
      <c r="R1517" t="s">
        <v>6937</v>
      </c>
    </row>
    <row r="1518" spans="1:18" x14ac:dyDescent="0.2">
      <c r="A1518" t="s">
        <v>11832</v>
      </c>
      <c r="B1518" t="s">
        <v>2445</v>
      </c>
      <c r="C1518" t="s">
        <v>2399</v>
      </c>
      <c r="D1518" t="s">
        <v>2444</v>
      </c>
      <c r="E1518" t="s">
        <v>11833</v>
      </c>
      <c r="F1518" t="s">
        <v>6347</v>
      </c>
      <c r="G1518">
        <v>398</v>
      </c>
      <c r="H1518">
        <v>1.77</v>
      </c>
      <c r="I1518">
        <v>56875</v>
      </c>
      <c r="K1518" t="s">
        <v>6376</v>
      </c>
      <c r="L1518" t="s">
        <v>4288</v>
      </c>
      <c r="M1518" t="s">
        <v>11834</v>
      </c>
      <c r="N1518" t="s">
        <v>4695</v>
      </c>
      <c r="O1518" t="s">
        <v>4695</v>
      </c>
      <c r="P1518" t="s">
        <v>6936</v>
      </c>
      <c r="Q1518" t="s">
        <v>6730</v>
      </c>
      <c r="R1518" t="s">
        <v>10311</v>
      </c>
    </row>
    <row r="1519" spans="1:18" x14ac:dyDescent="0.2">
      <c r="A1519" t="s">
        <v>11835</v>
      </c>
      <c r="B1519" t="s">
        <v>2623</v>
      </c>
      <c r="C1519" t="s">
        <v>2399</v>
      </c>
      <c r="D1519" t="s">
        <v>2622</v>
      </c>
      <c r="E1519" t="s">
        <v>11836</v>
      </c>
      <c r="F1519" t="s">
        <v>4678</v>
      </c>
      <c r="G1519">
        <v>1519</v>
      </c>
      <c r="H1519">
        <v>4.43</v>
      </c>
      <c r="I1519">
        <v>284640</v>
      </c>
      <c r="K1519" t="s">
        <v>6482</v>
      </c>
      <c r="L1519" t="s">
        <v>4473</v>
      </c>
      <c r="M1519" t="s">
        <v>11837</v>
      </c>
      <c r="N1519" t="s">
        <v>4695</v>
      </c>
      <c r="O1519" t="s">
        <v>4695</v>
      </c>
      <c r="P1519" t="s">
        <v>6936</v>
      </c>
      <c r="Q1519" t="s">
        <v>6730</v>
      </c>
      <c r="R1519" t="s">
        <v>10275</v>
      </c>
    </row>
    <row r="1520" spans="1:18" x14ac:dyDescent="0.2">
      <c r="A1520" t="s">
        <v>11838</v>
      </c>
      <c r="B1520" t="s">
        <v>2605</v>
      </c>
      <c r="C1520" t="s">
        <v>2399</v>
      </c>
      <c r="D1520" t="s">
        <v>2604</v>
      </c>
      <c r="E1520" t="s">
        <v>11839</v>
      </c>
      <c r="F1520" t="s">
        <v>6347</v>
      </c>
      <c r="G1520">
        <v>379</v>
      </c>
      <c r="H1520">
        <v>4.3</v>
      </c>
      <c r="I1520">
        <v>71831</v>
      </c>
      <c r="K1520" t="s">
        <v>4392</v>
      </c>
      <c r="L1520" t="s">
        <v>4454</v>
      </c>
      <c r="M1520" t="s">
        <v>11840</v>
      </c>
      <c r="N1520" t="s">
        <v>4695</v>
      </c>
      <c r="O1520" t="s">
        <v>4695</v>
      </c>
      <c r="P1520" t="s">
        <v>6936</v>
      </c>
      <c r="Q1520" t="s">
        <v>6730</v>
      </c>
      <c r="R1520" t="s">
        <v>7349</v>
      </c>
    </row>
    <row r="1521" spans="1:18" x14ac:dyDescent="0.2">
      <c r="A1521" t="s">
        <v>11841</v>
      </c>
      <c r="B1521" t="s">
        <v>4387</v>
      </c>
      <c r="C1521" t="s">
        <v>2399</v>
      </c>
      <c r="D1521" t="s">
        <v>4324</v>
      </c>
      <c r="E1521" t="s">
        <v>11842</v>
      </c>
      <c r="F1521" t="s">
        <v>4718</v>
      </c>
      <c r="G1521">
        <v>305</v>
      </c>
      <c r="H1521">
        <v>2.5299999999999998</v>
      </c>
      <c r="K1521" t="s">
        <v>6426</v>
      </c>
      <c r="L1521" t="s">
        <v>4388</v>
      </c>
      <c r="M1521" t="s">
        <v>11843</v>
      </c>
      <c r="N1521" t="s">
        <v>4695</v>
      </c>
      <c r="O1521" t="s">
        <v>4695</v>
      </c>
      <c r="P1521" t="s">
        <v>6936</v>
      </c>
      <c r="Q1521" t="s">
        <v>6730</v>
      </c>
      <c r="R1521" t="s">
        <v>7349</v>
      </c>
    </row>
    <row r="1522" spans="1:18" x14ac:dyDescent="0.2">
      <c r="A1522" t="s">
        <v>11844</v>
      </c>
      <c r="B1522" t="s">
        <v>6399</v>
      </c>
      <c r="C1522" t="s">
        <v>2399</v>
      </c>
      <c r="D1522" t="s">
        <v>6400</v>
      </c>
      <c r="E1522" t="s">
        <v>11845</v>
      </c>
      <c r="F1522" t="s">
        <v>4695</v>
      </c>
      <c r="G1522">
        <v>276</v>
      </c>
      <c r="H1522">
        <v>3</v>
      </c>
      <c r="K1522" t="s">
        <v>6398</v>
      </c>
      <c r="L1522" t="s">
        <v>6397</v>
      </c>
      <c r="M1522" t="s">
        <v>11846</v>
      </c>
      <c r="N1522" t="s">
        <v>4695</v>
      </c>
      <c r="O1522" t="s">
        <v>4695</v>
      </c>
      <c r="P1522" t="s">
        <v>6936</v>
      </c>
      <c r="Q1522" t="s">
        <v>6730</v>
      </c>
      <c r="R1522" t="s">
        <v>7349</v>
      </c>
    </row>
    <row r="1523" spans="1:18" x14ac:dyDescent="0.2">
      <c r="A1523" t="s">
        <v>11847</v>
      </c>
      <c r="B1523" t="s">
        <v>2515</v>
      </c>
      <c r="C1523" t="s">
        <v>2399</v>
      </c>
      <c r="D1523" t="s">
        <v>2514</v>
      </c>
      <c r="E1523" t="s">
        <v>11848</v>
      </c>
      <c r="F1523" t="s">
        <v>4718</v>
      </c>
      <c r="G1523">
        <v>415</v>
      </c>
      <c r="H1523">
        <v>3.04</v>
      </c>
      <c r="I1523">
        <v>74843</v>
      </c>
      <c r="K1523" t="s">
        <v>2427</v>
      </c>
      <c r="L1523" t="s">
        <v>4374</v>
      </c>
      <c r="M1523" t="s">
        <v>11849</v>
      </c>
      <c r="N1523" t="s">
        <v>4695</v>
      </c>
      <c r="O1523" t="s">
        <v>4695</v>
      </c>
      <c r="P1523" t="s">
        <v>6936</v>
      </c>
      <c r="Q1523" t="s">
        <v>6730</v>
      </c>
      <c r="R1523" t="s">
        <v>7227</v>
      </c>
    </row>
    <row r="1524" spans="1:18" x14ac:dyDescent="0.2">
      <c r="A1524" t="s">
        <v>11850</v>
      </c>
      <c r="B1524" t="s">
        <v>2481</v>
      </c>
      <c r="C1524" t="s">
        <v>2399</v>
      </c>
      <c r="D1524" t="s">
        <v>2480</v>
      </c>
      <c r="E1524" t="s">
        <v>11851</v>
      </c>
      <c r="F1524" t="s">
        <v>4704</v>
      </c>
      <c r="G1524">
        <v>770</v>
      </c>
      <c r="H1524">
        <v>11.7</v>
      </c>
      <c r="I1524">
        <v>114900</v>
      </c>
      <c r="K1524" t="s">
        <v>6403</v>
      </c>
      <c r="L1524" t="s">
        <v>4346</v>
      </c>
      <c r="M1524" t="s">
        <v>11852</v>
      </c>
      <c r="N1524" t="s">
        <v>4695</v>
      </c>
      <c r="O1524" t="s">
        <v>4695</v>
      </c>
      <c r="P1524" t="s">
        <v>6936</v>
      </c>
      <c r="Q1524" t="s">
        <v>6730</v>
      </c>
      <c r="R1524" t="s">
        <v>7198</v>
      </c>
    </row>
    <row r="1525" spans="1:18" x14ac:dyDescent="0.2">
      <c r="A1525" t="s">
        <v>11853</v>
      </c>
      <c r="B1525" t="s">
        <v>4464</v>
      </c>
      <c r="C1525" t="s">
        <v>2399</v>
      </c>
      <c r="D1525" t="s">
        <v>4283</v>
      </c>
      <c r="E1525" t="s">
        <v>11854</v>
      </c>
      <c r="F1525" t="s">
        <v>5046</v>
      </c>
      <c r="G1525">
        <v>229</v>
      </c>
      <c r="H1525">
        <v>3.76</v>
      </c>
      <c r="K1525" t="s">
        <v>2555</v>
      </c>
      <c r="L1525" t="s">
        <v>4465</v>
      </c>
      <c r="M1525" t="s">
        <v>11855</v>
      </c>
      <c r="N1525" t="s">
        <v>4695</v>
      </c>
      <c r="O1525" t="s">
        <v>4695</v>
      </c>
      <c r="P1525" t="s">
        <v>6936</v>
      </c>
      <c r="Q1525" t="s">
        <v>6730</v>
      </c>
      <c r="R1525" t="s">
        <v>10311</v>
      </c>
    </row>
    <row r="1526" spans="1:18" x14ac:dyDescent="0.2">
      <c r="A1526" t="s">
        <v>11856</v>
      </c>
      <c r="B1526" t="s">
        <v>2597</v>
      </c>
      <c r="C1526" t="s">
        <v>2399</v>
      </c>
      <c r="D1526" t="s">
        <v>2596</v>
      </c>
      <c r="E1526" t="s">
        <v>11857</v>
      </c>
      <c r="F1526" t="s">
        <v>4678</v>
      </c>
      <c r="G1526">
        <v>294</v>
      </c>
      <c r="H1526">
        <v>2.46</v>
      </c>
      <c r="I1526">
        <v>76475</v>
      </c>
      <c r="K1526" t="s">
        <v>2679</v>
      </c>
      <c r="L1526" t="s">
        <v>4450</v>
      </c>
      <c r="M1526" t="s">
        <v>11858</v>
      </c>
      <c r="N1526" t="s">
        <v>4695</v>
      </c>
      <c r="O1526" t="s">
        <v>4695</v>
      </c>
      <c r="P1526" t="s">
        <v>6936</v>
      </c>
      <c r="Q1526" t="s">
        <v>6730</v>
      </c>
      <c r="R1526" t="s">
        <v>7384</v>
      </c>
    </row>
    <row r="1527" spans="1:18" x14ac:dyDescent="0.2">
      <c r="A1527" t="s">
        <v>11859</v>
      </c>
      <c r="B1527" t="s">
        <v>2457</v>
      </c>
      <c r="C1527" t="s">
        <v>2399</v>
      </c>
      <c r="D1527" t="s">
        <v>2456</v>
      </c>
      <c r="E1527" t="s">
        <v>11860</v>
      </c>
      <c r="F1527" t="s">
        <v>5046</v>
      </c>
      <c r="G1527">
        <v>374</v>
      </c>
      <c r="H1527">
        <v>1.38</v>
      </c>
      <c r="I1527">
        <v>78500</v>
      </c>
      <c r="K1527" t="s">
        <v>6384</v>
      </c>
      <c r="L1527" t="s">
        <v>4312</v>
      </c>
      <c r="M1527" t="s">
        <v>11861</v>
      </c>
      <c r="N1527" t="s">
        <v>4695</v>
      </c>
      <c r="O1527" t="s">
        <v>4695</v>
      </c>
      <c r="P1527" t="s">
        <v>6936</v>
      </c>
      <c r="Q1527" t="s">
        <v>6730</v>
      </c>
      <c r="R1527" t="s">
        <v>7362</v>
      </c>
    </row>
    <row r="1528" spans="1:18" x14ac:dyDescent="0.2">
      <c r="A1528" t="s">
        <v>11862</v>
      </c>
      <c r="B1528" t="s">
        <v>2471</v>
      </c>
      <c r="C1528" t="s">
        <v>2399</v>
      </c>
      <c r="D1528" t="s">
        <v>2470</v>
      </c>
      <c r="E1528" t="s">
        <v>11863</v>
      </c>
      <c r="F1528" t="s">
        <v>4678</v>
      </c>
      <c r="G1528">
        <v>1188</v>
      </c>
      <c r="H1528">
        <v>7.1</v>
      </c>
      <c r="I1528">
        <v>307112</v>
      </c>
      <c r="K1528" t="s">
        <v>6395</v>
      </c>
      <c r="L1528" t="s">
        <v>4335</v>
      </c>
      <c r="M1528" t="s">
        <v>11864</v>
      </c>
      <c r="N1528" t="s">
        <v>4695</v>
      </c>
      <c r="O1528" t="s">
        <v>4695</v>
      </c>
      <c r="P1528" t="s">
        <v>6936</v>
      </c>
      <c r="Q1528" t="s">
        <v>6730</v>
      </c>
      <c r="R1528" t="s">
        <v>11391</v>
      </c>
    </row>
    <row r="1529" spans="1:18" x14ac:dyDescent="0.2">
      <c r="A1529" t="s">
        <v>11865</v>
      </c>
      <c r="B1529" t="s">
        <v>2669</v>
      </c>
      <c r="C1529" t="s">
        <v>2399</v>
      </c>
      <c r="D1529" t="s">
        <v>2668</v>
      </c>
      <c r="E1529" t="s">
        <v>11866</v>
      </c>
      <c r="F1529" t="s">
        <v>4678</v>
      </c>
      <c r="G1529">
        <v>587</v>
      </c>
      <c r="H1529">
        <v>7.73</v>
      </c>
      <c r="I1529">
        <v>98846</v>
      </c>
      <c r="K1529" t="s">
        <v>2687</v>
      </c>
      <c r="L1529" t="s">
        <v>4504</v>
      </c>
      <c r="M1529" t="s">
        <v>11867</v>
      </c>
      <c r="N1529" t="s">
        <v>4695</v>
      </c>
      <c r="O1529" t="s">
        <v>4695</v>
      </c>
      <c r="P1529" t="s">
        <v>6936</v>
      </c>
      <c r="Q1529" t="s">
        <v>6730</v>
      </c>
      <c r="R1529" t="s">
        <v>7398</v>
      </c>
    </row>
    <row r="1530" spans="1:18" x14ac:dyDescent="0.2">
      <c r="A1530" t="s">
        <v>11868</v>
      </c>
      <c r="B1530" t="s">
        <v>2409</v>
      </c>
      <c r="C1530" t="s">
        <v>2399</v>
      </c>
      <c r="D1530" t="s">
        <v>2408</v>
      </c>
      <c r="E1530" t="s">
        <v>11869</v>
      </c>
      <c r="F1530" t="s">
        <v>5783</v>
      </c>
      <c r="G1530">
        <v>230</v>
      </c>
      <c r="H1530">
        <v>5.8</v>
      </c>
      <c r="I1530">
        <v>80929</v>
      </c>
      <c r="K1530" t="s">
        <v>6354</v>
      </c>
      <c r="L1530" t="s">
        <v>4247</v>
      </c>
      <c r="M1530" t="s">
        <v>11870</v>
      </c>
      <c r="N1530" t="s">
        <v>4695</v>
      </c>
      <c r="O1530" t="s">
        <v>4695</v>
      </c>
      <c r="P1530" t="s">
        <v>6936</v>
      </c>
      <c r="Q1530" t="s">
        <v>6730</v>
      </c>
      <c r="R1530" t="s">
        <v>7362</v>
      </c>
    </row>
    <row r="1531" spans="1:18" x14ac:dyDescent="0.2">
      <c r="A1531" t="s">
        <v>11871</v>
      </c>
      <c r="B1531" t="s">
        <v>2685</v>
      </c>
      <c r="C1531" t="s">
        <v>2399</v>
      </c>
      <c r="D1531" t="s">
        <v>2684</v>
      </c>
      <c r="E1531" t="s">
        <v>11872</v>
      </c>
      <c r="F1531" t="s">
        <v>4678</v>
      </c>
      <c r="G1531">
        <v>1530</v>
      </c>
      <c r="H1531">
        <v>36.4</v>
      </c>
      <c r="I1531">
        <v>273800</v>
      </c>
      <c r="K1531" t="s">
        <v>6510</v>
      </c>
      <c r="L1531" t="s">
        <v>4514</v>
      </c>
      <c r="M1531" t="s">
        <v>11873</v>
      </c>
      <c r="N1531" t="s">
        <v>4695</v>
      </c>
      <c r="O1531" t="s">
        <v>4695</v>
      </c>
      <c r="P1531" t="s">
        <v>6936</v>
      </c>
      <c r="Q1531" t="s">
        <v>6730</v>
      </c>
      <c r="R1531" t="s">
        <v>7339</v>
      </c>
    </row>
    <row r="1532" spans="1:18" x14ac:dyDescent="0.2">
      <c r="A1532" t="s">
        <v>11874</v>
      </c>
      <c r="B1532" t="s">
        <v>2591</v>
      </c>
      <c r="C1532" t="s">
        <v>2399</v>
      </c>
      <c r="D1532" t="s">
        <v>2590</v>
      </c>
      <c r="E1532" t="s">
        <v>11875</v>
      </c>
      <c r="F1532" t="s">
        <v>4678</v>
      </c>
      <c r="G1532">
        <v>1245</v>
      </c>
      <c r="H1532">
        <v>32.700000000000003</v>
      </c>
      <c r="I1532">
        <v>252371</v>
      </c>
      <c r="K1532" t="s">
        <v>6470</v>
      </c>
      <c r="L1532" t="s">
        <v>4445</v>
      </c>
      <c r="M1532" t="s">
        <v>11876</v>
      </c>
      <c r="N1532" t="s">
        <v>4695</v>
      </c>
      <c r="O1532" t="s">
        <v>4695</v>
      </c>
      <c r="P1532" t="s">
        <v>6936</v>
      </c>
      <c r="Q1532" t="s">
        <v>6730</v>
      </c>
      <c r="R1532" t="s">
        <v>6937</v>
      </c>
    </row>
    <row r="1533" spans="1:18" x14ac:dyDescent="0.2">
      <c r="A1533" t="s">
        <v>11877</v>
      </c>
      <c r="B1533" t="s">
        <v>2653</v>
      </c>
      <c r="C1533" t="s">
        <v>2399</v>
      </c>
      <c r="D1533" t="s">
        <v>2652</v>
      </c>
      <c r="E1533" t="s">
        <v>11878</v>
      </c>
      <c r="F1533" t="s">
        <v>4678</v>
      </c>
      <c r="G1533">
        <v>1730</v>
      </c>
      <c r="H1533">
        <v>13.5</v>
      </c>
      <c r="I1533">
        <v>232638</v>
      </c>
      <c r="K1533" t="s">
        <v>6493</v>
      </c>
      <c r="L1533" t="s">
        <v>4497</v>
      </c>
      <c r="M1533" t="s">
        <v>11879</v>
      </c>
      <c r="N1533" t="s">
        <v>4695</v>
      </c>
      <c r="O1533" t="s">
        <v>4695</v>
      </c>
      <c r="P1533" t="s">
        <v>6936</v>
      </c>
      <c r="Q1533" t="s">
        <v>6730</v>
      </c>
      <c r="R1533" t="s">
        <v>7362</v>
      </c>
    </row>
    <row r="1534" spans="1:18" x14ac:dyDescent="0.2">
      <c r="A1534" t="s">
        <v>11880</v>
      </c>
      <c r="B1534" t="s">
        <v>2437</v>
      </c>
      <c r="C1534" t="s">
        <v>2399</v>
      </c>
      <c r="D1534" t="s">
        <v>2436</v>
      </c>
      <c r="E1534" t="s">
        <v>11881</v>
      </c>
      <c r="F1534" t="s">
        <v>6347</v>
      </c>
      <c r="G1534">
        <v>264</v>
      </c>
      <c r="H1534">
        <v>7.59</v>
      </c>
      <c r="I1534">
        <v>57430</v>
      </c>
      <c r="K1534" t="s">
        <v>2489</v>
      </c>
      <c r="L1534" t="s">
        <v>4280</v>
      </c>
      <c r="M1534" t="s">
        <v>11882</v>
      </c>
      <c r="N1534" t="s">
        <v>4695</v>
      </c>
      <c r="O1534" t="s">
        <v>4695</v>
      </c>
      <c r="P1534" t="s">
        <v>6936</v>
      </c>
      <c r="Q1534" t="s">
        <v>6730</v>
      </c>
      <c r="R1534" t="s">
        <v>7646</v>
      </c>
    </row>
    <row r="1535" spans="1:18" x14ac:dyDescent="0.2">
      <c r="A1535" t="s">
        <v>11883</v>
      </c>
      <c r="B1535" t="s">
        <v>2459</v>
      </c>
      <c r="C1535" t="s">
        <v>2399</v>
      </c>
      <c r="D1535" t="s">
        <v>2458</v>
      </c>
      <c r="E1535" t="s">
        <v>11884</v>
      </c>
      <c r="F1535" t="s">
        <v>6347</v>
      </c>
      <c r="G1535">
        <v>1300</v>
      </c>
      <c r="H1535">
        <v>8.1999999999999993</v>
      </c>
      <c r="I1535">
        <v>180600</v>
      </c>
      <c r="K1535" t="s">
        <v>6391</v>
      </c>
      <c r="L1535" t="s">
        <v>4313</v>
      </c>
      <c r="M1535" t="s">
        <v>11885</v>
      </c>
      <c r="N1535" t="s">
        <v>4695</v>
      </c>
      <c r="O1535" t="s">
        <v>4695</v>
      </c>
      <c r="P1535" t="s">
        <v>6936</v>
      </c>
      <c r="Q1535" t="s">
        <v>6730</v>
      </c>
      <c r="R1535" t="s">
        <v>11886</v>
      </c>
    </row>
    <row r="1536" spans="1:18" x14ac:dyDescent="0.2">
      <c r="A1536" t="s">
        <v>11887</v>
      </c>
      <c r="B1536" t="s">
        <v>2691</v>
      </c>
      <c r="C1536" t="s">
        <v>2399</v>
      </c>
      <c r="D1536" t="s">
        <v>2690</v>
      </c>
      <c r="E1536" t="s">
        <v>11888</v>
      </c>
      <c r="F1536" t="s">
        <v>4832</v>
      </c>
      <c r="G1536">
        <v>428</v>
      </c>
      <c r="H1536">
        <v>7.18</v>
      </c>
      <c r="I1536">
        <v>102300</v>
      </c>
      <c r="K1536" t="s">
        <v>2527</v>
      </c>
      <c r="L1536" t="s">
        <v>4517</v>
      </c>
      <c r="M1536" t="s">
        <v>11889</v>
      </c>
      <c r="N1536" t="s">
        <v>4695</v>
      </c>
      <c r="O1536" t="s">
        <v>4695</v>
      </c>
      <c r="P1536" t="s">
        <v>6936</v>
      </c>
      <c r="Q1536" t="s">
        <v>6730</v>
      </c>
      <c r="R1536" t="s">
        <v>7349</v>
      </c>
    </row>
    <row r="1537" spans="1:18" x14ac:dyDescent="0.2">
      <c r="A1537" t="s">
        <v>11890</v>
      </c>
      <c r="B1537" t="s">
        <v>2559</v>
      </c>
      <c r="C1537" t="s">
        <v>2399</v>
      </c>
      <c r="D1537" t="s">
        <v>2558</v>
      </c>
      <c r="E1537" t="s">
        <v>11891</v>
      </c>
      <c r="F1537" t="s">
        <v>6347</v>
      </c>
      <c r="G1537">
        <v>692</v>
      </c>
      <c r="H1537">
        <v>3.83</v>
      </c>
      <c r="I1537">
        <v>84068</v>
      </c>
      <c r="K1537" t="s">
        <v>2525</v>
      </c>
      <c r="L1537" t="s">
        <v>4420</v>
      </c>
      <c r="M1537" t="s">
        <v>11892</v>
      </c>
      <c r="N1537" t="s">
        <v>4695</v>
      </c>
      <c r="O1537" t="s">
        <v>4695</v>
      </c>
      <c r="P1537" t="s">
        <v>6936</v>
      </c>
      <c r="Q1537" t="s">
        <v>6730</v>
      </c>
      <c r="R1537" t="s">
        <v>11401</v>
      </c>
    </row>
    <row r="1538" spans="1:18" x14ac:dyDescent="0.2">
      <c r="A1538" t="s">
        <v>11893</v>
      </c>
      <c r="B1538" t="s">
        <v>2539</v>
      </c>
      <c r="C1538" t="s">
        <v>2399</v>
      </c>
      <c r="D1538" t="s">
        <v>2538</v>
      </c>
      <c r="E1538" t="s">
        <v>11894</v>
      </c>
      <c r="F1538" t="s">
        <v>6347</v>
      </c>
      <c r="G1538">
        <v>536</v>
      </c>
      <c r="H1538">
        <v>2.71</v>
      </c>
      <c r="I1538">
        <v>80422</v>
      </c>
      <c r="K1538" t="s">
        <v>2423</v>
      </c>
      <c r="L1538" t="s">
        <v>4407</v>
      </c>
      <c r="M1538" t="s">
        <v>11895</v>
      </c>
      <c r="N1538" t="s">
        <v>4695</v>
      </c>
      <c r="O1538" t="s">
        <v>4695</v>
      </c>
      <c r="P1538" t="s">
        <v>6936</v>
      </c>
      <c r="Q1538" t="s">
        <v>6730</v>
      </c>
      <c r="R1538" t="s">
        <v>7545</v>
      </c>
    </row>
    <row r="1539" spans="1:18" x14ac:dyDescent="0.2">
      <c r="A1539" t="s">
        <v>11896</v>
      </c>
      <c r="B1539" t="s">
        <v>2569</v>
      </c>
      <c r="C1539" t="s">
        <v>2399</v>
      </c>
      <c r="D1539" t="s">
        <v>2568</v>
      </c>
      <c r="E1539" t="s">
        <v>11897</v>
      </c>
      <c r="F1539" t="s">
        <v>4832</v>
      </c>
      <c r="G1539">
        <v>318</v>
      </c>
      <c r="H1539">
        <v>3.49</v>
      </c>
      <c r="I1539">
        <v>51643</v>
      </c>
      <c r="K1539" t="s">
        <v>2553</v>
      </c>
      <c r="L1539" t="s">
        <v>4429</v>
      </c>
      <c r="M1539" t="s">
        <v>11898</v>
      </c>
      <c r="N1539" t="s">
        <v>4695</v>
      </c>
      <c r="O1539" t="s">
        <v>4695</v>
      </c>
      <c r="P1539" t="s">
        <v>6936</v>
      </c>
      <c r="Q1539" t="s">
        <v>6730</v>
      </c>
      <c r="R1539" t="s">
        <v>7245</v>
      </c>
    </row>
    <row r="1540" spans="1:18" x14ac:dyDescent="0.2">
      <c r="A1540" t="s">
        <v>11899</v>
      </c>
      <c r="B1540" t="s">
        <v>2565</v>
      </c>
      <c r="C1540" t="s">
        <v>2399</v>
      </c>
      <c r="D1540" t="s">
        <v>2564</v>
      </c>
      <c r="E1540" t="s">
        <v>11900</v>
      </c>
      <c r="F1540" t="s">
        <v>6347</v>
      </c>
      <c r="G1540">
        <v>407</v>
      </c>
      <c r="H1540">
        <v>4.8</v>
      </c>
      <c r="I1540">
        <v>65851</v>
      </c>
      <c r="K1540" t="s">
        <v>2671</v>
      </c>
      <c r="L1540" t="s">
        <v>4424</v>
      </c>
      <c r="M1540" t="s">
        <v>11901</v>
      </c>
      <c r="N1540" t="s">
        <v>4695</v>
      </c>
      <c r="O1540" t="s">
        <v>4695</v>
      </c>
      <c r="P1540" t="s">
        <v>6936</v>
      </c>
      <c r="Q1540" t="s">
        <v>6730</v>
      </c>
      <c r="R1540" t="s">
        <v>7245</v>
      </c>
    </row>
    <row r="1541" spans="1:18" x14ac:dyDescent="0.2">
      <c r="A1541" t="s">
        <v>11902</v>
      </c>
      <c r="B1541" t="s">
        <v>2419</v>
      </c>
      <c r="C1541" t="s">
        <v>2399</v>
      </c>
      <c r="D1541" t="s">
        <v>2418</v>
      </c>
      <c r="E1541" t="s">
        <v>11903</v>
      </c>
      <c r="F1541" t="s">
        <v>6347</v>
      </c>
      <c r="G1541">
        <v>519</v>
      </c>
      <c r="H1541">
        <v>6.38</v>
      </c>
      <c r="I1541">
        <v>103206</v>
      </c>
      <c r="K1541" t="s">
        <v>2503</v>
      </c>
      <c r="L1541" t="s">
        <v>4264</v>
      </c>
      <c r="M1541" t="s">
        <v>11904</v>
      </c>
      <c r="N1541" t="s">
        <v>4695</v>
      </c>
      <c r="O1541" t="s">
        <v>4695</v>
      </c>
      <c r="P1541" t="s">
        <v>6936</v>
      </c>
      <c r="Q1541" t="s">
        <v>6730</v>
      </c>
      <c r="R1541" t="s">
        <v>10275</v>
      </c>
    </row>
    <row r="1542" spans="1:18" x14ac:dyDescent="0.2">
      <c r="A1542" t="s">
        <v>11905</v>
      </c>
      <c r="B1542" t="s">
        <v>2529</v>
      </c>
      <c r="C1542" t="s">
        <v>2399</v>
      </c>
      <c r="D1542" t="s">
        <v>2528</v>
      </c>
      <c r="E1542" t="s">
        <v>11906</v>
      </c>
      <c r="F1542" t="s">
        <v>6347</v>
      </c>
      <c r="G1542">
        <v>419</v>
      </c>
      <c r="H1542">
        <v>5</v>
      </c>
      <c r="I1542">
        <v>143613</v>
      </c>
      <c r="K1542" t="s">
        <v>2449</v>
      </c>
      <c r="L1542" t="s">
        <v>4402</v>
      </c>
      <c r="M1542" t="s">
        <v>11907</v>
      </c>
      <c r="N1542" t="s">
        <v>4695</v>
      </c>
      <c r="O1542" t="s">
        <v>4695</v>
      </c>
      <c r="P1542" t="s">
        <v>6936</v>
      </c>
      <c r="Q1542" t="s">
        <v>6730</v>
      </c>
      <c r="R1542" t="s">
        <v>7545</v>
      </c>
    </row>
    <row r="1543" spans="1:18" x14ac:dyDescent="0.2">
      <c r="A1543" t="s">
        <v>11908</v>
      </c>
      <c r="B1543" t="s">
        <v>2269</v>
      </c>
      <c r="C1543" t="s">
        <v>2071</v>
      </c>
      <c r="D1543" t="s">
        <v>2268</v>
      </c>
      <c r="E1543" t="s">
        <v>11909</v>
      </c>
      <c r="F1543" t="s">
        <v>4704</v>
      </c>
      <c r="G1543">
        <v>1123</v>
      </c>
      <c r="H1543">
        <v>34.65</v>
      </c>
      <c r="I1543">
        <v>132530</v>
      </c>
      <c r="K1543" t="s">
        <v>6251</v>
      </c>
      <c r="L1543" t="s">
        <v>4175</v>
      </c>
      <c r="M1543" t="s">
        <v>11910</v>
      </c>
      <c r="N1543" t="s">
        <v>4695</v>
      </c>
      <c r="O1543" t="s">
        <v>4695</v>
      </c>
      <c r="P1543" t="s">
        <v>11911</v>
      </c>
      <c r="Q1543" t="s">
        <v>6730</v>
      </c>
      <c r="R1543" t="s">
        <v>11912</v>
      </c>
    </row>
    <row r="1544" spans="1:18" x14ac:dyDescent="0.2">
      <c r="A1544" t="s">
        <v>11913</v>
      </c>
      <c r="B1544" t="s">
        <v>6157</v>
      </c>
      <c r="C1544" t="s">
        <v>2071</v>
      </c>
      <c r="D1544" t="s">
        <v>6158</v>
      </c>
      <c r="E1544" t="s">
        <v>7213</v>
      </c>
      <c r="H1544">
        <v>20</v>
      </c>
      <c r="L1544" t="s">
        <v>6156</v>
      </c>
      <c r="M1544" t="s">
        <v>4695</v>
      </c>
      <c r="N1544" t="s">
        <v>4695</v>
      </c>
      <c r="O1544" t="s">
        <v>4695</v>
      </c>
      <c r="P1544" t="s">
        <v>4695</v>
      </c>
      <c r="Q1544" t="s">
        <v>6730</v>
      </c>
      <c r="R1544" t="s">
        <v>4695</v>
      </c>
    </row>
    <row r="1545" spans="1:18" x14ac:dyDescent="0.2">
      <c r="A1545" t="s">
        <v>11914</v>
      </c>
      <c r="B1545" t="s">
        <v>2392</v>
      </c>
      <c r="C1545" t="s">
        <v>2071</v>
      </c>
      <c r="D1545" t="s">
        <v>2391</v>
      </c>
      <c r="E1545" t="s">
        <v>11915</v>
      </c>
      <c r="F1545" t="s">
        <v>4718</v>
      </c>
      <c r="G1545">
        <v>549</v>
      </c>
      <c r="H1545">
        <v>12.23</v>
      </c>
      <c r="I1545">
        <v>65977</v>
      </c>
      <c r="K1545" t="s">
        <v>6344</v>
      </c>
      <c r="L1545" t="s">
        <v>4236</v>
      </c>
      <c r="M1545" t="s">
        <v>11916</v>
      </c>
      <c r="N1545" t="s">
        <v>4695</v>
      </c>
      <c r="O1545" t="s">
        <v>4695</v>
      </c>
      <c r="P1545" t="s">
        <v>6936</v>
      </c>
      <c r="Q1545" t="s">
        <v>6730</v>
      </c>
      <c r="R1545" t="s">
        <v>7295</v>
      </c>
    </row>
    <row r="1546" spans="1:18" x14ac:dyDescent="0.2">
      <c r="A1546" t="s">
        <v>11917</v>
      </c>
      <c r="B1546" t="s">
        <v>2319</v>
      </c>
      <c r="C1546" t="s">
        <v>2071</v>
      </c>
      <c r="D1546" t="s">
        <v>2318</v>
      </c>
      <c r="E1546" t="s">
        <v>11918</v>
      </c>
      <c r="F1546" t="s">
        <v>4718</v>
      </c>
      <c r="G1546">
        <v>589</v>
      </c>
      <c r="H1546">
        <v>14.36</v>
      </c>
      <c r="I1546">
        <v>69390</v>
      </c>
      <c r="K1546" t="s">
        <v>6282</v>
      </c>
      <c r="L1546" t="s">
        <v>4201</v>
      </c>
      <c r="M1546" t="s">
        <v>11919</v>
      </c>
      <c r="N1546" t="s">
        <v>4695</v>
      </c>
      <c r="O1546" t="s">
        <v>4695</v>
      </c>
      <c r="P1546" t="s">
        <v>6936</v>
      </c>
      <c r="Q1546" t="s">
        <v>6730</v>
      </c>
      <c r="R1546" t="s">
        <v>7227</v>
      </c>
    </row>
    <row r="1547" spans="1:18" x14ac:dyDescent="0.2">
      <c r="A1547" t="s">
        <v>11920</v>
      </c>
      <c r="B1547" t="s">
        <v>2313</v>
      </c>
      <c r="C1547" t="s">
        <v>2071</v>
      </c>
      <c r="D1547" t="s">
        <v>2312</v>
      </c>
      <c r="E1547" t="s">
        <v>11921</v>
      </c>
      <c r="F1547" t="s">
        <v>4718</v>
      </c>
      <c r="G1547">
        <v>654</v>
      </c>
      <c r="H1547">
        <v>13.69</v>
      </c>
      <c r="I1547">
        <v>75631</v>
      </c>
      <c r="K1547" t="s">
        <v>6279</v>
      </c>
      <c r="L1547" t="s">
        <v>4198</v>
      </c>
      <c r="M1547" t="s">
        <v>11922</v>
      </c>
      <c r="N1547" t="s">
        <v>4695</v>
      </c>
      <c r="O1547" t="s">
        <v>4695</v>
      </c>
      <c r="P1547" t="s">
        <v>6936</v>
      </c>
      <c r="Q1547" t="s">
        <v>6730</v>
      </c>
      <c r="R1547" t="s">
        <v>7227</v>
      </c>
    </row>
    <row r="1548" spans="1:18" x14ac:dyDescent="0.2">
      <c r="A1548" t="s">
        <v>11923</v>
      </c>
      <c r="B1548" t="s">
        <v>2307</v>
      </c>
      <c r="C1548" t="s">
        <v>2071</v>
      </c>
      <c r="D1548" t="s">
        <v>2306</v>
      </c>
      <c r="E1548" t="s">
        <v>11924</v>
      </c>
      <c r="F1548" t="s">
        <v>4718</v>
      </c>
      <c r="G1548">
        <v>431</v>
      </c>
      <c r="H1548">
        <v>15.17</v>
      </c>
      <c r="I1548">
        <v>60215</v>
      </c>
      <c r="K1548" t="s">
        <v>6276</v>
      </c>
      <c r="L1548" t="s">
        <v>4195</v>
      </c>
      <c r="M1548" t="s">
        <v>11925</v>
      </c>
      <c r="N1548" t="s">
        <v>4695</v>
      </c>
      <c r="O1548" t="s">
        <v>4695</v>
      </c>
      <c r="P1548" t="s">
        <v>6936</v>
      </c>
      <c r="Q1548" t="s">
        <v>6730</v>
      </c>
      <c r="R1548" t="s">
        <v>7485</v>
      </c>
    </row>
    <row r="1549" spans="1:18" x14ac:dyDescent="0.2">
      <c r="A1549" t="s">
        <v>11926</v>
      </c>
      <c r="B1549" t="s">
        <v>2166</v>
      </c>
      <c r="C1549" t="s">
        <v>2071</v>
      </c>
      <c r="D1549" t="s">
        <v>2165</v>
      </c>
      <c r="E1549" t="s">
        <v>11927</v>
      </c>
      <c r="F1549" t="s">
        <v>4718</v>
      </c>
      <c r="G1549">
        <v>313</v>
      </c>
      <c r="H1549">
        <v>15.82</v>
      </c>
      <c r="I1549">
        <v>46290</v>
      </c>
      <c r="K1549" t="s">
        <v>6160</v>
      </c>
      <c r="L1549" t="s">
        <v>4121</v>
      </c>
      <c r="M1549" t="s">
        <v>11928</v>
      </c>
      <c r="N1549" t="s">
        <v>4695</v>
      </c>
      <c r="O1549" t="s">
        <v>4695</v>
      </c>
      <c r="P1549" t="s">
        <v>6936</v>
      </c>
      <c r="Q1549" t="s">
        <v>6730</v>
      </c>
      <c r="R1549" t="s">
        <v>7227</v>
      </c>
    </row>
    <row r="1550" spans="1:18" x14ac:dyDescent="0.2">
      <c r="A1550" t="s">
        <v>11929</v>
      </c>
      <c r="B1550" t="s">
        <v>2114</v>
      </c>
      <c r="C1550" t="s">
        <v>2071</v>
      </c>
      <c r="D1550" t="s">
        <v>2113</v>
      </c>
      <c r="E1550" t="s">
        <v>11930</v>
      </c>
      <c r="F1550" t="s">
        <v>4796</v>
      </c>
      <c r="G1550">
        <v>336</v>
      </c>
      <c r="H1550">
        <v>19.690000000000001</v>
      </c>
      <c r="I1550">
        <v>48167</v>
      </c>
      <c r="K1550" t="s">
        <v>6113</v>
      </c>
      <c r="L1550" t="s">
        <v>4095</v>
      </c>
      <c r="M1550" t="s">
        <v>11931</v>
      </c>
      <c r="N1550" t="s">
        <v>4695</v>
      </c>
      <c r="O1550" t="s">
        <v>4695</v>
      </c>
      <c r="P1550" t="s">
        <v>6936</v>
      </c>
      <c r="Q1550" t="s">
        <v>6730</v>
      </c>
      <c r="R1550" t="s">
        <v>7117</v>
      </c>
    </row>
    <row r="1551" spans="1:18" x14ac:dyDescent="0.2">
      <c r="A1551" t="s">
        <v>11932</v>
      </c>
      <c r="B1551" t="s">
        <v>2271</v>
      </c>
      <c r="C1551" t="s">
        <v>2071</v>
      </c>
      <c r="D1551" t="s">
        <v>2270</v>
      </c>
      <c r="E1551" t="s">
        <v>11933</v>
      </c>
      <c r="F1551" t="s">
        <v>4678</v>
      </c>
      <c r="G1551">
        <v>1548</v>
      </c>
      <c r="H1551">
        <v>104.38</v>
      </c>
      <c r="I1551">
        <v>244828</v>
      </c>
      <c r="K1551" t="s">
        <v>6252</v>
      </c>
      <c r="L1551" t="s">
        <v>4176</v>
      </c>
      <c r="M1551" t="s">
        <v>11934</v>
      </c>
      <c r="N1551" t="s">
        <v>4695</v>
      </c>
      <c r="O1551" t="s">
        <v>4695</v>
      </c>
      <c r="P1551" t="s">
        <v>11935</v>
      </c>
      <c r="Q1551" t="s">
        <v>6730</v>
      </c>
      <c r="R1551" t="s">
        <v>11936</v>
      </c>
    </row>
    <row r="1552" spans="1:18" x14ac:dyDescent="0.2">
      <c r="A1552" t="s">
        <v>11937</v>
      </c>
      <c r="B1552" t="s">
        <v>2295</v>
      </c>
      <c r="C1552" t="s">
        <v>2071</v>
      </c>
      <c r="D1552" t="s">
        <v>2294</v>
      </c>
      <c r="E1552" t="s">
        <v>11938</v>
      </c>
      <c r="F1552" t="s">
        <v>4678</v>
      </c>
      <c r="G1552">
        <v>1029</v>
      </c>
      <c r="H1552">
        <v>27.89</v>
      </c>
      <c r="I1552">
        <v>234476</v>
      </c>
      <c r="K1552" t="s">
        <v>6267</v>
      </c>
      <c r="L1552" t="s">
        <v>4189</v>
      </c>
      <c r="M1552" t="s">
        <v>11939</v>
      </c>
      <c r="N1552" t="s">
        <v>4695</v>
      </c>
      <c r="O1552" t="s">
        <v>4695</v>
      </c>
      <c r="P1552" t="s">
        <v>7758</v>
      </c>
      <c r="Q1552" t="s">
        <v>6730</v>
      </c>
      <c r="R1552" t="s">
        <v>7518</v>
      </c>
    </row>
    <row r="1553" spans="1:18" x14ac:dyDescent="0.2">
      <c r="A1553" t="s">
        <v>11940</v>
      </c>
      <c r="B1553" t="s">
        <v>2246</v>
      </c>
      <c r="C1553" t="s">
        <v>2071</v>
      </c>
      <c r="D1553" t="s">
        <v>2245</v>
      </c>
      <c r="E1553" t="s">
        <v>11941</v>
      </c>
      <c r="F1553" t="s">
        <v>4704</v>
      </c>
      <c r="G1553">
        <v>923</v>
      </c>
      <c r="H1553">
        <v>26.5</v>
      </c>
      <c r="I1553">
        <v>120700</v>
      </c>
      <c r="K1553" t="s">
        <v>6219</v>
      </c>
      <c r="L1553" t="s">
        <v>4163</v>
      </c>
      <c r="M1553" t="s">
        <v>11942</v>
      </c>
      <c r="N1553" t="s">
        <v>4695</v>
      </c>
      <c r="O1553" t="s">
        <v>4695</v>
      </c>
      <c r="P1553" t="s">
        <v>6936</v>
      </c>
      <c r="Q1553" t="s">
        <v>6730</v>
      </c>
      <c r="R1553" t="s">
        <v>7295</v>
      </c>
    </row>
    <row r="1554" spans="1:18" x14ac:dyDescent="0.2">
      <c r="A1554" t="s">
        <v>11943</v>
      </c>
      <c r="B1554" t="s">
        <v>2178</v>
      </c>
      <c r="C1554" t="s">
        <v>2071</v>
      </c>
      <c r="D1554" t="s">
        <v>2177</v>
      </c>
      <c r="E1554" t="s">
        <v>11944</v>
      </c>
      <c r="F1554" t="s">
        <v>4704</v>
      </c>
      <c r="G1554">
        <v>1029</v>
      </c>
      <c r="H1554">
        <v>31.44</v>
      </c>
      <c r="I1554">
        <v>135170</v>
      </c>
      <c r="K1554" t="s">
        <v>6166</v>
      </c>
      <c r="L1554" t="s">
        <v>4129</v>
      </c>
      <c r="M1554" t="s">
        <v>11945</v>
      </c>
      <c r="N1554" t="s">
        <v>4695</v>
      </c>
      <c r="O1554" t="s">
        <v>4695</v>
      </c>
      <c r="P1554" t="s">
        <v>6936</v>
      </c>
      <c r="Q1554" t="s">
        <v>6730</v>
      </c>
      <c r="R1554" t="s">
        <v>7485</v>
      </c>
    </row>
    <row r="1555" spans="1:18" x14ac:dyDescent="0.2">
      <c r="A1555" t="s">
        <v>11946</v>
      </c>
      <c r="B1555" t="s">
        <v>2130</v>
      </c>
      <c r="C1555" t="s">
        <v>2071</v>
      </c>
      <c r="D1555" t="s">
        <v>2129</v>
      </c>
      <c r="E1555" t="s">
        <v>11947</v>
      </c>
      <c r="F1555" t="s">
        <v>4718</v>
      </c>
      <c r="G1555">
        <v>461</v>
      </c>
      <c r="H1555">
        <v>11.8</v>
      </c>
      <c r="I1555">
        <v>56908</v>
      </c>
      <c r="K1555" t="s">
        <v>6127</v>
      </c>
      <c r="L1555" t="s">
        <v>4105</v>
      </c>
      <c r="M1555" t="s">
        <v>11948</v>
      </c>
      <c r="N1555" t="s">
        <v>4695</v>
      </c>
      <c r="O1555" t="s">
        <v>4695</v>
      </c>
      <c r="P1555" t="s">
        <v>11935</v>
      </c>
      <c r="Q1555" t="s">
        <v>6730</v>
      </c>
      <c r="R1555" t="s">
        <v>11936</v>
      </c>
    </row>
    <row r="1556" spans="1:18" x14ac:dyDescent="0.2">
      <c r="A1556" t="s">
        <v>11949</v>
      </c>
      <c r="B1556" t="s">
        <v>2369</v>
      </c>
      <c r="C1556" t="s">
        <v>2071</v>
      </c>
      <c r="D1556" t="s">
        <v>2368</v>
      </c>
      <c r="E1556" t="s">
        <v>11950</v>
      </c>
      <c r="F1556" t="s">
        <v>4704</v>
      </c>
      <c r="G1556">
        <v>774</v>
      </c>
      <c r="H1556">
        <v>39.5</v>
      </c>
      <c r="I1556">
        <v>95235</v>
      </c>
      <c r="K1556" t="s">
        <v>6322</v>
      </c>
      <c r="L1556" t="s">
        <v>4225</v>
      </c>
      <c r="M1556" t="s">
        <v>11951</v>
      </c>
      <c r="N1556" t="s">
        <v>4695</v>
      </c>
      <c r="O1556" t="s">
        <v>4695</v>
      </c>
      <c r="P1556" t="s">
        <v>6936</v>
      </c>
      <c r="Q1556" t="s">
        <v>6730</v>
      </c>
      <c r="R1556" t="s">
        <v>7302</v>
      </c>
    </row>
    <row r="1557" spans="1:18" x14ac:dyDescent="0.2">
      <c r="A1557" t="s">
        <v>11952</v>
      </c>
      <c r="B1557" t="s">
        <v>2384</v>
      </c>
      <c r="C1557" t="s">
        <v>2071</v>
      </c>
      <c r="D1557" t="s">
        <v>2383</v>
      </c>
      <c r="E1557" t="s">
        <v>11953</v>
      </c>
      <c r="F1557" t="s">
        <v>6053</v>
      </c>
      <c r="G1557">
        <v>309</v>
      </c>
      <c r="H1557">
        <v>9.9</v>
      </c>
      <c r="I1557">
        <v>45745</v>
      </c>
      <c r="K1557" t="s">
        <v>6338</v>
      </c>
      <c r="L1557" t="s">
        <v>4233</v>
      </c>
      <c r="M1557" t="s">
        <v>11954</v>
      </c>
      <c r="N1557" t="s">
        <v>4695</v>
      </c>
      <c r="O1557" t="s">
        <v>4695</v>
      </c>
      <c r="P1557" t="s">
        <v>6936</v>
      </c>
      <c r="Q1557" t="s">
        <v>6730</v>
      </c>
      <c r="R1557" t="s">
        <v>7485</v>
      </c>
    </row>
    <row r="1558" spans="1:18" x14ac:dyDescent="0.2">
      <c r="A1558" t="s">
        <v>11955</v>
      </c>
      <c r="B1558" t="s">
        <v>6124</v>
      </c>
      <c r="C1558" t="s">
        <v>2071</v>
      </c>
      <c r="D1558" t="s">
        <v>6125</v>
      </c>
      <c r="E1558" t="s">
        <v>11956</v>
      </c>
      <c r="F1558" t="s">
        <v>4678</v>
      </c>
      <c r="G1558">
        <v>680</v>
      </c>
      <c r="H1558">
        <v>0</v>
      </c>
      <c r="K1558" t="s">
        <v>6123</v>
      </c>
      <c r="L1558" t="s">
        <v>6122</v>
      </c>
      <c r="M1558" t="s">
        <v>11957</v>
      </c>
      <c r="N1558" t="s">
        <v>4695</v>
      </c>
      <c r="O1558" t="s">
        <v>4695</v>
      </c>
      <c r="P1558" t="s">
        <v>6936</v>
      </c>
      <c r="Q1558" t="s">
        <v>6730</v>
      </c>
      <c r="R1558" t="s">
        <v>7234</v>
      </c>
    </row>
    <row r="1559" spans="1:18" x14ac:dyDescent="0.2">
      <c r="A1559" t="s">
        <v>11958</v>
      </c>
      <c r="B1559" t="s">
        <v>4837</v>
      </c>
      <c r="C1559" t="s">
        <v>411</v>
      </c>
      <c r="D1559" t="s">
        <v>4838</v>
      </c>
      <c r="E1559" t="s">
        <v>11959</v>
      </c>
      <c r="F1559" t="s">
        <v>4796</v>
      </c>
      <c r="G1559">
        <v>145</v>
      </c>
      <c r="H1559">
        <v>5.89</v>
      </c>
      <c r="L1559" t="s">
        <v>4836</v>
      </c>
      <c r="M1559" t="s">
        <v>11960</v>
      </c>
      <c r="N1559" t="s">
        <v>4695</v>
      </c>
      <c r="O1559" t="s">
        <v>4695</v>
      </c>
      <c r="P1559" t="s">
        <v>11961</v>
      </c>
      <c r="Q1559" t="s">
        <v>6730</v>
      </c>
      <c r="R1559" t="s">
        <v>11028</v>
      </c>
    </row>
    <row r="1560" spans="1:18" x14ac:dyDescent="0.2">
      <c r="A1560" t="s">
        <v>11962</v>
      </c>
      <c r="B1560" t="s">
        <v>3096</v>
      </c>
      <c r="C1560" t="s">
        <v>411</v>
      </c>
      <c r="D1560" t="s">
        <v>3095</v>
      </c>
      <c r="E1560" t="s">
        <v>11963</v>
      </c>
      <c r="F1560" t="s">
        <v>4839</v>
      </c>
      <c r="G1560">
        <v>100</v>
      </c>
      <c r="H1560">
        <v>19.84</v>
      </c>
      <c r="L1560" t="s">
        <v>3097</v>
      </c>
      <c r="M1560" t="s">
        <v>11964</v>
      </c>
      <c r="N1560" t="s">
        <v>4695</v>
      </c>
      <c r="O1560" t="s">
        <v>4695</v>
      </c>
      <c r="P1560" t="s">
        <v>11965</v>
      </c>
      <c r="Q1560" t="s">
        <v>6730</v>
      </c>
      <c r="R1560" t="s">
        <v>11966</v>
      </c>
    </row>
    <row r="1561" spans="1:18" x14ac:dyDescent="0.2">
      <c r="A1561" t="s">
        <v>11967</v>
      </c>
      <c r="B1561" t="s">
        <v>919</v>
      </c>
      <c r="C1561" t="s">
        <v>907</v>
      </c>
      <c r="D1561" t="s">
        <v>918</v>
      </c>
      <c r="E1561" t="s">
        <v>11968</v>
      </c>
      <c r="F1561" t="s">
        <v>4796</v>
      </c>
      <c r="G1561">
        <v>748</v>
      </c>
      <c r="H1561">
        <v>9.2899999999999991</v>
      </c>
      <c r="I1561">
        <v>91931</v>
      </c>
      <c r="K1561" t="s">
        <v>5252</v>
      </c>
      <c r="L1561" t="s">
        <v>3447</v>
      </c>
      <c r="M1561" t="s">
        <v>11969</v>
      </c>
      <c r="N1561" t="s">
        <v>4695</v>
      </c>
      <c r="O1561" t="s">
        <v>4695</v>
      </c>
      <c r="P1561" t="s">
        <v>6729</v>
      </c>
      <c r="Q1561" t="s">
        <v>6730</v>
      </c>
      <c r="R1561" t="s">
        <v>6731</v>
      </c>
    </row>
    <row r="1562" spans="1:18" x14ac:dyDescent="0.2">
      <c r="A1562" t="s">
        <v>11970</v>
      </c>
      <c r="B1562" t="s">
        <v>352</v>
      </c>
      <c r="C1562" t="s">
        <v>306</v>
      </c>
      <c r="D1562" t="s">
        <v>351</v>
      </c>
      <c r="E1562" t="s">
        <v>11971</v>
      </c>
      <c r="F1562" t="s">
        <v>4718</v>
      </c>
      <c r="G1562">
        <v>471</v>
      </c>
      <c r="H1562">
        <v>16.5</v>
      </c>
      <c r="I1562">
        <v>65433</v>
      </c>
      <c r="K1562" t="s">
        <v>4778</v>
      </c>
      <c r="L1562" t="s">
        <v>3055</v>
      </c>
      <c r="M1562" t="s">
        <v>11972</v>
      </c>
      <c r="N1562" t="s">
        <v>4695</v>
      </c>
      <c r="O1562" t="s">
        <v>4695</v>
      </c>
      <c r="P1562" t="s">
        <v>10174</v>
      </c>
      <c r="Q1562" t="s">
        <v>6730</v>
      </c>
      <c r="R1562" t="s">
        <v>6884</v>
      </c>
    </row>
    <row r="1563" spans="1:18" x14ac:dyDescent="0.2">
      <c r="A1563" t="s">
        <v>11973</v>
      </c>
      <c r="B1563" t="s">
        <v>5531</v>
      </c>
      <c r="C1563" t="s">
        <v>5532</v>
      </c>
      <c r="D1563" t="s">
        <v>5532</v>
      </c>
      <c r="E1563" t="s">
        <v>11974</v>
      </c>
      <c r="F1563" t="s">
        <v>5529</v>
      </c>
      <c r="G1563">
        <v>1</v>
      </c>
      <c r="H1563">
        <v>93.15</v>
      </c>
      <c r="K1563" t="s">
        <v>5530</v>
      </c>
      <c r="L1563" t="s">
        <v>5528</v>
      </c>
      <c r="M1563" t="s">
        <v>11975</v>
      </c>
      <c r="N1563" t="s">
        <v>4695</v>
      </c>
      <c r="O1563" t="s">
        <v>4695</v>
      </c>
      <c r="P1563" t="s">
        <v>6700</v>
      </c>
      <c r="Q1563" t="s">
        <v>6730</v>
      </c>
      <c r="R1563" t="s">
        <v>7194</v>
      </c>
    </row>
    <row r="1564" spans="1:18" x14ac:dyDescent="0.2">
      <c r="A1564" t="s">
        <v>11976</v>
      </c>
      <c r="B1564" t="s">
        <v>2373</v>
      </c>
      <c r="C1564" t="s">
        <v>2071</v>
      </c>
      <c r="D1564" t="s">
        <v>2372</v>
      </c>
      <c r="E1564" t="s">
        <v>11977</v>
      </c>
      <c r="F1564" t="s">
        <v>4718</v>
      </c>
      <c r="G1564">
        <v>664</v>
      </c>
      <c r="H1564">
        <v>11.81</v>
      </c>
      <c r="I1564">
        <v>103603</v>
      </c>
      <c r="K1564" t="s">
        <v>6324</v>
      </c>
      <c r="L1564" t="s">
        <v>4227</v>
      </c>
      <c r="M1564" t="s">
        <v>11978</v>
      </c>
      <c r="N1564" t="s">
        <v>4695</v>
      </c>
      <c r="O1564" t="s">
        <v>4695</v>
      </c>
      <c r="P1564" t="s">
        <v>6936</v>
      </c>
      <c r="Q1564" t="s">
        <v>6730</v>
      </c>
      <c r="R1564" t="s">
        <v>7302</v>
      </c>
    </row>
    <row r="1565" spans="1:18" x14ac:dyDescent="0.2">
      <c r="C1565" t="s">
        <v>516</v>
      </c>
      <c r="D1565" t="s">
        <v>4935</v>
      </c>
      <c r="E1565" t="s">
        <v>11979</v>
      </c>
      <c r="F1565" t="s">
        <v>4695</v>
      </c>
      <c r="H1565">
        <v>20</v>
      </c>
      <c r="L1565" t="s">
        <v>4934</v>
      </c>
      <c r="M1565" t="s">
        <v>11980</v>
      </c>
      <c r="N1565" t="s">
        <v>4695</v>
      </c>
      <c r="O1565" t="s">
        <v>4695</v>
      </c>
      <c r="P1565" t="s">
        <v>9405</v>
      </c>
      <c r="Q1565" t="s">
        <v>6730</v>
      </c>
      <c r="R1565" t="s">
        <v>9019</v>
      </c>
    </row>
    <row r="1566" spans="1:18" x14ac:dyDescent="0.2">
      <c r="C1566" t="s">
        <v>516</v>
      </c>
      <c r="D1566" t="s">
        <v>5022</v>
      </c>
      <c r="E1566" t="s">
        <v>11981</v>
      </c>
      <c r="H1566">
        <v>0</v>
      </c>
      <c r="L1566" t="s">
        <v>5021</v>
      </c>
      <c r="M1566" t="s">
        <v>11982</v>
      </c>
      <c r="N1566" t="s">
        <v>4695</v>
      </c>
      <c r="O1566" t="s">
        <v>4695</v>
      </c>
      <c r="P1566" t="s">
        <v>9552</v>
      </c>
      <c r="Q1566" t="s">
        <v>6730</v>
      </c>
      <c r="R1566" t="s">
        <v>9043</v>
      </c>
    </row>
    <row r="1567" spans="1:18" x14ac:dyDescent="0.2">
      <c r="A1567" t="s">
        <v>11983</v>
      </c>
      <c r="B1567" t="s">
        <v>2236</v>
      </c>
      <c r="C1567" t="s">
        <v>2071</v>
      </c>
      <c r="D1567" t="s">
        <v>2235</v>
      </c>
      <c r="E1567" t="s">
        <v>11984</v>
      </c>
      <c r="F1567" t="s">
        <v>4796</v>
      </c>
      <c r="G1567">
        <v>681</v>
      </c>
      <c r="H1567">
        <v>10</v>
      </c>
      <c r="I1567">
        <v>92854</v>
      </c>
      <c r="K1567" t="s">
        <v>6211</v>
      </c>
      <c r="L1567" t="s">
        <v>4158</v>
      </c>
      <c r="M1567" t="s">
        <v>11985</v>
      </c>
      <c r="N1567" t="s">
        <v>4695</v>
      </c>
      <c r="O1567" t="s">
        <v>4695</v>
      </c>
      <c r="P1567" t="s">
        <v>11986</v>
      </c>
      <c r="Q1567" t="s">
        <v>6730</v>
      </c>
      <c r="R1567" t="s">
        <v>7171</v>
      </c>
    </row>
    <row r="1568" spans="1:18" x14ac:dyDescent="0.2">
      <c r="A1568" t="s">
        <v>11987</v>
      </c>
      <c r="B1568" t="s">
        <v>1421</v>
      </c>
      <c r="C1568" t="s">
        <v>1338</v>
      </c>
      <c r="D1568" t="s">
        <v>1420</v>
      </c>
      <c r="E1568" t="s">
        <v>11988</v>
      </c>
      <c r="F1568" t="s">
        <v>4718</v>
      </c>
      <c r="H1568">
        <v>8.02</v>
      </c>
      <c r="I1568">
        <v>116633</v>
      </c>
      <c r="K1568" t="s">
        <v>5600</v>
      </c>
      <c r="L1568" t="s">
        <v>3762</v>
      </c>
      <c r="M1568" t="s">
        <v>11989</v>
      </c>
      <c r="N1568" t="s">
        <v>4695</v>
      </c>
      <c r="O1568" t="s">
        <v>4695</v>
      </c>
      <c r="P1568" t="s">
        <v>7130</v>
      </c>
      <c r="Q1568" t="s">
        <v>6730</v>
      </c>
      <c r="R1568" t="s">
        <v>11433</v>
      </c>
    </row>
    <row r="1569" spans="1:18" x14ac:dyDescent="0.2">
      <c r="A1569" t="s">
        <v>11990</v>
      </c>
      <c r="B1569" t="s">
        <v>5300</v>
      </c>
      <c r="C1569" t="s">
        <v>907</v>
      </c>
      <c r="D1569" t="s">
        <v>5301</v>
      </c>
      <c r="E1569" t="s">
        <v>7213</v>
      </c>
      <c r="H1569">
        <v>0</v>
      </c>
      <c r="L1569" t="s">
        <v>5299</v>
      </c>
      <c r="M1569" t="s">
        <v>4695</v>
      </c>
      <c r="N1569" t="s">
        <v>4695</v>
      </c>
      <c r="O1569" t="s">
        <v>4695</v>
      </c>
      <c r="P1569" t="s">
        <v>4695</v>
      </c>
      <c r="Q1569" t="s">
        <v>6730</v>
      </c>
      <c r="R1569" t="s">
        <v>4695</v>
      </c>
    </row>
    <row r="1570" spans="1:18" x14ac:dyDescent="0.2">
      <c r="A1570" t="s">
        <v>11991</v>
      </c>
      <c r="B1570" t="s">
        <v>2545</v>
      </c>
      <c r="C1570" t="s">
        <v>2399</v>
      </c>
      <c r="D1570" t="s">
        <v>2544</v>
      </c>
      <c r="E1570" t="s">
        <v>11992</v>
      </c>
      <c r="F1570" t="s">
        <v>4796</v>
      </c>
      <c r="G1570">
        <v>319</v>
      </c>
      <c r="H1570">
        <v>1.1200000000000001</v>
      </c>
      <c r="I1570">
        <v>48600</v>
      </c>
      <c r="K1570" t="s">
        <v>4464</v>
      </c>
      <c r="L1570" t="s">
        <v>4410</v>
      </c>
      <c r="M1570" t="s">
        <v>11993</v>
      </c>
      <c r="N1570" t="s">
        <v>4695</v>
      </c>
      <c r="O1570" t="s">
        <v>4695</v>
      </c>
      <c r="P1570" t="s">
        <v>6936</v>
      </c>
      <c r="Q1570" t="s">
        <v>6730</v>
      </c>
      <c r="R1570" t="s">
        <v>6937</v>
      </c>
    </row>
    <row r="1571" spans="1:18" x14ac:dyDescent="0.2">
      <c r="A1571" t="s">
        <v>11994</v>
      </c>
      <c r="B1571" t="s">
        <v>1854</v>
      </c>
      <c r="C1571" t="s">
        <v>1784</v>
      </c>
      <c r="D1571" t="s">
        <v>1853</v>
      </c>
      <c r="E1571" t="s">
        <v>11995</v>
      </c>
      <c r="F1571" t="s">
        <v>4718</v>
      </c>
      <c r="H1571">
        <v>44</v>
      </c>
      <c r="I1571">
        <v>103737</v>
      </c>
      <c r="K1571" t="s">
        <v>5929</v>
      </c>
      <c r="L1571" t="s">
        <v>3962</v>
      </c>
      <c r="M1571" t="s">
        <v>11996</v>
      </c>
      <c r="N1571" t="s">
        <v>4695</v>
      </c>
      <c r="O1571" t="s">
        <v>4695</v>
      </c>
      <c r="P1571" t="s">
        <v>11997</v>
      </c>
      <c r="Q1571" t="s">
        <v>6730</v>
      </c>
      <c r="R1571" t="s">
        <v>11998</v>
      </c>
    </row>
    <row r="1572" spans="1:18" x14ac:dyDescent="0.2">
      <c r="A1572" t="s">
        <v>11999</v>
      </c>
      <c r="B1572" t="s">
        <v>1742</v>
      </c>
      <c r="C1572" t="s">
        <v>1621</v>
      </c>
      <c r="D1572" t="s">
        <v>1741</v>
      </c>
      <c r="E1572" t="s">
        <v>12000</v>
      </c>
      <c r="F1572" t="s">
        <v>4718</v>
      </c>
      <c r="G1572">
        <v>734</v>
      </c>
      <c r="H1572">
        <v>12.12</v>
      </c>
      <c r="I1572">
        <v>105515</v>
      </c>
      <c r="K1572" t="s">
        <v>5831</v>
      </c>
      <c r="L1572" t="s">
        <v>3922</v>
      </c>
      <c r="M1572" t="s">
        <v>12001</v>
      </c>
      <c r="N1572" t="s">
        <v>4695</v>
      </c>
      <c r="O1572" t="s">
        <v>4695</v>
      </c>
      <c r="P1572" t="s">
        <v>1621</v>
      </c>
      <c r="Q1572" t="s">
        <v>6730</v>
      </c>
      <c r="R1572" t="s">
        <v>8334</v>
      </c>
    </row>
    <row r="1573" spans="1:18" x14ac:dyDescent="0.2">
      <c r="C1573" t="s">
        <v>1490</v>
      </c>
      <c r="D1573" t="s">
        <v>5704</v>
      </c>
      <c r="E1573" t="s">
        <v>12002</v>
      </c>
      <c r="H1573">
        <v>17.86</v>
      </c>
      <c r="L1573" t="s">
        <v>5703</v>
      </c>
      <c r="M1573" t="s">
        <v>12003</v>
      </c>
      <c r="N1573" t="s">
        <v>4695</v>
      </c>
      <c r="O1573" t="s">
        <v>4695</v>
      </c>
      <c r="P1573" t="s">
        <v>12004</v>
      </c>
      <c r="Q1573" t="s">
        <v>6730</v>
      </c>
      <c r="R1573" t="s">
        <v>8153</v>
      </c>
    </row>
    <row r="1574" spans="1:18" x14ac:dyDescent="0.2">
      <c r="C1574" t="s">
        <v>1490</v>
      </c>
      <c r="D1574" t="s">
        <v>5651</v>
      </c>
      <c r="E1574" t="s">
        <v>12005</v>
      </c>
      <c r="H1574">
        <v>19.8</v>
      </c>
      <c r="L1574" t="s">
        <v>5650</v>
      </c>
      <c r="M1574" t="s">
        <v>12006</v>
      </c>
      <c r="N1574" t="s">
        <v>4695</v>
      </c>
      <c r="O1574" t="s">
        <v>4695</v>
      </c>
      <c r="P1574" t="s">
        <v>12007</v>
      </c>
      <c r="Q1574" t="s">
        <v>6730</v>
      </c>
      <c r="R1574" t="s">
        <v>8158</v>
      </c>
    </row>
    <row r="1575" spans="1:18" x14ac:dyDescent="0.2">
      <c r="A1575" t="s">
        <v>12008</v>
      </c>
      <c r="B1575" t="s">
        <v>5597</v>
      </c>
      <c r="C1575" t="s">
        <v>1338</v>
      </c>
      <c r="D1575" t="s">
        <v>5598</v>
      </c>
      <c r="E1575" t="s">
        <v>12009</v>
      </c>
      <c r="H1575">
        <v>0</v>
      </c>
      <c r="L1575" t="s">
        <v>5596</v>
      </c>
      <c r="M1575" t="s">
        <v>12010</v>
      </c>
      <c r="N1575" t="s">
        <v>4695</v>
      </c>
      <c r="O1575" t="s">
        <v>4695</v>
      </c>
      <c r="P1575" t="s">
        <v>8696</v>
      </c>
      <c r="Q1575" t="s">
        <v>6730</v>
      </c>
      <c r="R1575" t="s">
        <v>8697</v>
      </c>
    </row>
    <row r="1576" spans="1:18" x14ac:dyDescent="0.2">
      <c r="A1576" t="s">
        <v>10400</v>
      </c>
      <c r="B1576" t="s">
        <v>5310</v>
      </c>
      <c r="C1576" t="s">
        <v>907</v>
      </c>
      <c r="D1576" t="s">
        <v>5513</v>
      </c>
      <c r="E1576" t="s">
        <v>7213</v>
      </c>
      <c r="G1576">
        <v>935</v>
      </c>
      <c r="H1576">
        <v>0</v>
      </c>
      <c r="L1576" t="s">
        <v>5512</v>
      </c>
      <c r="M1576" t="s">
        <v>4695</v>
      </c>
      <c r="N1576" t="s">
        <v>4695</v>
      </c>
      <c r="O1576" t="s">
        <v>4695</v>
      </c>
      <c r="P1576" t="s">
        <v>4695</v>
      </c>
      <c r="Q1576" t="s">
        <v>6730</v>
      </c>
      <c r="R1576" t="s">
        <v>4695</v>
      </c>
    </row>
    <row r="1577" spans="1:18" x14ac:dyDescent="0.2">
      <c r="A1577" t="s">
        <v>12011</v>
      </c>
      <c r="B1577" t="s">
        <v>2405</v>
      </c>
      <c r="C1577" t="s">
        <v>2399</v>
      </c>
      <c r="D1577" t="s">
        <v>2404</v>
      </c>
      <c r="E1577" t="s">
        <v>12012</v>
      </c>
      <c r="F1577" t="s">
        <v>6352</v>
      </c>
      <c r="G1577">
        <v>529</v>
      </c>
      <c r="H1577">
        <v>7.11</v>
      </c>
      <c r="I1577">
        <v>100060</v>
      </c>
      <c r="K1577" t="s">
        <v>2465</v>
      </c>
      <c r="L1577" t="s">
        <v>4242</v>
      </c>
      <c r="M1577" t="s">
        <v>12013</v>
      </c>
      <c r="N1577" t="s">
        <v>4695</v>
      </c>
      <c r="O1577" t="s">
        <v>4695</v>
      </c>
      <c r="P1577" t="s">
        <v>6936</v>
      </c>
      <c r="Q1577" t="s">
        <v>6730</v>
      </c>
      <c r="R1577" t="s">
        <v>7245</v>
      </c>
    </row>
    <row r="1578" spans="1:18" x14ac:dyDescent="0.2">
      <c r="C1578" t="s">
        <v>516</v>
      </c>
      <c r="D1578" t="s">
        <v>5042</v>
      </c>
      <c r="E1578" t="s">
        <v>7213</v>
      </c>
      <c r="H1578">
        <v>0</v>
      </c>
      <c r="L1578" t="s">
        <v>5041</v>
      </c>
      <c r="M1578" t="s">
        <v>4695</v>
      </c>
      <c r="N1578" t="s">
        <v>4695</v>
      </c>
      <c r="O1578" t="s">
        <v>4695</v>
      </c>
      <c r="P1578" t="s">
        <v>4695</v>
      </c>
      <c r="Q1578" t="s">
        <v>6730</v>
      </c>
      <c r="R1578" t="s">
        <v>4695</v>
      </c>
    </row>
    <row r="1579" spans="1:18" x14ac:dyDescent="0.2">
      <c r="A1579" t="s">
        <v>12014</v>
      </c>
      <c r="B1579" t="s">
        <v>2683</v>
      </c>
      <c r="C1579" t="s">
        <v>2399</v>
      </c>
      <c r="D1579" t="s">
        <v>2682</v>
      </c>
      <c r="E1579" t="s">
        <v>12015</v>
      </c>
      <c r="F1579" t="s">
        <v>4728</v>
      </c>
      <c r="G1579">
        <v>532</v>
      </c>
      <c r="H1579">
        <v>0.23</v>
      </c>
      <c r="I1579">
        <v>58374</v>
      </c>
      <c r="K1579" t="s">
        <v>6509</v>
      </c>
      <c r="L1579" t="s">
        <v>6508</v>
      </c>
      <c r="M1579" t="s">
        <v>12016</v>
      </c>
      <c r="N1579" t="s">
        <v>4695</v>
      </c>
      <c r="O1579" t="s">
        <v>4695</v>
      </c>
      <c r="P1579" t="s">
        <v>6700</v>
      </c>
      <c r="Q1579" t="s">
        <v>6730</v>
      </c>
      <c r="R1579" t="s">
        <v>7335</v>
      </c>
    </row>
    <row r="1580" spans="1:18" x14ac:dyDescent="0.2">
      <c r="A1580" t="s">
        <v>12017</v>
      </c>
      <c r="B1580" t="s">
        <v>2262</v>
      </c>
      <c r="C1580" t="s">
        <v>2071</v>
      </c>
      <c r="D1580" t="s">
        <v>2261</v>
      </c>
      <c r="E1580" t="s">
        <v>12018</v>
      </c>
      <c r="F1580" t="s">
        <v>4695</v>
      </c>
      <c r="G1580">
        <v>725</v>
      </c>
      <c r="H1580">
        <v>20.43</v>
      </c>
      <c r="I1580">
        <v>95085</v>
      </c>
      <c r="K1580" t="s">
        <v>6237</v>
      </c>
      <c r="L1580" t="s">
        <v>4171</v>
      </c>
      <c r="M1580" t="s">
        <v>12019</v>
      </c>
      <c r="N1580" t="s">
        <v>4695</v>
      </c>
      <c r="O1580" t="s">
        <v>4695</v>
      </c>
      <c r="P1580" t="s">
        <v>12020</v>
      </c>
      <c r="Q1580" t="s">
        <v>6730</v>
      </c>
      <c r="R1580" t="s">
        <v>7223</v>
      </c>
    </row>
    <row r="1581" spans="1:18" x14ac:dyDescent="0.2">
      <c r="C1581" t="s">
        <v>2698</v>
      </c>
      <c r="D1581" t="s">
        <v>6555</v>
      </c>
      <c r="E1581" t="s">
        <v>12021</v>
      </c>
      <c r="F1581" t="s">
        <v>4695</v>
      </c>
      <c r="H1581">
        <v>0</v>
      </c>
      <c r="K1581" t="s">
        <v>6554</v>
      </c>
      <c r="L1581" t="s">
        <v>6553</v>
      </c>
      <c r="M1581" t="s">
        <v>12022</v>
      </c>
      <c r="N1581" t="s">
        <v>4695</v>
      </c>
      <c r="O1581" t="s">
        <v>4695</v>
      </c>
      <c r="P1581" t="s">
        <v>12023</v>
      </c>
      <c r="Q1581" t="s">
        <v>6730</v>
      </c>
      <c r="R1581" t="s">
        <v>4695</v>
      </c>
    </row>
    <row r="1582" spans="1:18" x14ac:dyDescent="0.2">
      <c r="A1582" t="s">
        <v>12024</v>
      </c>
      <c r="B1582" t="s">
        <v>4806</v>
      </c>
      <c r="C1582" t="s">
        <v>306</v>
      </c>
      <c r="D1582" t="s">
        <v>4807</v>
      </c>
      <c r="E1582" t="s">
        <v>12025</v>
      </c>
      <c r="F1582" t="s">
        <v>4695</v>
      </c>
      <c r="H1582">
        <v>0</v>
      </c>
      <c r="L1582" t="s">
        <v>4805</v>
      </c>
      <c r="M1582" t="s">
        <v>12026</v>
      </c>
      <c r="N1582" t="s">
        <v>4695</v>
      </c>
      <c r="O1582" t="s">
        <v>4695</v>
      </c>
      <c r="P1582" t="s">
        <v>10174</v>
      </c>
      <c r="Q1582" t="s">
        <v>6730</v>
      </c>
      <c r="R1582" t="s">
        <v>6946</v>
      </c>
    </row>
    <row r="1583" spans="1:18" x14ac:dyDescent="0.2">
      <c r="A1583" t="s">
        <v>12027</v>
      </c>
      <c r="B1583" t="s">
        <v>4764</v>
      </c>
      <c r="C1583" t="s">
        <v>306</v>
      </c>
      <c r="D1583" t="s">
        <v>4765</v>
      </c>
      <c r="E1583" t="s">
        <v>12028</v>
      </c>
      <c r="H1583">
        <v>2.02</v>
      </c>
      <c r="L1583" t="s">
        <v>4763</v>
      </c>
      <c r="M1583" t="s">
        <v>12029</v>
      </c>
      <c r="N1583" t="s">
        <v>4695</v>
      </c>
      <c r="O1583" t="s">
        <v>4695</v>
      </c>
      <c r="P1583" t="s">
        <v>10174</v>
      </c>
      <c r="Q1583" t="s">
        <v>6730</v>
      </c>
      <c r="R1583" t="s">
        <v>6884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583"/>
  <sheetViews>
    <sheetView workbookViewId="0">
      <selection activeCell="D20" sqref="D20"/>
    </sheetView>
  </sheetViews>
  <sheetFormatPr defaultRowHeight="14.25" x14ac:dyDescent="0.2"/>
  <cols>
    <col min="1" max="1" width="6" bestFit="1" customWidth="1"/>
    <col min="2" max="2" width="8.625" bestFit="1" customWidth="1"/>
    <col min="3" max="3" width="24" bestFit="1" customWidth="1"/>
    <col min="4" max="4" width="51.375" bestFit="1" customWidth="1"/>
    <col min="5" max="5" width="10.125" bestFit="1" customWidth="1"/>
    <col min="6" max="6" width="4.375" bestFit="1" customWidth="1"/>
    <col min="7" max="7" width="8.125" bestFit="1" customWidth="1"/>
    <col min="8" max="8" width="17.25" bestFit="1" customWidth="1"/>
    <col min="9" max="9" width="10" bestFit="1" customWidth="1"/>
  </cols>
  <sheetData>
    <row r="1" spans="1:9" ht="15" x14ac:dyDescent="0.25">
      <c r="A1" s="207" t="s">
        <v>4675</v>
      </c>
      <c r="B1" s="207" t="s">
        <v>6697</v>
      </c>
      <c r="C1" s="206" t="s">
        <v>1</v>
      </c>
      <c r="D1" s="207" t="s">
        <v>119</v>
      </c>
      <c r="E1" s="207" t="s">
        <v>6696</v>
      </c>
      <c r="F1" s="207" t="s">
        <v>13</v>
      </c>
      <c r="G1" s="207" t="s">
        <v>6695</v>
      </c>
      <c r="H1" s="207" t="s">
        <v>6694</v>
      </c>
      <c r="I1" s="208" t="s">
        <v>4676</v>
      </c>
    </row>
    <row r="2" spans="1:9" ht="15" x14ac:dyDescent="0.25">
      <c r="A2" s="210" t="s">
        <v>4672</v>
      </c>
      <c r="B2" s="210" t="s">
        <v>6677</v>
      </c>
      <c r="C2" s="209" t="s">
        <v>2934</v>
      </c>
      <c r="D2" s="210" t="s">
        <v>4671</v>
      </c>
      <c r="E2" s="210" t="s">
        <v>4678</v>
      </c>
      <c r="F2" s="210">
        <v>1060</v>
      </c>
      <c r="G2" s="210">
        <v>11</v>
      </c>
      <c r="H2" s="210"/>
      <c r="I2" s="211" t="s">
        <v>4673</v>
      </c>
    </row>
    <row r="3" spans="1:9" ht="15" x14ac:dyDescent="0.25">
      <c r="A3" s="213" t="s">
        <v>2973</v>
      </c>
      <c r="B3" s="213" t="s">
        <v>6693</v>
      </c>
      <c r="C3" s="212" t="s">
        <v>2934</v>
      </c>
      <c r="D3" s="213" t="s">
        <v>1307</v>
      </c>
      <c r="E3" s="213" t="s">
        <v>4718</v>
      </c>
      <c r="F3" s="213">
        <v>373</v>
      </c>
      <c r="G3" s="213">
        <v>3</v>
      </c>
      <c r="H3" s="213">
        <v>57290</v>
      </c>
      <c r="I3" s="214" t="s">
        <v>4670</v>
      </c>
    </row>
    <row r="4" spans="1:9" ht="15" x14ac:dyDescent="0.25">
      <c r="A4" s="210">
        <v>1.018</v>
      </c>
      <c r="B4" s="210" t="s">
        <v>6692</v>
      </c>
      <c r="C4" s="209" t="s">
        <v>2934</v>
      </c>
      <c r="D4" s="210" t="s">
        <v>4667</v>
      </c>
      <c r="E4" s="210" t="s">
        <v>4678</v>
      </c>
      <c r="F4" s="210">
        <v>1040</v>
      </c>
      <c r="G4" s="210">
        <v>44</v>
      </c>
      <c r="H4" s="210"/>
      <c r="I4" s="211" t="s">
        <v>4669</v>
      </c>
    </row>
    <row r="5" spans="1:9" ht="15" x14ac:dyDescent="0.25">
      <c r="A5" s="213" t="s">
        <v>2972</v>
      </c>
      <c r="B5" s="213" t="s">
        <v>6691</v>
      </c>
      <c r="C5" s="212" t="s">
        <v>2934</v>
      </c>
      <c r="D5" s="213" t="s">
        <v>1583</v>
      </c>
      <c r="E5" s="213" t="s">
        <v>4718</v>
      </c>
      <c r="F5" s="213">
        <v>274</v>
      </c>
      <c r="G5" s="213">
        <v>10</v>
      </c>
      <c r="H5" s="213">
        <v>44789</v>
      </c>
      <c r="I5" s="214" t="s">
        <v>4665</v>
      </c>
    </row>
    <row r="6" spans="1:9" ht="15" x14ac:dyDescent="0.25">
      <c r="A6" s="210" t="s">
        <v>2971</v>
      </c>
      <c r="B6" s="210" t="s">
        <v>6690</v>
      </c>
      <c r="C6" s="209" t="s">
        <v>2934</v>
      </c>
      <c r="D6" s="210" t="s">
        <v>2970</v>
      </c>
      <c r="E6" s="210" t="s">
        <v>4704</v>
      </c>
      <c r="F6" s="210">
        <v>765</v>
      </c>
      <c r="G6" s="210">
        <v>25</v>
      </c>
      <c r="H6" s="210">
        <v>98887</v>
      </c>
      <c r="I6" s="211" t="s">
        <v>4664</v>
      </c>
    </row>
    <row r="7" spans="1:9" ht="15" x14ac:dyDescent="0.25">
      <c r="A7" s="213" t="s">
        <v>2969</v>
      </c>
      <c r="B7" s="213" t="s">
        <v>6689</v>
      </c>
      <c r="C7" s="212" t="s">
        <v>2934</v>
      </c>
      <c r="D7" s="213" t="s">
        <v>2968</v>
      </c>
      <c r="E7" s="213" t="s">
        <v>4718</v>
      </c>
      <c r="F7" s="213">
        <v>380</v>
      </c>
      <c r="G7" s="213">
        <v>38</v>
      </c>
      <c r="H7" s="213">
        <v>49666</v>
      </c>
      <c r="I7" s="214" t="s">
        <v>4663</v>
      </c>
    </row>
    <row r="8" spans="1:9" ht="15" x14ac:dyDescent="0.25">
      <c r="A8" s="210" t="s">
        <v>2967</v>
      </c>
      <c r="B8" s="210" t="s">
        <v>6688</v>
      </c>
      <c r="C8" s="209" t="s">
        <v>2934</v>
      </c>
      <c r="D8" s="210" t="s">
        <v>2966</v>
      </c>
      <c r="E8" s="210" t="s">
        <v>4749</v>
      </c>
      <c r="F8" s="210">
        <v>605</v>
      </c>
      <c r="G8" s="210">
        <v>15</v>
      </c>
      <c r="H8" s="210">
        <v>141195</v>
      </c>
      <c r="I8" s="211" t="s">
        <v>4662</v>
      </c>
    </row>
    <row r="9" spans="1:9" ht="15" x14ac:dyDescent="0.25">
      <c r="A9" s="213" t="s">
        <v>2965</v>
      </c>
      <c r="B9" s="213" t="s">
        <v>6687</v>
      </c>
      <c r="C9" s="212" t="s">
        <v>2934</v>
      </c>
      <c r="D9" s="213" t="s">
        <v>2964</v>
      </c>
      <c r="E9" s="213" t="s">
        <v>4718</v>
      </c>
      <c r="F9" s="213">
        <v>411</v>
      </c>
      <c r="G9" s="213">
        <v>5</v>
      </c>
      <c r="H9" s="213">
        <v>63084</v>
      </c>
      <c r="I9" s="214" t="s">
        <v>4661</v>
      </c>
    </row>
    <row r="10" spans="1:9" ht="15" x14ac:dyDescent="0.25">
      <c r="A10" s="210" t="s">
        <v>2963</v>
      </c>
      <c r="B10" s="210" t="s">
        <v>6686</v>
      </c>
      <c r="C10" s="209" t="s">
        <v>2934</v>
      </c>
      <c r="D10" s="210" t="s">
        <v>2962</v>
      </c>
      <c r="E10" s="210" t="s">
        <v>4728</v>
      </c>
      <c r="F10" s="210">
        <v>100</v>
      </c>
      <c r="G10" s="210">
        <v>9</v>
      </c>
      <c r="H10" s="210">
        <v>26048</v>
      </c>
      <c r="I10" s="211" t="s">
        <v>6685</v>
      </c>
    </row>
    <row r="11" spans="1:9" ht="15" x14ac:dyDescent="0.25">
      <c r="A11" s="213" t="s">
        <v>2961</v>
      </c>
      <c r="B11" s="213" t="s">
        <v>6684</v>
      </c>
      <c r="C11" s="212" t="s">
        <v>2934</v>
      </c>
      <c r="D11" s="213" t="s">
        <v>789</v>
      </c>
      <c r="E11" s="213" t="s">
        <v>4718</v>
      </c>
      <c r="F11" s="213">
        <v>343</v>
      </c>
      <c r="G11" s="213">
        <v>54</v>
      </c>
      <c r="H11" s="213">
        <v>68108</v>
      </c>
      <c r="I11" s="214" t="s">
        <v>4660</v>
      </c>
    </row>
    <row r="12" spans="1:9" ht="15" x14ac:dyDescent="0.25">
      <c r="A12" s="210" t="s">
        <v>2960</v>
      </c>
      <c r="B12" s="210" t="s">
        <v>6683</v>
      </c>
      <c r="C12" s="209" t="s">
        <v>2934</v>
      </c>
      <c r="D12" s="210" t="s">
        <v>2959</v>
      </c>
      <c r="E12" s="210" t="s">
        <v>4678</v>
      </c>
      <c r="F12" s="210">
        <v>1115</v>
      </c>
      <c r="G12" s="210">
        <v>18</v>
      </c>
      <c r="H12" s="210">
        <v>191732</v>
      </c>
      <c r="I12" s="211" t="s">
        <v>4659</v>
      </c>
    </row>
    <row r="13" spans="1:9" ht="15" x14ac:dyDescent="0.25">
      <c r="A13" s="213" t="s">
        <v>2958</v>
      </c>
      <c r="B13" s="213" t="s">
        <v>6682</v>
      </c>
      <c r="C13" s="212" t="s">
        <v>2934</v>
      </c>
      <c r="D13" s="213" t="s">
        <v>2957</v>
      </c>
      <c r="E13" s="213" t="s">
        <v>4718</v>
      </c>
      <c r="F13" s="213">
        <v>294</v>
      </c>
      <c r="G13" s="213">
        <v>11</v>
      </c>
      <c r="H13" s="213">
        <v>36864</v>
      </c>
      <c r="I13" s="214" t="s">
        <v>4658</v>
      </c>
    </row>
    <row r="14" spans="1:9" ht="15" x14ac:dyDescent="0.25">
      <c r="A14" s="210" t="s">
        <v>2956</v>
      </c>
      <c r="B14" s="210" t="s">
        <v>6681</v>
      </c>
      <c r="C14" s="209" t="s">
        <v>2934</v>
      </c>
      <c r="D14" s="210" t="s">
        <v>2955</v>
      </c>
      <c r="E14" s="210" t="s">
        <v>4718</v>
      </c>
      <c r="F14" s="210">
        <v>362</v>
      </c>
      <c r="G14" s="210">
        <v>5</v>
      </c>
      <c r="H14" s="210">
        <v>44560</v>
      </c>
      <c r="I14" s="211" t="s">
        <v>4657</v>
      </c>
    </row>
    <row r="15" spans="1:9" ht="15" x14ac:dyDescent="0.25">
      <c r="A15" s="213" t="s">
        <v>2954</v>
      </c>
      <c r="B15" s="213" t="s">
        <v>6680</v>
      </c>
      <c r="C15" s="212" t="s">
        <v>2934</v>
      </c>
      <c r="D15" s="213" t="s">
        <v>2953</v>
      </c>
      <c r="E15" s="213" t="s">
        <v>4718</v>
      </c>
      <c r="F15" s="213">
        <v>363</v>
      </c>
      <c r="G15" s="213">
        <v>1</v>
      </c>
      <c r="H15" s="213">
        <v>42451</v>
      </c>
      <c r="I15" s="214" t="s">
        <v>4656</v>
      </c>
    </row>
    <row r="16" spans="1:9" ht="15" x14ac:dyDescent="0.25">
      <c r="A16" s="210" t="s">
        <v>2952</v>
      </c>
      <c r="B16" s="210" t="s">
        <v>6679</v>
      </c>
      <c r="C16" s="209" t="s">
        <v>2934</v>
      </c>
      <c r="D16" s="210" t="s">
        <v>2951</v>
      </c>
      <c r="E16" s="210" t="s">
        <v>4678</v>
      </c>
      <c r="F16" s="210">
        <v>1000</v>
      </c>
      <c r="G16" s="210">
        <v>44</v>
      </c>
      <c r="H16" s="210">
        <v>165382</v>
      </c>
      <c r="I16" s="211" t="s">
        <v>4655</v>
      </c>
    </row>
    <row r="17" spans="1:9" ht="15" x14ac:dyDescent="0.25">
      <c r="A17" s="213" t="s">
        <v>2950</v>
      </c>
      <c r="B17" s="213" t="s">
        <v>6678</v>
      </c>
      <c r="C17" s="212" t="s">
        <v>2934</v>
      </c>
      <c r="D17" s="213" t="s">
        <v>2949</v>
      </c>
      <c r="E17" s="213" t="s">
        <v>5046</v>
      </c>
      <c r="F17" s="213">
        <v>763</v>
      </c>
      <c r="G17" s="213">
        <v>23</v>
      </c>
      <c r="H17" s="213">
        <v>116623</v>
      </c>
      <c r="I17" s="214" t="s">
        <v>4653</v>
      </c>
    </row>
    <row r="18" spans="1:9" ht="15" x14ac:dyDescent="0.25">
      <c r="A18" s="210" t="s">
        <v>2948</v>
      </c>
      <c r="B18" s="210" t="s">
        <v>6677</v>
      </c>
      <c r="C18" s="209" t="s">
        <v>2934</v>
      </c>
      <c r="D18" s="210" t="s">
        <v>2947</v>
      </c>
      <c r="E18" s="210" t="s">
        <v>4678</v>
      </c>
      <c r="F18" s="210"/>
      <c r="G18" s="210">
        <v>26.2</v>
      </c>
      <c r="H18" s="210">
        <v>145442</v>
      </c>
      <c r="I18" s="211" t="s">
        <v>4652</v>
      </c>
    </row>
    <row r="19" spans="1:9" ht="15" x14ac:dyDescent="0.25">
      <c r="A19" s="213" t="s">
        <v>2946</v>
      </c>
      <c r="B19" s="213" t="s">
        <v>6676</v>
      </c>
      <c r="C19" s="212" t="s">
        <v>2934</v>
      </c>
      <c r="D19" s="213" t="s">
        <v>2945</v>
      </c>
      <c r="E19" s="213" t="s">
        <v>4718</v>
      </c>
      <c r="F19" s="213">
        <v>340</v>
      </c>
      <c r="G19" s="213">
        <v>45</v>
      </c>
      <c r="H19" s="213">
        <v>34335</v>
      </c>
      <c r="I19" s="214" t="s">
        <v>4651</v>
      </c>
    </row>
    <row r="20" spans="1:9" ht="15" x14ac:dyDescent="0.25">
      <c r="A20" s="210" t="s">
        <v>2944</v>
      </c>
      <c r="B20" s="210" t="s">
        <v>6675</v>
      </c>
      <c r="C20" s="209" t="s">
        <v>2934</v>
      </c>
      <c r="D20" s="210" t="s">
        <v>2943</v>
      </c>
      <c r="E20" s="210" t="s">
        <v>4718</v>
      </c>
      <c r="F20" s="210">
        <v>317</v>
      </c>
      <c r="G20" s="210">
        <v>12</v>
      </c>
      <c r="H20" s="210">
        <v>34601</v>
      </c>
      <c r="I20" s="211" t="s">
        <v>4650</v>
      </c>
    </row>
    <row r="21" spans="1:9" ht="15" x14ac:dyDescent="0.25">
      <c r="A21" s="213" t="s">
        <v>2942</v>
      </c>
      <c r="B21" s="213" t="s">
        <v>6674</v>
      </c>
      <c r="C21" s="212" t="s">
        <v>2934</v>
      </c>
      <c r="D21" s="213" t="s">
        <v>2941</v>
      </c>
      <c r="E21" s="213" t="s">
        <v>4718</v>
      </c>
      <c r="F21" s="213">
        <v>529</v>
      </c>
      <c r="G21" s="213">
        <v>6</v>
      </c>
      <c r="H21" s="213">
        <v>67802</v>
      </c>
      <c r="I21" s="214" t="s">
        <v>4649</v>
      </c>
    </row>
    <row r="22" spans="1:9" ht="15" x14ac:dyDescent="0.25">
      <c r="A22" s="210" t="s">
        <v>2940</v>
      </c>
      <c r="B22" s="210" t="s">
        <v>6673</v>
      </c>
      <c r="C22" s="209" t="s">
        <v>2934</v>
      </c>
      <c r="D22" s="210" t="s">
        <v>2939</v>
      </c>
      <c r="E22" s="210" t="s">
        <v>4704</v>
      </c>
      <c r="F22" s="210">
        <v>701</v>
      </c>
      <c r="G22" s="210">
        <v>17</v>
      </c>
      <c r="H22" s="210">
        <v>98499</v>
      </c>
      <c r="I22" s="211" t="s">
        <v>4648</v>
      </c>
    </row>
    <row r="23" spans="1:9" ht="15" x14ac:dyDescent="0.25">
      <c r="A23" s="213" t="s">
        <v>2938</v>
      </c>
      <c r="B23" s="213" t="s">
        <v>6672</v>
      </c>
      <c r="C23" s="212" t="s">
        <v>2934</v>
      </c>
      <c r="D23" s="213" t="s">
        <v>2937</v>
      </c>
      <c r="E23" s="213" t="s">
        <v>4718</v>
      </c>
      <c r="F23" s="213">
        <v>409</v>
      </c>
      <c r="G23" s="213">
        <v>2</v>
      </c>
      <c r="H23" s="213">
        <v>49300</v>
      </c>
      <c r="I23" s="214" t="s">
        <v>4647</v>
      </c>
    </row>
    <row r="24" spans="1:9" ht="15" x14ac:dyDescent="0.25">
      <c r="A24" s="210" t="s">
        <v>2936</v>
      </c>
      <c r="B24" s="210" t="s">
        <v>6671</v>
      </c>
      <c r="C24" s="209" t="s">
        <v>2934</v>
      </c>
      <c r="D24" s="210" t="s">
        <v>2935</v>
      </c>
      <c r="E24" s="210" t="s">
        <v>4718</v>
      </c>
      <c r="F24" s="210">
        <v>340</v>
      </c>
      <c r="G24" s="210">
        <v>3</v>
      </c>
      <c r="H24" s="210">
        <v>47091</v>
      </c>
      <c r="I24" s="211" t="s">
        <v>4645</v>
      </c>
    </row>
    <row r="25" spans="1:9" ht="15" x14ac:dyDescent="0.25">
      <c r="A25" s="213" t="s">
        <v>2933</v>
      </c>
      <c r="B25" s="213" t="s">
        <v>6670</v>
      </c>
      <c r="C25" s="212" t="s">
        <v>2934</v>
      </c>
      <c r="D25" s="213" t="s">
        <v>2932</v>
      </c>
      <c r="E25" s="213" t="s">
        <v>4704</v>
      </c>
      <c r="F25" s="213">
        <v>711</v>
      </c>
      <c r="G25" s="213">
        <v>16</v>
      </c>
      <c r="H25" s="213">
        <v>125649</v>
      </c>
      <c r="I25" s="214" t="s">
        <v>4644</v>
      </c>
    </row>
    <row r="26" spans="1:9" ht="15" x14ac:dyDescent="0.25">
      <c r="A26" s="210" t="s">
        <v>4641</v>
      </c>
      <c r="B26" s="210" t="s">
        <v>6669</v>
      </c>
      <c r="C26" s="209" t="s">
        <v>2934</v>
      </c>
      <c r="D26" s="210" t="s">
        <v>4640</v>
      </c>
      <c r="E26" s="210" t="s">
        <v>4704</v>
      </c>
      <c r="F26" s="210">
        <v>741</v>
      </c>
      <c r="G26" s="210">
        <v>24</v>
      </c>
      <c r="H26" s="210"/>
      <c r="I26" s="211" t="s">
        <v>4642</v>
      </c>
    </row>
    <row r="27" spans="1:9" ht="15" x14ac:dyDescent="0.25">
      <c r="A27" s="213" t="s">
        <v>2931</v>
      </c>
      <c r="B27" s="213" t="s">
        <v>6668</v>
      </c>
      <c r="C27" s="212" t="s">
        <v>2698</v>
      </c>
      <c r="D27" s="213" t="s">
        <v>2930</v>
      </c>
      <c r="E27" s="213" t="s">
        <v>4718</v>
      </c>
      <c r="F27" s="213">
        <v>314</v>
      </c>
      <c r="G27" s="213">
        <v>2.69</v>
      </c>
      <c r="H27" s="213">
        <v>70180</v>
      </c>
      <c r="I27" s="214" t="s">
        <v>4637</v>
      </c>
    </row>
    <row r="28" spans="1:9" ht="15" x14ac:dyDescent="0.25">
      <c r="A28" s="210" t="s">
        <v>2929</v>
      </c>
      <c r="B28" s="210" t="s">
        <v>6667</v>
      </c>
      <c r="C28" s="209" t="s">
        <v>2698</v>
      </c>
      <c r="D28" s="210" t="s">
        <v>2928</v>
      </c>
      <c r="E28" s="210" t="s">
        <v>4678</v>
      </c>
      <c r="F28" s="210">
        <v>2086</v>
      </c>
      <c r="G28" s="210">
        <v>56.71</v>
      </c>
      <c r="H28" s="210">
        <v>281500</v>
      </c>
      <c r="I28" s="211" t="s">
        <v>4636</v>
      </c>
    </row>
    <row r="29" spans="1:9" ht="15" x14ac:dyDescent="0.25">
      <c r="A29" s="213" t="s">
        <v>2927</v>
      </c>
      <c r="B29" s="213" t="s">
        <v>6666</v>
      </c>
      <c r="C29" s="212" t="s">
        <v>2698</v>
      </c>
      <c r="D29" s="213" t="s">
        <v>2926</v>
      </c>
      <c r="E29" s="213" t="s">
        <v>4704</v>
      </c>
      <c r="F29" s="213">
        <v>1495</v>
      </c>
      <c r="G29" s="213">
        <v>39.83</v>
      </c>
      <c r="H29" s="213">
        <v>216000</v>
      </c>
      <c r="I29" s="214" t="s">
        <v>4635</v>
      </c>
    </row>
    <row r="30" spans="1:9" ht="15" x14ac:dyDescent="0.25">
      <c r="A30" s="210" t="s">
        <v>2925</v>
      </c>
      <c r="B30" s="210" t="s">
        <v>6665</v>
      </c>
      <c r="C30" s="209" t="s">
        <v>2698</v>
      </c>
      <c r="D30" s="210" t="s">
        <v>2924</v>
      </c>
      <c r="E30" s="210" t="s">
        <v>4882</v>
      </c>
      <c r="F30" s="210">
        <v>24</v>
      </c>
      <c r="G30" s="210">
        <v>24</v>
      </c>
      <c r="H30" s="210">
        <v>10509</v>
      </c>
      <c r="I30" s="211" t="s">
        <v>6664</v>
      </c>
    </row>
    <row r="31" spans="1:9" ht="15" x14ac:dyDescent="0.25">
      <c r="A31" s="213" t="s">
        <v>2923</v>
      </c>
      <c r="B31" s="213" t="s">
        <v>6663</v>
      </c>
      <c r="C31" s="212" t="s">
        <v>2698</v>
      </c>
      <c r="D31" s="213" t="s">
        <v>2922</v>
      </c>
      <c r="E31" s="213" t="s">
        <v>4796</v>
      </c>
      <c r="F31" s="213">
        <v>565</v>
      </c>
      <c r="G31" s="213">
        <v>15.08</v>
      </c>
      <c r="H31" s="213">
        <v>89253</v>
      </c>
      <c r="I31" s="214" t="s">
        <v>4634</v>
      </c>
    </row>
    <row r="32" spans="1:9" ht="15" x14ac:dyDescent="0.25">
      <c r="A32" s="210" t="s">
        <v>2921</v>
      </c>
      <c r="B32" s="210" t="s">
        <v>6662</v>
      </c>
      <c r="C32" s="209" t="s">
        <v>2698</v>
      </c>
      <c r="D32" s="210" t="s">
        <v>2920</v>
      </c>
      <c r="E32" s="210" t="s">
        <v>4678</v>
      </c>
      <c r="F32" s="210">
        <v>2039</v>
      </c>
      <c r="G32" s="210">
        <v>62.21</v>
      </c>
      <c r="H32" s="210">
        <v>292177</v>
      </c>
      <c r="I32" s="211" t="s">
        <v>4632</v>
      </c>
    </row>
    <row r="33" spans="1:9" ht="15" x14ac:dyDescent="0.25">
      <c r="A33" s="213" t="s">
        <v>2919</v>
      </c>
      <c r="B33" s="213" t="s">
        <v>6661</v>
      </c>
      <c r="C33" s="212" t="s">
        <v>2698</v>
      </c>
      <c r="D33" s="213" t="s">
        <v>2918</v>
      </c>
      <c r="E33" s="213" t="s">
        <v>4704</v>
      </c>
      <c r="F33" s="213">
        <v>1071</v>
      </c>
      <c r="G33" s="213">
        <v>62.21</v>
      </c>
      <c r="H33" s="213">
        <v>140032</v>
      </c>
      <c r="I33" s="214" t="s">
        <v>4631</v>
      </c>
    </row>
    <row r="34" spans="1:9" ht="15" x14ac:dyDescent="0.25">
      <c r="A34" s="210" t="s">
        <v>2917</v>
      </c>
      <c r="B34" s="210" t="s">
        <v>6660</v>
      </c>
      <c r="C34" s="209" t="s">
        <v>2698</v>
      </c>
      <c r="D34" s="210" t="s">
        <v>2916</v>
      </c>
      <c r="E34" s="210" t="s">
        <v>4704</v>
      </c>
      <c r="F34" s="210">
        <v>1030</v>
      </c>
      <c r="G34" s="210">
        <v>16.21</v>
      </c>
      <c r="H34" s="210">
        <v>145520</v>
      </c>
      <c r="I34" s="211" t="s">
        <v>4630</v>
      </c>
    </row>
    <row r="35" spans="1:9" ht="15" x14ac:dyDescent="0.25">
      <c r="A35" s="213" t="s">
        <v>2915</v>
      </c>
      <c r="B35" s="213" t="s">
        <v>6659</v>
      </c>
      <c r="C35" s="212" t="s">
        <v>2698</v>
      </c>
      <c r="D35" s="213" t="s">
        <v>2914</v>
      </c>
      <c r="E35" s="213" t="s">
        <v>4718</v>
      </c>
      <c r="F35" s="213">
        <v>304</v>
      </c>
      <c r="G35" s="213">
        <v>7.45</v>
      </c>
      <c r="H35" s="213">
        <v>59928</v>
      </c>
      <c r="I35" s="214" t="s">
        <v>4629</v>
      </c>
    </row>
    <row r="36" spans="1:9" ht="15" x14ac:dyDescent="0.25">
      <c r="A36" s="210" t="s">
        <v>2913</v>
      </c>
      <c r="B36" s="210" t="s">
        <v>6658</v>
      </c>
      <c r="C36" s="209" t="s">
        <v>2698</v>
      </c>
      <c r="D36" s="210" t="s">
        <v>2912</v>
      </c>
      <c r="E36" s="210" t="s">
        <v>4718</v>
      </c>
      <c r="F36" s="210">
        <v>526</v>
      </c>
      <c r="G36" s="210">
        <v>14.5</v>
      </c>
      <c r="H36" s="210">
        <v>68476</v>
      </c>
      <c r="I36" s="211" t="s">
        <v>4628</v>
      </c>
    </row>
    <row r="37" spans="1:9" ht="15" x14ac:dyDescent="0.25">
      <c r="A37" s="213" t="s">
        <v>2911</v>
      </c>
      <c r="B37" s="213" t="s">
        <v>6657</v>
      </c>
      <c r="C37" s="212" t="s">
        <v>2698</v>
      </c>
      <c r="D37" s="213" t="s">
        <v>2910</v>
      </c>
      <c r="E37" s="213" t="s">
        <v>4718</v>
      </c>
      <c r="F37" s="213">
        <v>581</v>
      </c>
      <c r="G37" s="213">
        <v>17.760000000000002</v>
      </c>
      <c r="H37" s="213">
        <v>82775</v>
      </c>
      <c r="I37" s="214" t="s">
        <v>4627</v>
      </c>
    </row>
    <row r="38" spans="1:9" ht="15" x14ac:dyDescent="0.25">
      <c r="A38" s="210" t="s">
        <v>2909</v>
      </c>
      <c r="B38" s="210" t="s">
        <v>6656</v>
      </c>
      <c r="C38" s="209" t="s">
        <v>2698</v>
      </c>
      <c r="D38" s="210" t="s">
        <v>2908</v>
      </c>
      <c r="E38" s="210" t="s">
        <v>4796</v>
      </c>
      <c r="F38" s="210">
        <v>663</v>
      </c>
      <c r="G38" s="210">
        <v>20.2</v>
      </c>
      <c r="H38" s="210">
        <v>78469</v>
      </c>
      <c r="I38" s="211" t="s">
        <v>4626</v>
      </c>
    </row>
    <row r="39" spans="1:9" ht="15" x14ac:dyDescent="0.25">
      <c r="A39" s="213" t="s">
        <v>2907</v>
      </c>
      <c r="B39" s="213" t="s">
        <v>6655</v>
      </c>
      <c r="C39" s="212" t="s">
        <v>2698</v>
      </c>
      <c r="D39" s="213" t="s">
        <v>2906</v>
      </c>
      <c r="E39" s="213" t="s">
        <v>4796</v>
      </c>
      <c r="F39" s="213">
        <v>717</v>
      </c>
      <c r="G39" s="213">
        <v>29.17</v>
      </c>
      <c r="H39" s="213">
        <v>84111</v>
      </c>
      <c r="I39" s="214" t="s">
        <v>4625</v>
      </c>
    </row>
    <row r="40" spans="1:9" ht="15" x14ac:dyDescent="0.25">
      <c r="A40" s="210" t="s">
        <v>2905</v>
      </c>
      <c r="B40" s="210" t="s">
        <v>6654</v>
      </c>
      <c r="C40" s="209" t="s">
        <v>2698</v>
      </c>
      <c r="D40" s="210" t="s">
        <v>2904</v>
      </c>
      <c r="E40" s="210" t="s">
        <v>4678</v>
      </c>
      <c r="F40" s="210">
        <v>2209</v>
      </c>
      <c r="G40" s="210">
        <v>84.6</v>
      </c>
      <c r="H40" s="210">
        <v>297740</v>
      </c>
      <c r="I40" s="211" t="s">
        <v>6653</v>
      </c>
    </row>
    <row r="41" spans="1:9" ht="15" x14ac:dyDescent="0.25">
      <c r="A41" s="213" t="s">
        <v>2903</v>
      </c>
      <c r="B41" s="213" t="s">
        <v>6652</v>
      </c>
      <c r="C41" s="212" t="s">
        <v>2698</v>
      </c>
      <c r="D41" s="213" t="s">
        <v>2902</v>
      </c>
      <c r="E41" s="213" t="s">
        <v>4718</v>
      </c>
      <c r="F41" s="213">
        <v>609</v>
      </c>
      <c r="G41" s="213">
        <v>55</v>
      </c>
      <c r="H41" s="213">
        <v>69243</v>
      </c>
      <c r="I41" s="214" t="s">
        <v>4624</v>
      </c>
    </row>
    <row r="42" spans="1:9" ht="15" x14ac:dyDescent="0.25">
      <c r="A42" s="210" t="s">
        <v>2901</v>
      </c>
      <c r="B42" s="210" t="s">
        <v>6651</v>
      </c>
      <c r="C42" s="209" t="s">
        <v>2698</v>
      </c>
      <c r="D42" s="210" t="s">
        <v>2900</v>
      </c>
      <c r="E42" s="210" t="s">
        <v>4718</v>
      </c>
      <c r="F42" s="210">
        <v>546</v>
      </c>
      <c r="G42" s="210">
        <v>12.22</v>
      </c>
      <c r="H42" s="210">
        <v>74540</v>
      </c>
      <c r="I42" s="211" t="s">
        <v>4623</v>
      </c>
    </row>
    <row r="43" spans="1:9" ht="15" x14ac:dyDescent="0.25">
      <c r="A43" s="213" t="s">
        <v>2899</v>
      </c>
      <c r="B43" s="213" t="s">
        <v>6650</v>
      </c>
      <c r="C43" s="212" t="s">
        <v>2698</v>
      </c>
      <c r="D43" s="213" t="s">
        <v>2898</v>
      </c>
      <c r="E43" s="213" t="s">
        <v>4704</v>
      </c>
      <c r="F43" s="213">
        <v>1020</v>
      </c>
      <c r="G43" s="213">
        <v>44.15</v>
      </c>
      <c r="H43" s="213">
        <v>248809</v>
      </c>
      <c r="I43" s="214" t="s">
        <v>4622</v>
      </c>
    </row>
    <row r="44" spans="1:9" ht="15" x14ac:dyDescent="0.25">
      <c r="A44" s="210" t="s">
        <v>2897</v>
      </c>
      <c r="B44" s="210" t="s">
        <v>6649</v>
      </c>
      <c r="C44" s="209" t="s">
        <v>2698</v>
      </c>
      <c r="D44" s="210" t="s">
        <v>2896</v>
      </c>
      <c r="E44" s="210" t="s">
        <v>4796</v>
      </c>
      <c r="F44" s="210">
        <v>800</v>
      </c>
      <c r="G44" s="210">
        <v>29.29</v>
      </c>
      <c r="H44" s="210">
        <v>84647</v>
      </c>
      <c r="I44" s="211" t="s">
        <v>4621</v>
      </c>
    </row>
    <row r="45" spans="1:9" ht="15" x14ac:dyDescent="0.25">
      <c r="A45" s="213" t="s">
        <v>2895</v>
      </c>
      <c r="B45" s="213" t="s">
        <v>6648</v>
      </c>
      <c r="C45" s="212" t="s">
        <v>2698</v>
      </c>
      <c r="D45" s="213" t="s">
        <v>2894</v>
      </c>
      <c r="E45" s="213" t="s">
        <v>4788</v>
      </c>
      <c r="F45" s="213">
        <v>80</v>
      </c>
      <c r="G45" s="213">
        <v>9.0299999999999994</v>
      </c>
      <c r="H45" s="213">
        <v>11100</v>
      </c>
      <c r="I45" s="214" t="s">
        <v>6647</v>
      </c>
    </row>
    <row r="46" spans="1:9" ht="15" x14ac:dyDescent="0.25">
      <c r="A46" s="210" t="s">
        <v>2893</v>
      </c>
      <c r="B46" s="210" t="s">
        <v>6646</v>
      </c>
      <c r="C46" s="209" t="s">
        <v>2698</v>
      </c>
      <c r="D46" s="210" t="s">
        <v>2892</v>
      </c>
      <c r="E46" s="210" t="s">
        <v>4678</v>
      </c>
      <c r="F46" s="210">
        <v>378</v>
      </c>
      <c r="G46" s="210">
        <v>55.36</v>
      </c>
      <c r="H46" s="210">
        <v>148634</v>
      </c>
      <c r="I46" s="211" t="s">
        <v>6645</v>
      </c>
    </row>
    <row r="47" spans="1:9" ht="15" x14ac:dyDescent="0.25">
      <c r="A47" s="213" t="s">
        <v>2891</v>
      </c>
      <c r="B47" s="213" t="s">
        <v>6644</v>
      </c>
      <c r="C47" s="212" t="s">
        <v>2698</v>
      </c>
      <c r="D47" s="213" t="s">
        <v>2890</v>
      </c>
      <c r="E47" s="213" t="s">
        <v>4678</v>
      </c>
      <c r="F47" s="213">
        <v>350</v>
      </c>
      <c r="G47" s="213">
        <v>25.93</v>
      </c>
      <c r="H47" s="213">
        <v>91507</v>
      </c>
      <c r="I47" s="214" t="s">
        <v>6643</v>
      </c>
    </row>
    <row r="48" spans="1:9" ht="15" x14ac:dyDescent="0.25">
      <c r="A48" s="210" t="s">
        <v>2889</v>
      </c>
      <c r="B48" s="210" t="s">
        <v>6642</v>
      </c>
      <c r="C48" s="209" t="s">
        <v>2698</v>
      </c>
      <c r="D48" s="210" t="s">
        <v>2888</v>
      </c>
      <c r="E48" s="210" t="s">
        <v>4796</v>
      </c>
      <c r="F48" s="210">
        <v>678</v>
      </c>
      <c r="G48" s="210">
        <v>24.05</v>
      </c>
      <c r="H48" s="210">
        <v>83381</v>
      </c>
      <c r="I48" s="211" t="s">
        <v>4619</v>
      </c>
    </row>
    <row r="49" spans="1:9" ht="15" x14ac:dyDescent="0.25">
      <c r="A49" s="213" t="s">
        <v>2887</v>
      </c>
      <c r="B49" s="213" t="s">
        <v>6641</v>
      </c>
      <c r="C49" s="212" t="s">
        <v>2698</v>
      </c>
      <c r="D49" s="213" t="s">
        <v>2886</v>
      </c>
      <c r="E49" s="213" t="s">
        <v>4704</v>
      </c>
      <c r="F49" s="213">
        <v>1295</v>
      </c>
      <c r="G49" s="213">
        <v>40</v>
      </c>
      <c r="H49" s="213">
        <v>158125</v>
      </c>
      <c r="I49" s="214" t="s">
        <v>4618</v>
      </c>
    </row>
    <row r="50" spans="1:9" ht="15" x14ac:dyDescent="0.25">
      <c r="A50" s="210"/>
      <c r="B50" s="210" t="s">
        <v>6640</v>
      </c>
      <c r="C50" s="209" t="s">
        <v>2698</v>
      </c>
      <c r="D50" s="210" t="s">
        <v>4697</v>
      </c>
      <c r="E50" s="210" t="s">
        <v>4695</v>
      </c>
      <c r="F50" s="210"/>
      <c r="G50" s="210">
        <v>14.91</v>
      </c>
      <c r="H50" s="210"/>
      <c r="I50" s="211" t="s">
        <v>6639</v>
      </c>
    </row>
    <row r="51" spans="1:9" ht="15" x14ac:dyDescent="0.25">
      <c r="A51" s="213" t="s">
        <v>2885</v>
      </c>
      <c r="B51" s="213" t="s">
        <v>6638</v>
      </c>
      <c r="C51" s="212" t="s">
        <v>2698</v>
      </c>
      <c r="D51" s="213" t="s">
        <v>2884</v>
      </c>
      <c r="E51" s="213" t="s">
        <v>4775</v>
      </c>
      <c r="F51" s="213">
        <v>170</v>
      </c>
      <c r="G51" s="213">
        <v>24.04</v>
      </c>
      <c r="H51" s="213">
        <v>53333</v>
      </c>
      <c r="I51" s="214" t="s">
        <v>6637</v>
      </c>
    </row>
    <row r="52" spans="1:9" ht="15" x14ac:dyDescent="0.25">
      <c r="A52" s="210" t="s">
        <v>2883</v>
      </c>
      <c r="B52" s="210" t="s">
        <v>6636</v>
      </c>
      <c r="C52" s="209" t="s">
        <v>2698</v>
      </c>
      <c r="D52" s="210" t="s">
        <v>2882</v>
      </c>
      <c r="E52" s="210" t="s">
        <v>4704</v>
      </c>
      <c r="F52" s="210">
        <v>2058</v>
      </c>
      <c r="G52" s="210">
        <v>40.4</v>
      </c>
      <c r="H52" s="210">
        <v>343446</v>
      </c>
      <c r="I52" s="211" t="s">
        <v>4617</v>
      </c>
    </row>
    <row r="53" spans="1:9" ht="15" x14ac:dyDescent="0.25">
      <c r="A53" s="213" t="s">
        <v>2881</v>
      </c>
      <c r="B53" s="213" t="s">
        <v>6635</v>
      </c>
      <c r="C53" s="212" t="s">
        <v>2698</v>
      </c>
      <c r="D53" s="213" t="s">
        <v>2354</v>
      </c>
      <c r="E53" s="213" t="s">
        <v>4678</v>
      </c>
      <c r="F53" s="213">
        <v>2088</v>
      </c>
      <c r="G53" s="213">
        <v>80.81</v>
      </c>
      <c r="H53" s="213">
        <v>322400</v>
      </c>
      <c r="I53" s="214" t="s">
        <v>6634</v>
      </c>
    </row>
    <row r="54" spans="1:9" ht="15" x14ac:dyDescent="0.25">
      <c r="A54" s="210" t="s">
        <v>2880</v>
      </c>
      <c r="B54" s="210" t="s">
        <v>6633</v>
      </c>
      <c r="C54" s="209" t="s">
        <v>2698</v>
      </c>
      <c r="D54" s="210" t="s">
        <v>2879</v>
      </c>
      <c r="E54" s="210" t="s">
        <v>4704</v>
      </c>
      <c r="F54" s="210">
        <v>1030</v>
      </c>
      <c r="G54" s="210">
        <v>31.11</v>
      </c>
      <c r="H54" s="210">
        <v>151790</v>
      </c>
      <c r="I54" s="211" t="s">
        <v>4616</v>
      </c>
    </row>
    <row r="55" spans="1:9" ht="15" x14ac:dyDescent="0.25">
      <c r="A55" s="213" t="s">
        <v>2878</v>
      </c>
      <c r="B55" s="213" t="s">
        <v>6632</v>
      </c>
      <c r="C55" s="212" t="s">
        <v>2698</v>
      </c>
      <c r="D55" s="213" t="s">
        <v>2877</v>
      </c>
      <c r="E55" s="213" t="s">
        <v>6631</v>
      </c>
      <c r="F55" s="213">
        <v>659</v>
      </c>
      <c r="G55" s="213">
        <v>16.3</v>
      </c>
      <c r="H55" s="213">
        <v>86640</v>
      </c>
      <c r="I55" s="214" t="s">
        <v>4615</v>
      </c>
    </row>
    <row r="56" spans="1:9" ht="15" x14ac:dyDescent="0.25">
      <c r="A56" s="210" t="s">
        <v>2876</v>
      </c>
      <c r="B56" s="210" t="s">
        <v>6630</v>
      </c>
      <c r="C56" s="209" t="s">
        <v>2698</v>
      </c>
      <c r="D56" s="210" t="s">
        <v>2875</v>
      </c>
      <c r="E56" s="210" t="s">
        <v>4796</v>
      </c>
      <c r="F56" s="210">
        <v>592</v>
      </c>
      <c r="G56" s="210">
        <v>15</v>
      </c>
      <c r="H56" s="210">
        <v>78618</v>
      </c>
      <c r="I56" s="211" t="s">
        <v>4614</v>
      </c>
    </row>
    <row r="57" spans="1:9" ht="15" x14ac:dyDescent="0.25">
      <c r="A57" s="213" t="s">
        <v>2874</v>
      </c>
      <c r="B57" s="213" t="s">
        <v>6629</v>
      </c>
      <c r="C57" s="212" t="s">
        <v>2698</v>
      </c>
      <c r="D57" s="213" t="s">
        <v>2873</v>
      </c>
      <c r="E57" s="213" t="s">
        <v>4704</v>
      </c>
      <c r="F57" s="213">
        <v>1275</v>
      </c>
      <c r="G57" s="213">
        <v>31.11</v>
      </c>
      <c r="H57" s="213">
        <v>131789</v>
      </c>
      <c r="I57" s="214" t="s">
        <v>4613</v>
      </c>
    </row>
    <row r="58" spans="1:9" ht="15" x14ac:dyDescent="0.25">
      <c r="A58" s="210" t="s">
        <v>2872</v>
      </c>
      <c r="B58" s="210" t="s">
        <v>6628</v>
      </c>
      <c r="C58" s="209" t="s">
        <v>2698</v>
      </c>
      <c r="D58" s="210" t="s">
        <v>2871</v>
      </c>
      <c r="E58" s="210" t="s">
        <v>4796</v>
      </c>
      <c r="F58" s="210">
        <v>695</v>
      </c>
      <c r="G58" s="210">
        <v>14.47</v>
      </c>
      <c r="H58" s="210">
        <v>86758</v>
      </c>
      <c r="I58" s="211" t="s">
        <v>4611</v>
      </c>
    </row>
    <row r="59" spans="1:9" ht="15" x14ac:dyDescent="0.25">
      <c r="A59" s="213" t="s">
        <v>2870</v>
      </c>
      <c r="B59" s="213" t="s">
        <v>6627</v>
      </c>
      <c r="C59" s="212" t="s">
        <v>2698</v>
      </c>
      <c r="D59" s="213" t="s">
        <v>2869</v>
      </c>
      <c r="E59" s="213" t="s">
        <v>4796</v>
      </c>
      <c r="F59" s="213">
        <v>695</v>
      </c>
      <c r="G59" s="213">
        <v>18.670000000000002</v>
      </c>
      <c r="H59" s="213">
        <v>78725</v>
      </c>
      <c r="I59" s="214" t="s">
        <v>4610</v>
      </c>
    </row>
    <row r="60" spans="1:9" ht="15" x14ac:dyDescent="0.25">
      <c r="A60" s="210" t="s">
        <v>2868</v>
      </c>
      <c r="B60" s="210" t="s">
        <v>6626</v>
      </c>
      <c r="C60" s="209" t="s">
        <v>2698</v>
      </c>
      <c r="D60" s="210" t="s">
        <v>2867</v>
      </c>
      <c r="E60" s="210" t="s">
        <v>4796</v>
      </c>
      <c r="F60" s="210">
        <v>342</v>
      </c>
      <c r="G60" s="210">
        <v>17.07</v>
      </c>
      <c r="H60" s="210">
        <v>53444</v>
      </c>
      <c r="I60" s="211" t="s">
        <v>4609</v>
      </c>
    </row>
    <row r="61" spans="1:9" ht="15" x14ac:dyDescent="0.25">
      <c r="A61" s="213" t="s">
        <v>2866</v>
      </c>
      <c r="B61" s="213" t="s">
        <v>6625</v>
      </c>
      <c r="C61" s="212" t="s">
        <v>2698</v>
      </c>
      <c r="D61" s="213" t="s">
        <v>2865</v>
      </c>
      <c r="E61" s="213" t="s">
        <v>4718</v>
      </c>
      <c r="F61" s="213">
        <v>336</v>
      </c>
      <c r="G61" s="213">
        <v>3</v>
      </c>
      <c r="H61" s="213">
        <v>42430</v>
      </c>
      <c r="I61" s="214" t="s">
        <v>4608</v>
      </c>
    </row>
    <row r="62" spans="1:9" ht="15" x14ac:dyDescent="0.25">
      <c r="A62" s="210" t="s">
        <v>2864</v>
      </c>
      <c r="B62" s="210" t="s">
        <v>6624</v>
      </c>
      <c r="C62" s="209" t="s">
        <v>2698</v>
      </c>
      <c r="D62" s="210" t="s">
        <v>2863</v>
      </c>
      <c r="E62" s="210" t="s">
        <v>4796</v>
      </c>
      <c r="F62" s="210">
        <v>455</v>
      </c>
      <c r="G62" s="210">
        <v>14.36</v>
      </c>
      <c r="H62" s="210">
        <v>52326</v>
      </c>
      <c r="I62" s="211" t="s">
        <v>4607</v>
      </c>
    </row>
    <row r="63" spans="1:9" ht="15" x14ac:dyDescent="0.25">
      <c r="A63" s="213" t="s">
        <v>2862</v>
      </c>
      <c r="B63" s="213" t="s">
        <v>6623</v>
      </c>
      <c r="C63" s="212" t="s">
        <v>2698</v>
      </c>
      <c r="D63" s="213" t="s">
        <v>2861</v>
      </c>
      <c r="E63" s="213" t="s">
        <v>6075</v>
      </c>
      <c r="F63" s="213">
        <v>158</v>
      </c>
      <c r="G63" s="213">
        <v>2.39</v>
      </c>
      <c r="H63" s="213">
        <v>24076</v>
      </c>
      <c r="I63" s="214" t="s">
        <v>6622</v>
      </c>
    </row>
    <row r="64" spans="1:9" ht="15" x14ac:dyDescent="0.25">
      <c r="A64" s="210" t="s">
        <v>2860</v>
      </c>
      <c r="B64" s="210" t="s">
        <v>6621</v>
      </c>
      <c r="C64" s="209" t="s">
        <v>2698</v>
      </c>
      <c r="D64" s="210" t="s">
        <v>2859</v>
      </c>
      <c r="E64" s="210" t="s">
        <v>4796</v>
      </c>
      <c r="F64" s="210">
        <v>640</v>
      </c>
      <c r="G64" s="210">
        <v>15.33</v>
      </c>
      <c r="H64" s="210">
        <v>83175</v>
      </c>
      <c r="I64" s="211" t="s">
        <v>4606</v>
      </c>
    </row>
    <row r="65" spans="1:9" ht="15" x14ac:dyDescent="0.25">
      <c r="A65" s="213" t="s">
        <v>2858</v>
      </c>
      <c r="B65" s="213" t="s">
        <v>6620</v>
      </c>
      <c r="C65" s="212" t="s">
        <v>2698</v>
      </c>
      <c r="D65" s="213" t="s">
        <v>2857</v>
      </c>
      <c r="E65" s="213" t="s">
        <v>4718</v>
      </c>
      <c r="F65" s="213">
        <v>533</v>
      </c>
      <c r="G65" s="213">
        <v>58.53</v>
      </c>
      <c r="H65" s="213">
        <v>64907</v>
      </c>
      <c r="I65" s="214" t="s">
        <v>4605</v>
      </c>
    </row>
    <row r="66" spans="1:9" ht="15" x14ac:dyDescent="0.25">
      <c r="A66" s="210" t="s">
        <v>6618</v>
      </c>
      <c r="B66" s="210" t="s">
        <v>6617</v>
      </c>
      <c r="C66" s="209" t="s">
        <v>2698</v>
      </c>
      <c r="D66" s="210" t="s">
        <v>6619</v>
      </c>
      <c r="E66" s="210"/>
      <c r="F66" s="210">
        <v>84</v>
      </c>
      <c r="G66" s="210">
        <v>35</v>
      </c>
      <c r="H66" s="210"/>
      <c r="I66" s="211" t="s">
        <v>6616</v>
      </c>
    </row>
    <row r="67" spans="1:9" ht="15" x14ac:dyDescent="0.25">
      <c r="A67" s="213" t="s">
        <v>2856</v>
      </c>
      <c r="B67" s="213" t="s">
        <v>6615</v>
      </c>
      <c r="C67" s="212" t="s">
        <v>2698</v>
      </c>
      <c r="D67" s="213" t="s">
        <v>2855</v>
      </c>
      <c r="E67" s="213" t="s">
        <v>4718</v>
      </c>
      <c r="F67" s="213">
        <v>680</v>
      </c>
      <c r="G67" s="213">
        <v>19.91</v>
      </c>
      <c r="H67" s="213">
        <v>83703</v>
      </c>
      <c r="I67" s="214" t="s">
        <v>4604</v>
      </c>
    </row>
    <row r="68" spans="1:9" ht="15" x14ac:dyDescent="0.25">
      <c r="A68" s="210" t="s">
        <v>2854</v>
      </c>
      <c r="B68" s="210" t="s">
        <v>6614</v>
      </c>
      <c r="C68" s="209" t="s">
        <v>2698</v>
      </c>
      <c r="D68" s="210" t="s">
        <v>2853</v>
      </c>
      <c r="E68" s="210" t="s">
        <v>4718</v>
      </c>
      <c r="F68" s="210">
        <v>773</v>
      </c>
      <c r="G68" s="210">
        <v>18.809999999999999</v>
      </c>
      <c r="H68" s="210">
        <v>84835</v>
      </c>
      <c r="I68" s="211" t="s">
        <v>4603</v>
      </c>
    </row>
    <row r="69" spans="1:9" ht="15" x14ac:dyDescent="0.25">
      <c r="A69" s="213" t="s">
        <v>2852</v>
      </c>
      <c r="B69" s="213" t="s">
        <v>6613</v>
      </c>
      <c r="C69" s="212" t="s">
        <v>2698</v>
      </c>
      <c r="D69" s="213" t="s">
        <v>2851</v>
      </c>
      <c r="E69" s="213" t="s">
        <v>4718</v>
      </c>
      <c r="F69" s="213">
        <v>539</v>
      </c>
      <c r="G69" s="213">
        <v>15.09</v>
      </c>
      <c r="H69" s="213">
        <v>82460</v>
      </c>
      <c r="I69" s="214" t="s">
        <v>4602</v>
      </c>
    </row>
    <row r="70" spans="1:9" ht="15" x14ac:dyDescent="0.25">
      <c r="A70" s="210" t="s">
        <v>2850</v>
      </c>
      <c r="B70" s="210" t="s">
        <v>6612</v>
      </c>
      <c r="C70" s="209" t="s">
        <v>2698</v>
      </c>
      <c r="D70" s="210" t="s">
        <v>2849</v>
      </c>
      <c r="E70" s="210" t="s">
        <v>4796</v>
      </c>
      <c r="F70" s="210">
        <v>322</v>
      </c>
      <c r="G70" s="210">
        <v>16.54</v>
      </c>
      <c r="H70" s="210">
        <v>74468</v>
      </c>
      <c r="I70" s="211" t="s">
        <v>4601</v>
      </c>
    </row>
    <row r="71" spans="1:9" ht="15" x14ac:dyDescent="0.25">
      <c r="A71" s="213" t="s">
        <v>2848</v>
      </c>
      <c r="B71" s="213" t="s">
        <v>6611</v>
      </c>
      <c r="C71" s="212" t="s">
        <v>2698</v>
      </c>
      <c r="D71" s="213" t="s">
        <v>2847</v>
      </c>
      <c r="E71" s="213" t="s">
        <v>4704</v>
      </c>
      <c r="F71" s="213">
        <v>1051</v>
      </c>
      <c r="G71" s="213">
        <v>29.38</v>
      </c>
      <c r="H71" s="213">
        <v>164393</v>
      </c>
      <c r="I71" s="214" t="s">
        <v>4600</v>
      </c>
    </row>
    <row r="72" spans="1:9" ht="15" x14ac:dyDescent="0.25">
      <c r="A72" s="210" t="s">
        <v>2846</v>
      </c>
      <c r="B72" s="210" t="s">
        <v>6610</v>
      </c>
      <c r="C72" s="209" t="s">
        <v>2698</v>
      </c>
      <c r="D72" s="210" t="s">
        <v>2845</v>
      </c>
      <c r="E72" s="210" t="s">
        <v>4718</v>
      </c>
      <c r="F72" s="210">
        <v>597</v>
      </c>
      <c r="G72" s="210">
        <v>15.07</v>
      </c>
      <c r="H72" s="210">
        <v>80399</v>
      </c>
      <c r="I72" s="211" t="s">
        <v>4599</v>
      </c>
    </row>
    <row r="73" spans="1:9" ht="15" x14ac:dyDescent="0.25">
      <c r="A73" s="213" t="s">
        <v>2844</v>
      </c>
      <c r="B73" s="213" t="s">
        <v>6609</v>
      </c>
      <c r="C73" s="212" t="s">
        <v>2698</v>
      </c>
      <c r="D73" s="213" t="s">
        <v>1177</v>
      </c>
      <c r="E73" s="213" t="s">
        <v>4718</v>
      </c>
      <c r="F73" s="213">
        <v>718</v>
      </c>
      <c r="G73" s="213">
        <v>36</v>
      </c>
      <c r="H73" s="213">
        <v>89998</v>
      </c>
      <c r="I73" s="214" t="s">
        <v>4598</v>
      </c>
    </row>
    <row r="74" spans="1:9" ht="15" x14ac:dyDescent="0.25">
      <c r="A74" s="210" t="s">
        <v>2843</v>
      </c>
      <c r="B74" s="210" t="s">
        <v>6608</v>
      </c>
      <c r="C74" s="209" t="s">
        <v>2698</v>
      </c>
      <c r="D74" s="210" t="s">
        <v>2842</v>
      </c>
      <c r="E74" s="210" t="s">
        <v>4678</v>
      </c>
      <c r="F74" s="210">
        <v>2269</v>
      </c>
      <c r="G74" s="210">
        <v>39.119999999999997</v>
      </c>
      <c r="H74" s="210">
        <v>401580</v>
      </c>
      <c r="I74" s="211" t="s">
        <v>6607</v>
      </c>
    </row>
    <row r="75" spans="1:9" ht="15" x14ac:dyDescent="0.25">
      <c r="A75" s="213" t="s">
        <v>2841</v>
      </c>
      <c r="B75" s="213" t="s">
        <v>6606</v>
      </c>
      <c r="C75" s="212" t="s">
        <v>2698</v>
      </c>
      <c r="D75" s="213" t="s">
        <v>2840</v>
      </c>
      <c r="E75" s="213" t="s">
        <v>4718</v>
      </c>
      <c r="F75" s="213">
        <v>499</v>
      </c>
      <c r="G75" s="213">
        <v>22.19</v>
      </c>
      <c r="H75" s="213">
        <v>70633</v>
      </c>
      <c r="I75" s="214" t="s">
        <v>4597</v>
      </c>
    </row>
    <row r="76" spans="1:9" ht="15" x14ac:dyDescent="0.25">
      <c r="A76" s="210" t="s">
        <v>2839</v>
      </c>
      <c r="B76" s="210" t="s">
        <v>6605</v>
      </c>
      <c r="C76" s="209" t="s">
        <v>2698</v>
      </c>
      <c r="D76" s="210" t="s">
        <v>2838</v>
      </c>
      <c r="E76" s="210" t="s">
        <v>4718</v>
      </c>
      <c r="F76" s="210">
        <v>569</v>
      </c>
      <c r="G76" s="210">
        <v>14.44</v>
      </c>
      <c r="H76" s="210">
        <v>75065</v>
      </c>
      <c r="I76" s="211" t="s">
        <v>4596</v>
      </c>
    </row>
    <row r="77" spans="1:9" ht="15" x14ac:dyDescent="0.25">
      <c r="A77" s="213" t="s">
        <v>2837</v>
      </c>
      <c r="B77" s="213" t="s">
        <v>6604</v>
      </c>
      <c r="C77" s="212" t="s">
        <v>2698</v>
      </c>
      <c r="D77" s="213" t="s">
        <v>2836</v>
      </c>
      <c r="E77" s="213" t="s">
        <v>4718</v>
      </c>
      <c r="F77" s="213">
        <v>574</v>
      </c>
      <c r="G77" s="213">
        <v>10.130000000000001</v>
      </c>
      <c r="H77" s="213">
        <v>98681</v>
      </c>
      <c r="I77" s="214" t="s">
        <v>4595</v>
      </c>
    </row>
    <row r="78" spans="1:9" ht="15" x14ac:dyDescent="0.25">
      <c r="A78" s="210" t="s">
        <v>2835</v>
      </c>
      <c r="B78" s="210" t="s">
        <v>6603</v>
      </c>
      <c r="C78" s="209" t="s">
        <v>2698</v>
      </c>
      <c r="D78" s="210" t="s">
        <v>2834</v>
      </c>
      <c r="E78" s="210" t="s">
        <v>4718</v>
      </c>
      <c r="F78" s="210">
        <v>509</v>
      </c>
      <c r="G78" s="210">
        <v>16.12</v>
      </c>
      <c r="H78" s="210">
        <v>45885</v>
      </c>
      <c r="I78" s="211" t="s">
        <v>4594</v>
      </c>
    </row>
    <row r="79" spans="1:9" ht="15" x14ac:dyDescent="0.25">
      <c r="A79" s="213" t="s">
        <v>2833</v>
      </c>
      <c r="B79" s="213" t="s">
        <v>6602</v>
      </c>
      <c r="C79" s="212" t="s">
        <v>2698</v>
      </c>
      <c r="D79" s="213" t="s">
        <v>2832</v>
      </c>
      <c r="E79" s="213" t="s">
        <v>4796</v>
      </c>
      <c r="F79" s="213">
        <v>676</v>
      </c>
      <c r="G79" s="213">
        <v>20</v>
      </c>
      <c r="H79" s="213">
        <v>82903</v>
      </c>
      <c r="I79" s="214" t="s">
        <v>4593</v>
      </c>
    </row>
    <row r="80" spans="1:9" ht="15" x14ac:dyDescent="0.25">
      <c r="A80" s="210" t="s">
        <v>2831</v>
      </c>
      <c r="B80" s="210" t="s">
        <v>6601</v>
      </c>
      <c r="C80" s="209" t="s">
        <v>2698</v>
      </c>
      <c r="D80" s="210" t="s">
        <v>2830</v>
      </c>
      <c r="E80" s="210" t="s">
        <v>4718</v>
      </c>
      <c r="F80" s="210">
        <v>633</v>
      </c>
      <c r="G80" s="210">
        <v>26.92</v>
      </c>
      <c r="H80" s="210">
        <v>73193</v>
      </c>
      <c r="I80" s="211" t="s">
        <v>4592</v>
      </c>
    </row>
    <row r="81" spans="1:9" ht="15" x14ac:dyDescent="0.25">
      <c r="A81" s="213" t="s">
        <v>2829</v>
      </c>
      <c r="B81" s="213" t="s">
        <v>6600</v>
      </c>
      <c r="C81" s="212" t="s">
        <v>2698</v>
      </c>
      <c r="D81" s="213" t="s">
        <v>2828</v>
      </c>
      <c r="E81" s="213" t="s">
        <v>4718</v>
      </c>
      <c r="F81" s="213">
        <v>435</v>
      </c>
      <c r="G81" s="213">
        <v>31.13</v>
      </c>
      <c r="H81" s="213">
        <v>98879</v>
      </c>
      <c r="I81" s="214" t="s">
        <v>4591</v>
      </c>
    </row>
    <row r="82" spans="1:9" ht="15" x14ac:dyDescent="0.25">
      <c r="A82" s="210" t="s">
        <v>2827</v>
      </c>
      <c r="B82" s="210" t="s">
        <v>6599</v>
      </c>
      <c r="C82" s="209" t="s">
        <v>2698</v>
      </c>
      <c r="D82" s="210" t="s">
        <v>2826</v>
      </c>
      <c r="E82" s="210" t="s">
        <v>4796</v>
      </c>
      <c r="F82" s="210">
        <v>342</v>
      </c>
      <c r="G82" s="210">
        <v>8.69</v>
      </c>
      <c r="H82" s="210">
        <v>48772</v>
      </c>
      <c r="I82" s="211" t="s">
        <v>4589</v>
      </c>
    </row>
    <row r="83" spans="1:9" ht="15" x14ac:dyDescent="0.25">
      <c r="A83" s="213" t="s">
        <v>2825</v>
      </c>
      <c r="B83" s="213" t="s">
        <v>6598</v>
      </c>
      <c r="C83" s="212" t="s">
        <v>2698</v>
      </c>
      <c r="D83" s="213" t="s">
        <v>2824</v>
      </c>
      <c r="E83" s="213" t="s">
        <v>4718</v>
      </c>
      <c r="F83" s="213">
        <v>388</v>
      </c>
      <c r="G83" s="213">
        <v>16.350000000000001</v>
      </c>
      <c r="H83" s="213">
        <v>63422</v>
      </c>
      <c r="I83" s="214" t="s">
        <v>4588</v>
      </c>
    </row>
    <row r="84" spans="1:9" ht="15" x14ac:dyDescent="0.25">
      <c r="A84" s="210" t="s">
        <v>2823</v>
      </c>
      <c r="B84" s="210" t="s">
        <v>6597</v>
      </c>
      <c r="C84" s="209" t="s">
        <v>2698</v>
      </c>
      <c r="D84" s="210" t="s">
        <v>2822</v>
      </c>
      <c r="E84" s="210" t="s">
        <v>4704</v>
      </c>
      <c r="F84" s="210">
        <v>1228</v>
      </c>
      <c r="G84" s="210">
        <v>38.47</v>
      </c>
      <c r="H84" s="210">
        <v>191583</v>
      </c>
      <c r="I84" s="211" t="s">
        <v>4587</v>
      </c>
    </row>
    <row r="85" spans="1:9" ht="15" x14ac:dyDescent="0.25">
      <c r="A85" s="213" t="s">
        <v>2821</v>
      </c>
      <c r="B85" s="213" t="s">
        <v>6596</v>
      </c>
      <c r="C85" s="212" t="s">
        <v>2698</v>
      </c>
      <c r="D85" s="213" t="s">
        <v>2820</v>
      </c>
      <c r="E85" s="213" t="s">
        <v>4796</v>
      </c>
      <c r="F85" s="213">
        <v>489</v>
      </c>
      <c r="G85" s="213">
        <v>8.0399999999999991</v>
      </c>
      <c r="H85" s="213">
        <v>81718</v>
      </c>
      <c r="I85" s="214" t="s">
        <v>4586</v>
      </c>
    </row>
    <row r="86" spans="1:9" ht="15" x14ac:dyDescent="0.25">
      <c r="A86" s="210" t="s">
        <v>2819</v>
      </c>
      <c r="B86" s="210" t="s">
        <v>6595</v>
      </c>
      <c r="C86" s="209" t="s">
        <v>2698</v>
      </c>
      <c r="D86" s="210" t="s">
        <v>2818</v>
      </c>
      <c r="E86" s="210" t="s">
        <v>4718</v>
      </c>
      <c r="F86" s="210">
        <v>555</v>
      </c>
      <c r="G86" s="210">
        <v>17.059999999999999</v>
      </c>
      <c r="H86" s="210">
        <v>84588</v>
      </c>
      <c r="I86" s="211" t="s">
        <v>4585</v>
      </c>
    </row>
    <row r="87" spans="1:9" ht="15" x14ac:dyDescent="0.25">
      <c r="A87" s="213" t="s">
        <v>2817</v>
      </c>
      <c r="B87" s="213" t="s">
        <v>6594</v>
      </c>
      <c r="C87" s="212" t="s">
        <v>2698</v>
      </c>
      <c r="D87" s="213" t="s">
        <v>2816</v>
      </c>
      <c r="E87" s="213" t="s">
        <v>4704</v>
      </c>
      <c r="F87" s="213">
        <v>1388</v>
      </c>
      <c r="G87" s="213">
        <v>40.299999999999997</v>
      </c>
      <c r="H87" s="213">
        <v>211620</v>
      </c>
      <c r="I87" s="214" t="s">
        <v>4584</v>
      </c>
    </row>
    <row r="88" spans="1:9" ht="15" x14ac:dyDescent="0.25">
      <c r="A88" s="210" t="s">
        <v>2815</v>
      </c>
      <c r="B88" s="210" t="s">
        <v>6593</v>
      </c>
      <c r="C88" s="209" t="s">
        <v>2698</v>
      </c>
      <c r="D88" s="210" t="s">
        <v>2814</v>
      </c>
      <c r="E88" s="210" t="s">
        <v>4704</v>
      </c>
      <c r="F88" s="210">
        <v>1050</v>
      </c>
      <c r="G88" s="210">
        <v>24.07</v>
      </c>
      <c r="H88" s="210">
        <v>170000</v>
      </c>
      <c r="I88" s="211" t="s">
        <v>4583</v>
      </c>
    </row>
    <row r="89" spans="1:9" ht="15" x14ac:dyDescent="0.25">
      <c r="A89" s="213" t="s">
        <v>2813</v>
      </c>
      <c r="B89" s="213" t="s">
        <v>6592</v>
      </c>
      <c r="C89" s="212" t="s">
        <v>2698</v>
      </c>
      <c r="D89" s="213" t="s">
        <v>2812</v>
      </c>
      <c r="E89" s="213" t="s">
        <v>6053</v>
      </c>
      <c r="F89" s="213">
        <v>529</v>
      </c>
      <c r="G89" s="213">
        <v>17.579999999999998</v>
      </c>
      <c r="H89" s="213">
        <v>71576</v>
      </c>
      <c r="I89" s="214" t="s">
        <v>4582</v>
      </c>
    </row>
    <row r="90" spans="1:9" ht="15" x14ac:dyDescent="0.25">
      <c r="A90" s="210" t="s">
        <v>2811</v>
      </c>
      <c r="B90" s="210" t="s">
        <v>6591</v>
      </c>
      <c r="C90" s="209" t="s">
        <v>2698</v>
      </c>
      <c r="D90" s="210" t="s">
        <v>2810</v>
      </c>
      <c r="E90" s="210" t="s">
        <v>4718</v>
      </c>
      <c r="F90" s="210">
        <v>724</v>
      </c>
      <c r="G90" s="210">
        <v>21.14</v>
      </c>
      <c r="H90" s="210">
        <v>81934</v>
      </c>
      <c r="I90" s="211" t="s">
        <v>4581</v>
      </c>
    </row>
    <row r="91" spans="1:9" ht="15" x14ac:dyDescent="0.25">
      <c r="A91" s="213" t="s">
        <v>2809</v>
      </c>
      <c r="B91" s="213" t="s">
        <v>6590</v>
      </c>
      <c r="C91" s="212" t="s">
        <v>2698</v>
      </c>
      <c r="D91" s="213" t="s">
        <v>2808</v>
      </c>
      <c r="E91" s="213" t="s">
        <v>4775</v>
      </c>
      <c r="F91" s="213">
        <v>130</v>
      </c>
      <c r="G91" s="213">
        <v>10.57</v>
      </c>
      <c r="H91" s="213">
        <v>50318</v>
      </c>
      <c r="I91" s="214" t="s">
        <v>6589</v>
      </c>
    </row>
    <row r="92" spans="1:9" ht="15" x14ac:dyDescent="0.25">
      <c r="A92" s="210" t="s">
        <v>2807</v>
      </c>
      <c r="B92" s="210" t="s">
        <v>6588</v>
      </c>
      <c r="C92" s="209" t="s">
        <v>2698</v>
      </c>
      <c r="D92" s="210" t="s">
        <v>2806</v>
      </c>
      <c r="E92" s="210" t="s">
        <v>4704</v>
      </c>
      <c r="F92" s="210">
        <v>1253</v>
      </c>
      <c r="G92" s="210">
        <v>33.56</v>
      </c>
      <c r="H92" s="210">
        <v>154293</v>
      </c>
      <c r="I92" s="211" t="s">
        <v>4580</v>
      </c>
    </row>
    <row r="93" spans="1:9" ht="15" x14ac:dyDescent="0.25">
      <c r="A93" s="213" t="s">
        <v>2805</v>
      </c>
      <c r="B93" s="213" t="s">
        <v>6587</v>
      </c>
      <c r="C93" s="212" t="s">
        <v>2698</v>
      </c>
      <c r="D93" s="213" t="s">
        <v>2804</v>
      </c>
      <c r="E93" s="213" t="s">
        <v>6586</v>
      </c>
      <c r="F93" s="213">
        <v>204</v>
      </c>
      <c r="G93" s="213">
        <v>9.91</v>
      </c>
      <c r="H93" s="213">
        <v>39257</v>
      </c>
      <c r="I93" s="214" t="s">
        <v>4579</v>
      </c>
    </row>
    <row r="94" spans="1:9" ht="15" x14ac:dyDescent="0.25">
      <c r="A94" s="210" t="s">
        <v>2803</v>
      </c>
      <c r="B94" s="210" t="s">
        <v>6585</v>
      </c>
      <c r="C94" s="209" t="s">
        <v>2698</v>
      </c>
      <c r="D94" s="210" t="s">
        <v>2802</v>
      </c>
      <c r="E94" s="210" t="s">
        <v>4718</v>
      </c>
      <c r="F94" s="210">
        <v>392</v>
      </c>
      <c r="G94" s="210">
        <v>13.86</v>
      </c>
      <c r="H94" s="210">
        <v>61434</v>
      </c>
      <c r="I94" s="211" t="s">
        <v>4577</v>
      </c>
    </row>
    <row r="95" spans="1:9" ht="15" x14ac:dyDescent="0.25">
      <c r="A95" s="213"/>
      <c r="B95" s="213"/>
      <c r="C95" s="212" t="s">
        <v>2698</v>
      </c>
      <c r="D95" s="213" t="s">
        <v>6584</v>
      </c>
      <c r="E95" s="213"/>
      <c r="F95" s="213"/>
      <c r="G95" s="213">
        <v>0</v>
      </c>
      <c r="H95" s="213"/>
      <c r="I95" s="214" t="s">
        <v>6583</v>
      </c>
    </row>
    <row r="96" spans="1:9" ht="15" x14ac:dyDescent="0.25">
      <c r="A96" s="210" t="s">
        <v>2801</v>
      </c>
      <c r="B96" s="210" t="s">
        <v>6582</v>
      </c>
      <c r="C96" s="209" t="s">
        <v>2698</v>
      </c>
      <c r="D96" s="210" t="s">
        <v>2800</v>
      </c>
      <c r="E96" s="210" t="s">
        <v>4796</v>
      </c>
      <c r="F96" s="210">
        <v>388</v>
      </c>
      <c r="G96" s="210">
        <v>7.28</v>
      </c>
      <c r="H96" s="210">
        <v>60648</v>
      </c>
      <c r="I96" s="211" t="s">
        <v>4576</v>
      </c>
    </row>
    <row r="97" spans="1:9" ht="15" x14ac:dyDescent="0.25">
      <c r="A97" s="213" t="s">
        <v>2799</v>
      </c>
      <c r="B97" s="213" t="s">
        <v>6581</v>
      </c>
      <c r="C97" s="212" t="s">
        <v>2698</v>
      </c>
      <c r="D97" s="213" t="s">
        <v>2798</v>
      </c>
      <c r="E97" s="213" t="s">
        <v>4718</v>
      </c>
      <c r="F97" s="213">
        <v>517</v>
      </c>
      <c r="G97" s="213">
        <v>16.329999999999998</v>
      </c>
      <c r="H97" s="213">
        <v>74000</v>
      </c>
      <c r="I97" s="214" t="s">
        <v>4575</v>
      </c>
    </row>
    <row r="98" spans="1:9" ht="15" x14ac:dyDescent="0.25">
      <c r="A98" s="210" t="s">
        <v>2797</v>
      </c>
      <c r="B98" s="210" t="s">
        <v>6580</v>
      </c>
      <c r="C98" s="209" t="s">
        <v>2698</v>
      </c>
      <c r="D98" s="210" t="s">
        <v>2796</v>
      </c>
      <c r="E98" s="210" t="s">
        <v>4678</v>
      </c>
      <c r="F98" s="210">
        <v>2527</v>
      </c>
      <c r="G98" s="210">
        <v>56.25</v>
      </c>
      <c r="H98" s="210">
        <v>351142</v>
      </c>
      <c r="I98" s="211" t="s">
        <v>4574</v>
      </c>
    </row>
    <row r="99" spans="1:9" ht="15" x14ac:dyDescent="0.25">
      <c r="A99" s="213" t="s">
        <v>2795</v>
      </c>
      <c r="B99" s="213" t="s">
        <v>6579</v>
      </c>
      <c r="C99" s="212" t="s">
        <v>2698</v>
      </c>
      <c r="D99" s="213" t="s">
        <v>2794</v>
      </c>
      <c r="E99" s="213" t="s">
        <v>4704</v>
      </c>
      <c r="F99" s="213">
        <v>1009</v>
      </c>
      <c r="G99" s="213">
        <v>35</v>
      </c>
      <c r="H99" s="213">
        <v>150000</v>
      </c>
      <c r="I99" s="214" t="s">
        <v>4573</v>
      </c>
    </row>
    <row r="100" spans="1:9" ht="15" x14ac:dyDescent="0.25">
      <c r="A100" s="210"/>
      <c r="B100" s="210" t="s">
        <v>6577</v>
      </c>
      <c r="C100" s="209" t="s">
        <v>2698</v>
      </c>
      <c r="D100" s="210" t="s">
        <v>6578</v>
      </c>
      <c r="E100" s="210" t="s">
        <v>4695</v>
      </c>
      <c r="F100" s="210"/>
      <c r="G100" s="210">
        <v>5</v>
      </c>
      <c r="H100" s="210"/>
      <c r="I100" s="211" t="s">
        <v>6576</v>
      </c>
    </row>
    <row r="101" spans="1:9" ht="15" x14ac:dyDescent="0.25">
      <c r="A101" s="213" t="s">
        <v>2793</v>
      </c>
      <c r="B101" s="213" t="s">
        <v>6575</v>
      </c>
      <c r="C101" s="212" t="s">
        <v>2698</v>
      </c>
      <c r="D101" s="213" t="s">
        <v>2792</v>
      </c>
      <c r="E101" s="213" t="s">
        <v>4796</v>
      </c>
      <c r="F101" s="213">
        <v>362</v>
      </c>
      <c r="G101" s="213">
        <v>15.15</v>
      </c>
      <c r="H101" s="213">
        <v>59346</v>
      </c>
      <c r="I101" s="214" t="s">
        <v>4572</v>
      </c>
    </row>
    <row r="102" spans="1:9" ht="15" x14ac:dyDescent="0.25">
      <c r="A102" s="210" t="s">
        <v>2791</v>
      </c>
      <c r="B102" s="210" t="s">
        <v>6574</v>
      </c>
      <c r="C102" s="209" t="s">
        <v>2698</v>
      </c>
      <c r="D102" s="210" t="s">
        <v>2790</v>
      </c>
      <c r="E102" s="210" t="s">
        <v>4718</v>
      </c>
      <c r="F102" s="210">
        <v>696</v>
      </c>
      <c r="G102" s="210">
        <v>8.89</v>
      </c>
      <c r="H102" s="210">
        <v>89767</v>
      </c>
      <c r="I102" s="211" t="s">
        <v>4571</v>
      </c>
    </row>
    <row r="103" spans="1:9" ht="15" x14ac:dyDescent="0.25">
      <c r="A103" s="213" t="s">
        <v>2789</v>
      </c>
      <c r="B103" s="213" t="s">
        <v>6573</v>
      </c>
      <c r="C103" s="212" t="s">
        <v>2698</v>
      </c>
      <c r="D103" s="213" t="s">
        <v>2788</v>
      </c>
      <c r="E103" s="213" t="s">
        <v>4796</v>
      </c>
      <c r="F103" s="213">
        <v>799</v>
      </c>
      <c r="G103" s="213">
        <v>20</v>
      </c>
      <c r="H103" s="213">
        <v>86273</v>
      </c>
      <c r="I103" s="214" t="s">
        <v>4570</v>
      </c>
    </row>
    <row r="104" spans="1:9" ht="15" x14ac:dyDescent="0.25">
      <c r="A104" s="210" t="s">
        <v>2787</v>
      </c>
      <c r="B104" s="210" t="s">
        <v>6572</v>
      </c>
      <c r="C104" s="209" t="s">
        <v>2698</v>
      </c>
      <c r="D104" s="210" t="s">
        <v>2786</v>
      </c>
      <c r="E104" s="210" t="s">
        <v>4678</v>
      </c>
      <c r="F104" s="210">
        <v>2314</v>
      </c>
      <c r="G104" s="210">
        <v>48.35</v>
      </c>
      <c r="H104" s="210">
        <v>331764</v>
      </c>
      <c r="I104" s="211" t="s">
        <v>4569</v>
      </c>
    </row>
    <row r="105" spans="1:9" ht="15" x14ac:dyDescent="0.25">
      <c r="A105" s="213" t="s">
        <v>2785</v>
      </c>
      <c r="B105" s="213" t="s">
        <v>6571</v>
      </c>
      <c r="C105" s="212" t="s">
        <v>2698</v>
      </c>
      <c r="D105" s="213" t="s">
        <v>2784</v>
      </c>
      <c r="E105" s="213" t="s">
        <v>4718</v>
      </c>
      <c r="F105" s="213">
        <v>349</v>
      </c>
      <c r="G105" s="213">
        <v>15</v>
      </c>
      <c r="H105" s="213">
        <v>57087</v>
      </c>
      <c r="I105" s="214" t="s">
        <v>4568</v>
      </c>
    </row>
    <row r="106" spans="1:9" ht="15" x14ac:dyDescent="0.25">
      <c r="A106" s="210" t="s">
        <v>2783</v>
      </c>
      <c r="B106" s="210" t="s">
        <v>6570</v>
      </c>
      <c r="C106" s="209" t="s">
        <v>2698</v>
      </c>
      <c r="D106" s="210" t="s">
        <v>2782</v>
      </c>
      <c r="E106" s="210" t="s">
        <v>4678</v>
      </c>
      <c r="F106" s="210">
        <v>1679</v>
      </c>
      <c r="G106" s="210">
        <v>35</v>
      </c>
      <c r="H106" s="210">
        <v>320308</v>
      </c>
      <c r="I106" s="211" t="s">
        <v>6569</v>
      </c>
    </row>
    <row r="107" spans="1:9" ht="15" x14ac:dyDescent="0.25">
      <c r="A107" s="213" t="s">
        <v>2781</v>
      </c>
      <c r="B107" s="213" t="s">
        <v>6568</v>
      </c>
      <c r="C107" s="212" t="s">
        <v>2698</v>
      </c>
      <c r="D107" s="213" t="s">
        <v>2780</v>
      </c>
      <c r="E107" s="213" t="s">
        <v>4796</v>
      </c>
      <c r="F107" s="213">
        <v>692</v>
      </c>
      <c r="G107" s="213">
        <v>17.23</v>
      </c>
      <c r="H107" s="213">
        <v>80482</v>
      </c>
      <c r="I107" s="214" t="s">
        <v>4567</v>
      </c>
    </row>
    <row r="108" spans="1:9" ht="15" x14ac:dyDescent="0.25">
      <c r="A108" s="210" t="s">
        <v>2779</v>
      </c>
      <c r="B108" s="210" t="s">
        <v>6567</v>
      </c>
      <c r="C108" s="209" t="s">
        <v>2698</v>
      </c>
      <c r="D108" s="210" t="s">
        <v>2778</v>
      </c>
      <c r="E108" s="210" t="s">
        <v>4718</v>
      </c>
      <c r="F108" s="210">
        <v>395</v>
      </c>
      <c r="G108" s="210">
        <v>13.14</v>
      </c>
      <c r="H108" s="210">
        <v>55674</v>
      </c>
      <c r="I108" s="211" t="s">
        <v>4566</v>
      </c>
    </row>
    <row r="109" spans="1:9" ht="15" x14ac:dyDescent="0.25">
      <c r="A109" s="213" t="s">
        <v>2777</v>
      </c>
      <c r="B109" s="213" t="s">
        <v>6566</v>
      </c>
      <c r="C109" s="212" t="s">
        <v>2698</v>
      </c>
      <c r="D109" s="213" t="s">
        <v>2776</v>
      </c>
      <c r="E109" s="213" t="s">
        <v>4718</v>
      </c>
      <c r="F109" s="213">
        <v>608</v>
      </c>
      <c r="G109" s="213">
        <v>12.95</v>
      </c>
      <c r="H109" s="213">
        <v>89287</v>
      </c>
      <c r="I109" s="214" t="s">
        <v>4565</v>
      </c>
    </row>
    <row r="110" spans="1:9" ht="15" x14ac:dyDescent="0.25">
      <c r="A110" s="210" t="s">
        <v>2775</v>
      </c>
      <c r="B110" s="210" t="s">
        <v>6565</v>
      </c>
      <c r="C110" s="209" t="s">
        <v>2698</v>
      </c>
      <c r="D110" s="210" t="s">
        <v>2774</v>
      </c>
      <c r="E110" s="210" t="s">
        <v>4678</v>
      </c>
      <c r="F110" s="210">
        <v>2440</v>
      </c>
      <c r="G110" s="210">
        <v>70.790000000000006</v>
      </c>
      <c r="H110" s="210">
        <v>283194</v>
      </c>
      <c r="I110" s="211" t="s">
        <v>4563</v>
      </c>
    </row>
    <row r="111" spans="1:9" ht="15" x14ac:dyDescent="0.25">
      <c r="A111" s="213" t="s">
        <v>2773</v>
      </c>
      <c r="B111" s="213" t="s">
        <v>6564</v>
      </c>
      <c r="C111" s="212" t="s">
        <v>2698</v>
      </c>
      <c r="D111" s="213" t="s">
        <v>2772</v>
      </c>
      <c r="E111" s="213" t="s">
        <v>4704</v>
      </c>
      <c r="F111" s="213">
        <v>1060</v>
      </c>
      <c r="G111" s="213">
        <v>34</v>
      </c>
      <c r="H111" s="213">
        <v>159635</v>
      </c>
      <c r="I111" s="214" t="s">
        <v>4562</v>
      </c>
    </row>
    <row r="112" spans="1:9" ht="15" x14ac:dyDescent="0.25">
      <c r="A112" s="210" t="s">
        <v>2771</v>
      </c>
      <c r="B112" s="210" t="s">
        <v>6563</v>
      </c>
      <c r="C112" s="209" t="s">
        <v>2698</v>
      </c>
      <c r="D112" s="210" t="s">
        <v>2770</v>
      </c>
      <c r="E112" s="210" t="s">
        <v>4704</v>
      </c>
      <c r="F112" s="210">
        <v>1072</v>
      </c>
      <c r="G112" s="210">
        <v>34</v>
      </c>
      <c r="H112" s="210">
        <v>159635</v>
      </c>
      <c r="I112" s="211" t="s">
        <v>4561</v>
      </c>
    </row>
    <row r="113" spans="1:9" ht="15" x14ac:dyDescent="0.25">
      <c r="A113" s="213" t="s">
        <v>2769</v>
      </c>
      <c r="B113" s="213" t="s">
        <v>6562</v>
      </c>
      <c r="C113" s="212" t="s">
        <v>2698</v>
      </c>
      <c r="D113" s="213" t="s">
        <v>2768</v>
      </c>
      <c r="E113" s="213" t="s">
        <v>4718</v>
      </c>
      <c r="F113" s="213">
        <v>362</v>
      </c>
      <c r="G113" s="213">
        <v>11.6</v>
      </c>
      <c r="H113" s="213">
        <v>62129</v>
      </c>
      <c r="I113" s="214" t="s">
        <v>4560</v>
      </c>
    </row>
    <row r="114" spans="1:9" ht="15" x14ac:dyDescent="0.25">
      <c r="A114" s="210" t="s">
        <v>2767</v>
      </c>
      <c r="B114" s="210" t="s">
        <v>6561</v>
      </c>
      <c r="C114" s="209" t="s">
        <v>2698</v>
      </c>
      <c r="D114" s="210" t="s">
        <v>2766</v>
      </c>
      <c r="E114" s="210" t="s">
        <v>4718</v>
      </c>
      <c r="F114" s="210">
        <v>493</v>
      </c>
      <c r="G114" s="210">
        <v>6</v>
      </c>
      <c r="H114" s="210">
        <v>77436</v>
      </c>
      <c r="I114" s="211" t="s">
        <v>4559</v>
      </c>
    </row>
    <row r="115" spans="1:9" ht="15" x14ac:dyDescent="0.25">
      <c r="A115" s="213" t="s">
        <v>2765</v>
      </c>
      <c r="B115" s="213" t="s">
        <v>6560</v>
      </c>
      <c r="C115" s="212" t="s">
        <v>2698</v>
      </c>
      <c r="D115" s="213" t="s">
        <v>2764</v>
      </c>
      <c r="E115" s="213" t="s">
        <v>4796</v>
      </c>
      <c r="F115" s="213">
        <v>408</v>
      </c>
      <c r="G115" s="213">
        <v>13.7</v>
      </c>
      <c r="H115" s="213">
        <v>68023</v>
      </c>
      <c r="I115" s="214" t="s">
        <v>4558</v>
      </c>
    </row>
    <row r="116" spans="1:9" ht="15" x14ac:dyDescent="0.25">
      <c r="A116" s="210" t="s">
        <v>2763</v>
      </c>
      <c r="B116" s="210" t="s">
        <v>6559</v>
      </c>
      <c r="C116" s="209" t="s">
        <v>2698</v>
      </c>
      <c r="D116" s="210" t="s">
        <v>2762</v>
      </c>
      <c r="E116" s="210" t="s">
        <v>6053</v>
      </c>
      <c r="F116" s="210">
        <v>710</v>
      </c>
      <c r="G116" s="210">
        <v>8.32</v>
      </c>
      <c r="H116" s="210">
        <v>87160</v>
      </c>
      <c r="I116" s="211" t="s">
        <v>4557</v>
      </c>
    </row>
    <row r="117" spans="1:9" ht="15" x14ac:dyDescent="0.25">
      <c r="A117" s="213" t="s">
        <v>2761</v>
      </c>
      <c r="B117" s="213" t="s">
        <v>6558</v>
      </c>
      <c r="C117" s="212" t="s">
        <v>2698</v>
      </c>
      <c r="D117" s="213" t="s">
        <v>2760</v>
      </c>
      <c r="E117" s="213" t="s">
        <v>4882</v>
      </c>
      <c r="F117" s="213">
        <v>279</v>
      </c>
      <c r="G117" s="213">
        <v>18</v>
      </c>
      <c r="H117" s="213">
        <v>71110</v>
      </c>
      <c r="I117" s="214" t="s">
        <v>4556</v>
      </c>
    </row>
    <row r="118" spans="1:9" ht="15" x14ac:dyDescent="0.25">
      <c r="A118" s="210" t="s">
        <v>2759</v>
      </c>
      <c r="B118" s="210" t="s">
        <v>6557</v>
      </c>
      <c r="C118" s="209" t="s">
        <v>2698</v>
      </c>
      <c r="D118" s="210" t="s">
        <v>2758</v>
      </c>
      <c r="E118" s="210" t="s">
        <v>4796</v>
      </c>
      <c r="F118" s="210">
        <v>684</v>
      </c>
      <c r="G118" s="210">
        <v>21.11</v>
      </c>
      <c r="H118" s="210">
        <v>76448</v>
      </c>
      <c r="I118" s="211" t="s">
        <v>4555</v>
      </c>
    </row>
    <row r="119" spans="1:9" ht="15" x14ac:dyDescent="0.25">
      <c r="A119" s="213" t="s">
        <v>2757</v>
      </c>
      <c r="B119" s="213" t="s">
        <v>6552</v>
      </c>
      <c r="C119" s="212" t="s">
        <v>2698</v>
      </c>
      <c r="D119" s="213" t="s">
        <v>2756</v>
      </c>
      <c r="E119" s="213" t="s">
        <v>4718</v>
      </c>
      <c r="F119" s="213">
        <v>666</v>
      </c>
      <c r="G119" s="213">
        <v>21.5</v>
      </c>
      <c r="H119" s="213">
        <v>95925</v>
      </c>
      <c r="I119" s="214" t="s">
        <v>4554</v>
      </c>
    </row>
    <row r="120" spans="1:9" ht="15" x14ac:dyDescent="0.25">
      <c r="A120" s="210" t="s">
        <v>2755</v>
      </c>
      <c r="B120" s="210" t="s">
        <v>6556</v>
      </c>
      <c r="C120" s="209" t="s">
        <v>2698</v>
      </c>
      <c r="D120" s="210" t="s">
        <v>2754</v>
      </c>
      <c r="E120" s="210" t="s">
        <v>4718</v>
      </c>
      <c r="F120" s="210">
        <v>463</v>
      </c>
      <c r="G120" s="210">
        <v>22.25</v>
      </c>
      <c r="H120" s="210">
        <v>45885</v>
      </c>
      <c r="I120" s="211" t="s">
        <v>4553</v>
      </c>
    </row>
    <row r="121" spans="1:9" ht="15" x14ac:dyDescent="0.25">
      <c r="A121" s="213"/>
      <c r="B121" s="213" t="s">
        <v>6554</v>
      </c>
      <c r="C121" s="212" t="s">
        <v>2698</v>
      </c>
      <c r="D121" s="213" t="s">
        <v>6555</v>
      </c>
      <c r="E121" s="213" t="s">
        <v>4695</v>
      </c>
      <c r="F121" s="213"/>
      <c r="G121" s="213">
        <v>0</v>
      </c>
      <c r="H121" s="213"/>
      <c r="I121" s="214" t="s">
        <v>6553</v>
      </c>
    </row>
    <row r="122" spans="1:9" ht="15" x14ac:dyDescent="0.25">
      <c r="A122" s="210" t="s">
        <v>4551</v>
      </c>
      <c r="B122" s="210" t="s">
        <v>6552</v>
      </c>
      <c r="C122" s="209" t="s">
        <v>2698</v>
      </c>
      <c r="D122" s="210" t="s">
        <v>4550</v>
      </c>
      <c r="E122" s="210" t="s">
        <v>4695</v>
      </c>
      <c r="F122" s="210">
        <v>227</v>
      </c>
      <c r="G122" s="210">
        <v>10</v>
      </c>
      <c r="H122" s="210"/>
      <c r="I122" s="211" t="s">
        <v>4552</v>
      </c>
    </row>
    <row r="123" spans="1:9" ht="15" x14ac:dyDescent="0.25">
      <c r="A123" s="213" t="s">
        <v>2753</v>
      </c>
      <c r="B123" s="213" t="s">
        <v>6551</v>
      </c>
      <c r="C123" s="212" t="s">
        <v>2698</v>
      </c>
      <c r="D123" s="213" t="s">
        <v>2752</v>
      </c>
      <c r="E123" s="213" t="s">
        <v>4796</v>
      </c>
      <c r="F123" s="213">
        <v>479</v>
      </c>
      <c r="G123" s="213">
        <v>4.66</v>
      </c>
      <c r="H123" s="213">
        <v>80979</v>
      </c>
      <c r="I123" s="214" t="s">
        <v>4548</v>
      </c>
    </row>
    <row r="124" spans="1:9" ht="15" x14ac:dyDescent="0.25">
      <c r="A124" s="210" t="s">
        <v>2751</v>
      </c>
      <c r="B124" s="210" t="s">
        <v>6550</v>
      </c>
      <c r="C124" s="209" t="s">
        <v>2698</v>
      </c>
      <c r="D124" s="210" t="s">
        <v>2750</v>
      </c>
      <c r="E124" s="210" t="s">
        <v>4796</v>
      </c>
      <c r="F124" s="210">
        <v>636</v>
      </c>
      <c r="G124" s="210">
        <v>15.69</v>
      </c>
      <c r="H124" s="210">
        <v>77659</v>
      </c>
      <c r="I124" s="211" t="s">
        <v>4547</v>
      </c>
    </row>
    <row r="125" spans="1:9" ht="15" x14ac:dyDescent="0.25">
      <c r="A125" s="213" t="s">
        <v>2749</v>
      </c>
      <c r="B125" s="213" t="s">
        <v>6549</v>
      </c>
      <c r="C125" s="212" t="s">
        <v>2698</v>
      </c>
      <c r="D125" s="213" t="s">
        <v>2748</v>
      </c>
      <c r="E125" s="213" t="s">
        <v>4718</v>
      </c>
      <c r="F125" s="213">
        <v>613</v>
      </c>
      <c r="G125" s="213">
        <v>20</v>
      </c>
      <c r="H125" s="213">
        <v>76500</v>
      </c>
      <c r="I125" s="214" t="s">
        <v>4546</v>
      </c>
    </row>
    <row r="126" spans="1:9" ht="15" x14ac:dyDescent="0.25">
      <c r="A126" s="210" t="s">
        <v>2747</v>
      </c>
      <c r="B126" s="210" t="s">
        <v>6548</v>
      </c>
      <c r="C126" s="209" t="s">
        <v>2698</v>
      </c>
      <c r="D126" s="210" t="s">
        <v>2746</v>
      </c>
      <c r="E126" s="210" t="s">
        <v>4718</v>
      </c>
      <c r="F126" s="210">
        <v>329</v>
      </c>
      <c r="G126" s="210">
        <v>9.44</v>
      </c>
      <c r="H126" s="210">
        <v>57867</v>
      </c>
      <c r="I126" s="211" t="s">
        <v>4545</v>
      </c>
    </row>
    <row r="127" spans="1:9" ht="15" x14ac:dyDescent="0.25">
      <c r="A127" s="213" t="s">
        <v>2745</v>
      </c>
      <c r="B127" s="213" t="s">
        <v>6547</v>
      </c>
      <c r="C127" s="212" t="s">
        <v>2698</v>
      </c>
      <c r="D127" s="213" t="s">
        <v>2744</v>
      </c>
      <c r="E127" s="213" t="s">
        <v>4718</v>
      </c>
      <c r="F127" s="213">
        <v>607</v>
      </c>
      <c r="G127" s="213">
        <v>14.74</v>
      </c>
      <c r="H127" s="213">
        <v>84588</v>
      </c>
      <c r="I127" s="214" t="s">
        <v>4543</v>
      </c>
    </row>
    <row r="128" spans="1:9" ht="15" x14ac:dyDescent="0.25">
      <c r="A128" s="210" t="s">
        <v>2743</v>
      </c>
      <c r="B128" s="210" t="s">
        <v>6546</v>
      </c>
      <c r="C128" s="209" t="s">
        <v>2698</v>
      </c>
      <c r="D128" s="210" t="s">
        <v>2742</v>
      </c>
      <c r="E128" s="210" t="s">
        <v>4775</v>
      </c>
      <c r="F128" s="210">
        <v>200</v>
      </c>
      <c r="G128" s="210">
        <v>10</v>
      </c>
      <c r="H128" s="210">
        <v>54526</v>
      </c>
      <c r="I128" s="211" t="s">
        <v>6545</v>
      </c>
    </row>
    <row r="129" spans="1:9" ht="15" x14ac:dyDescent="0.25">
      <c r="A129" s="213" t="s">
        <v>2741</v>
      </c>
      <c r="B129" s="213" t="s">
        <v>6544</v>
      </c>
      <c r="C129" s="212" t="s">
        <v>2698</v>
      </c>
      <c r="D129" s="213" t="s">
        <v>2131</v>
      </c>
      <c r="E129" s="213" t="s">
        <v>4718</v>
      </c>
      <c r="F129" s="213">
        <v>655</v>
      </c>
      <c r="G129" s="213">
        <v>20</v>
      </c>
      <c r="H129" s="213">
        <v>81209</v>
      </c>
      <c r="I129" s="214" t="s">
        <v>4542</v>
      </c>
    </row>
    <row r="130" spans="1:9" ht="15" x14ac:dyDescent="0.25">
      <c r="A130" s="210" t="s">
        <v>2740</v>
      </c>
      <c r="B130" s="210" t="s">
        <v>6543</v>
      </c>
      <c r="C130" s="209" t="s">
        <v>2698</v>
      </c>
      <c r="D130" s="210" t="s">
        <v>2739</v>
      </c>
      <c r="E130" s="210" t="s">
        <v>4718</v>
      </c>
      <c r="F130" s="210">
        <v>486</v>
      </c>
      <c r="G130" s="210">
        <v>12.49</v>
      </c>
      <c r="H130" s="210">
        <v>62964</v>
      </c>
      <c r="I130" s="211" t="s">
        <v>4541</v>
      </c>
    </row>
    <row r="131" spans="1:9" ht="15" x14ac:dyDescent="0.25">
      <c r="A131" s="213" t="s">
        <v>2738</v>
      </c>
      <c r="B131" s="213" t="s">
        <v>6542</v>
      </c>
      <c r="C131" s="212" t="s">
        <v>2698</v>
      </c>
      <c r="D131" s="213" t="s">
        <v>2737</v>
      </c>
      <c r="E131" s="213" t="s">
        <v>4704</v>
      </c>
      <c r="F131" s="213">
        <v>1041</v>
      </c>
      <c r="G131" s="213">
        <v>24.07</v>
      </c>
      <c r="H131" s="213">
        <v>170000</v>
      </c>
      <c r="I131" s="214" t="s">
        <v>4540</v>
      </c>
    </row>
    <row r="132" spans="1:9" ht="15" x14ac:dyDescent="0.25">
      <c r="A132" s="210" t="s">
        <v>2736</v>
      </c>
      <c r="B132" s="210" t="s">
        <v>6541</v>
      </c>
      <c r="C132" s="209" t="s">
        <v>2698</v>
      </c>
      <c r="D132" s="210" t="s">
        <v>2735</v>
      </c>
      <c r="E132" s="210" t="s">
        <v>4796</v>
      </c>
      <c r="F132" s="210">
        <v>434</v>
      </c>
      <c r="G132" s="210">
        <v>8.74</v>
      </c>
      <c r="H132" s="210">
        <v>56345</v>
      </c>
      <c r="I132" s="211" t="s">
        <v>4539</v>
      </c>
    </row>
    <row r="133" spans="1:9" ht="15" x14ac:dyDescent="0.25">
      <c r="A133" s="213" t="s">
        <v>2734</v>
      </c>
      <c r="B133" s="213" t="s">
        <v>6540</v>
      </c>
      <c r="C133" s="212" t="s">
        <v>2698</v>
      </c>
      <c r="D133" s="213" t="s">
        <v>2733</v>
      </c>
      <c r="E133" s="213" t="s">
        <v>4678</v>
      </c>
      <c r="F133" s="213">
        <v>2157</v>
      </c>
      <c r="G133" s="213">
        <v>41.4</v>
      </c>
      <c r="H133" s="213">
        <v>354162</v>
      </c>
      <c r="I133" s="214" t="s">
        <v>4538</v>
      </c>
    </row>
    <row r="134" spans="1:9" ht="15" x14ac:dyDescent="0.25">
      <c r="A134" s="210" t="s">
        <v>2732</v>
      </c>
      <c r="B134" s="210" t="s">
        <v>6539</v>
      </c>
      <c r="C134" s="209" t="s">
        <v>2698</v>
      </c>
      <c r="D134" s="210" t="s">
        <v>2731</v>
      </c>
      <c r="E134" s="210" t="s">
        <v>4704</v>
      </c>
      <c r="F134" s="210">
        <v>1476</v>
      </c>
      <c r="G134" s="210">
        <v>38.6</v>
      </c>
      <c r="H134" s="210">
        <v>205905</v>
      </c>
      <c r="I134" s="211" t="s">
        <v>4537</v>
      </c>
    </row>
    <row r="135" spans="1:9" ht="15" x14ac:dyDescent="0.25">
      <c r="A135" s="213" t="s">
        <v>2730</v>
      </c>
      <c r="B135" s="213" t="s">
        <v>6538</v>
      </c>
      <c r="C135" s="212" t="s">
        <v>2698</v>
      </c>
      <c r="D135" s="213" t="s">
        <v>2729</v>
      </c>
      <c r="E135" s="213" t="s">
        <v>4718</v>
      </c>
      <c r="F135" s="213">
        <v>476</v>
      </c>
      <c r="G135" s="213">
        <v>17.05</v>
      </c>
      <c r="H135" s="213">
        <v>79968</v>
      </c>
      <c r="I135" s="214" t="s">
        <v>4536</v>
      </c>
    </row>
    <row r="136" spans="1:9" ht="15" x14ac:dyDescent="0.25">
      <c r="A136" s="210" t="s">
        <v>2728</v>
      </c>
      <c r="B136" s="210" t="s">
        <v>6537</v>
      </c>
      <c r="C136" s="209" t="s">
        <v>2698</v>
      </c>
      <c r="D136" s="210" t="s">
        <v>2727</v>
      </c>
      <c r="E136" s="210" t="s">
        <v>4796</v>
      </c>
      <c r="F136" s="210">
        <v>421</v>
      </c>
      <c r="G136" s="210">
        <v>19.89</v>
      </c>
      <c r="H136" s="210">
        <v>68119</v>
      </c>
      <c r="I136" s="211" t="s">
        <v>4535</v>
      </c>
    </row>
    <row r="137" spans="1:9" ht="15" x14ac:dyDescent="0.25">
      <c r="A137" s="213" t="s">
        <v>2726</v>
      </c>
      <c r="B137" s="213" t="s">
        <v>6536</v>
      </c>
      <c r="C137" s="212" t="s">
        <v>2698</v>
      </c>
      <c r="D137" s="213" t="s">
        <v>2725</v>
      </c>
      <c r="E137" s="213" t="s">
        <v>4718</v>
      </c>
      <c r="F137" s="213">
        <v>635</v>
      </c>
      <c r="G137" s="213">
        <v>10.27</v>
      </c>
      <c r="H137" s="213">
        <v>90510</v>
      </c>
      <c r="I137" s="214" t="s">
        <v>4534</v>
      </c>
    </row>
    <row r="138" spans="1:9" ht="15" x14ac:dyDescent="0.25">
      <c r="A138" s="210" t="s">
        <v>2724</v>
      </c>
      <c r="B138" s="210" t="s">
        <v>6535</v>
      </c>
      <c r="C138" s="209" t="s">
        <v>2698</v>
      </c>
      <c r="D138" s="210" t="s">
        <v>2723</v>
      </c>
      <c r="E138" s="210" t="s">
        <v>4678</v>
      </c>
      <c r="F138" s="210">
        <v>2230</v>
      </c>
      <c r="G138" s="210">
        <v>60.19</v>
      </c>
      <c r="H138" s="210">
        <v>295900</v>
      </c>
      <c r="I138" s="211" t="s">
        <v>4533</v>
      </c>
    </row>
    <row r="139" spans="1:9" ht="15" x14ac:dyDescent="0.25">
      <c r="A139" s="213" t="s">
        <v>2722</v>
      </c>
      <c r="B139" s="213" t="s">
        <v>6534</v>
      </c>
      <c r="C139" s="212" t="s">
        <v>2698</v>
      </c>
      <c r="D139" s="213" t="s">
        <v>2721</v>
      </c>
      <c r="E139" s="213" t="s">
        <v>4796</v>
      </c>
      <c r="F139" s="213">
        <v>365</v>
      </c>
      <c r="G139" s="213">
        <v>14.35</v>
      </c>
      <c r="H139" s="213">
        <v>52503</v>
      </c>
      <c r="I139" s="214" t="s">
        <v>4531</v>
      </c>
    </row>
    <row r="140" spans="1:9" ht="15" x14ac:dyDescent="0.25">
      <c r="A140" s="210" t="s">
        <v>2720</v>
      </c>
      <c r="B140" s="210" t="s">
        <v>6533</v>
      </c>
      <c r="C140" s="209" t="s">
        <v>2698</v>
      </c>
      <c r="D140" s="210" t="s">
        <v>1600</v>
      </c>
      <c r="E140" s="210" t="s">
        <v>4678</v>
      </c>
      <c r="F140" s="210">
        <v>1441</v>
      </c>
      <c r="G140" s="210">
        <v>59.92</v>
      </c>
      <c r="H140" s="210">
        <v>226206</v>
      </c>
      <c r="I140" s="211" t="s">
        <v>4530</v>
      </c>
    </row>
    <row r="141" spans="1:9" ht="15" x14ac:dyDescent="0.25">
      <c r="A141" s="213" t="s">
        <v>2719</v>
      </c>
      <c r="B141" s="213" t="s">
        <v>6532</v>
      </c>
      <c r="C141" s="212" t="s">
        <v>2698</v>
      </c>
      <c r="D141" s="213" t="s">
        <v>1598</v>
      </c>
      <c r="E141" s="213" t="s">
        <v>4704</v>
      </c>
      <c r="F141" s="213">
        <v>1091</v>
      </c>
      <c r="G141" s="213">
        <v>32.21</v>
      </c>
      <c r="H141" s="213">
        <v>200102</v>
      </c>
      <c r="I141" s="214" t="s">
        <v>4529</v>
      </c>
    </row>
    <row r="142" spans="1:9" ht="15" x14ac:dyDescent="0.25">
      <c r="A142" s="210" t="s">
        <v>2718</v>
      </c>
      <c r="B142" s="210" t="s">
        <v>6531</v>
      </c>
      <c r="C142" s="209" t="s">
        <v>2698</v>
      </c>
      <c r="D142" s="210" t="s">
        <v>2717</v>
      </c>
      <c r="E142" s="210" t="s">
        <v>4718</v>
      </c>
      <c r="F142" s="210">
        <v>659</v>
      </c>
      <c r="G142" s="210">
        <v>15.97</v>
      </c>
      <c r="H142" s="210">
        <v>87165</v>
      </c>
      <c r="I142" s="211" t="s">
        <v>4528</v>
      </c>
    </row>
    <row r="143" spans="1:9" ht="15" x14ac:dyDescent="0.25">
      <c r="A143" s="213"/>
      <c r="B143" s="213" t="s">
        <v>6529</v>
      </c>
      <c r="C143" s="212" t="s">
        <v>2698</v>
      </c>
      <c r="D143" s="213" t="s">
        <v>6530</v>
      </c>
      <c r="E143" s="213" t="s">
        <v>4695</v>
      </c>
      <c r="F143" s="213"/>
      <c r="G143" s="213">
        <v>5.28</v>
      </c>
      <c r="H143" s="213"/>
      <c r="I143" s="214" t="s">
        <v>6528</v>
      </c>
    </row>
    <row r="144" spans="1:9" ht="15" x14ac:dyDescent="0.25">
      <c r="A144" s="210" t="s">
        <v>2716</v>
      </c>
      <c r="B144" s="210" t="s">
        <v>6527</v>
      </c>
      <c r="C144" s="209" t="s">
        <v>2698</v>
      </c>
      <c r="D144" s="210" t="s">
        <v>2715</v>
      </c>
      <c r="E144" s="210" t="s">
        <v>4678</v>
      </c>
      <c r="F144" s="210">
        <v>279</v>
      </c>
      <c r="G144" s="210">
        <v>18</v>
      </c>
      <c r="H144" s="210">
        <v>36000</v>
      </c>
      <c r="I144" s="211" t="s">
        <v>6526</v>
      </c>
    </row>
    <row r="145" spans="1:9" ht="15" x14ac:dyDescent="0.25">
      <c r="A145" s="213" t="s">
        <v>2714</v>
      </c>
      <c r="B145" s="213" t="s">
        <v>6525</v>
      </c>
      <c r="C145" s="212" t="s">
        <v>2698</v>
      </c>
      <c r="D145" s="213" t="s">
        <v>2713</v>
      </c>
      <c r="E145" s="213" t="s">
        <v>4718</v>
      </c>
      <c r="F145" s="213">
        <v>519</v>
      </c>
      <c r="G145" s="213">
        <v>18.07</v>
      </c>
      <c r="H145" s="213">
        <v>69243</v>
      </c>
      <c r="I145" s="214" t="s">
        <v>4527</v>
      </c>
    </row>
    <row r="146" spans="1:9" ht="15" x14ac:dyDescent="0.25">
      <c r="A146" s="210" t="s">
        <v>2712</v>
      </c>
      <c r="B146" s="210" t="s">
        <v>6524</v>
      </c>
      <c r="C146" s="209" t="s">
        <v>2698</v>
      </c>
      <c r="D146" s="210" t="s">
        <v>2711</v>
      </c>
      <c r="E146" s="210" t="s">
        <v>4796</v>
      </c>
      <c r="F146" s="210">
        <v>411</v>
      </c>
      <c r="G146" s="210">
        <v>14.2</v>
      </c>
      <c r="H146" s="210">
        <v>56640</v>
      </c>
      <c r="I146" s="211" t="s">
        <v>4526</v>
      </c>
    </row>
    <row r="147" spans="1:9" ht="15" x14ac:dyDescent="0.25">
      <c r="A147" s="213" t="s">
        <v>2710</v>
      </c>
      <c r="B147" s="213" t="s">
        <v>6523</v>
      </c>
      <c r="C147" s="212" t="s">
        <v>2698</v>
      </c>
      <c r="D147" s="213" t="s">
        <v>2709</v>
      </c>
      <c r="E147" s="213" t="s">
        <v>4718</v>
      </c>
      <c r="F147" s="213">
        <v>442</v>
      </c>
      <c r="G147" s="213">
        <v>16.18</v>
      </c>
      <c r="H147" s="213">
        <v>45813</v>
      </c>
      <c r="I147" s="214" t="s">
        <v>4525</v>
      </c>
    </row>
    <row r="148" spans="1:9" ht="15" x14ac:dyDescent="0.25">
      <c r="A148" s="210" t="s">
        <v>2708</v>
      </c>
      <c r="B148" s="210" t="s">
        <v>6522</v>
      </c>
      <c r="C148" s="209" t="s">
        <v>2698</v>
      </c>
      <c r="D148" s="210" t="s">
        <v>2707</v>
      </c>
      <c r="E148" s="210" t="s">
        <v>4718</v>
      </c>
      <c r="F148" s="210">
        <v>585</v>
      </c>
      <c r="G148" s="210">
        <v>49.54</v>
      </c>
      <c r="H148" s="210">
        <v>70525</v>
      </c>
      <c r="I148" s="211" t="s">
        <v>4524</v>
      </c>
    </row>
    <row r="149" spans="1:9" ht="15" x14ac:dyDescent="0.25">
      <c r="A149" s="213"/>
      <c r="B149" s="213" t="s">
        <v>6520</v>
      </c>
      <c r="C149" s="212" t="s">
        <v>2698</v>
      </c>
      <c r="D149" s="213" t="s">
        <v>6521</v>
      </c>
      <c r="E149" s="213" t="s">
        <v>4695</v>
      </c>
      <c r="F149" s="213"/>
      <c r="G149" s="213">
        <v>0</v>
      </c>
      <c r="H149" s="213"/>
      <c r="I149" s="214" t="s">
        <v>6519</v>
      </c>
    </row>
    <row r="150" spans="1:9" ht="15" x14ac:dyDescent="0.25">
      <c r="A150" s="210" t="s">
        <v>2706</v>
      </c>
      <c r="B150" s="210" t="s">
        <v>6518</v>
      </c>
      <c r="C150" s="209" t="s">
        <v>2698</v>
      </c>
      <c r="D150" s="210" t="s">
        <v>2705</v>
      </c>
      <c r="E150" s="210" t="s">
        <v>4718</v>
      </c>
      <c r="F150" s="210">
        <v>565</v>
      </c>
      <c r="G150" s="210">
        <v>20.2</v>
      </c>
      <c r="H150" s="210">
        <v>62101</v>
      </c>
      <c r="I150" s="211" t="s">
        <v>4523</v>
      </c>
    </row>
    <row r="151" spans="1:9" ht="15" x14ac:dyDescent="0.25">
      <c r="A151" s="213" t="s">
        <v>2704</v>
      </c>
      <c r="B151" s="213" t="s">
        <v>6517</v>
      </c>
      <c r="C151" s="212" t="s">
        <v>2698</v>
      </c>
      <c r="D151" s="213" t="s">
        <v>2703</v>
      </c>
      <c r="E151" s="213" t="s">
        <v>4796</v>
      </c>
      <c r="F151" s="213">
        <v>340</v>
      </c>
      <c r="G151" s="213">
        <v>2.23</v>
      </c>
      <c r="H151" s="213">
        <v>53885</v>
      </c>
      <c r="I151" s="214" t="s">
        <v>4522</v>
      </c>
    </row>
    <row r="152" spans="1:9" ht="15" x14ac:dyDescent="0.25">
      <c r="A152" s="210" t="s">
        <v>2702</v>
      </c>
      <c r="B152" s="210" t="s">
        <v>6516</v>
      </c>
      <c r="C152" s="209" t="s">
        <v>2698</v>
      </c>
      <c r="D152" s="210" t="s">
        <v>2701</v>
      </c>
      <c r="E152" s="210" t="s">
        <v>6075</v>
      </c>
      <c r="F152" s="210">
        <v>356</v>
      </c>
      <c r="G152" s="210">
        <v>9.16</v>
      </c>
      <c r="H152" s="210">
        <v>45680</v>
      </c>
      <c r="I152" s="211" t="s">
        <v>6515</v>
      </c>
    </row>
    <row r="153" spans="1:9" ht="15" x14ac:dyDescent="0.25">
      <c r="A153" s="213" t="s">
        <v>2700</v>
      </c>
      <c r="B153" s="213" t="s">
        <v>6514</v>
      </c>
      <c r="C153" s="212" t="s">
        <v>2698</v>
      </c>
      <c r="D153" s="213" t="s">
        <v>2699</v>
      </c>
      <c r="E153" s="213" t="s">
        <v>4796</v>
      </c>
      <c r="F153" s="213">
        <v>639</v>
      </c>
      <c r="G153" s="213">
        <v>20</v>
      </c>
      <c r="H153" s="213">
        <v>77432</v>
      </c>
      <c r="I153" s="214" t="s">
        <v>4521</v>
      </c>
    </row>
    <row r="154" spans="1:9" ht="15" x14ac:dyDescent="0.25">
      <c r="A154" s="210" t="s">
        <v>2697</v>
      </c>
      <c r="B154" s="210" t="s">
        <v>6513</v>
      </c>
      <c r="C154" s="209" t="s">
        <v>2698</v>
      </c>
      <c r="D154" s="210" t="s">
        <v>2696</v>
      </c>
      <c r="E154" s="210" t="s">
        <v>4718</v>
      </c>
      <c r="F154" s="210">
        <v>336</v>
      </c>
      <c r="G154" s="210">
        <v>13.95</v>
      </c>
      <c r="H154" s="210">
        <v>64963</v>
      </c>
      <c r="I154" s="211" t="s">
        <v>4520</v>
      </c>
    </row>
    <row r="155" spans="1:9" ht="15" x14ac:dyDescent="0.25">
      <c r="A155" s="213" t="s">
        <v>2695</v>
      </c>
      <c r="B155" s="213" t="s">
        <v>6512</v>
      </c>
      <c r="C155" s="212" t="s">
        <v>2399</v>
      </c>
      <c r="D155" s="213" t="s">
        <v>2694</v>
      </c>
      <c r="E155" s="213" t="s">
        <v>4718</v>
      </c>
      <c r="F155" s="213">
        <v>468</v>
      </c>
      <c r="G155" s="213">
        <v>3.47</v>
      </c>
      <c r="H155" s="213">
        <v>65762</v>
      </c>
      <c r="I155" s="214" t="s">
        <v>4519</v>
      </c>
    </row>
    <row r="156" spans="1:9" ht="15" x14ac:dyDescent="0.25">
      <c r="A156" s="210" t="s">
        <v>2693</v>
      </c>
      <c r="B156" s="210" t="s">
        <v>6511</v>
      </c>
      <c r="C156" s="209" t="s">
        <v>2399</v>
      </c>
      <c r="D156" s="210" t="s">
        <v>2692</v>
      </c>
      <c r="E156" s="210" t="s">
        <v>4832</v>
      </c>
      <c r="F156" s="210">
        <v>291</v>
      </c>
      <c r="G156" s="210">
        <v>3.47</v>
      </c>
      <c r="H156" s="210">
        <v>53304</v>
      </c>
      <c r="I156" s="211" t="s">
        <v>4518</v>
      </c>
    </row>
    <row r="157" spans="1:9" ht="15" x14ac:dyDescent="0.25">
      <c r="A157" s="213" t="s">
        <v>2691</v>
      </c>
      <c r="B157" s="213" t="s">
        <v>2527</v>
      </c>
      <c r="C157" s="212" t="s">
        <v>2399</v>
      </c>
      <c r="D157" s="213" t="s">
        <v>2690</v>
      </c>
      <c r="E157" s="213" t="s">
        <v>4832</v>
      </c>
      <c r="F157" s="213">
        <v>428</v>
      </c>
      <c r="G157" s="213">
        <v>7.18</v>
      </c>
      <c r="H157" s="213">
        <v>102300</v>
      </c>
      <c r="I157" s="214" t="s">
        <v>4517</v>
      </c>
    </row>
    <row r="158" spans="1:9" ht="15" x14ac:dyDescent="0.25">
      <c r="A158" s="210" t="s">
        <v>2689</v>
      </c>
      <c r="B158" s="210" t="s">
        <v>2593</v>
      </c>
      <c r="C158" s="209" t="s">
        <v>2399</v>
      </c>
      <c r="D158" s="210" t="s">
        <v>2688</v>
      </c>
      <c r="E158" s="210" t="s">
        <v>6347</v>
      </c>
      <c r="F158" s="210">
        <v>373</v>
      </c>
      <c r="G158" s="210">
        <v>8.1199999999999992</v>
      </c>
      <c r="H158" s="210">
        <v>62031</v>
      </c>
      <c r="I158" s="211" t="s">
        <v>4516</v>
      </c>
    </row>
    <row r="159" spans="1:9" ht="15" x14ac:dyDescent="0.25">
      <c r="A159" s="213" t="s">
        <v>2687</v>
      </c>
      <c r="B159" s="213" t="s">
        <v>2473</v>
      </c>
      <c r="C159" s="212" t="s">
        <v>2399</v>
      </c>
      <c r="D159" s="213" t="s">
        <v>2686</v>
      </c>
      <c r="E159" s="213" t="s">
        <v>4839</v>
      </c>
      <c r="F159" s="213">
        <v>352</v>
      </c>
      <c r="G159" s="213">
        <v>6.52</v>
      </c>
      <c r="H159" s="213">
        <v>113647</v>
      </c>
      <c r="I159" s="214" t="s">
        <v>4515</v>
      </c>
    </row>
    <row r="160" spans="1:9" ht="15" x14ac:dyDescent="0.25">
      <c r="A160" s="210" t="s">
        <v>2685</v>
      </c>
      <c r="B160" s="210" t="s">
        <v>6510</v>
      </c>
      <c r="C160" s="209" t="s">
        <v>2399</v>
      </c>
      <c r="D160" s="210" t="s">
        <v>2684</v>
      </c>
      <c r="E160" s="210" t="s">
        <v>4678</v>
      </c>
      <c r="F160" s="210">
        <v>1530</v>
      </c>
      <c r="G160" s="210">
        <v>36.4</v>
      </c>
      <c r="H160" s="210">
        <v>273800</v>
      </c>
      <c r="I160" s="211" t="s">
        <v>4514</v>
      </c>
    </row>
    <row r="161" spans="1:9" ht="15" x14ac:dyDescent="0.25">
      <c r="A161" s="213" t="s">
        <v>2683</v>
      </c>
      <c r="B161" s="213" t="s">
        <v>6509</v>
      </c>
      <c r="C161" s="212" t="s">
        <v>2399</v>
      </c>
      <c r="D161" s="213" t="s">
        <v>2682</v>
      </c>
      <c r="E161" s="213" t="s">
        <v>4728</v>
      </c>
      <c r="F161" s="213">
        <v>532</v>
      </c>
      <c r="G161" s="213">
        <v>0.23</v>
      </c>
      <c r="H161" s="213">
        <v>58374</v>
      </c>
      <c r="I161" s="214" t="s">
        <v>6508</v>
      </c>
    </row>
    <row r="162" spans="1:9" ht="15" x14ac:dyDescent="0.25">
      <c r="A162" s="210" t="s">
        <v>2681</v>
      </c>
      <c r="B162" s="210" t="s">
        <v>6507</v>
      </c>
      <c r="C162" s="209" t="s">
        <v>2399</v>
      </c>
      <c r="D162" s="210" t="s">
        <v>2680</v>
      </c>
      <c r="E162" s="210" t="s">
        <v>4678</v>
      </c>
      <c r="F162" s="210">
        <v>2087</v>
      </c>
      <c r="G162" s="210">
        <v>30.1</v>
      </c>
      <c r="H162" s="210">
        <v>391895</v>
      </c>
      <c r="I162" s="211" t="s">
        <v>4512</v>
      </c>
    </row>
    <row r="163" spans="1:9" ht="15" x14ac:dyDescent="0.25">
      <c r="A163" s="213" t="s">
        <v>2679</v>
      </c>
      <c r="B163" s="213" t="s">
        <v>6506</v>
      </c>
      <c r="C163" s="212" t="s">
        <v>2399</v>
      </c>
      <c r="D163" s="213" t="s">
        <v>2678</v>
      </c>
      <c r="E163" s="213" t="s">
        <v>4678</v>
      </c>
      <c r="F163" s="213">
        <v>638</v>
      </c>
      <c r="G163" s="213">
        <v>1</v>
      </c>
      <c r="H163" s="213">
        <v>149895</v>
      </c>
      <c r="I163" s="214" t="s">
        <v>4511</v>
      </c>
    </row>
    <row r="164" spans="1:9" ht="15" x14ac:dyDescent="0.25">
      <c r="A164" s="210" t="s">
        <v>6458</v>
      </c>
      <c r="B164" s="210" t="s">
        <v>2653</v>
      </c>
      <c r="C164" s="209" t="s">
        <v>2399</v>
      </c>
      <c r="D164" s="210" t="s">
        <v>6505</v>
      </c>
      <c r="E164" s="210" t="s">
        <v>4695</v>
      </c>
      <c r="F164" s="210"/>
      <c r="G164" s="210">
        <v>0</v>
      </c>
      <c r="H164" s="210"/>
      <c r="I164" s="211" t="s">
        <v>6504</v>
      </c>
    </row>
    <row r="165" spans="1:9" ht="15" x14ac:dyDescent="0.25">
      <c r="A165" s="213" t="s">
        <v>2677</v>
      </c>
      <c r="B165" s="213" t="s">
        <v>4309</v>
      </c>
      <c r="C165" s="212" t="s">
        <v>2399</v>
      </c>
      <c r="D165" s="213" t="s">
        <v>2676</v>
      </c>
      <c r="E165" s="213" t="s">
        <v>5046</v>
      </c>
      <c r="F165" s="213">
        <v>465</v>
      </c>
      <c r="G165" s="213">
        <v>2.79</v>
      </c>
      <c r="H165" s="213">
        <v>69650</v>
      </c>
      <c r="I165" s="214" t="s">
        <v>4510</v>
      </c>
    </row>
    <row r="166" spans="1:9" ht="15" x14ac:dyDescent="0.25">
      <c r="A166" s="210" t="s">
        <v>4508</v>
      </c>
      <c r="B166" s="210" t="s">
        <v>6503</v>
      </c>
      <c r="C166" s="209" t="s">
        <v>2399</v>
      </c>
      <c r="D166" s="210" t="s">
        <v>4365</v>
      </c>
      <c r="E166" s="210" t="s">
        <v>4695</v>
      </c>
      <c r="F166" s="210">
        <v>209</v>
      </c>
      <c r="G166" s="210">
        <v>2.86</v>
      </c>
      <c r="H166" s="210"/>
      <c r="I166" s="211" t="s">
        <v>4509</v>
      </c>
    </row>
    <row r="167" spans="1:9" ht="15" x14ac:dyDescent="0.25">
      <c r="A167" s="213" t="s">
        <v>2675</v>
      </c>
      <c r="B167" s="213" t="s">
        <v>6502</v>
      </c>
      <c r="C167" s="212" t="s">
        <v>2399</v>
      </c>
      <c r="D167" s="213" t="s">
        <v>2674</v>
      </c>
      <c r="E167" s="213" t="s">
        <v>6347</v>
      </c>
      <c r="F167" s="213">
        <v>233</v>
      </c>
      <c r="G167" s="213">
        <v>2.86</v>
      </c>
      <c r="H167" s="213">
        <v>118138</v>
      </c>
      <c r="I167" s="214" t="s">
        <v>4507</v>
      </c>
    </row>
    <row r="168" spans="1:9" ht="15" x14ac:dyDescent="0.25">
      <c r="A168" s="210" t="s">
        <v>2673</v>
      </c>
      <c r="B168" s="210" t="s">
        <v>2609</v>
      </c>
      <c r="C168" s="209" t="s">
        <v>2399</v>
      </c>
      <c r="D168" s="210" t="s">
        <v>2672</v>
      </c>
      <c r="E168" s="210" t="s">
        <v>6347</v>
      </c>
      <c r="F168" s="210">
        <v>515</v>
      </c>
      <c r="G168" s="210">
        <v>7.42</v>
      </c>
      <c r="H168" s="210">
        <v>75603</v>
      </c>
      <c r="I168" s="211" t="s">
        <v>4506</v>
      </c>
    </row>
    <row r="169" spans="1:9" ht="15" x14ac:dyDescent="0.25">
      <c r="A169" s="213" t="s">
        <v>2671</v>
      </c>
      <c r="B169" s="213" t="s">
        <v>6501</v>
      </c>
      <c r="C169" s="212" t="s">
        <v>2399</v>
      </c>
      <c r="D169" s="213" t="s">
        <v>2670</v>
      </c>
      <c r="E169" s="213" t="s">
        <v>4832</v>
      </c>
      <c r="F169" s="213">
        <v>324</v>
      </c>
      <c r="G169" s="213">
        <v>3.75</v>
      </c>
      <c r="H169" s="213">
        <v>92858</v>
      </c>
      <c r="I169" s="214" t="s">
        <v>4505</v>
      </c>
    </row>
    <row r="170" spans="1:9" ht="15" x14ac:dyDescent="0.25">
      <c r="A170" s="210" t="s">
        <v>2669</v>
      </c>
      <c r="B170" s="210" t="s">
        <v>2687</v>
      </c>
      <c r="C170" s="209" t="s">
        <v>2399</v>
      </c>
      <c r="D170" s="210" t="s">
        <v>2668</v>
      </c>
      <c r="E170" s="210" t="s">
        <v>4678</v>
      </c>
      <c r="F170" s="210">
        <v>587</v>
      </c>
      <c r="G170" s="210">
        <v>7.73</v>
      </c>
      <c r="H170" s="210">
        <v>98846</v>
      </c>
      <c r="I170" s="211" t="s">
        <v>4504</v>
      </c>
    </row>
    <row r="171" spans="1:9" ht="15" x14ac:dyDescent="0.25">
      <c r="A171" s="213" t="s">
        <v>6452</v>
      </c>
      <c r="B171" s="213" t="s">
        <v>2693</v>
      </c>
      <c r="C171" s="212" t="s">
        <v>2399</v>
      </c>
      <c r="D171" s="213" t="s">
        <v>6500</v>
      </c>
      <c r="E171" s="213"/>
      <c r="F171" s="213"/>
      <c r="G171" s="213">
        <v>1</v>
      </c>
      <c r="H171" s="213"/>
      <c r="I171" s="214" t="s">
        <v>6499</v>
      </c>
    </row>
    <row r="172" spans="1:9" ht="15" x14ac:dyDescent="0.25">
      <c r="A172" s="210" t="s">
        <v>2667</v>
      </c>
      <c r="B172" s="210" t="s">
        <v>4387</v>
      </c>
      <c r="C172" s="209" t="s">
        <v>2399</v>
      </c>
      <c r="D172" s="210" t="s">
        <v>2666</v>
      </c>
      <c r="E172" s="210" t="s">
        <v>4728</v>
      </c>
      <c r="F172" s="210">
        <v>999</v>
      </c>
      <c r="G172" s="210">
        <v>4.2</v>
      </c>
      <c r="H172" s="210">
        <v>211992</v>
      </c>
      <c r="I172" s="211" t="s">
        <v>4503</v>
      </c>
    </row>
    <row r="173" spans="1:9" ht="15" x14ac:dyDescent="0.25">
      <c r="A173" s="213" t="s">
        <v>2665</v>
      </c>
      <c r="B173" s="213" t="s">
        <v>2675</v>
      </c>
      <c r="C173" s="212" t="s">
        <v>2399</v>
      </c>
      <c r="D173" s="213" t="s">
        <v>2664</v>
      </c>
      <c r="E173" s="213" t="s">
        <v>4695</v>
      </c>
      <c r="F173" s="213">
        <v>60</v>
      </c>
      <c r="G173" s="213">
        <v>32</v>
      </c>
      <c r="H173" s="213">
        <v>22659</v>
      </c>
      <c r="I173" s="214" t="s">
        <v>6498</v>
      </c>
    </row>
    <row r="174" spans="1:9" ht="15" x14ac:dyDescent="0.25">
      <c r="A174" s="210" t="s">
        <v>2663</v>
      </c>
      <c r="B174" s="210" t="s">
        <v>4272</v>
      </c>
      <c r="C174" s="209" t="s">
        <v>2399</v>
      </c>
      <c r="D174" s="210" t="s">
        <v>2662</v>
      </c>
      <c r="E174" s="210" t="s">
        <v>6497</v>
      </c>
      <c r="F174" s="210">
        <v>608</v>
      </c>
      <c r="G174" s="210">
        <v>5.49</v>
      </c>
      <c r="H174" s="210">
        <v>61441</v>
      </c>
      <c r="I174" s="211" t="s">
        <v>4502</v>
      </c>
    </row>
    <row r="175" spans="1:9" ht="15" x14ac:dyDescent="0.25">
      <c r="A175" s="213" t="s">
        <v>6477</v>
      </c>
      <c r="B175" s="213" t="s">
        <v>6495</v>
      </c>
      <c r="C175" s="212" t="s">
        <v>2399</v>
      </c>
      <c r="D175" s="213" t="s">
        <v>6496</v>
      </c>
      <c r="E175" s="213"/>
      <c r="F175" s="213"/>
      <c r="G175" s="213">
        <v>0</v>
      </c>
      <c r="H175" s="213"/>
      <c r="I175" s="214" t="s">
        <v>6494</v>
      </c>
    </row>
    <row r="176" spans="1:9" ht="15" x14ac:dyDescent="0.25">
      <c r="A176" s="210" t="s">
        <v>2661</v>
      </c>
      <c r="B176" s="210" t="s">
        <v>2467</v>
      </c>
      <c r="C176" s="209" t="s">
        <v>2399</v>
      </c>
      <c r="D176" s="210" t="s">
        <v>2660</v>
      </c>
      <c r="E176" s="210" t="s">
        <v>4832</v>
      </c>
      <c r="F176" s="210">
        <v>331</v>
      </c>
      <c r="G176" s="210">
        <v>4.09</v>
      </c>
      <c r="H176" s="210">
        <v>77850</v>
      </c>
      <c r="I176" s="211" t="s">
        <v>4501</v>
      </c>
    </row>
    <row r="177" spans="1:9" ht="15" x14ac:dyDescent="0.25">
      <c r="A177" s="213" t="s">
        <v>2659</v>
      </c>
      <c r="B177" s="213" t="s">
        <v>6445</v>
      </c>
      <c r="C177" s="212" t="s">
        <v>2399</v>
      </c>
      <c r="D177" s="213" t="s">
        <v>2658</v>
      </c>
      <c r="E177" s="213" t="s">
        <v>6490</v>
      </c>
      <c r="F177" s="213">
        <v>1014</v>
      </c>
      <c r="G177" s="213">
        <v>13.05</v>
      </c>
      <c r="H177" s="213">
        <v>269870</v>
      </c>
      <c r="I177" s="214" t="s">
        <v>4500</v>
      </c>
    </row>
    <row r="178" spans="1:9" ht="15" x14ac:dyDescent="0.25">
      <c r="A178" s="210" t="s">
        <v>2657</v>
      </c>
      <c r="B178" s="210" t="s">
        <v>2587</v>
      </c>
      <c r="C178" s="209" t="s">
        <v>2399</v>
      </c>
      <c r="D178" s="210" t="s">
        <v>2656</v>
      </c>
      <c r="E178" s="210" t="s">
        <v>6347</v>
      </c>
      <c r="F178" s="210">
        <v>291</v>
      </c>
      <c r="G178" s="210">
        <v>3.2</v>
      </c>
      <c r="H178" s="210">
        <v>111929</v>
      </c>
      <c r="I178" s="211" t="s">
        <v>4499</v>
      </c>
    </row>
    <row r="179" spans="1:9" ht="15" x14ac:dyDescent="0.25">
      <c r="A179" s="213" t="s">
        <v>2655</v>
      </c>
      <c r="B179" s="213" t="s">
        <v>2617</v>
      </c>
      <c r="C179" s="212" t="s">
        <v>2399</v>
      </c>
      <c r="D179" s="213" t="s">
        <v>2654</v>
      </c>
      <c r="E179" s="213" t="s">
        <v>4728</v>
      </c>
      <c r="F179" s="213">
        <v>863</v>
      </c>
      <c r="G179" s="213">
        <v>2.4</v>
      </c>
      <c r="H179" s="213">
        <v>97568</v>
      </c>
      <c r="I179" s="214" t="s">
        <v>4498</v>
      </c>
    </row>
    <row r="180" spans="1:9" ht="15" x14ac:dyDescent="0.25">
      <c r="A180" s="210" t="s">
        <v>2653</v>
      </c>
      <c r="B180" s="210" t="s">
        <v>6493</v>
      </c>
      <c r="C180" s="209" t="s">
        <v>2399</v>
      </c>
      <c r="D180" s="210" t="s">
        <v>2652</v>
      </c>
      <c r="E180" s="210" t="s">
        <v>4678</v>
      </c>
      <c r="F180" s="210">
        <v>1730</v>
      </c>
      <c r="G180" s="210">
        <v>13.5</v>
      </c>
      <c r="H180" s="210">
        <v>232638</v>
      </c>
      <c r="I180" s="211" t="s">
        <v>4497</v>
      </c>
    </row>
    <row r="181" spans="1:9" ht="15" x14ac:dyDescent="0.25">
      <c r="A181" s="213" t="s">
        <v>2651</v>
      </c>
      <c r="B181" s="213" t="s">
        <v>6492</v>
      </c>
      <c r="C181" s="212" t="s">
        <v>2399</v>
      </c>
      <c r="D181" s="213" t="s">
        <v>2650</v>
      </c>
      <c r="E181" s="213" t="s">
        <v>4718</v>
      </c>
      <c r="F181" s="213">
        <v>357</v>
      </c>
      <c r="G181" s="213">
        <v>3.01</v>
      </c>
      <c r="H181" s="213">
        <v>71045</v>
      </c>
      <c r="I181" s="214" t="s">
        <v>4496</v>
      </c>
    </row>
    <row r="182" spans="1:9" ht="15" x14ac:dyDescent="0.25">
      <c r="A182" s="210" t="s">
        <v>4494</v>
      </c>
      <c r="B182" s="210" t="s">
        <v>6491</v>
      </c>
      <c r="C182" s="209" t="s">
        <v>2399</v>
      </c>
      <c r="D182" s="210" t="s">
        <v>4349</v>
      </c>
      <c r="E182" s="210" t="s">
        <v>6347</v>
      </c>
      <c r="F182" s="210">
        <v>291</v>
      </c>
      <c r="G182" s="210">
        <v>0.51</v>
      </c>
      <c r="H182" s="210"/>
      <c r="I182" s="211" t="s">
        <v>4495</v>
      </c>
    </row>
    <row r="183" spans="1:9" ht="15" x14ac:dyDescent="0.25">
      <c r="A183" s="213" t="s">
        <v>2649</v>
      </c>
      <c r="B183" s="213" t="s">
        <v>2621</v>
      </c>
      <c r="C183" s="212" t="s">
        <v>2399</v>
      </c>
      <c r="D183" s="213" t="s">
        <v>2648</v>
      </c>
      <c r="E183" s="213" t="s">
        <v>4832</v>
      </c>
      <c r="F183" s="213">
        <v>314</v>
      </c>
      <c r="G183" s="213">
        <v>0.51</v>
      </c>
      <c r="H183" s="213">
        <v>48137</v>
      </c>
      <c r="I183" s="214" t="s">
        <v>4492</v>
      </c>
    </row>
    <row r="184" spans="1:9" ht="15" x14ac:dyDescent="0.25">
      <c r="A184" s="210" t="s">
        <v>2647</v>
      </c>
      <c r="B184" s="210" t="s">
        <v>2507</v>
      </c>
      <c r="C184" s="209" t="s">
        <v>2399</v>
      </c>
      <c r="D184" s="210" t="s">
        <v>2646</v>
      </c>
      <c r="E184" s="210" t="s">
        <v>6490</v>
      </c>
      <c r="F184" s="210">
        <v>452</v>
      </c>
      <c r="G184" s="210">
        <v>11.19</v>
      </c>
      <c r="H184" s="210">
        <v>129509</v>
      </c>
      <c r="I184" s="211" t="s">
        <v>4490</v>
      </c>
    </row>
    <row r="185" spans="1:9" ht="15" x14ac:dyDescent="0.25">
      <c r="A185" s="213" t="s">
        <v>2645</v>
      </c>
      <c r="B185" s="213" t="s">
        <v>6489</v>
      </c>
      <c r="C185" s="212" t="s">
        <v>2399</v>
      </c>
      <c r="D185" s="213" t="s">
        <v>2644</v>
      </c>
      <c r="E185" s="213" t="s">
        <v>4910</v>
      </c>
      <c r="F185" s="213">
        <v>1070</v>
      </c>
      <c r="G185" s="213">
        <v>13.3</v>
      </c>
      <c r="H185" s="213">
        <v>176407</v>
      </c>
      <c r="I185" s="214" t="s">
        <v>4489</v>
      </c>
    </row>
    <row r="186" spans="1:9" ht="15" x14ac:dyDescent="0.25">
      <c r="A186" s="210" t="s">
        <v>2643</v>
      </c>
      <c r="B186" s="210" t="s">
        <v>6488</v>
      </c>
      <c r="C186" s="209" t="s">
        <v>2399</v>
      </c>
      <c r="D186" s="210" t="s">
        <v>2642</v>
      </c>
      <c r="E186" s="210" t="s">
        <v>5046</v>
      </c>
      <c r="F186" s="210">
        <v>589</v>
      </c>
      <c r="G186" s="210">
        <v>3.09</v>
      </c>
      <c r="H186" s="210">
        <v>80310</v>
      </c>
      <c r="I186" s="211" t="s">
        <v>4488</v>
      </c>
    </row>
    <row r="187" spans="1:9" ht="15" x14ac:dyDescent="0.25">
      <c r="A187" s="213" t="s">
        <v>2641</v>
      </c>
      <c r="B187" s="213" t="s">
        <v>6487</v>
      </c>
      <c r="C187" s="212" t="s">
        <v>2399</v>
      </c>
      <c r="D187" s="213" t="s">
        <v>2640</v>
      </c>
      <c r="E187" s="213" t="s">
        <v>4728</v>
      </c>
      <c r="F187" s="213">
        <v>110</v>
      </c>
      <c r="G187" s="213">
        <v>0.39</v>
      </c>
      <c r="H187" s="213">
        <v>18780</v>
      </c>
      <c r="I187" s="214" t="s">
        <v>4487</v>
      </c>
    </row>
    <row r="188" spans="1:9" ht="15" x14ac:dyDescent="0.25">
      <c r="A188" s="210" t="s">
        <v>2639</v>
      </c>
      <c r="B188" s="210" t="s">
        <v>6486</v>
      </c>
      <c r="C188" s="209" t="s">
        <v>2399</v>
      </c>
      <c r="D188" s="210" t="s">
        <v>2638</v>
      </c>
      <c r="E188" s="210" t="s">
        <v>4704</v>
      </c>
      <c r="F188" s="210">
        <v>469</v>
      </c>
      <c r="G188" s="210">
        <v>11.85</v>
      </c>
      <c r="H188" s="210">
        <v>82600</v>
      </c>
      <c r="I188" s="211" t="s">
        <v>4486</v>
      </c>
    </row>
    <row r="189" spans="1:9" ht="15" x14ac:dyDescent="0.25">
      <c r="A189" s="213" t="s">
        <v>2637</v>
      </c>
      <c r="B189" s="213" t="s">
        <v>6485</v>
      </c>
      <c r="C189" s="212" t="s">
        <v>2399</v>
      </c>
      <c r="D189" s="213" t="s">
        <v>2636</v>
      </c>
      <c r="E189" s="213" t="s">
        <v>5046</v>
      </c>
      <c r="F189" s="213">
        <v>367</v>
      </c>
      <c r="G189" s="213">
        <v>3.22</v>
      </c>
      <c r="H189" s="213">
        <v>73393</v>
      </c>
      <c r="I189" s="214" t="s">
        <v>4485</v>
      </c>
    </row>
    <row r="190" spans="1:9" ht="15" x14ac:dyDescent="0.25">
      <c r="A190" s="210" t="s">
        <v>2635</v>
      </c>
      <c r="B190" s="210" t="s">
        <v>6484</v>
      </c>
      <c r="C190" s="209" t="s">
        <v>2399</v>
      </c>
      <c r="D190" s="210" t="s">
        <v>2634</v>
      </c>
      <c r="E190" s="210" t="s">
        <v>6347</v>
      </c>
      <c r="F190" s="210">
        <v>619</v>
      </c>
      <c r="G190" s="210">
        <v>3.94</v>
      </c>
      <c r="H190" s="210">
        <v>110776</v>
      </c>
      <c r="I190" s="211" t="s">
        <v>4484</v>
      </c>
    </row>
    <row r="191" spans="1:9" ht="15" x14ac:dyDescent="0.25">
      <c r="A191" s="213" t="s">
        <v>2633</v>
      </c>
      <c r="B191" s="213" t="s">
        <v>4456</v>
      </c>
      <c r="C191" s="212" t="s">
        <v>2399</v>
      </c>
      <c r="D191" s="213" t="s">
        <v>2632</v>
      </c>
      <c r="E191" s="213" t="s">
        <v>6347</v>
      </c>
      <c r="F191" s="213">
        <v>680</v>
      </c>
      <c r="G191" s="213">
        <v>4.1399999999999997</v>
      </c>
      <c r="H191" s="213">
        <v>88785</v>
      </c>
      <c r="I191" s="214" t="s">
        <v>4483</v>
      </c>
    </row>
    <row r="192" spans="1:9" ht="15" x14ac:dyDescent="0.25">
      <c r="A192" s="210" t="s">
        <v>2631</v>
      </c>
      <c r="B192" s="210" t="s">
        <v>4293</v>
      </c>
      <c r="C192" s="209" t="s">
        <v>2399</v>
      </c>
      <c r="D192" s="210" t="s">
        <v>2630</v>
      </c>
      <c r="E192" s="210" t="s">
        <v>4832</v>
      </c>
      <c r="F192" s="210">
        <v>425</v>
      </c>
      <c r="G192" s="210">
        <v>6.97</v>
      </c>
      <c r="H192" s="210">
        <v>78042</v>
      </c>
      <c r="I192" s="211" t="s">
        <v>4482</v>
      </c>
    </row>
    <row r="193" spans="1:9" ht="15" x14ac:dyDescent="0.25">
      <c r="A193" s="213" t="s">
        <v>2629</v>
      </c>
      <c r="B193" s="213" t="s">
        <v>6483</v>
      </c>
      <c r="C193" s="212" t="s">
        <v>2399</v>
      </c>
      <c r="D193" s="213" t="s">
        <v>2628</v>
      </c>
      <c r="E193" s="213" t="s">
        <v>4832</v>
      </c>
      <c r="F193" s="213">
        <v>308</v>
      </c>
      <c r="G193" s="213">
        <v>2.2999999999999998</v>
      </c>
      <c r="H193" s="213">
        <v>70456</v>
      </c>
      <c r="I193" s="214" t="s">
        <v>4481</v>
      </c>
    </row>
    <row r="194" spans="1:9" ht="15" x14ac:dyDescent="0.25">
      <c r="A194" s="210" t="s">
        <v>2627</v>
      </c>
      <c r="B194" s="210" t="s">
        <v>2501</v>
      </c>
      <c r="C194" s="209" t="s">
        <v>2399</v>
      </c>
      <c r="D194" s="210" t="s">
        <v>2626</v>
      </c>
      <c r="E194" s="210" t="s">
        <v>6347</v>
      </c>
      <c r="F194" s="210">
        <v>437</v>
      </c>
      <c r="G194" s="210">
        <v>6.9</v>
      </c>
      <c r="H194" s="210">
        <v>80734</v>
      </c>
      <c r="I194" s="211" t="s">
        <v>4480</v>
      </c>
    </row>
    <row r="195" spans="1:9" ht="15" x14ac:dyDescent="0.25">
      <c r="A195" s="213" t="s">
        <v>2625</v>
      </c>
      <c r="B195" s="213" t="s">
        <v>2589</v>
      </c>
      <c r="C195" s="212" t="s">
        <v>2399</v>
      </c>
      <c r="D195" s="213" t="s">
        <v>2624</v>
      </c>
      <c r="E195" s="213" t="s">
        <v>4954</v>
      </c>
      <c r="F195" s="213">
        <v>434</v>
      </c>
      <c r="G195" s="213">
        <v>2.9</v>
      </c>
      <c r="H195" s="213">
        <v>68242</v>
      </c>
      <c r="I195" s="214" t="s">
        <v>4475</v>
      </c>
    </row>
    <row r="196" spans="1:9" ht="15" x14ac:dyDescent="0.25">
      <c r="A196" s="210" t="s">
        <v>2623</v>
      </c>
      <c r="B196" s="210" t="s">
        <v>6482</v>
      </c>
      <c r="C196" s="209" t="s">
        <v>2399</v>
      </c>
      <c r="D196" s="210" t="s">
        <v>2622</v>
      </c>
      <c r="E196" s="210" t="s">
        <v>4678</v>
      </c>
      <c r="F196" s="210">
        <v>1519</v>
      </c>
      <c r="G196" s="210">
        <v>4.43</v>
      </c>
      <c r="H196" s="210">
        <v>284640</v>
      </c>
      <c r="I196" s="211" t="s">
        <v>4473</v>
      </c>
    </row>
    <row r="197" spans="1:9" ht="15" x14ac:dyDescent="0.25">
      <c r="A197" s="213" t="s">
        <v>2621</v>
      </c>
      <c r="B197" s="213" t="s">
        <v>2585</v>
      </c>
      <c r="C197" s="212" t="s">
        <v>2399</v>
      </c>
      <c r="D197" s="213" t="s">
        <v>2620</v>
      </c>
      <c r="E197" s="213" t="s">
        <v>4718</v>
      </c>
      <c r="F197" s="213">
        <v>351</v>
      </c>
      <c r="G197" s="213">
        <v>3.46</v>
      </c>
      <c r="H197" s="213">
        <v>91400</v>
      </c>
      <c r="I197" s="214" t="s">
        <v>4472</v>
      </c>
    </row>
    <row r="198" spans="1:9" ht="15" x14ac:dyDescent="0.25">
      <c r="A198" s="210" t="s">
        <v>2619</v>
      </c>
      <c r="B198" s="210" t="s">
        <v>2651</v>
      </c>
      <c r="C198" s="209" t="s">
        <v>2399</v>
      </c>
      <c r="D198" s="210" t="s">
        <v>2618</v>
      </c>
      <c r="E198" s="210" t="s">
        <v>4832</v>
      </c>
      <c r="F198" s="210">
        <v>390</v>
      </c>
      <c r="G198" s="210">
        <v>2.67</v>
      </c>
      <c r="H198" s="210">
        <v>84636</v>
      </c>
      <c r="I198" s="211" t="s">
        <v>4471</v>
      </c>
    </row>
    <row r="199" spans="1:9" ht="15" x14ac:dyDescent="0.25">
      <c r="A199" s="213" t="s">
        <v>2617</v>
      </c>
      <c r="B199" s="213" t="s">
        <v>6481</v>
      </c>
      <c r="C199" s="212" t="s">
        <v>2399</v>
      </c>
      <c r="D199" s="213" t="s">
        <v>2616</v>
      </c>
      <c r="E199" s="213" t="s">
        <v>6347</v>
      </c>
      <c r="F199" s="213">
        <v>286</v>
      </c>
      <c r="G199" s="213">
        <v>5.5</v>
      </c>
      <c r="H199" s="213">
        <v>110732</v>
      </c>
      <c r="I199" s="214" t="s">
        <v>4470</v>
      </c>
    </row>
    <row r="200" spans="1:9" ht="15" x14ac:dyDescent="0.25">
      <c r="A200" s="210" t="s">
        <v>6406</v>
      </c>
      <c r="B200" s="210" t="s">
        <v>6479</v>
      </c>
      <c r="C200" s="209" t="s">
        <v>2399</v>
      </c>
      <c r="D200" s="210" t="s">
        <v>6480</v>
      </c>
      <c r="E200" s="210" t="s">
        <v>4713</v>
      </c>
      <c r="F200" s="210">
        <v>102</v>
      </c>
      <c r="G200" s="210">
        <v>4.97</v>
      </c>
      <c r="H200" s="210"/>
      <c r="I200" s="211" t="s">
        <v>6478</v>
      </c>
    </row>
    <row r="201" spans="1:9" ht="15" x14ac:dyDescent="0.25">
      <c r="A201" s="213" t="s">
        <v>4468</v>
      </c>
      <c r="B201" s="213" t="s">
        <v>2537</v>
      </c>
      <c r="C201" s="212" t="s">
        <v>2399</v>
      </c>
      <c r="D201" s="213" t="s">
        <v>4467</v>
      </c>
      <c r="E201" s="213" t="s">
        <v>6347</v>
      </c>
      <c r="F201" s="213">
        <v>373</v>
      </c>
      <c r="G201" s="213">
        <v>2.3199999999999998</v>
      </c>
      <c r="H201" s="213"/>
      <c r="I201" s="214" t="s">
        <v>4469</v>
      </c>
    </row>
    <row r="202" spans="1:9" ht="15" x14ac:dyDescent="0.25">
      <c r="A202" s="210" t="s">
        <v>2615</v>
      </c>
      <c r="B202" s="210" t="s">
        <v>6477</v>
      </c>
      <c r="C202" s="209" t="s">
        <v>2399</v>
      </c>
      <c r="D202" s="210" t="s">
        <v>2614</v>
      </c>
      <c r="E202" s="210" t="s">
        <v>6347</v>
      </c>
      <c r="F202" s="210">
        <v>472</v>
      </c>
      <c r="G202" s="210">
        <v>3.95</v>
      </c>
      <c r="H202" s="210">
        <v>82493</v>
      </c>
      <c r="I202" s="211" t="s">
        <v>4466</v>
      </c>
    </row>
    <row r="203" spans="1:9" ht="15" x14ac:dyDescent="0.25">
      <c r="A203" s="213" t="s">
        <v>4464</v>
      </c>
      <c r="B203" s="213" t="s">
        <v>2555</v>
      </c>
      <c r="C203" s="212" t="s">
        <v>2399</v>
      </c>
      <c r="D203" s="213" t="s">
        <v>4283</v>
      </c>
      <c r="E203" s="213" t="s">
        <v>5046</v>
      </c>
      <c r="F203" s="213">
        <v>229</v>
      </c>
      <c r="G203" s="213">
        <v>3.76</v>
      </c>
      <c r="H203" s="213"/>
      <c r="I203" s="214" t="s">
        <v>4465</v>
      </c>
    </row>
    <row r="204" spans="1:9" ht="15" x14ac:dyDescent="0.25">
      <c r="A204" s="210" t="s">
        <v>4462</v>
      </c>
      <c r="B204" s="210" t="s">
        <v>2419</v>
      </c>
      <c r="C204" s="209" t="s">
        <v>2399</v>
      </c>
      <c r="D204" s="210" t="s">
        <v>4461</v>
      </c>
      <c r="E204" s="210" t="s">
        <v>6476</v>
      </c>
      <c r="F204" s="210">
        <v>2113</v>
      </c>
      <c r="G204" s="210">
        <v>26.4</v>
      </c>
      <c r="H204" s="210"/>
      <c r="I204" s="211" t="s">
        <v>4463</v>
      </c>
    </row>
    <row r="205" spans="1:9" ht="15" x14ac:dyDescent="0.25">
      <c r="A205" s="213" t="s">
        <v>2613</v>
      </c>
      <c r="B205" s="213" t="s">
        <v>6475</v>
      </c>
      <c r="C205" s="212" t="s">
        <v>2399</v>
      </c>
      <c r="D205" s="213" t="s">
        <v>2612</v>
      </c>
      <c r="E205" s="213" t="s">
        <v>4718</v>
      </c>
      <c r="F205" s="213">
        <v>323</v>
      </c>
      <c r="G205" s="213">
        <v>8.75</v>
      </c>
      <c r="H205" s="213">
        <v>78346</v>
      </c>
      <c r="I205" s="214" t="s">
        <v>4460</v>
      </c>
    </row>
    <row r="206" spans="1:9" ht="15" x14ac:dyDescent="0.25">
      <c r="A206" s="210" t="s">
        <v>2611</v>
      </c>
      <c r="B206" s="210" t="s">
        <v>2513</v>
      </c>
      <c r="C206" s="209" t="s">
        <v>2399</v>
      </c>
      <c r="D206" s="210" t="s">
        <v>2610</v>
      </c>
      <c r="E206" s="210" t="s">
        <v>4832</v>
      </c>
      <c r="F206" s="210">
        <v>296</v>
      </c>
      <c r="G206" s="210">
        <v>3.9</v>
      </c>
      <c r="H206" s="210">
        <v>66199</v>
      </c>
      <c r="I206" s="211" t="s">
        <v>4459</v>
      </c>
    </row>
    <row r="207" spans="1:9" ht="15" x14ac:dyDescent="0.25">
      <c r="A207" s="213" t="s">
        <v>2609</v>
      </c>
      <c r="B207" s="213" t="s">
        <v>6474</v>
      </c>
      <c r="C207" s="212" t="s">
        <v>2399</v>
      </c>
      <c r="D207" s="213" t="s">
        <v>2608</v>
      </c>
      <c r="E207" s="213" t="s">
        <v>4678</v>
      </c>
      <c r="F207" s="213">
        <v>1167</v>
      </c>
      <c r="G207" s="213">
        <v>26.04</v>
      </c>
      <c r="H207" s="213">
        <v>213041</v>
      </c>
      <c r="I207" s="214" t="s">
        <v>4458</v>
      </c>
    </row>
    <row r="208" spans="1:9" ht="15" x14ac:dyDescent="0.25">
      <c r="A208" s="210" t="s">
        <v>4456</v>
      </c>
      <c r="B208" s="210" t="s">
        <v>6473</v>
      </c>
      <c r="C208" s="209" t="s">
        <v>2399</v>
      </c>
      <c r="D208" s="210" t="s">
        <v>4282</v>
      </c>
      <c r="E208" s="210" t="s">
        <v>6347</v>
      </c>
      <c r="F208" s="210">
        <v>490</v>
      </c>
      <c r="G208" s="210">
        <v>2</v>
      </c>
      <c r="H208" s="210"/>
      <c r="I208" s="211" t="s">
        <v>4457</v>
      </c>
    </row>
    <row r="209" spans="1:9" ht="15" x14ac:dyDescent="0.25">
      <c r="A209" s="213" t="s">
        <v>2607</v>
      </c>
      <c r="B209" s="213" t="s">
        <v>6472</v>
      </c>
      <c r="C209" s="212" t="s">
        <v>2399</v>
      </c>
      <c r="D209" s="213" t="s">
        <v>2606</v>
      </c>
      <c r="E209" s="213" t="s">
        <v>4718</v>
      </c>
      <c r="F209" s="213">
        <v>416</v>
      </c>
      <c r="G209" s="213">
        <v>3.6</v>
      </c>
      <c r="H209" s="213">
        <v>106878</v>
      </c>
      <c r="I209" s="214" t="s">
        <v>4455</v>
      </c>
    </row>
    <row r="210" spans="1:9" ht="15" x14ac:dyDescent="0.25">
      <c r="A210" s="210" t="s">
        <v>2605</v>
      </c>
      <c r="B210" s="210" t="s">
        <v>4392</v>
      </c>
      <c r="C210" s="209" t="s">
        <v>2399</v>
      </c>
      <c r="D210" s="210" t="s">
        <v>2604</v>
      </c>
      <c r="E210" s="210" t="s">
        <v>6347</v>
      </c>
      <c r="F210" s="210">
        <v>379</v>
      </c>
      <c r="G210" s="210">
        <v>4.3</v>
      </c>
      <c r="H210" s="210">
        <v>71831</v>
      </c>
      <c r="I210" s="211" t="s">
        <v>4454</v>
      </c>
    </row>
    <row r="211" spans="1:9" ht="15" x14ac:dyDescent="0.25">
      <c r="A211" s="213" t="s">
        <v>2603</v>
      </c>
      <c r="B211" s="213" t="s">
        <v>2407</v>
      </c>
      <c r="C211" s="212" t="s">
        <v>2399</v>
      </c>
      <c r="D211" s="213" t="s">
        <v>2602</v>
      </c>
      <c r="E211" s="213" t="s">
        <v>4718</v>
      </c>
      <c r="F211" s="213">
        <v>446</v>
      </c>
      <c r="G211" s="213">
        <v>2.86</v>
      </c>
      <c r="H211" s="213">
        <v>70385</v>
      </c>
      <c r="I211" s="214" t="s">
        <v>4453</v>
      </c>
    </row>
    <row r="212" spans="1:9" ht="15" x14ac:dyDescent="0.25">
      <c r="A212" s="210" t="s">
        <v>2601</v>
      </c>
      <c r="B212" s="210" t="s">
        <v>6471</v>
      </c>
      <c r="C212" s="209" t="s">
        <v>2399</v>
      </c>
      <c r="D212" s="210" t="s">
        <v>2600</v>
      </c>
      <c r="E212" s="210" t="s">
        <v>4678</v>
      </c>
      <c r="F212" s="210">
        <v>970</v>
      </c>
      <c r="G212" s="210">
        <v>12.4</v>
      </c>
      <c r="H212" s="210">
        <v>203508</v>
      </c>
      <c r="I212" s="211" t="s">
        <v>4452</v>
      </c>
    </row>
    <row r="213" spans="1:9" ht="15" x14ac:dyDescent="0.25">
      <c r="A213" s="213" t="s">
        <v>2599</v>
      </c>
      <c r="B213" s="213" t="s">
        <v>2431</v>
      </c>
      <c r="C213" s="212" t="s">
        <v>2399</v>
      </c>
      <c r="D213" s="213" t="s">
        <v>2598</v>
      </c>
      <c r="E213" s="213" t="s">
        <v>4954</v>
      </c>
      <c r="F213" s="213">
        <v>621</v>
      </c>
      <c r="G213" s="213">
        <v>4.4800000000000004</v>
      </c>
      <c r="H213" s="213">
        <v>103351</v>
      </c>
      <c r="I213" s="214" t="s">
        <v>4451</v>
      </c>
    </row>
    <row r="214" spans="1:9" ht="15" x14ac:dyDescent="0.25">
      <c r="A214" s="210" t="s">
        <v>2597</v>
      </c>
      <c r="B214" s="210" t="s">
        <v>2679</v>
      </c>
      <c r="C214" s="209" t="s">
        <v>2399</v>
      </c>
      <c r="D214" s="210" t="s">
        <v>2596</v>
      </c>
      <c r="E214" s="210" t="s">
        <v>4678</v>
      </c>
      <c r="F214" s="210">
        <v>294</v>
      </c>
      <c r="G214" s="210">
        <v>2.46</v>
      </c>
      <c r="H214" s="210">
        <v>76475</v>
      </c>
      <c r="I214" s="211" t="s">
        <v>4450</v>
      </c>
    </row>
    <row r="215" spans="1:9" ht="15" x14ac:dyDescent="0.25">
      <c r="A215" s="213" t="s">
        <v>2595</v>
      </c>
      <c r="B215" s="213" t="s">
        <v>2569</v>
      </c>
      <c r="C215" s="212" t="s">
        <v>2399</v>
      </c>
      <c r="D215" s="213" t="s">
        <v>2594</v>
      </c>
      <c r="E215" s="213" t="s">
        <v>5046</v>
      </c>
      <c r="F215" s="213">
        <v>657</v>
      </c>
      <c r="G215" s="213">
        <v>5.9</v>
      </c>
      <c r="H215" s="213">
        <v>99791</v>
      </c>
      <c r="I215" s="214" t="s">
        <v>4448</v>
      </c>
    </row>
    <row r="216" spans="1:9" ht="15" x14ac:dyDescent="0.25">
      <c r="A216" s="210" t="s">
        <v>2593</v>
      </c>
      <c r="B216" s="210" t="s">
        <v>2571</v>
      </c>
      <c r="C216" s="209" t="s">
        <v>2399</v>
      </c>
      <c r="D216" s="210" t="s">
        <v>2592</v>
      </c>
      <c r="E216" s="210" t="s">
        <v>5046</v>
      </c>
      <c r="F216" s="210">
        <v>386</v>
      </c>
      <c r="G216" s="210">
        <v>3.43</v>
      </c>
      <c r="H216" s="210">
        <v>71937</v>
      </c>
      <c r="I216" s="211" t="s">
        <v>4446</v>
      </c>
    </row>
    <row r="217" spans="1:9" ht="15" x14ac:dyDescent="0.25">
      <c r="A217" s="213" t="s">
        <v>2591</v>
      </c>
      <c r="B217" s="213" t="s">
        <v>6470</v>
      </c>
      <c r="C217" s="212" t="s">
        <v>2399</v>
      </c>
      <c r="D217" s="213" t="s">
        <v>2590</v>
      </c>
      <c r="E217" s="213" t="s">
        <v>4678</v>
      </c>
      <c r="F217" s="213">
        <v>1245</v>
      </c>
      <c r="G217" s="213">
        <v>32.700000000000003</v>
      </c>
      <c r="H217" s="213">
        <v>252371</v>
      </c>
      <c r="I217" s="214" t="s">
        <v>4445</v>
      </c>
    </row>
    <row r="218" spans="1:9" ht="15" x14ac:dyDescent="0.25">
      <c r="A218" s="210" t="s">
        <v>2589</v>
      </c>
      <c r="B218" s="210" t="s">
        <v>2677</v>
      </c>
      <c r="C218" s="209" t="s">
        <v>2399</v>
      </c>
      <c r="D218" s="210" t="s">
        <v>2588</v>
      </c>
      <c r="E218" s="210" t="s">
        <v>4832</v>
      </c>
      <c r="F218" s="210">
        <v>504</v>
      </c>
      <c r="G218" s="210">
        <v>3.8</v>
      </c>
      <c r="H218" s="210">
        <v>84171</v>
      </c>
      <c r="I218" s="211" t="s">
        <v>4444</v>
      </c>
    </row>
    <row r="219" spans="1:9" ht="15" x14ac:dyDescent="0.25">
      <c r="A219" s="213" t="s">
        <v>2587</v>
      </c>
      <c r="B219" s="213" t="s">
        <v>2645</v>
      </c>
      <c r="C219" s="212" t="s">
        <v>2399</v>
      </c>
      <c r="D219" s="213" t="s">
        <v>2586</v>
      </c>
      <c r="E219" s="213" t="s">
        <v>4832</v>
      </c>
      <c r="F219" s="213">
        <v>491</v>
      </c>
      <c r="G219" s="213">
        <v>6.32</v>
      </c>
      <c r="H219" s="213">
        <v>76089</v>
      </c>
      <c r="I219" s="214" t="s">
        <v>4443</v>
      </c>
    </row>
    <row r="220" spans="1:9" ht="15" x14ac:dyDescent="0.25">
      <c r="A220" s="210" t="s">
        <v>2585</v>
      </c>
      <c r="B220" s="210" t="s">
        <v>6469</v>
      </c>
      <c r="C220" s="209" t="s">
        <v>2399</v>
      </c>
      <c r="D220" s="210" t="s">
        <v>2584</v>
      </c>
      <c r="E220" s="210" t="s">
        <v>4832</v>
      </c>
      <c r="F220" s="210">
        <v>482</v>
      </c>
      <c r="G220" s="210">
        <v>5.52</v>
      </c>
      <c r="H220" s="210">
        <v>81485</v>
      </c>
      <c r="I220" s="211" t="s">
        <v>4442</v>
      </c>
    </row>
    <row r="221" spans="1:9" ht="15" x14ac:dyDescent="0.25">
      <c r="A221" s="213" t="s">
        <v>2583</v>
      </c>
      <c r="B221" s="213" t="s">
        <v>4317</v>
      </c>
      <c r="C221" s="212" t="s">
        <v>2399</v>
      </c>
      <c r="D221" s="213" t="s">
        <v>2582</v>
      </c>
      <c r="E221" s="213" t="s">
        <v>4718</v>
      </c>
      <c r="F221" s="213">
        <v>330</v>
      </c>
      <c r="G221" s="213">
        <v>2.44</v>
      </c>
      <c r="H221" s="213">
        <v>40500</v>
      </c>
      <c r="I221" s="214" t="s">
        <v>4440</v>
      </c>
    </row>
    <row r="222" spans="1:9" ht="15" x14ac:dyDescent="0.25">
      <c r="A222" s="210" t="s">
        <v>2581</v>
      </c>
      <c r="B222" s="210" t="s">
        <v>6468</v>
      </c>
      <c r="C222" s="209" t="s">
        <v>2399</v>
      </c>
      <c r="D222" s="210" t="s">
        <v>2580</v>
      </c>
      <c r="E222" s="210" t="s">
        <v>6347</v>
      </c>
      <c r="F222" s="210">
        <v>345</v>
      </c>
      <c r="G222" s="210">
        <v>6.73</v>
      </c>
      <c r="H222" s="210">
        <v>67653</v>
      </c>
      <c r="I222" s="211" t="s">
        <v>4439</v>
      </c>
    </row>
    <row r="223" spans="1:9" ht="15" x14ac:dyDescent="0.25">
      <c r="A223" s="213" t="s">
        <v>2579</v>
      </c>
      <c r="B223" s="213" t="s">
        <v>2411</v>
      </c>
      <c r="C223" s="212" t="s">
        <v>2399</v>
      </c>
      <c r="D223" s="213" t="s">
        <v>2578</v>
      </c>
      <c r="E223" s="213" t="s">
        <v>4704</v>
      </c>
      <c r="F223" s="213">
        <v>920</v>
      </c>
      <c r="G223" s="213">
        <v>12.15</v>
      </c>
      <c r="H223" s="213">
        <v>149627</v>
      </c>
      <c r="I223" s="214" t="s">
        <v>4438</v>
      </c>
    </row>
    <row r="224" spans="1:9" ht="15" x14ac:dyDescent="0.25">
      <c r="A224" s="210" t="s">
        <v>2577</v>
      </c>
      <c r="B224" s="210" t="s">
        <v>6467</v>
      </c>
      <c r="C224" s="209" t="s">
        <v>2399</v>
      </c>
      <c r="D224" s="210" t="s">
        <v>2576</v>
      </c>
      <c r="E224" s="210" t="s">
        <v>6347</v>
      </c>
      <c r="F224" s="210">
        <v>446</v>
      </c>
      <c r="G224" s="210">
        <v>3.38</v>
      </c>
      <c r="H224" s="210">
        <v>71145</v>
      </c>
      <c r="I224" s="211" t="s">
        <v>4437</v>
      </c>
    </row>
    <row r="225" spans="1:9" ht="15" x14ac:dyDescent="0.25">
      <c r="A225" s="213" t="s">
        <v>6465</v>
      </c>
      <c r="B225" s="213" t="s">
        <v>2557</v>
      </c>
      <c r="C225" s="212" t="s">
        <v>2399</v>
      </c>
      <c r="D225" s="213" t="s">
        <v>6466</v>
      </c>
      <c r="E225" s="213" t="s">
        <v>4695</v>
      </c>
      <c r="F225" s="213">
        <v>489</v>
      </c>
      <c r="G225" s="213">
        <v>3</v>
      </c>
      <c r="H225" s="213"/>
      <c r="I225" s="214" t="s">
        <v>6464</v>
      </c>
    </row>
    <row r="226" spans="1:9" ht="15" x14ac:dyDescent="0.25">
      <c r="A226" s="210" t="s">
        <v>2575</v>
      </c>
      <c r="B226" s="210" t="s">
        <v>2573</v>
      </c>
      <c r="C226" s="209" t="s">
        <v>2399</v>
      </c>
      <c r="D226" s="210" t="s">
        <v>2574</v>
      </c>
      <c r="E226" s="210" t="s">
        <v>4678</v>
      </c>
      <c r="F226" s="210">
        <v>250</v>
      </c>
      <c r="G226" s="210">
        <v>6.8</v>
      </c>
      <c r="H226" s="210">
        <v>100728</v>
      </c>
      <c r="I226" s="211" t="s">
        <v>4436</v>
      </c>
    </row>
    <row r="227" spans="1:9" ht="15" x14ac:dyDescent="0.25">
      <c r="A227" s="213" t="s">
        <v>2573</v>
      </c>
      <c r="B227" s="213" t="s">
        <v>2493</v>
      </c>
      <c r="C227" s="212" t="s">
        <v>2399</v>
      </c>
      <c r="D227" s="213" t="s">
        <v>2572</v>
      </c>
      <c r="E227" s="213" t="s">
        <v>4718</v>
      </c>
      <c r="F227" s="213">
        <v>268</v>
      </c>
      <c r="G227" s="213">
        <v>0.75</v>
      </c>
      <c r="H227" s="213">
        <v>40211</v>
      </c>
      <c r="I227" s="214" t="s">
        <v>4434</v>
      </c>
    </row>
    <row r="228" spans="1:9" ht="15" x14ac:dyDescent="0.25">
      <c r="A228" s="210" t="s">
        <v>4432</v>
      </c>
      <c r="B228" s="210" t="s">
        <v>6463</v>
      </c>
      <c r="C228" s="209" t="s">
        <v>2399</v>
      </c>
      <c r="D228" s="210" t="s">
        <v>4431</v>
      </c>
      <c r="E228" s="210" t="s">
        <v>4832</v>
      </c>
      <c r="F228" s="210">
        <v>347</v>
      </c>
      <c r="G228" s="210">
        <v>3.47</v>
      </c>
      <c r="H228" s="210"/>
      <c r="I228" s="211" t="s">
        <v>4433</v>
      </c>
    </row>
    <row r="229" spans="1:9" ht="15" x14ac:dyDescent="0.25">
      <c r="A229" s="213" t="s">
        <v>2571</v>
      </c>
      <c r="B229" s="213" t="s">
        <v>4369</v>
      </c>
      <c r="C229" s="212" t="s">
        <v>2399</v>
      </c>
      <c r="D229" s="213" t="s">
        <v>2570</v>
      </c>
      <c r="E229" s="213" t="s">
        <v>6347</v>
      </c>
      <c r="F229" s="213">
        <v>676</v>
      </c>
      <c r="G229" s="213">
        <v>7.77</v>
      </c>
      <c r="H229" s="213">
        <v>91514</v>
      </c>
      <c r="I229" s="214" t="s">
        <v>4430</v>
      </c>
    </row>
    <row r="230" spans="1:9" ht="15" x14ac:dyDescent="0.25">
      <c r="A230" s="210" t="s">
        <v>2569</v>
      </c>
      <c r="B230" s="210" t="s">
        <v>2553</v>
      </c>
      <c r="C230" s="209" t="s">
        <v>2399</v>
      </c>
      <c r="D230" s="210" t="s">
        <v>2568</v>
      </c>
      <c r="E230" s="210" t="s">
        <v>4832</v>
      </c>
      <c r="F230" s="210">
        <v>318</v>
      </c>
      <c r="G230" s="210">
        <v>3.49</v>
      </c>
      <c r="H230" s="210">
        <v>51643</v>
      </c>
      <c r="I230" s="211" t="s">
        <v>4429</v>
      </c>
    </row>
    <row r="231" spans="1:9" ht="15" x14ac:dyDescent="0.25">
      <c r="A231" s="213" t="s">
        <v>2567</v>
      </c>
      <c r="B231" s="213" t="s">
        <v>2535</v>
      </c>
      <c r="C231" s="212" t="s">
        <v>2399</v>
      </c>
      <c r="D231" s="213" t="s">
        <v>2566</v>
      </c>
      <c r="E231" s="213" t="s">
        <v>6347</v>
      </c>
      <c r="F231" s="213">
        <v>315</v>
      </c>
      <c r="G231" s="213">
        <v>8.6999999999999993</v>
      </c>
      <c r="H231" s="213">
        <v>94070</v>
      </c>
      <c r="I231" s="214" t="s">
        <v>4428</v>
      </c>
    </row>
    <row r="232" spans="1:9" ht="15" x14ac:dyDescent="0.25">
      <c r="A232" s="210" t="s">
        <v>4426</v>
      </c>
      <c r="B232" s="210" t="s">
        <v>2695</v>
      </c>
      <c r="C232" s="209" t="s">
        <v>2399</v>
      </c>
      <c r="D232" s="210" t="s">
        <v>4425</v>
      </c>
      <c r="E232" s="210" t="s">
        <v>6347</v>
      </c>
      <c r="F232" s="210">
        <v>331</v>
      </c>
      <c r="G232" s="210">
        <v>5.17</v>
      </c>
      <c r="H232" s="210"/>
      <c r="I232" s="211" t="s">
        <v>4427</v>
      </c>
    </row>
    <row r="233" spans="1:9" ht="15" x14ac:dyDescent="0.25">
      <c r="A233" s="213" t="s">
        <v>2565</v>
      </c>
      <c r="B233" s="213" t="s">
        <v>2671</v>
      </c>
      <c r="C233" s="212" t="s">
        <v>2399</v>
      </c>
      <c r="D233" s="213" t="s">
        <v>2564</v>
      </c>
      <c r="E233" s="213" t="s">
        <v>6347</v>
      </c>
      <c r="F233" s="213">
        <v>407</v>
      </c>
      <c r="G233" s="213">
        <v>4.8</v>
      </c>
      <c r="H233" s="213">
        <v>65851</v>
      </c>
      <c r="I233" s="214" t="s">
        <v>4424</v>
      </c>
    </row>
    <row r="234" spans="1:9" ht="15" x14ac:dyDescent="0.25">
      <c r="A234" s="210" t="s">
        <v>6461</v>
      </c>
      <c r="B234" s="210" t="s">
        <v>6460</v>
      </c>
      <c r="C234" s="209" t="s">
        <v>2399</v>
      </c>
      <c r="D234" s="210" t="s">
        <v>6462</v>
      </c>
      <c r="E234" s="210" t="s">
        <v>4695</v>
      </c>
      <c r="F234" s="210"/>
      <c r="G234" s="210">
        <v>16</v>
      </c>
      <c r="H234" s="210"/>
      <c r="I234" s="211" t="s">
        <v>6459</v>
      </c>
    </row>
    <row r="235" spans="1:9" ht="15" x14ac:dyDescent="0.25">
      <c r="A235" s="213" t="s">
        <v>2563</v>
      </c>
      <c r="B235" s="213" t="s">
        <v>6458</v>
      </c>
      <c r="C235" s="212" t="s">
        <v>2399</v>
      </c>
      <c r="D235" s="213" t="s">
        <v>2562</v>
      </c>
      <c r="E235" s="213" t="s">
        <v>4718</v>
      </c>
      <c r="F235" s="213">
        <v>334</v>
      </c>
      <c r="G235" s="213">
        <v>12.95</v>
      </c>
      <c r="H235" s="213">
        <v>67094</v>
      </c>
      <c r="I235" s="214" t="s">
        <v>4422</v>
      </c>
    </row>
    <row r="236" spans="1:9" ht="15" x14ac:dyDescent="0.25">
      <c r="A236" s="210" t="s">
        <v>2561</v>
      </c>
      <c r="B236" s="210" t="s">
        <v>2483</v>
      </c>
      <c r="C236" s="209" t="s">
        <v>2399</v>
      </c>
      <c r="D236" s="210" t="s">
        <v>2560</v>
      </c>
      <c r="E236" s="210" t="s">
        <v>6457</v>
      </c>
      <c r="F236" s="210">
        <v>784</v>
      </c>
      <c r="G236" s="210">
        <v>5.5</v>
      </c>
      <c r="H236" s="210">
        <v>137005</v>
      </c>
      <c r="I236" s="211" t="s">
        <v>4421</v>
      </c>
    </row>
    <row r="237" spans="1:9" ht="15" x14ac:dyDescent="0.25">
      <c r="A237" s="213" t="s">
        <v>2559</v>
      </c>
      <c r="B237" s="213" t="s">
        <v>2525</v>
      </c>
      <c r="C237" s="212" t="s">
        <v>2399</v>
      </c>
      <c r="D237" s="213" t="s">
        <v>2558</v>
      </c>
      <c r="E237" s="213" t="s">
        <v>6347</v>
      </c>
      <c r="F237" s="213">
        <v>692</v>
      </c>
      <c r="G237" s="213">
        <v>3.83</v>
      </c>
      <c r="H237" s="213">
        <v>84068</v>
      </c>
      <c r="I237" s="214" t="s">
        <v>4420</v>
      </c>
    </row>
    <row r="238" spans="1:9" ht="15" x14ac:dyDescent="0.25">
      <c r="A238" s="210" t="s">
        <v>2557</v>
      </c>
      <c r="B238" s="210" t="s">
        <v>6456</v>
      </c>
      <c r="C238" s="209" t="s">
        <v>2399</v>
      </c>
      <c r="D238" s="210" t="s">
        <v>2556</v>
      </c>
      <c r="E238" s="210" t="s">
        <v>5046</v>
      </c>
      <c r="F238" s="210">
        <v>417</v>
      </c>
      <c r="G238" s="210">
        <v>2</v>
      </c>
      <c r="H238" s="210">
        <v>64760</v>
      </c>
      <c r="I238" s="211" t="s">
        <v>4419</v>
      </c>
    </row>
    <row r="239" spans="1:9" ht="15" x14ac:dyDescent="0.25">
      <c r="A239" s="213" t="s">
        <v>2555</v>
      </c>
      <c r="B239" s="213" t="s">
        <v>6455</v>
      </c>
      <c r="C239" s="212" t="s">
        <v>2399</v>
      </c>
      <c r="D239" s="213" t="s">
        <v>2554</v>
      </c>
      <c r="E239" s="213" t="s">
        <v>5046</v>
      </c>
      <c r="F239" s="213">
        <v>642</v>
      </c>
      <c r="G239" s="213">
        <v>1</v>
      </c>
      <c r="H239" s="213">
        <v>58114</v>
      </c>
      <c r="I239" s="214" t="s">
        <v>4418</v>
      </c>
    </row>
    <row r="240" spans="1:9" ht="15" x14ac:dyDescent="0.25">
      <c r="A240" s="210" t="s">
        <v>2553</v>
      </c>
      <c r="B240" s="210" t="s">
        <v>6454</v>
      </c>
      <c r="C240" s="209" t="s">
        <v>2399</v>
      </c>
      <c r="D240" s="210" t="s">
        <v>2552</v>
      </c>
      <c r="E240" s="210" t="s">
        <v>4678</v>
      </c>
      <c r="F240" s="210">
        <v>294</v>
      </c>
      <c r="G240" s="210">
        <v>0.9</v>
      </c>
      <c r="H240" s="210">
        <v>64153</v>
      </c>
      <c r="I240" s="211" t="s">
        <v>4417</v>
      </c>
    </row>
    <row r="241" spans="1:9" ht="15" x14ac:dyDescent="0.25">
      <c r="A241" s="213" t="s">
        <v>4414</v>
      </c>
      <c r="B241" s="213" t="s">
        <v>6453</v>
      </c>
      <c r="C241" s="212" t="s">
        <v>2399</v>
      </c>
      <c r="D241" s="213" t="s">
        <v>4302</v>
      </c>
      <c r="E241" s="213" t="s">
        <v>4832</v>
      </c>
      <c r="F241" s="213">
        <v>743</v>
      </c>
      <c r="G241" s="213">
        <v>12.68</v>
      </c>
      <c r="H241" s="213"/>
      <c r="I241" s="214" t="s">
        <v>4415</v>
      </c>
    </row>
    <row r="242" spans="1:9" ht="15" x14ac:dyDescent="0.25">
      <c r="A242" s="210" t="s">
        <v>2551</v>
      </c>
      <c r="B242" s="210" t="s">
        <v>6452</v>
      </c>
      <c r="C242" s="209" t="s">
        <v>2399</v>
      </c>
      <c r="D242" s="210" t="s">
        <v>2550</v>
      </c>
      <c r="E242" s="210" t="s">
        <v>4832</v>
      </c>
      <c r="F242" s="210">
        <v>600</v>
      </c>
      <c r="G242" s="210">
        <v>12.68</v>
      </c>
      <c r="H242" s="210">
        <v>234454</v>
      </c>
      <c r="I242" s="211" t="s">
        <v>4413</v>
      </c>
    </row>
    <row r="243" spans="1:9" ht="15" x14ac:dyDescent="0.25">
      <c r="A243" s="213" t="s">
        <v>2549</v>
      </c>
      <c r="B243" s="213" t="s">
        <v>6441</v>
      </c>
      <c r="C243" s="212" t="s">
        <v>2399</v>
      </c>
      <c r="D243" s="213" t="s">
        <v>2548</v>
      </c>
      <c r="E243" s="213" t="s">
        <v>4678</v>
      </c>
      <c r="F243" s="213">
        <v>1244</v>
      </c>
      <c r="G243" s="213">
        <v>11.9</v>
      </c>
      <c r="H243" s="213">
        <v>332952</v>
      </c>
      <c r="I243" s="214" t="s">
        <v>4412</v>
      </c>
    </row>
    <row r="244" spans="1:9" ht="15" x14ac:dyDescent="0.25">
      <c r="A244" s="210" t="s">
        <v>2547</v>
      </c>
      <c r="B244" s="210" t="s">
        <v>6451</v>
      </c>
      <c r="C244" s="209" t="s">
        <v>2399</v>
      </c>
      <c r="D244" s="210" t="s">
        <v>2546</v>
      </c>
      <c r="E244" s="210" t="s">
        <v>6347</v>
      </c>
      <c r="F244" s="210">
        <v>417</v>
      </c>
      <c r="G244" s="210">
        <v>2.8</v>
      </c>
      <c r="H244" s="210">
        <v>69163</v>
      </c>
      <c r="I244" s="211" t="s">
        <v>4411</v>
      </c>
    </row>
    <row r="245" spans="1:9" ht="15" x14ac:dyDescent="0.25">
      <c r="A245" s="213" t="s">
        <v>2545</v>
      </c>
      <c r="B245" s="213" t="s">
        <v>4464</v>
      </c>
      <c r="C245" s="212" t="s">
        <v>2399</v>
      </c>
      <c r="D245" s="213" t="s">
        <v>2544</v>
      </c>
      <c r="E245" s="213" t="s">
        <v>4796</v>
      </c>
      <c r="F245" s="213">
        <v>319</v>
      </c>
      <c r="G245" s="213">
        <v>1.1200000000000001</v>
      </c>
      <c r="H245" s="213">
        <v>48600</v>
      </c>
      <c r="I245" s="214" t="s">
        <v>4410</v>
      </c>
    </row>
    <row r="246" spans="1:9" ht="15" x14ac:dyDescent="0.25">
      <c r="A246" s="210" t="s">
        <v>2543</v>
      </c>
      <c r="B246" s="210" t="s">
        <v>2581</v>
      </c>
      <c r="C246" s="209" t="s">
        <v>2399</v>
      </c>
      <c r="D246" s="210" t="s">
        <v>2542</v>
      </c>
      <c r="E246" s="210" t="s">
        <v>5046</v>
      </c>
      <c r="F246" s="210">
        <v>444</v>
      </c>
      <c r="G246" s="210">
        <v>8.82</v>
      </c>
      <c r="H246" s="210">
        <v>65977</v>
      </c>
      <c r="I246" s="211" t="s">
        <v>4409</v>
      </c>
    </row>
    <row r="247" spans="1:9" ht="15" x14ac:dyDescent="0.25">
      <c r="A247" s="213" t="s">
        <v>6359</v>
      </c>
      <c r="B247" s="213" t="s">
        <v>6449</v>
      </c>
      <c r="C247" s="212" t="s">
        <v>2399</v>
      </c>
      <c r="D247" s="213" t="s">
        <v>6450</v>
      </c>
      <c r="E247" s="213" t="s">
        <v>4704</v>
      </c>
      <c r="F247" s="213">
        <v>1754</v>
      </c>
      <c r="G247" s="213">
        <v>1</v>
      </c>
      <c r="H247" s="213"/>
      <c r="I247" s="214" t="s">
        <v>6448</v>
      </c>
    </row>
    <row r="248" spans="1:9" ht="15" x14ac:dyDescent="0.25">
      <c r="A248" s="210" t="s">
        <v>2541</v>
      </c>
      <c r="B248" s="210" t="s">
        <v>6447</v>
      </c>
      <c r="C248" s="209" t="s">
        <v>2399</v>
      </c>
      <c r="D248" s="210" t="s">
        <v>2540</v>
      </c>
      <c r="E248" s="210" t="s">
        <v>6347</v>
      </c>
      <c r="F248" s="210">
        <v>386</v>
      </c>
      <c r="G248" s="210">
        <v>0.67</v>
      </c>
      <c r="H248" s="210">
        <v>61646</v>
      </c>
      <c r="I248" s="211" t="s">
        <v>4408</v>
      </c>
    </row>
    <row r="249" spans="1:9" ht="15" x14ac:dyDescent="0.25">
      <c r="A249" s="213" t="s">
        <v>2539</v>
      </c>
      <c r="B249" s="213" t="s">
        <v>2423</v>
      </c>
      <c r="C249" s="212" t="s">
        <v>2399</v>
      </c>
      <c r="D249" s="213" t="s">
        <v>2538</v>
      </c>
      <c r="E249" s="213" t="s">
        <v>6347</v>
      </c>
      <c r="F249" s="213">
        <v>536</v>
      </c>
      <c r="G249" s="213">
        <v>2.71</v>
      </c>
      <c r="H249" s="213">
        <v>80422</v>
      </c>
      <c r="I249" s="214" t="s">
        <v>4407</v>
      </c>
    </row>
    <row r="250" spans="1:9" ht="15" x14ac:dyDescent="0.25">
      <c r="A250" s="210" t="s">
        <v>2537</v>
      </c>
      <c r="B250" s="210" t="s">
        <v>2561</v>
      </c>
      <c r="C250" s="209" t="s">
        <v>2399</v>
      </c>
      <c r="D250" s="210" t="s">
        <v>2536</v>
      </c>
      <c r="E250" s="210" t="s">
        <v>4718</v>
      </c>
      <c r="F250" s="210">
        <v>374</v>
      </c>
      <c r="G250" s="210">
        <v>3.3</v>
      </c>
      <c r="H250" s="210">
        <v>75993</v>
      </c>
      <c r="I250" s="211" t="s">
        <v>4406</v>
      </c>
    </row>
    <row r="251" spans="1:9" ht="15" x14ac:dyDescent="0.25">
      <c r="A251" s="213" t="s">
        <v>2535</v>
      </c>
      <c r="B251" s="213" t="s">
        <v>2475</v>
      </c>
      <c r="C251" s="212" t="s">
        <v>2399</v>
      </c>
      <c r="D251" s="213" t="s">
        <v>2534</v>
      </c>
      <c r="E251" s="213" t="s">
        <v>6347</v>
      </c>
      <c r="F251" s="213">
        <v>444</v>
      </c>
      <c r="G251" s="213">
        <v>5.91</v>
      </c>
      <c r="H251" s="213">
        <v>94070</v>
      </c>
      <c r="I251" s="214" t="s">
        <v>4405</v>
      </c>
    </row>
    <row r="252" spans="1:9" ht="15" x14ac:dyDescent="0.25">
      <c r="A252" s="210" t="s">
        <v>6445</v>
      </c>
      <c r="B252" s="210" t="s">
        <v>6444</v>
      </c>
      <c r="C252" s="209" t="s">
        <v>2399</v>
      </c>
      <c r="D252" s="210" t="s">
        <v>6446</v>
      </c>
      <c r="E252" s="210"/>
      <c r="F252" s="210"/>
      <c r="G252" s="210">
        <v>3</v>
      </c>
      <c r="H252" s="210"/>
      <c r="I252" s="211" t="s">
        <v>6443</v>
      </c>
    </row>
    <row r="253" spans="1:9" ht="15" x14ac:dyDescent="0.25">
      <c r="A253" s="213" t="s">
        <v>6441</v>
      </c>
      <c r="B253" s="213" t="s">
        <v>2615</v>
      </c>
      <c r="C253" s="212" t="s">
        <v>2399</v>
      </c>
      <c r="D253" s="213" t="s">
        <v>6442</v>
      </c>
      <c r="E253" s="213"/>
      <c r="F253" s="213"/>
      <c r="G253" s="213">
        <v>2</v>
      </c>
      <c r="H253" s="213"/>
      <c r="I253" s="214" t="s">
        <v>6440</v>
      </c>
    </row>
    <row r="254" spans="1:9" ht="15" x14ac:dyDescent="0.25">
      <c r="A254" s="210" t="s">
        <v>2533</v>
      </c>
      <c r="B254" s="210" t="s">
        <v>6439</v>
      </c>
      <c r="C254" s="209" t="s">
        <v>2399</v>
      </c>
      <c r="D254" s="210" t="s">
        <v>2532</v>
      </c>
      <c r="E254" s="210" t="s">
        <v>6347</v>
      </c>
      <c r="F254" s="210">
        <v>326</v>
      </c>
      <c r="G254" s="210">
        <v>3.07</v>
      </c>
      <c r="H254" s="210">
        <v>94719</v>
      </c>
      <c r="I254" s="211" t="s">
        <v>4404</v>
      </c>
    </row>
    <row r="255" spans="1:9" ht="15" x14ac:dyDescent="0.25">
      <c r="A255" s="213" t="s">
        <v>6418</v>
      </c>
      <c r="B255" s="213"/>
      <c r="C255" s="212" t="s">
        <v>2399</v>
      </c>
      <c r="D255" s="213" t="s">
        <v>6438</v>
      </c>
      <c r="E255" s="213"/>
      <c r="F255" s="213"/>
      <c r="G255" s="213">
        <v>0</v>
      </c>
      <c r="H255" s="213"/>
      <c r="I255" s="214" t="s">
        <v>6437</v>
      </c>
    </row>
    <row r="256" spans="1:9" ht="15" x14ac:dyDescent="0.25">
      <c r="A256" s="210" t="s">
        <v>2531</v>
      </c>
      <c r="B256" s="210" t="s">
        <v>2445</v>
      </c>
      <c r="C256" s="209" t="s">
        <v>2399</v>
      </c>
      <c r="D256" s="210" t="s">
        <v>2530</v>
      </c>
      <c r="E256" s="210" t="s">
        <v>4832</v>
      </c>
      <c r="F256" s="210">
        <v>334</v>
      </c>
      <c r="G256" s="210">
        <v>6.4</v>
      </c>
      <c r="H256" s="210">
        <v>69252</v>
      </c>
      <c r="I256" s="211" t="s">
        <v>4403</v>
      </c>
    </row>
    <row r="257" spans="1:9" ht="15" x14ac:dyDescent="0.25">
      <c r="A257" s="213" t="s">
        <v>2529</v>
      </c>
      <c r="B257" s="213" t="s">
        <v>2449</v>
      </c>
      <c r="C257" s="212" t="s">
        <v>2399</v>
      </c>
      <c r="D257" s="213" t="s">
        <v>2528</v>
      </c>
      <c r="E257" s="213" t="s">
        <v>6347</v>
      </c>
      <c r="F257" s="213">
        <v>419</v>
      </c>
      <c r="G257" s="213">
        <v>5</v>
      </c>
      <c r="H257" s="213">
        <v>143613</v>
      </c>
      <c r="I257" s="214" t="s">
        <v>4402</v>
      </c>
    </row>
    <row r="258" spans="1:9" ht="15" x14ac:dyDescent="0.25">
      <c r="A258" s="210" t="s">
        <v>2527</v>
      </c>
      <c r="B258" s="210" t="s">
        <v>2403</v>
      </c>
      <c r="C258" s="209" t="s">
        <v>2399</v>
      </c>
      <c r="D258" s="210" t="s">
        <v>2526</v>
      </c>
      <c r="E258" s="210" t="s">
        <v>4718</v>
      </c>
      <c r="F258" s="210">
        <v>390</v>
      </c>
      <c r="G258" s="210">
        <v>2.57</v>
      </c>
      <c r="H258" s="210">
        <v>88403</v>
      </c>
      <c r="I258" s="211" t="s">
        <v>4399</v>
      </c>
    </row>
    <row r="259" spans="1:9" ht="15" x14ac:dyDescent="0.25">
      <c r="A259" s="213" t="s">
        <v>2525</v>
      </c>
      <c r="B259" s="213" t="s">
        <v>6436</v>
      </c>
      <c r="C259" s="212" t="s">
        <v>2399</v>
      </c>
      <c r="D259" s="213" t="s">
        <v>2524</v>
      </c>
      <c r="E259" s="213" t="s">
        <v>4728</v>
      </c>
      <c r="F259" s="213">
        <v>540</v>
      </c>
      <c r="G259" s="213">
        <v>30</v>
      </c>
      <c r="H259" s="213">
        <v>91774</v>
      </c>
      <c r="I259" s="214" t="s">
        <v>4397</v>
      </c>
    </row>
    <row r="260" spans="1:9" ht="15" x14ac:dyDescent="0.25">
      <c r="A260" s="210" t="s">
        <v>6434</v>
      </c>
      <c r="B260" s="210"/>
      <c r="C260" s="209" t="s">
        <v>2399</v>
      </c>
      <c r="D260" s="210" t="s">
        <v>6435</v>
      </c>
      <c r="E260" s="210"/>
      <c r="F260" s="210"/>
      <c r="G260" s="210">
        <v>0</v>
      </c>
      <c r="H260" s="210"/>
      <c r="I260" s="211" t="s">
        <v>6433</v>
      </c>
    </row>
    <row r="261" spans="1:9" ht="15" x14ac:dyDescent="0.25">
      <c r="A261" s="213" t="s">
        <v>6431</v>
      </c>
      <c r="B261" s="213" t="s">
        <v>6430</v>
      </c>
      <c r="C261" s="212" t="s">
        <v>2399</v>
      </c>
      <c r="D261" s="213" t="s">
        <v>6432</v>
      </c>
      <c r="E261" s="213"/>
      <c r="F261" s="213"/>
      <c r="G261" s="213">
        <v>2</v>
      </c>
      <c r="H261" s="213"/>
      <c r="I261" s="214" t="s">
        <v>6429</v>
      </c>
    </row>
    <row r="262" spans="1:9" ht="15" x14ac:dyDescent="0.25">
      <c r="A262" s="210" t="s">
        <v>4395</v>
      </c>
      <c r="B262" s="210" t="s">
        <v>2643</v>
      </c>
      <c r="C262" s="209" t="s">
        <v>2399</v>
      </c>
      <c r="D262" s="210" t="s">
        <v>4394</v>
      </c>
      <c r="E262" s="210" t="s">
        <v>5046</v>
      </c>
      <c r="F262" s="210">
        <v>352</v>
      </c>
      <c r="G262" s="210">
        <v>3</v>
      </c>
      <c r="H262" s="210"/>
      <c r="I262" s="211" t="s">
        <v>4396</v>
      </c>
    </row>
    <row r="263" spans="1:9" ht="15" x14ac:dyDescent="0.25">
      <c r="A263" s="213" t="s">
        <v>4392</v>
      </c>
      <c r="B263" s="213" t="s">
        <v>2413</v>
      </c>
      <c r="C263" s="212" t="s">
        <v>2399</v>
      </c>
      <c r="D263" s="213" t="s">
        <v>4243</v>
      </c>
      <c r="E263" s="213" t="s">
        <v>6428</v>
      </c>
      <c r="F263" s="213">
        <v>2540</v>
      </c>
      <c r="G263" s="213">
        <v>44.9</v>
      </c>
      <c r="H263" s="213"/>
      <c r="I263" s="214" t="s">
        <v>4393</v>
      </c>
    </row>
    <row r="264" spans="1:9" ht="15" x14ac:dyDescent="0.25">
      <c r="A264" s="210" t="s">
        <v>2523</v>
      </c>
      <c r="B264" s="210" t="s">
        <v>6427</v>
      </c>
      <c r="C264" s="209" t="s">
        <v>2399</v>
      </c>
      <c r="D264" s="210" t="s">
        <v>2522</v>
      </c>
      <c r="E264" s="210" t="s">
        <v>4678</v>
      </c>
      <c r="F264" s="210">
        <v>742</v>
      </c>
      <c r="G264" s="210">
        <v>3.85</v>
      </c>
      <c r="H264" s="210">
        <v>181922</v>
      </c>
      <c r="I264" s="211" t="s">
        <v>4391</v>
      </c>
    </row>
    <row r="265" spans="1:9" ht="15" x14ac:dyDescent="0.25">
      <c r="A265" s="213" t="s">
        <v>2521</v>
      </c>
      <c r="B265" s="213" t="s">
        <v>6380</v>
      </c>
      <c r="C265" s="212" t="s">
        <v>2399</v>
      </c>
      <c r="D265" s="213" t="s">
        <v>2520</v>
      </c>
      <c r="E265" s="213" t="s">
        <v>5046</v>
      </c>
      <c r="F265" s="213">
        <v>837</v>
      </c>
      <c r="G265" s="213">
        <v>7.52</v>
      </c>
      <c r="H265" s="213">
        <v>98465</v>
      </c>
      <c r="I265" s="214" t="s">
        <v>4390</v>
      </c>
    </row>
    <row r="266" spans="1:9" ht="15" x14ac:dyDescent="0.25">
      <c r="A266" s="210" t="s">
        <v>2519</v>
      </c>
      <c r="B266" s="210" t="s">
        <v>2529</v>
      </c>
      <c r="C266" s="209" t="s">
        <v>2399</v>
      </c>
      <c r="D266" s="210" t="s">
        <v>2518</v>
      </c>
      <c r="E266" s="210" t="s">
        <v>4788</v>
      </c>
      <c r="F266" s="210">
        <v>100</v>
      </c>
      <c r="G266" s="210">
        <v>0.97</v>
      </c>
      <c r="H266" s="210">
        <v>24794</v>
      </c>
      <c r="I266" s="211" t="s">
        <v>4389</v>
      </c>
    </row>
    <row r="267" spans="1:9" ht="15" x14ac:dyDescent="0.25">
      <c r="A267" s="213" t="s">
        <v>4387</v>
      </c>
      <c r="B267" s="213" t="s">
        <v>6426</v>
      </c>
      <c r="C267" s="212" t="s">
        <v>2399</v>
      </c>
      <c r="D267" s="213" t="s">
        <v>4324</v>
      </c>
      <c r="E267" s="213" t="s">
        <v>4718</v>
      </c>
      <c r="F267" s="213">
        <v>305</v>
      </c>
      <c r="G267" s="213">
        <v>2.5299999999999998</v>
      </c>
      <c r="H267" s="213"/>
      <c r="I267" s="214" t="s">
        <v>4388</v>
      </c>
    </row>
    <row r="268" spans="1:9" ht="15" x14ac:dyDescent="0.25">
      <c r="A268" s="210" t="s">
        <v>4384</v>
      </c>
      <c r="B268" s="210" t="s">
        <v>6425</v>
      </c>
      <c r="C268" s="209" t="s">
        <v>2399</v>
      </c>
      <c r="D268" s="210" t="s">
        <v>4278</v>
      </c>
      <c r="E268" s="210" t="s">
        <v>4704</v>
      </c>
      <c r="F268" s="210">
        <v>425</v>
      </c>
      <c r="G268" s="210">
        <v>2.2599999999999998</v>
      </c>
      <c r="H268" s="210"/>
      <c r="I268" s="211" t="s">
        <v>4385</v>
      </c>
    </row>
    <row r="269" spans="1:9" ht="15" x14ac:dyDescent="0.25">
      <c r="A269" s="213" t="s">
        <v>2517</v>
      </c>
      <c r="B269" s="213" t="s">
        <v>4508</v>
      </c>
      <c r="C269" s="212" t="s">
        <v>2399</v>
      </c>
      <c r="D269" s="213" t="s">
        <v>2516</v>
      </c>
      <c r="E269" s="213" t="s">
        <v>6347</v>
      </c>
      <c r="F269" s="213">
        <v>1179</v>
      </c>
      <c r="G269" s="213">
        <v>7.36</v>
      </c>
      <c r="H269" s="213">
        <v>187700</v>
      </c>
      <c r="I269" s="214" t="s">
        <v>4383</v>
      </c>
    </row>
    <row r="270" spans="1:9" ht="15" x14ac:dyDescent="0.25">
      <c r="A270" s="210" t="s">
        <v>4378</v>
      </c>
      <c r="B270" s="210" t="s">
        <v>2551</v>
      </c>
      <c r="C270" s="209" t="s">
        <v>2399</v>
      </c>
      <c r="D270" s="210" t="s">
        <v>4377</v>
      </c>
      <c r="E270" s="210" t="s">
        <v>4695</v>
      </c>
      <c r="F270" s="210">
        <v>551</v>
      </c>
      <c r="G270" s="210">
        <v>1.46</v>
      </c>
      <c r="H270" s="210"/>
      <c r="I270" s="211" t="s">
        <v>4379</v>
      </c>
    </row>
    <row r="271" spans="1:9" ht="15" x14ac:dyDescent="0.25">
      <c r="A271" s="213" t="s">
        <v>2515</v>
      </c>
      <c r="B271" s="213" t="s">
        <v>2427</v>
      </c>
      <c r="C271" s="212" t="s">
        <v>2399</v>
      </c>
      <c r="D271" s="213" t="s">
        <v>2514</v>
      </c>
      <c r="E271" s="213" t="s">
        <v>4718</v>
      </c>
      <c r="F271" s="213">
        <v>415</v>
      </c>
      <c r="G271" s="213">
        <v>3.04</v>
      </c>
      <c r="H271" s="213">
        <v>74843</v>
      </c>
      <c r="I271" s="214" t="s">
        <v>4374</v>
      </c>
    </row>
    <row r="272" spans="1:9" ht="15" x14ac:dyDescent="0.25">
      <c r="A272" s="210" t="s">
        <v>2513</v>
      </c>
      <c r="B272" s="210" t="s">
        <v>2563</v>
      </c>
      <c r="C272" s="209" t="s">
        <v>2399</v>
      </c>
      <c r="D272" s="210" t="s">
        <v>2512</v>
      </c>
      <c r="E272" s="210" t="s">
        <v>6424</v>
      </c>
      <c r="F272" s="210">
        <v>278</v>
      </c>
      <c r="G272" s="210">
        <v>0.98</v>
      </c>
      <c r="H272" s="210">
        <v>48600</v>
      </c>
      <c r="I272" s="211" t="s">
        <v>4373</v>
      </c>
    </row>
    <row r="273" spans="1:9" ht="15" x14ac:dyDescent="0.25">
      <c r="A273" s="213" t="s">
        <v>2511</v>
      </c>
      <c r="B273" s="213" t="s">
        <v>6423</v>
      </c>
      <c r="C273" s="212" t="s">
        <v>2399</v>
      </c>
      <c r="D273" s="213" t="s">
        <v>2510</v>
      </c>
      <c r="E273" s="213" t="s">
        <v>6347</v>
      </c>
      <c r="F273" s="213">
        <v>20</v>
      </c>
      <c r="G273" s="213">
        <v>1.49</v>
      </c>
      <c r="H273" s="213">
        <v>20725</v>
      </c>
      <c r="I273" s="214" t="s">
        <v>4372</v>
      </c>
    </row>
    <row r="274" spans="1:9" ht="15" x14ac:dyDescent="0.25">
      <c r="A274" s="210" t="s">
        <v>2509</v>
      </c>
      <c r="B274" s="210" t="s">
        <v>2491</v>
      </c>
      <c r="C274" s="209" t="s">
        <v>2399</v>
      </c>
      <c r="D274" s="210" t="s">
        <v>2508</v>
      </c>
      <c r="E274" s="210" t="s">
        <v>6422</v>
      </c>
      <c r="F274" s="210">
        <v>1309</v>
      </c>
      <c r="G274" s="210">
        <v>4.9000000000000004</v>
      </c>
      <c r="H274" s="210">
        <v>202000</v>
      </c>
      <c r="I274" s="211" t="s">
        <v>4371</v>
      </c>
    </row>
    <row r="275" spans="1:9" ht="15" x14ac:dyDescent="0.25">
      <c r="A275" s="213" t="s">
        <v>6420</v>
      </c>
      <c r="B275" s="213" t="s">
        <v>2515</v>
      </c>
      <c r="C275" s="212" t="s">
        <v>2399</v>
      </c>
      <c r="D275" s="213" t="s">
        <v>6421</v>
      </c>
      <c r="E275" s="213" t="s">
        <v>4695</v>
      </c>
      <c r="F275" s="213">
        <v>94</v>
      </c>
      <c r="G275" s="213">
        <v>0</v>
      </c>
      <c r="H275" s="213"/>
      <c r="I275" s="214" t="s">
        <v>6419</v>
      </c>
    </row>
    <row r="276" spans="1:9" ht="15" x14ac:dyDescent="0.25">
      <c r="A276" s="210" t="s">
        <v>4369</v>
      </c>
      <c r="B276" s="210" t="s">
        <v>6418</v>
      </c>
      <c r="C276" s="209" t="s">
        <v>2399</v>
      </c>
      <c r="D276" s="210" t="s">
        <v>4333</v>
      </c>
      <c r="E276" s="210" t="s">
        <v>4704</v>
      </c>
      <c r="F276" s="210">
        <v>731</v>
      </c>
      <c r="G276" s="210">
        <v>2</v>
      </c>
      <c r="H276" s="210"/>
      <c r="I276" s="211" t="s">
        <v>4370</v>
      </c>
    </row>
    <row r="277" spans="1:9" ht="15" x14ac:dyDescent="0.25">
      <c r="A277" s="213" t="s">
        <v>4367</v>
      </c>
      <c r="B277" s="213" t="s">
        <v>4305</v>
      </c>
      <c r="C277" s="212" t="s">
        <v>2399</v>
      </c>
      <c r="D277" s="213" t="s">
        <v>4366</v>
      </c>
      <c r="E277" s="213" t="s">
        <v>6417</v>
      </c>
      <c r="F277" s="213">
        <v>423</v>
      </c>
      <c r="G277" s="213">
        <v>2</v>
      </c>
      <c r="H277" s="213"/>
      <c r="I277" s="214" t="s">
        <v>4368</v>
      </c>
    </row>
    <row r="278" spans="1:9" ht="15" x14ac:dyDescent="0.25">
      <c r="A278" s="210" t="s">
        <v>2507</v>
      </c>
      <c r="B278" s="210" t="s">
        <v>2443</v>
      </c>
      <c r="C278" s="209" t="s">
        <v>2399</v>
      </c>
      <c r="D278" s="210" t="s">
        <v>2506</v>
      </c>
      <c r="E278" s="210" t="s">
        <v>6347</v>
      </c>
      <c r="F278" s="210">
        <v>337</v>
      </c>
      <c r="G278" s="210">
        <v>1.46</v>
      </c>
      <c r="H278" s="210">
        <v>46025</v>
      </c>
      <c r="I278" s="211" t="s">
        <v>4364</v>
      </c>
    </row>
    <row r="279" spans="1:9" ht="15" x14ac:dyDescent="0.25">
      <c r="A279" s="213" t="s">
        <v>2505</v>
      </c>
      <c r="B279" s="213" t="s">
        <v>2637</v>
      </c>
      <c r="C279" s="212" t="s">
        <v>2399</v>
      </c>
      <c r="D279" s="213" t="s">
        <v>2504</v>
      </c>
      <c r="E279" s="213" t="s">
        <v>5046</v>
      </c>
      <c r="F279" s="213">
        <v>310</v>
      </c>
      <c r="G279" s="213">
        <v>1.4</v>
      </c>
      <c r="H279" s="213">
        <v>47626</v>
      </c>
      <c r="I279" s="214" t="s">
        <v>4363</v>
      </c>
    </row>
    <row r="280" spans="1:9" ht="15" x14ac:dyDescent="0.25">
      <c r="A280" s="210" t="s">
        <v>6415</v>
      </c>
      <c r="B280" s="210" t="s">
        <v>6414</v>
      </c>
      <c r="C280" s="209" t="s">
        <v>2399</v>
      </c>
      <c r="D280" s="210" t="s">
        <v>6416</v>
      </c>
      <c r="E280" s="210" t="s">
        <v>4678</v>
      </c>
      <c r="F280" s="210">
        <v>425</v>
      </c>
      <c r="G280" s="210">
        <v>1.44</v>
      </c>
      <c r="H280" s="210"/>
      <c r="I280" s="211" t="s">
        <v>6413</v>
      </c>
    </row>
    <row r="281" spans="1:9" ht="15" x14ac:dyDescent="0.25">
      <c r="A281" s="213" t="s">
        <v>2503</v>
      </c>
      <c r="B281" s="213" t="s">
        <v>2545</v>
      </c>
      <c r="C281" s="212" t="s">
        <v>2399</v>
      </c>
      <c r="D281" s="213" t="s">
        <v>2502</v>
      </c>
      <c r="E281" s="213" t="s">
        <v>4832</v>
      </c>
      <c r="F281" s="213">
        <v>311</v>
      </c>
      <c r="G281" s="213">
        <v>6.5</v>
      </c>
      <c r="H281" s="213">
        <v>86483</v>
      </c>
      <c r="I281" s="214" t="s">
        <v>4362</v>
      </c>
    </row>
    <row r="282" spans="1:9" ht="15" x14ac:dyDescent="0.25">
      <c r="A282" s="210" t="s">
        <v>2501</v>
      </c>
      <c r="B282" s="210" t="s">
        <v>2619</v>
      </c>
      <c r="C282" s="209" t="s">
        <v>2399</v>
      </c>
      <c r="D282" s="210" t="s">
        <v>2500</v>
      </c>
      <c r="E282" s="210" t="s">
        <v>4832</v>
      </c>
      <c r="F282" s="210">
        <v>278</v>
      </c>
      <c r="G282" s="210">
        <v>1.44</v>
      </c>
      <c r="H282" s="210">
        <v>81488</v>
      </c>
      <c r="I282" s="211" t="s">
        <v>4361</v>
      </c>
    </row>
    <row r="283" spans="1:9" ht="15" x14ac:dyDescent="0.25">
      <c r="A283" s="213" t="s">
        <v>2499</v>
      </c>
      <c r="B283" s="213" t="s">
        <v>2505</v>
      </c>
      <c r="C283" s="212" t="s">
        <v>2399</v>
      </c>
      <c r="D283" s="213" t="s">
        <v>2498</v>
      </c>
      <c r="E283" s="213" t="s">
        <v>4832</v>
      </c>
      <c r="F283" s="213">
        <v>399</v>
      </c>
      <c r="G283" s="213">
        <v>3.14</v>
      </c>
      <c r="H283" s="213">
        <v>81609</v>
      </c>
      <c r="I283" s="214" t="s">
        <v>4359</v>
      </c>
    </row>
    <row r="284" spans="1:9" ht="15" x14ac:dyDescent="0.25">
      <c r="A284" s="210" t="s">
        <v>2497</v>
      </c>
      <c r="B284" s="210" t="s">
        <v>2625</v>
      </c>
      <c r="C284" s="209" t="s">
        <v>2399</v>
      </c>
      <c r="D284" s="210" t="s">
        <v>2496</v>
      </c>
      <c r="E284" s="210" t="s">
        <v>4832</v>
      </c>
      <c r="F284" s="210">
        <v>314</v>
      </c>
      <c r="G284" s="210">
        <v>3.59</v>
      </c>
      <c r="H284" s="210">
        <v>44606</v>
      </c>
      <c r="I284" s="211" t="s">
        <v>4358</v>
      </c>
    </row>
    <row r="285" spans="1:9" ht="15" x14ac:dyDescent="0.25">
      <c r="A285" s="213" t="s">
        <v>2495</v>
      </c>
      <c r="B285" s="213" t="s">
        <v>6412</v>
      </c>
      <c r="C285" s="212" t="s">
        <v>2399</v>
      </c>
      <c r="D285" s="213" t="s">
        <v>2494</v>
      </c>
      <c r="E285" s="213" t="s">
        <v>4678</v>
      </c>
      <c r="F285" s="213">
        <v>2070</v>
      </c>
      <c r="G285" s="213">
        <v>16.54</v>
      </c>
      <c r="H285" s="213">
        <v>358722</v>
      </c>
      <c r="I285" s="214" t="s">
        <v>4357</v>
      </c>
    </row>
    <row r="286" spans="1:9" ht="15" x14ac:dyDescent="0.25">
      <c r="A286" s="210" t="s">
        <v>4355</v>
      </c>
      <c r="B286" s="210" t="s">
        <v>6411</v>
      </c>
      <c r="C286" s="209" t="s">
        <v>2399</v>
      </c>
      <c r="D286" s="210" t="s">
        <v>4354</v>
      </c>
      <c r="E286" s="210" t="s">
        <v>6347</v>
      </c>
      <c r="F286" s="210">
        <v>313</v>
      </c>
      <c r="G286" s="210">
        <v>1</v>
      </c>
      <c r="H286" s="210"/>
      <c r="I286" s="211" t="s">
        <v>4356</v>
      </c>
    </row>
    <row r="287" spans="1:9" ht="15" x14ac:dyDescent="0.25">
      <c r="A287" s="213" t="s">
        <v>2493</v>
      </c>
      <c r="B287" s="213" t="s">
        <v>2435</v>
      </c>
      <c r="C287" s="212" t="s">
        <v>2399</v>
      </c>
      <c r="D287" s="213" t="s">
        <v>2492</v>
      </c>
      <c r="E287" s="213" t="s">
        <v>6347</v>
      </c>
      <c r="F287" s="213">
        <v>529</v>
      </c>
      <c r="G287" s="213">
        <v>7.95</v>
      </c>
      <c r="H287" s="213">
        <v>84153</v>
      </c>
      <c r="I287" s="214" t="s">
        <v>4353</v>
      </c>
    </row>
    <row r="288" spans="1:9" ht="15" x14ac:dyDescent="0.25">
      <c r="A288" s="210" t="s">
        <v>2491</v>
      </c>
      <c r="B288" s="210" t="s">
        <v>6410</v>
      </c>
      <c r="C288" s="209" t="s">
        <v>2399</v>
      </c>
      <c r="D288" s="210" t="s">
        <v>2490</v>
      </c>
      <c r="E288" s="210" t="s">
        <v>4715</v>
      </c>
      <c r="F288" s="210">
        <v>417</v>
      </c>
      <c r="G288" s="210">
        <v>13.86</v>
      </c>
      <c r="H288" s="210">
        <v>89000</v>
      </c>
      <c r="I288" s="211" t="s">
        <v>4352</v>
      </c>
    </row>
    <row r="289" spans="1:9" ht="15" x14ac:dyDescent="0.25">
      <c r="A289" s="213" t="s">
        <v>2489</v>
      </c>
      <c r="B289" s="213" t="s">
        <v>6409</v>
      </c>
      <c r="C289" s="212" t="s">
        <v>2399</v>
      </c>
      <c r="D289" s="213" t="s">
        <v>2488</v>
      </c>
      <c r="E289" s="213" t="s">
        <v>4726</v>
      </c>
      <c r="F289" s="213">
        <v>306</v>
      </c>
      <c r="G289" s="213">
        <v>12.14</v>
      </c>
      <c r="H289" s="213">
        <v>57887</v>
      </c>
      <c r="I289" s="214" t="s">
        <v>4351</v>
      </c>
    </row>
    <row r="290" spans="1:9" ht="15" x14ac:dyDescent="0.25">
      <c r="A290" s="210" t="s">
        <v>2487</v>
      </c>
      <c r="B290" s="210" t="s">
        <v>2647</v>
      </c>
      <c r="C290" s="209" t="s">
        <v>2399</v>
      </c>
      <c r="D290" s="210" t="s">
        <v>2486</v>
      </c>
      <c r="E290" s="210" t="s">
        <v>6347</v>
      </c>
      <c r="F290" s="210">
        <v>419</v>
      </c>
      <c r="G290" s="210">
        <v>3.43</v>
      </c>
      <c r="H290" s="210">
        <v>53314</v>
      </c>
      <c r="I290" s="211" t="s">
        <v>4350</v>
      </c>
    </row>
    <row r="291" spans="1:9" ht="15" x14ac:dyDescent="0.25">
      <c r="A291" s="213" t="s">
        <v>2485</v>
      </c>
      <c r="B291" s="213" t="s">
        <v>6408</v>
      </c>
      <c r="C291" s="212" t="s">
        <v>2399</v>
      </c>
      <c r="D291" s="213" t="s">
        <v>2484</v>
      </c>
      <c r="E291" s="213" t="s">
        <v>4954</v>
      </c>
      <c r="F291" s="213">
        <v>675</v>
      </c>
      <c r="G291" s="213">
        <v>2.77</v>
      </c>
      <c r="H291" s="213">
        <v>112020</v>
      </c>
      <c r="I291" s="214" t="s">
        <v>4348</v>
      </c>
    </row>
    <row r="292" spans="1:9" ht="15" x14ac:dyDescent="0.25">
      <c r="A292" s="210" t="s">
        <v>6383</v>
      </c>
      <c r="B292" s="210" t="s">
        <v>6406</v>
      </c>
      <c r="C292" s="209" t="s">
        <v>2399</v>
      </c>
      <c r="D292" s="210" t="s">
        <v>6407</v>
      </c>
      <c r="E292" s="210" t="s">
        <v>4695</v>
      </c>
      <c r="F292" s="210"/>
      <c r="G292" s="210">
        <v>3</v>
      </c>
      <c r="H292" s="210"/>
      <c r="I292" s="211" t="s">
        <v>6405</v>
      </c>
    </row>
    <row r="293" spans="1:9" ht="15" x14ac:dyDescent="0.25">
      <c r="A293" s="213" t="s">
        <v>2483</v>
      </c>
      <c r="B293" s="213" t="s">
        <v>6404</v>
      </c>
      <c r="C293" s="212" t="s">
        <v>2399</v>
      </c>
      <c r="D293" s="213" t="s">
        <v>2482</v>
      </c>
      <c r="E293" s="213" t="s">
        <v>5046</v>
      </c>
      <c r="F293" s="213">
        <v>432</v>
      </c>
      <c r="G293" s="213">
        <v>1.26</v>
      </c>
      <c r="H293" s="213">
        <v>77152</v>
      </c>
      <c r="I293" s="214" t="s">
        <v>4347</v>
      </c>
    </row>
    <row r="294" spans="1:9" ht="15" x14ac:dyDescent="0.25">
      <c r="A294" s="210" t="s">
        <v>2481</v>
      </c>
      <c r="B294" s="210" t="s">
        <v>6403</v>
      </c>
      <c r="C294" s="209" t="s">
        <v>2399</v>
      </c>
      <c r="D294" s="210" t="s">
        <v>2480</v>
      </c>
      <c r="E294" s="210" t="s">
        <v>4704</v>
      </c>
      <c r="F294" s="210">
        <v>770</v>
      </c>
      <c r="G294" s="210">
        <v>11.7</v>
      </c>
      <c r="H294" s="210">
        <v>114900</v>
      </c>
      <c r="I294" s="211" t="s">
        <v>4346</v>
      </c>
    </row>
    <row r="295" spans="1:9" ht="15" x14ac:dyDescent="0.25">
      <c r="A295" s="213" t="s">
        <v>2479</v>
      </c>
      <c r="B295" s="213" t="s">
        <v>6402</v>
      </c>
      <c r="C295" s="212" t="s">
        <v>2399</v>
      </c>
      <c r="D295" s="213" t="s">
        <v>2478</v>
      </c>
      <c r="E295" s="213" t="s">
        <v>4678</v>
      </c>
      <c r="F295" s="213">
        <v>1131</v>
      </c>
      <c r="G295" s="213">
        <v>12.1</v>
      </c>
      <c r="H295" s="213">
        <v>344057</v>
      </c>
      <c r="I295" s="214" t="s">
        <v>4345</v>
      </c>
    </row>
    <row r="296" spans="1:9" ht="15" x14ac:dyDescent="0.25">
      <c r="A296" s="210" t="s">
        <v>2477</v>
      </c>
      <c r="B296" s="210" t="s">
        <v>6401</v>
      </c>
      <c r="C296" s="209" t="s">
        <v>2399</v>
      </c>
      <c r="D296" s="210" t="s">
        <v>2476</v>
      </c>
      <c r="E296" s="210" t="s">
        <v>4678</v>
      </c>
      <c r="F296" s="210">
        <v>1535</v>
      </c>
      <c r="G296" s="210">
        <v>16.2</v>
      </c>
      <c r="H296" s="210">
        <v>307200</v>
      </c>
      <c r="I296" s="211" t="s">
        <v>4344</v>
      </c>
    </row>
    <row r="297" spans="1:9" ht="15" x14ac:dyDescent="0.25">
      <c r="A297" s="213" t="s">
        <v>2475</v>
      </c>
      <c r="B297" s="213" t="s">
        <v>2499</v>
      </c>
      <c r="C297" s="212" t="s">
        <v>2399</v>
      </c>
      <c r="D297" s="213" t="s">
        <v>2474</v>
      </c>
      <c r="E297" s="213" t="s">
        <v>4832</v>
      </c>
      <c r="F297" s="213">
        <v>625</v>
      </c>
      <c r="G297" s="213">
        <v>14.72</v>
      </c>
      <c r="H297" s="213">
        <v>83816</v>
      </c>
      <c r="I297" s="214" t="s">
        <v>4343</v>
      </c>
    </row>
    <row r="298" spans="1:9" ht="15" x14ac:dyDescent="0.25">
      <c r="A298" s="210" t="s">
        <v>6399</v>
      </c>
      <c r="B298" s="210" t="s">
        <v>6398</v>
      </c>
      <c r="C298" s="209" t="s">
        <v>2399</v>
      </c>
      <c r="D298" s="210" t="s">
        <v>6400</v>
      </c>
      <c r="E298" s="210" t="s">
        <v>4695</v>
      </c>
      <c r="F298" s="210">
        <v>276</v>
      </c>
      <c r="G298" s="210">
        <v>3</v>
      </c>
      <c r="H298" s="210"/>
      <c r="I298" s="211" t="s">
        <v>6397</v>
      </c>
    </row>
    <row r="299" spans="1:9" ht="15" x14ac:dyDescent="0.25">
      <c r="A299" s="213" t="s">
        <v>4339</v>
      </c>
      <c r="B299" s="213" t="s">
        <v>4327</v>
      </c>
      <c r="C299" s="212" t="s">
        <v>2399</v>
      </c>
      <c r="D299" s="213" t="s">
        <v>4338</v>
      </c>
      <c r="E299" s="213" t="s">
        <v>6347</v>
      </c>
      <c r="F299" s="213">
        <v>433</v>
      </c>
      <c r="G299" s="213">
        <v>6.46</v>
      </c>
      <c r="H299" s="213"/>
      <c r="I299" s="214" t="s">
        <v>4340</v>
      </c>
    </row>
    <row r="300" spans="1:9" ht="15" x14ac:dyDescent="0.25">
      <c r="A300" s="210" t="s">
        <v>2473</v>
      </c>
      <c r="B300" s="210" t="s">
        <v>6396</v>
      </c>
      <c r="C300" s="209" t="s">
        <v>2399</v>
      </c>
      <c r="D300" s="210" t="s">
        <v>2472</v>
      </c>
      <c r="E300" s="210" t="s">
        <v>4678</v>
      </c>
      <c r="F300" s="210">
        <v>1782</v>
      </c>
      <c r="G300" s="210">
        <v>33.04</v>
      </c>
      <c r="H300" s="210">
        <v>303582</v>
      </c>
      <c r="I300" s="211" t="s">
        <v>4337</v>
      </c>
    </row>
    <row r="301" spans="1:9" ht="15" x14ac:dyDescent="0.25">
      <c r="A301" s="213" t="s">
        <v>2471</v>
      </c>
      <c r="B301" s="213" t="s">
        <v>6395</v>
      </c>
      <c r="C301" s="212" t="s">
        <v>2399</v>
      </c>
      <c r="D301" s="213" t="s">
        <v>2470</v>
      </c>
      <c r="E301" s="213" t="s">
        <v>4678</v>
      </c>
      <c r="F301" s="213">
        <v>1188</v>
      </c>
      <c r="G301" s="213">
        <v>7.1</v>
      </c>
      <c r="H301" s="213">
        <v>307112</v>
      </c>
      <c r="I301" s="214" t="s">
        <v>4335</v>
      </c>
    </row>
    <row r="302" spans="1:9" ht="15" x14ac:dyDescent="0.25">
      <c r="A302" s="210" t="s">
        <v>2469</v>
      </c>
      <c r="B302" s="210" t="s">
        <v>6394</v>
      </c>
      <c r="C302" s="209" t="s">
        <v>2399</v>
      </c>
      <c r="D302" s="210" t="s">
        <v>2468</v>
      </c>
      <c r="E302" s="210" t="s">
        <v>4678</v>
      </c>
      <c r="F302" s="210">
        <v>693</v>
      </c>
      <c r="G302" s="210">
        <v>2.54</v>
      </c>
      <c r="H302" s="210">
        <v>122417</v>
      </c>
      <c r="I302" s="211" t="s">
        <v>4334</v>
      </c>
    </row>
    <row r="303" spans="1:9" ht="15" x14ac:dyDescent="0.25">
      <c r="A303" s="213" t="s">
        <v>4327</v>
      </c>
      <c r="B303" s="213" t="s">
        <v>2567</v>
      </c>
      <c r="C303" s="212" t="s">
        <v>2399</v>
      </c>
      <c r="D303" s="213" t="s">
        <v>4326</v>
      </c>
      <c r="E303" s="213" t="s">
        <v>4704</v>
      </c>
      <c r="F303" s="213">
        <v>1818</v>
      </c>
      <c r="G303" s="213">
        <v>19</v>
      </c>
      <c r="H303" s="213"/>
      <c r="I303" s="214" t="s">
        <v>4328</v>
      </c>
    </row>
    <row r="304" spans="1:9" ht="15" x14ac:dyDescent="0.25">
      <c r="A304" s="210" t="s">
        <v>2467</v>
      </c>
      <c r="B304" s="210" t="s">
        <v>2509</v>
      </c>
      <c r="C304" s="209" t="s">
        <v>2399</v>
      </c>
      <c r="D304" s="210" t="s">
        <v>2466</v>
      </c>
      <c r="E304" s="210" t="s">
        <v>6347</v>
      </c>
      <c r="F304" s="210">
        <v>1020</v>
      </c>
      <c r="G304" s="210">
        <v>7.05</v>
      </c>
      <c r="H304" s="210">
        <v>119015</v>
      </c>
      <c r="I304" s="211" t="s">
        <v>4323</v>
      </c>
    </row>
    <row r="305" spans="1:9" ht="15" x14ac:dyDescent="0.25">
      <c r="A305" s="213" t="s">
        <v>2465</v>
      </c>
      <c r="B305" s="213" t="s">
        <v>6393</v>
      </c>
      <c r="C305" s="212" t="s">
        <v>2399</v>
      </c>
      <c r="D305" s="213" t="s">
        <v>2464</v>
      </c>
      <c r="E305" s="213" t="s">
        <v>4728</v>
      </c>
      <c r="F305" s="213">
        <v>1595</v>
      </c>
      <c r="G305" s="213">
        <v>7</v>
      </c>
      <c r="H305" s="213">
        <v>298325</v>
      </c>
      <c r="I305" s="214" t="s">
        <v>4321</v>
      </c>
    </row>
    <row r="306" spans="1:9" ht="15" x14ac:dyDescent="0.25">
      <c r="A306" s="210" t="s">
        <v>2463</v>
      </c>
      <c r="B306" s="210" t="s">
        <v>2577</v>
      </c>
      <c r="C306" s="209" t="s">
        <v>2399</v>
      </c>
      <c r="D306" s="210" t="s">
        <v>2462</v>
      </c>
      <c r="E306" s="210" t="s">
        <v>4728</v>
      </c>
      <c r="F306" s="210">
        <v>863</v>
      </c>
      <c r="G306" s="210">
        <v>5.94</v>
      </c>
      <c r="H306" s="210">
        <v>135896</v>
      </c>
      <c r="I306" s="211" t="s">
        <v>4320</v>
      </c>
    </row>
    <row r="307" spans="1:9" ht="15" x14ac:dyDescent="0.25">
      <c r="A307" s="213" t="s">
        <v>2461</v>
      </c>
      <c r="B307" s="213" t="s">
        <v>4384</v>
      </c>
      <c r="C307" s="212" t="s">
        <v>2399</v>
      </c>
      <c r="D307" s="213" t="s">
        <v>2460</v>
      </c>
      <c r="E307" s="213" t="s">
        <v>4832</v>
      </c>
      <c r="F307" s="213">
        <v>314</v>
      </c>
      <c r="G307" s="213">
        <v>2</v>
      </c>
      <c r="H307" s="213">
        <v>45819</v>
      </c>
      <c r="I307" s="214" t="s">
        <v>4319</v>
      </c>
    </row>
    <row r="308" spans="1:9" ht="15" x14ac:dyDescent="0.25">
      <c r="A308" s="210" t="s">
        <v>4317</v>
      </c>
      <c r="B308" s="210" t="s">
        <v>6392</v>
      </c>
      <c r="C308" s="209" t="s">
        <v>2399</v>
      </c>
      <c r="D308" s="210" t="s">
        <v>4316</v>
      </c>
      <c r="E308" s="210" t="s">
        <v>5046</v>
      </c>
      <c r="F308" s="210">
        <v>359</v>
      </c>
      <c r="G308" s="210">
        <v>2.85</v>
      </c>
      <c r="H308" s="210"/>
      <c r="I308" s="211" t="s">
        <v>4318</v>
      </c>
    </row>
    <row r="309" spans="1:9" ht="15" x14ac:dyDescent="0.25">
      <c r="A309" s="213" t="s">
        <v>2459</v>
      </c>
      <c r="B309" s="213" t="s">
        <v>6391</v>
      </c>
      <c r="C309" s="212" t="s">
        <v>2399</v>
      </c>
      <c r="D309" s="213" t="s">
        <v>2458</v>
      </c>
      <c r="E309" s="213" t="s">
        <v>6347</v>
      </c>
      <c r="F309" s="213">
        <v>1300</v>
      </c>
      <c r="G309" s="213">
        <v>8.1999999999999993</v>
      </c>
      <c r="H309" s="213">
        <v>180600</v>
      </c>
      <c r="I309" s="214" t="s">
        <v>4313</v>
      </c>
    </row>
    <row r="310" spans="1:9" ht="15" x14ac:dyDescent="0.25">
      <c r="A310" s="210" t="s">
        <v>6389</v>
      </c>
      <c r="B310" s="210" t="s">
        <v>2649</v>
      </c>
      <c r="C310" s="209" t="s">
        <v>2399</v>
      </c>
      <c r="D310" s="210" t="s">
        <v>6390</v>
      </c>
      <c r="E310" s="210"/>
      <c r="F310" s="210"/>
      <c r="G310" s="210">
        <v>0</v>
      </c>
      <c r="H310" s="210"/>
      <c r="I310" s="211" t="s">
        <v>6388</v>
      </c>
    </row>
    <row r="311" spans="1:9" ht="15" x14ac:dyDescent="0.25">
      <c r="A311" s="213" t="s">
        <v>6386</v>
      </c>
      <c r="B311" s="213" t="s">
        <v>2605</v>
      </c>
      <c r="C311" s="212" t="s">
        <v>2399</v>
      </c>
      <c r="D311" s="213" t="s">
        <v>6387</v>
      </c>
      <c r="E311" s="213"/>
      <c r="F311" s="213"/>
      <c r="G311" s="213">
        <v>0</v>
      </c>
      <c r="H311" s="213"/>
      <c r="I311" s="214" t="s">
        <v>6385</v>
      </c>
    </row>
    <row r="312" spans="1:9" ht="15" x14ac:dyDescent="0.25">
      <c r="A312" s="210" t="s">
        <v>2457</v>
      </c>
      <c r="B312" s="210" t="s">
        <v>6384</v>
      </c>
      <c r="C312" s="209" t="s">
        <v>2399</v>
      </c>
      <c r="D312" s="210" t="s">
        <v>2456</v>
      </c>
      <c r="E312" s="210" t="s">
        <v>5046</v>
      </c>
      <c r="F312" s="210">
        <v>374</v>
      </c>
      <c r="G312" s="210">
        <v>1.38</v>
      </c>
      <c r="H312" s="210">
        <v>78500</v>
      </c>
      <c r="I312" s="211" t="s">
        <v>4312</v>
      </c>
    </row>
    <row r="313" spans="1:9" ht="15" x14ac:dyDescent="0.25">
      <c r="A313" s="213" t="s">
        <v>4309</v>
      </c>
      <c r="B313" s="213" t="s">
        <v>2539</v>
      </c>
      <c r="C313" s="212" t="s">
        <v>2399</v>
      </c>
      <c r="D313" s="213" t="s">
        <v>4308</v>
      </c>
      <c r="E313" s="213" t="s">
        <v>4718</v>
      </c>
      <c r="F313" s="213">
        <v>471</v>
      </c>
      <c r="G313" s="213">
        <v>1.36</v>
      </c>
      <c r="H313" s="213"/>
      <c r="I313" s="214" t="s">
        <v>4310</v>
      </c>
    </row>
    <row r="314" spans="1:9" ht="15" x14ac:dyDescent="0.25">
      <c r="A314" s="210" t="s">
        <v>4305</v>
      </c>
      <c r="B314" s="210" t="s">
        <v>6383</v>
      </c>
      <c r="C314" s="209" t="s">
        <v>2399</v>
      </c>
      <c r="D314" s="210" t="s">
        <v>4255</v>
      </c>
      <c r="E314" s="210" t="s">
        <v>4695</v>
      </c>
      <c r="F314" s="210">
        <v>272</v>
      </c>
      <c r="G314" s="210">
        <v>2.9</v>
      </c>
      <c r="H314" s="210"/>
      <c r="I314" s="211" t="s">
        <v>4306</v>
      </c>
    </row>
    <row r="315" spans="1:9" ht="15" x14ac:dyDescent="0.25">
      <c r="A315" s="213" t="s">
        <v>2455</v>
      </c>
      <c r="B315" s="213" t="s">
        <v>6382</v>
      </c>
      <c r="C315" s="212" t="s">
        <v>2399</v>
      </c>
      <c r="D315" s="213" t="s">
        <v>2454</v>
      </c>
      <c r="E315" s="213" t="s">
        <v>4796</v>
      </c>
      <c r="F315" s="213">
        <v>20</v>
      </c>
      <c r="G315" s="213">
        <v>1.53</v>
      </c>
      <c r="H315" s="213">
        <v>20725</v>
      </c>
      <c r="I315" s="214" t="s">
        <v>4304</v>
      </c>
    </row>
    <row r="316" spans="1:9" ht="15" x14ac:dyDescent="0.25">
      <c r="A316" s="210" t="s">
        <v>2453</v>
      </c>
      <c r="B316" s="210" t="s">
        <v>2631</v>
      </c>
      <c r="C316" s="209" t="s">
        <v>2399</v>
      </c>
      <c r="D316" s="210" t="s">
        <v>2452</v>
      </c>
      <c r="E316" s="210" t="s">
        <v>4832</v>
      </c>
      <c r="F316" s="210">
        <v>367</v>
      </c>
      <c r="G316" s="210">
        <v>6.57</v>
      </c>
      <c r="H316" s="210">
        <v>73914</v>
      </c>
      <c r="I316" s="211" t="s">
        <v>4301</v>
      </c>
    </row>
    <row r="317" spans="1:9" ht="15" x14ac:dyDescent="0.25">
      <c r="A317" s="213" t="s">
        <v>6380</v>
      </c>
      <c r="B317" s="213" t="s">
        <v>2629</v>
      </c>
      <c r="C317" s="212" t="s">
        <v>2399</v>
      </c>
      <c r="D317" s="213" t="s">
        <v>6381</v>
      </c>
      <c r="E317" s="213" t="s">
        <v>4695</v>
      </c>
      <c r="F317" s="213"/>
      <c r="G317" s="213">
        <v>0</v>
      </c>
      <c r="H317" s="213"/>
      <c r="I317" s="214" t="s">
        <v>6379</v>
      </c>
    </row>
    <row r="318" spans="1:9" ht="15" x14ac:dyDescent="0.25">
      <c r="A318" s="210" t="s">
        <v>2451</v>
      </c>
      <c r="B318" s="210" t="s">
        <v>2627</v>
      </c>
      <c r="C318" s="209" t="s">
        <v>2399</v>
      </c>
      <c r="D318" s="210" t="s">
        <v>2450</v>
      </c>
      <c r="E318" s="210" t="s">
        <v>4728</v>
      </c>
      <c r="F318" s="210">
        <v>319</v>
      </c>
      <c r="G318" s="210">
        <v>0.9</v>
      </c>
      <c r="H318" s="210">
        <v>95000</v>
      </c>
      <c r="I318" s="211" t="s">
        <v>4300</v>
      </c>
    </row>
    <row r="319" spans="1:9" ht="15" x14ac:dyDescent="0.25">
      <c r="A319" s="213" t="s">
        <v>2449</v>
      </c>
      <c r="B319" s="213" t="s">
        <v>2595</v>
      </c>
      <c r="C319" s="212" t="s">
        <v>2399</v>
      </c>
      <c r="D319" s="213" t="s">
        <v>2448</v>
      </c>
      <c r="E319" s="213" t="s">
        <v>4678</v>
      </c>
      <c r="F319" s="213">
        <v>941</v>
      </c>
      <c r="G319" s="213">
        <v>16.09</v>
      </c>
      <c r="H319" s="213">
        <v>164490</v>
      </c>
      <c r="I319" s="214" t="s">
        <v>4298</v>
      </c>
    </row>
    <row r="320" spans="1:9" ht="15" x14ac:dyDescent="0.25">
      <c r="A320" s="210" t="s">
        <v>4293</v>
      </c>
      <c r="B320" s="210" t="s">
        <v>6378</v>
      </c>
      <c r="C320" s="209" t="s">
        <v>2399</v>
      </c>
      <c r="D320" s="210" t="s">
        <v>4292</v>
      </c>
      <c r="E320" s="210" t="s">
        <v>4678</v>
      </c>
      <c r="F320" s="210">
        <v>2168</v>
      </c>
      <c r="G320" s="210">
        <v>52</v>
      </c>
      <c r="H320" s="210"/>
      <c r="I320" s="211" t="s">
        <v>4294</v>
      </c>
    </row>
    <row r="321" spans="1:9" ht="15" x14ac:dyDescent="0.25">
      <c r="A321" s="213" t="s">
        <v>2447</v>
      </c>
      <c r="B321" s="213" t="s">
        <v>6377</v>
      </c>
      <c r="C321" s="212" t="s">
        <v>2399</v>
      </c>
      <c r="D321" s="213" t="s">
        <v>2446</v>
      </c>
      <c r="E321" s="213" t="s">
        <v>4718</v>
      </c>
      <c r="F321" s="213">
        <v>453</v>
      </c>
      <c r="G321" s="213">
        <v>2.2599999999999998</v>
      </c>
      <c r="H321" s="213">
        <v>96669</v>
      </c>
      <c r="I321" s="214" t="s">
        <v>4290</v>
      </c>
    </row>
    <row r="322" spans="1:9" ht="15" x14ac:dyDescent="0.25">
      <c r="A322" s="210" t="s">
        <v>2445</v>
      </c>
      <c r="B322" s="210" t="s">
        <v>6376</v>
      </c>
      <c r="C322" s="209" t="s">
        <v>2399</v>
      </c>
      <c r="D322" s="210" t="s">
        <v>2444</v>
      </c>
      <c r="E322" s="210" t="s">
        <v>6347</v>
      </c>
      <c r="F322" s="210">
        <v>398</v>
      </c>
      <c r="G322" s="210">
        <v>1.77</v>
      </c>
      <c r="H322" s="210">
        <v>56875</v>
      </c>
      <c r="I322" s="211" t="s">
        <v>4288</v>
      </c>
    </row>
    <row r="323" spans="1:9" ht="15" x14ac:dyDescent="0.25">
      <c r="A323" s="213" t="s">
        <v>2443</v>
      </c>
      <c r="B323" s="213" t="s">
        <v>6375</v>
      </c>
      <c r="C323" s="212" t="s">
        <v>2399</v>
      </c>
      <c r="D323" s="213" t="s">
        <v>2442</v>
      </c>
      <c r="E323" s="213" t="s">
        <v>4832</v>
      </c>
      <c r="F323" s="213">
        <v>381</v>
      </c>
      <c r="G323" s="213">
        <v>7.38</v>
      </c>
      <c r="H323" s="213">
        <v>110981</v>
      </c>
      <c r="I323" s="214" t="s">
        <v>4286</v>
      </c>
    </row>
    <row r="324" spans="1:9" ht="15" x14ac:dyDescent="0.25">
      <c r="A324" s="210" t="s">
        <v>2441</v>
      </c>
      <c r="B324" s="210" t="s">
        <v>2633</v>
      </c>
      <c r="C324" s="209" t="s">
        <v>2399</v>
      </c>
      <c r="D324" s="210" t="s">
        <v>2440</v>
      </c>
      <c r="E324" s="210" t="s">
        <v>4954</v>
      </c>
      <c r="F324" s="210">
        <v>306</v>
      </c>
      <c r="G324" s="210">
        <v>2.54</v>
      </c>
      <c r="H324" s="210">
        <v>50412</v>
      </c>
      <c r="I324" s="211" t="s">
        <v>4284</v>
      </c>
    </row>
    <row r="325" spans="1:9" ht="15" x14ac:dyDescent="0.25">
      <c r="A325" s="213" t="s">
        <v>2439</v>
      </c>
      <c r="B325" s="213" t="s">
        <v>6374</v>
      </c>
      <c r="C325" s="212" t="s">
        <v>2399</v>
      </c>
      <c r="D325" s="213" t="s">
        <v>2438</v>
      </c>
      <c r="E325" s="213" t="s">
        <v>4704</v>
      </c>
      <c r="F325" s="213">
        <v>525</v>
      </c>
      <c r="G325" s="213">
        <v>2.36</v>
      </c>
      <c r="H325" s="213">
        <v>88634</v>
      </c>
      <c r="I325" s="214" t="s">
        <v>4281</v>
      </c>
    </row>
    <row r="326" spans="1:9" ht="15" x14ac:dyDescent="0.25">
      <c r="A326" s="210" t="s">
        <v>2437</v>
      </c>
      <c r="B326" s="210" t="s">
        <v>2489</v>
      </c>
      <c r="C326" s="209" t="s">
        <v>2399</v>
      </c>
      <c r="D326" s="210" t="s">
        <v>2436</v>
      </c>
      <c r="E326" s="210" t="s">
        <v>6347</v>
      </c>
      <c r="F326" s="210">
        <v>264</v>
      </c>
      <c r="G326" s="210">
        <v>7.59</v>
      </c>
      <c r="H326" s="210">
        <v>57430</v>
      </c>
      <c r="I326" s="211" t="s">
        <v>4280</v>
      </c>
    </row>
    <row r="327" spans="1:9" ht="15" x14ac:dyDescent="0.25">
      <c r="A327" s="213" t="s">
        <v>2435</v>
      </c>
      <c r="B327" s="213" t="s">
        <v>6373</v>
      </c>
      <c r="C327" s="212" t="s">
        <v>2399</v>
      </c>
      <c r="D327" s="213" t="s">
        <v>2434</v>
      </c>
      <c r="E327" s="213" t="s">
        <v>5046</v>
      </c>
      <c r="F327" s="213">
        <v>475</v>
      </c>
      <c r="G327" s="213">
        <v>2.8</v>
      </c>
      <c r="H327" s="213">
        <v>68850</v>
      </c>
      <c r="I327" s="214" t="s">
        <v>4279</v>
      </c>
    </row>
    <row r="328" spans="1:9" ht="15" x14ac:dyDescent="0.25">
      <c r="A328" s="210" t="s">
        <v>2433</v>
      </c>
      <c r="B328" s="210" t="s">
        <v>6372</v>
      </c>
      <c r="C328" s="209" t="s">
        <v>2399</v>
      </c>
      <c r="D328" s="210" t="s">
        <v>2432</v>
      </c>
      <c r="E328" s="210" t="s">
        <v>6371</v>
      </c>
      <c r="F328" s="210">
        <v>1473</v>
      </c>
      <c r="G328" s="210">
        <v>37.799999999999997</v>
      </c>
      <c r="H328" s="210">
        <v>269975</v>
      </c>
      <c r="I328" s="211" t="s">
        <v>4277</v>
      </c>
    </row>
    <row r="329" spans="1:9" ht="15" x14ac:dyDescent="0.25">
      <c r="A329" s="213"/>
      <c r="B329" s="213" t="s">
        <v>6369</v>
      </c>
      <c r="C329" s="212" t="s">
        <v>2399</v>
      </c>
      <c r="D329" s="213" t="s">
        <v>6370</v>
      </c>
      <c r="E329" s="213" t="s">
        <v>4775</v>
      </c>
      <c r="F329" s="213">
        <v>60</v>
      </c>
      <c r="G329" s="213">
        <v>1</v>
      </c>
      <c r="H329" s="213"/>
      <c r="I329" s="214" t="s">
        <v>6368</v>
      </c>
    </row>
    <row r="330" spans="1:9" ht="15" x14ac:dyDescent="0.25">
      <c r="A330" s="210" t="s">
        <v>2431</v>
      </c>
      <c r="B330" s="210" t="s">
        <v>2495</v>
      </c>
      <c r="C330" s="209" t="s">
        <v>2399</v>
      </c>
      <c r="D330" s="210" t="s">
        <v>2430</v>
      </c>
      <c r="E330" s="210" t="s">
        <v>6347</v>
      </c>
      <c r="F330" s="210">
        <v>422</v>
      </c>
      <c r="G330" s="210">
        <v>5.27</v>
      </c>
      <c r="H330" s="210">
        <v>100271</v>
      </c>
      <c r="I330" s="211" t="s">
        <v>4276</v>
      </c>
    </row>
    <row r="331" spans="1:9" ht="15" x14ac:dyDescent="0.25">
      <c r="A331" s="213" t="s">
        <v>2429</v>
      </c>
      <c r="B331" s="213" t="s">
        <v>6367</v>
      </c>
      <c r="C331" s="212" t="s">
        <v>2399</v>
      </c>
      <c r="D331" s="213" t="s">
        <v>2428</v>
      </c>
      <c r="E331" s="213" t="s">
        <v>4728</v>
      </c>
      <c r="F331" s="213">
        <v>1660</v>
      </c>
      <c r="G331" s="213">
        <v>13.61</v>
      </c>
      <c r="H331" s="213">
        <v>346700</v>
      </c>
      <c r="I331" s="214" t="s">
        <v>4275</v>
      </c>
    </row>
    <row r="332" spans="1:9" ht="15" x14ac:dyDescent="0.25">
      <c r="A332" s="210" t="s">
        <v>2427</v>
      </c>
      <c r="B332" s="210" t="s">
        <v>2657</v>
      </c>
      <c r="C332" s="209" t="s">
        <v>2399</v>
      </c>
      <c r="D332" s="210" t="s">
        <v>2426</v>
      </c>
      <c r="E332" s="210" t="s">
        <v>6347</v>
      </c>
      <c r="F332" s="210">
        <v>325</v>
      </c>
      <c r="G332" s="210">
        <v>8.01</v>
      </c>
      <c r="H332" s="210">
        <v>75465</v>
      </c>
      <c r="I332" s="211" t="s">
        <v>4274</v>
      </c>
    </row>
    <row r="333" spans="1:9" ht="15" x14ac:dyDescent="0.25">
      <c r="A333" s="213" t="s">
        <v>4272</v>
      </c>
      <c r="B333" s="213" t="s">
        <v>2597</v>
      </c>
      <c r="C333" s="212" t="s">
        <v>2399</v>
      </c>
      <c r="D333" s="213" t="s">
        <v>4271</v>
      </c>
      <c r="E333" s="213" t="s">
        <v>4704</v>
      </c>
      <c r="F333" s="213">
        <v>234</v>
      </c>
      <c r="G333" s="213">
        <v>0.95</v>
      </c>
      <c r="H333" s="213"/>
      <c r="I333" s="214" t="s">
        <v>4273</v>
      </c>
    </row>
    <row r="334" spans="1:9" ht="15" x14ac:dyDescent="0.25">
      <c r="A334" s="210" t="s">
        <v>2425</v>
      </c>
      <c r="B334" s="210" t="s">
        <v>6366</v>
      </c>
      <c r="C334" s="209" t="s">
        <v>2399</v>
      </c>
      <c r="D334" s="210" t="s">
        <v>2424</v>
      </c>
      <c r="E334" s="210" t="s">
        <v>5046</v>
      </c>
      <c r="F334" s="210">
        <v>764</v>
      </c>
      <c r="G334" s="210">
        <v>3</v>
      </c>
      <c r="H334" s="210">
        <v>136654</v>
      </c>
      <c r="I334" s="211" t="s">
        <v>4270</v>
      </c>
    </row>
    <row r="335" spans="1:9" ht="15" x14ac:dyDescent="0.25">
      <c r="A335" s="213" t="s">
        <v>6364</v>
      </c>
      <c r="B335" s="213" t="s">
        <v>6363</v>
      </c>
      <c r="C335" s="212" t="s">
        <v>2399</v>
      </c>
      <c r="D335" s="213" t="s">
        <v>6365</v>
      </c>
      <c r="E335" s="213" t="s">
        <v>4695</v>
      </c>
      <c r="F335" s="213"/>
      <c r="G335" s="213">
        <v>1</v>
      </c>
      <c r="H335" s="213"/>
      <c r="I335" s="214" t="s">
        <v>6362</v>
      </c>
    </row>
    <row r="336" spans="1:9" ht="15" x14ac:dyDescent="0.25">
      <c r="A336" s="210" t="s">
        <v>2423</v>
      </c>
      <c r="B336" s="210" t="s">
        <v>6361</v>
      </c>
      <c r="C336" s="209" t="s">
        <v>2399</v>
      </c>
      <c r="D336" s="210" t="s">
        <v>2422</v>
      </c>
      <c r="E336" s="210" t="s">
        <v>4728</v>
      </c>
      <c r="F336" s="210">
        <v>1460</v>
      </c>
      <c r="G336" s="210">
        <v>26.98</v>
      </c>
      <c r="H336" s="210">
        <v>244681</v>
      </c>
      <c r="I336" s="211" t="s">
        <v>4268</v>
      </c>
    </row>
    <row r="337" spans="1:9" ht="15" x14ac:dyDescent="0.25">
      <c r="A337" s="213" t="s">
        <v>2421</v>
      </c>
      <c r="B337" s="213" t="s">
        <v>6360</v>
      </c>
      <c r="C337" s="212" t="s">
        <v>2399</v>
      </c>
      <c r="D337" s="213" t="s">
        <v>2420</v>
      </c>
      <c r="E337" s="213" t="s">
        <v>4678</v>
      </c>
      <c r="F337" s="213">
        <v>1343</v>
      </c>
      <c r="G337" s="213">
        <v>30.1</v>
      </c>
      <c r="H337" s="213">
        <v>289200</v>
      </c>
      <c r="I337" s="214" t="s">
        <v>4265</v>
      </c>
    </row>
    <row r="338" spans="1:9" ht="15" x14ac:dyDescent="0.25">
      <c r="A338" s="210" t="s">
        <v>2419</v>
      </c>
      <c r="B338" s="210" t="s">
        <v>2503</v>
      </c>
      <c r="C338" s="209" t="s">
        <v>2399</v>
      </c>
      <c r="D338" s="210" t="s">
        <v>2418</v>
      </c>
      <c r="E338" s="210" t="s">
        <v>6347</v>
      </c>
      <c r="F338" s="210">
        <v>519</v>
      </c>
      <c r="G338" s="210">
        <v>6.38</v>
      </c>
      <c r="H338" s="210">
        <v>103206</v>
      </c>
      <c r="I338" s="211" t="s">
        <v>4264</v>
      </c>
    </row>
    <row r="339" spans="1:9" ht="15" x14ac:dyDescent="0.25">
      <c r="A339" s="213" t="s">
        <v>4260</v>
      </c>
      <c r="B339" s="213" t="s">
        <v>6359</v>
      </c>
      <c r="C339" s="212" t="s">
        <v>2399</v>
      </c>
      <c r="D339" s="213" t="s">
        <v>4251</v>
      </c>
      <c r="E339" s="213" t="s">
        <v>4718</v>
      </c>
      <c r="F339" s="213">
        <v>541</v>
      </c>
      <c r="G339" s="213">
        <v>2.81</v>
      </c>
      <c r="H339" s="213"/>
      <c r="I339" s="214" t="s">
        <v>4261</v>
      </c>
    </row>
    <row r="340" spans="1:9" ht="15" x14ac:dyDescent="0.25">
      <c r="A340" s="210" t="s">
        <v>2417</v>
      </c>
      <c r="B340" s="210" t="s">
        <v>6358</v>
      </c>
      <c r="C340" s="209" t="s">
        <v>2399</v>
      </c>
      <c r="D340" s="210" t="s">
        <v>2416</v>
      </c>
      <c r="E340" s="210" t="s">
        <v>4678</v>
      </c>
      <c r="F340" s="210">
        <v>749</v>
      </c>
      <c r="G340" s="210">
        <v>11.56</v>
      </c>
      <c r="H340" s="210">
        <v>219525</v>
      </c>
      <c r="I340" s="211" t="s">
        <v>4258</v>
      </c>
    </row>
    <row r="341" spans="1:9" ht="15" x14ac:dyDescent="0.25">
      <c r="A341" s="213" t="s">
        <v>2415</v>
      </c>
      <c r="B341" s="213" t="s">
        <v>6357</v>
      </c>
      <c r="C341" s="212" t="s">
        <v>2399</v>
      </c>
      <c r="D341" s="213" t="s">
        <v>2414</v>
      </c>
      <c r="E341" s="213" t="s">
        <v>5046</v>
      </c>
      <c r="F341" s="213">
        <v>281</v>
      </c>
      <c r="G341" s="213">
        <v>6.33</v>
      </c>
      <c r="H341" s="213">
        <v>112936</v>
      </c>
      <c r="I341" s="214" t="s">
        <v>4256</v>
      </c>
    </row>
    <row r="342" spans="1:9" ht="15" x14ac:dyDescent="0.25">
      <c r="A342" s="210" t="s">
        <v>2413</v>
      </c>
      <c r="B342" s="210" t="s">
        <v>6356</v>
      </c>
      <c r="C342" s="209" t="s">
        <v>2399</v>
      </c>
      <c r="D342" s="210" t="s">
        <v>2412</v>
      </c>
      <c r="E342" s="210" t="s">
        <v>4728</v>
      </c>
      <c r="F342" s="210">
        <v>1637</v>
      </c>
      <c r="G342" s="210">
        <v>12.5</v>
      </c>
      <c r="H342" s="210">
        <v>213358</v>
      </c>
      <c r="I342" s="211" t="s">
        <v>4253</v>
      </c>
    </row>
    <row r="343" spans="1:9" ht="15" x14ac:dyDescent="0.25">
      <c r="A343" s="213" t="s">
        <v>2411</v>
      </c>
      <c r="B343" s="213" t="s">
        <v>6355</v>
      </c>
      <c r="C343" s="212" t="s">
        <v>2399</v>
      </c>
      <c r="D343" s="213" t="s">
        <v>2410</v>
      </c>
      <c r="E343" s="213" t="s">
        <v>4718</v>
      </c>
      <c r="F343" s="213">
        <v>386</v>
      </c>
      <c r="G343" s="213">
        <v>1.1100000000000001</v>
      </c>
      <c r="H343" s="213">
        <v>85700</v>
      </c>
      <c r="I343" s="214" t="s">
        <v>4252</v>
      </c>
    </row>
    <row r="344" spans="1:9" ht="15" x14ac:dyDescent="0.25">
      <c r="A344" s="210" t="s">
        <v>4249</v>
      </c>
      <c r="B344" s="210" t="s">
        <v>2425</v>
      </c>
      <c r="C344" s="209" t="s">
        <v>2399</v>
      </c>
      <c r="D344" s="210" t="s">
        <v>4248</v>
      </c>
      <c r="E344" s="210" t="s">
        <v>4695</v>
      </c>
      <c r="F344" s="210">
        <v>420</v>
      </c>
      <c r="G344" s="210">
        <v>3.61</v>
      </c>
      <c r="H344" s="210"/>
      <c r="I344" s="211" t="s">
        <v>4250</v>
      </c>
    </row>
    <row r="345" spans="1:9" ht="15" x14ac:dyDescent="0.25">
      <c r="A345" s="213" t="s">
        <v>2409</v>
      </c>
      <c r="B345" s="213" t="s">
        <v>6354</v>
      </c>
      <c r="C345" s="212" t="s">
        <v>2399</v>
      </c>
      <c r="D345" s="213" t="s">
        <v>2408</v>
      </c>
      <c r="E345" s="213" t="s">
        <v>5783</v>
      </c>
      <c r="F345" s="213">
        <v>230</v>
      </c>
      <c r="G345" s="213">
        <v>5.8</v>
      </c>
      <c r="H345" s="213">
        <v>80929</v>
      </c>
      <c r="I345" s="214" t="s">
        <v>4247</v>
      </c>
    </row>
    <row r="346" spans="1:9" ht="15" x14ac:dyDescent="0.25">
      <c r="A346" s="210" t="s">
        <v>2407</v>
      </c>
      <c r="B346" s="210" t="s">
        <v>6353</v>
      </c>
      <c r="C346" s="209" t="s">
        <v>2399</v>
      </c>
      <c r="D346" s="210" t="s">
        <v>2406</v>
      </c>
      <c r="E346" s="210" t="s">
        <v>5799</v>
      </c>
      <c r="F346" s="210">
        <v>304</v>
      </c>
      <c r="G346" s="210">
        <v>5.27</v>
      </c>
      <c r="H346" s="210">
        <v>59000</v>
      </c>
      <c r="I346" s="211" t="s">
        <v>4245</v>
      </c>
    </row>
    <row r="347" spans="1:9" ht="15" x14ac:dyDescent="0.25">
      <c r="A347" s="213" t="s">
        <v>2405</v>
      </c>
      <c r="B347" s="213" t="s">
        <v>2465</v>
      </c>
      <c r="C347" s="212" t="s">
        <v>2399</v>
      </c>
      <c r="D347" s="213" t="s">
        <v>2404</v>
      </c>
      <c r="E347" s="213" t="s">
        <v>6352</v>
      </c>
      <c r="F347" s="213">
        <v>529</v>
      </c>
      <c r="G347" s="213">
        <v>7.11</v>
      </c>
      <c r="H347" s="213">
        <v>100060</v>
      </c>
      <c r="I347" s="214" t="s">
        <v>4242</v>
      </c>
    </row>
    <row r="348" spans="1:9" ht="15" x14ac:dyDescent="0.25">
      <c r="A348" s="210" t="s">
        <v>2403</v>
      </c>
      <c r="B348" s="210" t="s">
        <v>2603</v>
      </c>
      <c r="C348" s="209" t="s">
        <v>2399</v>
      </c>
      <c r="D348" s="210" t="s">
        <v>2402</v>
      </c>
      <c r="E348" s="210" t="s">
        <v>4718</v>
      </c>
      <c r="F348" s="210">
        <v>202</v>
      </c>
      <c r="G348" s="210">
        <v>0.5</v>
      </c>
      <c r="H348" s="210">
        <v>22650</v>
      </c>
      <c r="I348" s="211" t="s">
        <v>4241</v>
      </c>
    </row>
    <row r="349" spans="1:9" ht="15" x14ac:dyDescent="0.25">
      <c r="A349" s="213" t="s">
        <v>6350</v>
      </c>
      <c r="B349" s="213" t="s">
        <v>6349</v>
      </c>
      <c r="C349" s="212" t="s">
        <v>2399</v>
      </c>
      <c r="D349" s="213" t="s">
        <v>6351</v>
      </c>
      <c r="E349" s="213" t="s">
        <v>4704</v>
      </c>
      <c r="F349" s="213"/>
      <c r="G349" s="213">
        <v>0.33</v>
      </c>
      <c r="H349" s="213"/>
      <c r="I349" s="214" t="s">
        <v>6348</v>
      </c>
    </row>
    <row r="350" spans="1:9" ht="15" x14ac:dyDescent="0.25">
      <c r="A350" s="210" t="s">
        <v>2401</v>
      </c>
      <c r="B350" s="210" t="s">
        <v>2398</v>
      </c>
      <c r="C350" s="209" t="s">
        <v>2399</v>
      </c>
      <c r="D350" s="210" t="s">
        <v>2400</v>
      </c>
      <c r="E350" s="210" t="s">
        <v>6347</v>
      </c>
      <c r="F350" s="210">
        <v>465</v>
      </c>
      <c r="G350" s="210">
        <v>5.99</v>
      </c>
      <c r="H350" s="210">
        <v>66325</v>
      </c>
      <c r="I350" s="211" t="s">
        <v>4240</v>
      </c>
    </row>
    <row r="351" spans="1:9" ht="15" x14ac:dyDescent="0.25">
      <c r="A351" s="213" t="s">
        <v>2398</v>
      </c>
      <c r="B351" s="213" t="s">
        <v>2523</v>
      </c>
      <c r="C351" s="212" t="s">
        <v>2399</v>
      </c>
      <c r="D351" s="213" t="s">
        <v>2397</v>
      </c>
      <c r="E351" s="213" t="s">
        <v>4832</v>
      </c>
      <c r="F351" s="213">
        <v>392</v>
      </c>
      <c r="G351" s="213">
        <v>8.3000000000000007</v>
      </c>
      <c r="H351" s="213">
        <v>71861</v>
      </c>
      <c r="I351" s="214" t="s">
        <v>4239</v>
      </c>
    </row>
    <row r="352" spans="1:9" ht="15" x14ac:dyDescent="0.25">
      <c r="A352" s="210" t="s">
        <v>2396</v>
      </c>
      <c r="B352" s="210" t="s">
        <v>6346</v>
      </c>
      <c r="C352" s="209" t="s">
        <v>2071</v>
      </c>
      <c r="D352" s="210" t="s">
        <v>2395</v>
      </c>
      <c r="E352" s="210" t="s">
        <v>4718</v>
      </c>
      <c r="F352" s="210">
        <v>405</v>
      </c>
      <c r="G352" s="210">
        <v>9.42</v>
      </c>
      <c r="H352" s="210">
        <v>53540</v>
      </c>
      <c r="I352" s="211" t="s">
        <v>4238</v>
      </c>
    </row>
    <row r="353" spans="1:9" ht="15" x14ac:dyDescent="0.25">
      <c r="A353" s="213" t="s">
        <v>2394</v>
      </c>
      <c r="B353" s="213" t="s">
        <v>6345</v>
      </c>
      <c r="C353" s="212" t="s">
        <v>2071</v>
      </c>
      <c r="D353" s="213" t="s">
        <v>2393</v>
      </c>
      <c r="E353" s="213" t="s">
        <v>4704</v>
      </c>
      <c r="F353" s="213">
        <v>1011</v>
      </c>
      <c r="G353" s="213">
        <v>31.8</v>
      </c>
      <c r="H353" s="213">
        <v>138600</v>
      </c>
      <c r="I353" s="214" t="s">
        <v>4237</v>
      </c>
    </row>
    <row r="354" spans="1:9" ht="15" x14ac:dyDescent="0.25">
      <c r="A354" s="210" t="s">
        <v>2392</v>
      </c>
      <c r="B354" s="210" t="s">
        <v>6344</v>
      </c>
      <c r="C354" s="209" t="s">
        <v>2071</v>
      </c>
      <c r="D354" s="210" t="s">
        <v>2391</v>
      </c>
      <c r="E354" s="210" t="s">
        <v>4718</v>
      </c>
      <c r="F354" s="210">
        <v>549</v>
      </c>
      <c r="G354" s="210">
        <v>12.23</v>
      </c>
      <c r="H354" s="210">
        <v>65977</v>
      </c>
      <c r="I354" s="211" t="s">
        <v>4236</v>
      </c>
    </row>
    <row r="355" spans="1:9" ht="15" x14ac:dyDescent="0.25">
      <c r="A355" s="213" t="s">
        <v>2390</v>
      </c>
      <c r="B355" s="213" t="s">
        <v>6343</v>
      </c>
      <c r="C355" s="212" t="s">
        <v>2071</v>
      </c>
      <c r="D355" s="213" t="s">
        <v>2389</v>
      </c>
      <c r="E355" s="213" t="s">
        <v>4718</v>
      </c>
      <c r="F355" s="213">
        <v>377</v>
      </c>
      <c r="G355" s="213">
        <v>15.72</v>
      </c>
      <c r="H355" s="213">
        <v>72750</v>
      </c>
      <c r="I355" s="214" t="s">
        <v>4235</v>
      </c>
    </row>
    <row r="356" spans="1:9" ht="15" x14ac:dyDescent="0.25">
      <c r="A356" s="210" t="s">
        <v>2388</v>
      </c>
      <c r="B356" s="210" t="s">
        <v>6342</v>
      </c>
      <c r="C356" s="209" t="s">
        <v>2071</v>
      </c>
      <c r="D356" s="210" t="s">
        <v>2387</v>
      </c>
      <c r="E356" s="210" t="s">
        <v>6341</v>
      </c>
      <c r="F356" s="210">
        <v>150</v>
      </c>
      <c r="G356" s="210">
        <v>8.8000000000000007</v>
      </c>
      <c r="H356" s="210">
        <v>46895</v>
      </c>
      <c r="I356" s="211" t="s">
        <v>6340</v>
      </c>
    </row>
    <row r="357" spans="1:9" ht="15" x14ac:dyDescent="0.25">
      <c r="A357" s="213" t="s">
        <v>2386</v>
      </c>
      <c r="B357" s="213" t="s">
        <v>6339</v>
      </c>
      <c r="C357" s="212" t="s">
        <v>2071</v>
      </c>
      <c r="D357" s="213" t="s">
        <v>2385</v>
      </c>
      <c r="E357" s="213" t="s">
        <v>4718</v>
      </c>
      <c r="F357" s="213">
        <v>484</v>
      </c>
      <c r="G357" s="213">
        <v>20</v>
      </c>
      <c r="H357" s="213">
        <v>68490</v>
      </c>
      <c r="I357" s="214" t="s">
        <v>4234</v>
      </c>
    </row>
    <row r="358" spans="1:9" ht="15" x14ac:dyDescent="0.25">
      <c r="A358" s="210" t="s">
        <v>2384</v>
      </c>
      <c r="B358" s="210" t="s">
        <v>6338</v>
      </c>
      <c r="C358" s="209" t="s">
        <v>2071</v>
      </c>
      <c r="D358" s="210" t="s">
        <v>2383</v>
      </c>
      <c r="E358" s="210" t="s">
        <v>6053</v>
      </c>
      <c r="F358" s="210">
        <v>309</v>
      </c>
      <c r="G358" s="210">
        <v>9.9</v>
      </c>
      <c r="H358" s="210">
        <v>45745</v>
      </c>
      <c r="I358" s="211" t="s">
        <v>4233</v>
      </c>
    </row>
    <row r="359" spans="1:9" ht="15" x14ac:dyDescent="0.25">
      <c r="A359" s="213" t="s">
        <v>2382</v>
      </c>
      <c r="B359" s="213" t="s">
        <v>6337</v>
      </c>
      <c r="C359" s="212" t="s">
        <v>2071</v>
      </c>
      <c r="D359" s="213" t="s">
        <v>2381</v>
      </c>
      <c r="E359" s="213" t="s">
        <v>4718</v>
      </c>
      <c r="F359" s="213">
        <v>428</v>
      </c>
      <c r="G359" s="213">
        <v>15.3</v>
      </c>
      <c r="H359" s="213">
        <v>60630</v>
      </c>
      <c r="I359" s="214" t="s">
        <v>4232</v>
      </c>
    </row>
    <row r="360" spans="1:9" ht="15" x14ac:dyDescent="0.25">
      <c r="A360" s="210" t="s">
        <v>2380</v>
      </c>
      <c r="B360" s="210" t="s">
        <v>6336</v>
      </c>
      <c r="C360" s="209" t="s">
        <v>2071</v>
      </c>
      <c r="D360" s="210" t="s">
        <v>2379</v>
      </c>
      <c r="E360" s="210" t="s">
        <v>6075</v>
      </c>
      <c r="F360" s="210">
        <v>322</v>
      </c>
      <c r="G360" s="210">
        <v>17.100000000000001</v>
      </c>
      <c r="H360" s="210">
        <v>51640</v>
      </c>
      <c r="I360" s="211" t="s">
        <v>4231</v>
      </c>
    </row>
    <row r="361" spans="1:9" ht="15" x14ac:dyDescent="0.25">
      <c r="A361" s="213" t="s">
        <v>2378</v>
      </c>
      <c r="B361" s="213" t="s">
        <v>6335</v>
      </c>
      <c r="C361" s="212" t="s">
        <v>2071</v>
      </c>
      <c r="D361" s="213" t="s">
        <v>2377</v>
      </c>
      <c r="E361" s="213" t="s">
        <v>4718</v>
      </c>
      <c r="F361" s="213">
        <v>574</v>
      </c>
      <c r="G361" s="213">
        <v>17.2</v>
      </c>
      <c r="H361" s="213">
        <v>66012</v>
      </c>
      <c r="I361" s="214" t="s">
        <v>4229</v>
      </c>
    </row>
    <row r="362" spans="1:9" ht="15" x14ac:dyDescent="0.25">
      <c r="A362" s="210" t="s">
        <v>2376</v>
      </c>
      <c r="B362" s="210" t="s">
        <v>6334</v>
      </c>
      <c r="C362" s="209" t="s">
        <v>2071</v>
      </c>
      <c r="D362" s="210" t="s">
        <v>1737</v>
      </c>
      <c r="E362" s="210" t="s">
        <v>4796</v>
      </c>
      <c r="F362" s="210">
        <v>362</v>
      </c>
      <c r="G362" s="210">
        <v>12.75</v>
      </c>
      <c r="H362" s="210">
        <v>54640</v>
      </c>
      <c r="I362" s="211" t="s">
        <v>4228</v>
      </c>
    </row>
    <row r="363" spans="1:9" ht="15" x14ac:dyDescent="0.25">
      <c r="A363" s="213" t="s">
        <v>6332</v>
      </c>
      <c r="B363" s="213"/>
      <c r="C363" s="212" t="s">
        <v>2071</v>
      </c>
      <c r="D363" s="213" t="s">
        <v>6333</v>
      </c>
      <c r="E363" s="213"/>
      <c r="F363" s="213"/>
      <c r="G363" s="213">
        <v>37</v>
      </c>
      <c r="H363" s="213"/>
      <c r="I363" s="214" t="s">
        <v>6331</v>
      </c>
    </row>
    <row r="364" spans="1:9" ht="15" x14ac:dyDescent="0.25">
      <c r="A364" s="210" t="s">
        <v>2375</v>
      </c>
      <c r="B364" s="210" t="s">
        <v>6330</v>
      </c>
      <c r="C364" s="209" t="s">
        <v>2071</v>
      </c>
      <c r="D364" s="210" t="s">
        <v>2374</v>
      </c>
      <c r="E364" s="210" t="s">
        <v>4678</v>
      </c>
      <c r="F364" s="210">
        <v>100</v>
      </c>
      <c r="G364" s="210">
        <v>5</v>
      </c>
      <c r="H364" s="210">
        <v>45595</v>
      </c>
      <c r="I364" s="211" t="s">
        <v>6329</v>
      </c>
    </row>
    <row r="365" spans="1:9" ht="15" x14ac:dyDescent="0.25">
      <c r="A365" s="213" t="s">
        <v>6327</v>
      </c>
      <c r="B365" s="213" t="s">
        <v>6326</v>
      </c>
      <c r="C365" s="212" t="s">
        <v>2071</v>
      </c>
      <c r="D365" s="213" t="s">
        <v>6328</v>
      </c>
      <c r="E365" s="213" t="s">
        <v>4872</v>
      </c>
      <c r="F365" s="213">
        <v>50</v>
      </c>
      <c r="G365" s="213">
        <v>0</v>
      </c>
      <c r="H365" s="213"/>
      <c r="I365" s="214" t="s">
        <v>6325</v>
      </c>
    </row>
    <row r="366" spans="1:9" ht="15" x14ac:dyDescent="0.25">
      <c r="A366" s="210" t="s">
        <v>2373</v>
      </c>
      <c r="B366" s="210" t="s">
        <v>6324</v>
      </c>
      <c r="C366" s="209" t="s">
        <v>2071</v>
      </c>
      <c r="D366" s="210" t="s">
        <v>2372</v>
      </c>
      <c r="E366" s="210" t="s">
        <v>4718</v>
      </c>
      <c r="F366" s="210">
        <v>664</v>
      </c>
      <c r="G366" s="210">
        <v>11.81</v>
      </c>
      <c r="H366" s="210">
        <v>103603</v>
      </c>
      <c r="I366" s="211" t="s">
        <v>4227</v>
      </c>
    </row>
    <row r="367" spans="1:9" ht="15" x14ac:dyDescent="0.25">
      <c r="A367" s="213" t="s">
        <v>2371</v>
      </c>
      <c r="B367" s="213" t="s">
        <v>6323</v>
      </c>
      <c r="C367" s="212" t="s">
        <v>2071</v>
      </c>
      <c r="D367" s="213" t="s">
        <v>2370</v>
      </c>
      <c r="E367" s="213" t="s">
        <v>4678</v>
      </c>
      <c r="F367" s="213">
        <v>1750</v>
      </c>
      <c r="G367" s="213">
        <v>63.39</v>
      </c>
      <c r="H367" s="213">
        <v>244690</v>
      </c>
      <c r="I367" s="214" t="s">
        <v>4226</v>
      </c>
    </row>
    <row r="368" spans="1:9" ht="15" x14ac:dyDescent="0.25">
      <c r="A368" s="210" t="s">
        <v>2369</v>
      </c>
      <c r="B368" s="210" t="s">
        <v>6322</v>
      </c>
      <c r="C368" s="209" t="s">
        <v>2071</v>
      </c>
      <c r="D368" s="210" t="s">
        <v>2368</v>
      </c>
      <c r="E368" s="210" t="s">
        <v>4704</v>
      </c>
      <c r="F368" s="210">
        <v>774</v>
      </c>
      <c r="G368" s="210">
        <v>39.5</v>
      </c>
      <c r="H368" s="210">
        <v>95235</v>
      </c>
      <c r="I368" s="211" t="s">
        <v>4225</v>
      </c>
    </row>
    <row r="369" spans="1:9" ht="15" x14ac:dyDescent="0.25">
      <c r="A369" s="213" t="s">
        <v>2367</v>
      </c>
      <c r="B369" s="213" t="s">
        <v>6321</v>
      </c>
      <c r="C369" s="212" t="s">
        <v>2071</v>
      </c>
      <c r="D369" s="213" t="s">
        <v>2366</v>
      </c>
      <c r="E369" s="213" t="s">
        <v>4718</v>
      </c>
      <c r="F369" s="213">
        <v>474</v>
      </c>
      <c r="G369" s="213">
        <v>18.28</v>
      </c>
      <c r="H369" s="213">
        <v>63841</v>
      </c>
      <c r="I369" s="214" t="s">
        <v>4224</v>
      </c>
    </row>
    <row r="370" spans="1:9" ht="15" x14ac:dyDescent="0.25">
      <c r="A370" s="210" t="s">
        <v>2365</v>
      </c>
      <c r="B370" s="210" t="s">
        <v>6320</v>
      </c>
      <c r="C370" s="209" t="s">
        <v>2071</v>
      </c>
      <c r="D370" s="210" t="s">
        <v>2364</v>
      </c>
      <c r="E370" s="210" t="s">
        <v>4718</v>
      </c>
      <c r="F370" s="210">
        <v>408</v>
      </c>
      <c r="G370" s="210">
        <v>20</v>
      </c>
      <c r="H370" s="210">
        <v>50235</v>
      </c>
      <c r="I370" s="211" t="s">
        <v>4223</v>
      </c>
    </row>
    <row r="371" spans="1:9" ht="15" x14ac:dyDescent="0.25">
      <c r="A371" s="213" t="s">
        <v>2363</v>
      </c>
      <c r="B371" s="213" t="s">
        <v>6319</v>
      </c>
      <c r="C371" s="212" t="s">
        <v>2071</v>
      </c>
      <c r="D371" s="213" t="s">
        <v>2362</v>
      </c>
      <c r="E371" s="213" t="s">
        <v>4796</v>
      </c>
      <c r="F371" s="213">
        <v>636</v>
      </c>
      <c r="G371" s="213">
        <v>13.6</v>
      </c>
      <c r="H371" s="213">
        <v>70190</v>
      </c>
      <c r="I371" s="214" t="s">
        <v>4222</v>
      </c>
    </row>
    <row r="372" spans="1:9" ht="15" x14ac:dyDescent="0.25">
      <c r="A372" s="210" t="s">
        <v>2361</v>
      </c>
      <c r="B372" s="210" t="s">
        <v>6318</v>
      </c>
      <c r="C372" s="209" t="s">
        <v>2071</v>
      </c>
      <c r="D372" s="210" t="s">
        <v>2360</v>
      </c>
      <c r="E372" s="210" t="s">
        <v>4718</v>
      </c>
      <c r="F372" s="210">
        <v>418</v>
      </c>
      <c r="G372" s="210">
        <v>10.8</v>
      </c>
      <c r="H372" s="210">
        <v>58900</v>
      </c>
      <c r="I372" s="211" t="s">
        <v>4221</v>
      </c>
    </row>
    <row r="373" spans="1:9" ht="15" x14ac:dyDescent="0.25">
      <c r="A373" s="213" t="s">
        <v>2359</v>
      </c>
      <c r="B373" s="213" t="s">
        <v>6317</v>
      </c>
      <c r="C373" s="212" t="s">
        <v>2071</v>
      </c>
      <c r="D373" s="213" t="s">
        <v>2358</v>
      </c>
      <c r="E373" s="213" t="s">
        <v>4718</v>
      </c>
      <c r="F373" s="213">
        <v>393</v>
      </c>
      <c r="G373" s="213">
        <v>12.1</v>
      </c>
      <c r="H373" s="213">
        <v>57140</v>
      </c>
      <c r="I373" s="214" t="s">
        <v>4220</v>
      </c>
    </row>
    <row r="374" spans="1:9" ht="15" x14ac:dyDescent="0.25">
      <c r="A374" s="210" t="s">
        <v>6315</v>
      </c>
      <c r="B374" s="210"/>
      <c r="C374" s="209" t="s">
        <v>2071</v>
      </c>
      <c r="D374" s="210" t="s">
        <v>6316</v>
      </c>
      <c r="E374" s="210"/>
      <c r="F374" s="210"/>
      <c r="G374" s="210">
        <v>38</v>
      </c>
      <c r="H374" s="210"/>
      <c r="I374" s="211" t="s">
        <v>6314</v>
      </c>
    </row>
    <row r="375" spans="1:9" ht="15" x14ac:dyDescent="0.25">
      <c r="A375" s="213" t="s">
        <v>2357</v>
      </c>
      <c r="B375" s="213" t="s">
        <v>6313</v>
      </c>
      <c r="C375" s="212" t="s">
        <v>2071</v>
      </c>
      <c r="D375" s="213" t="s">
        <v>2356</v>
      </c>
      <c r="E375" s="213" t="s">
        <v>4718</v>
      </c>
      <c r="F375" s="213">
        <v>442</v>
      </c>
      <c r="G375" s="213">
        <v>8.6999999999999993</v>
      </c>
      <c r="H375" s="213">
        <v>76085</v>
      </c>
      <c r="I375" s="214" t="s">
        <v>6312</v>
      </c>
    </row>
    <row r="376" spans="1:9" ht="15" x14ac:dyDescent="0.25">
      <c r="A376" s="210" t="s">
        <v>2355</v>
      </c>
      <c r="B376" s="210" t="s">
        <v>6311</v>
      </c>
      <c r="C376" s="209" t="s">
        <v>2071</v>
      </c>
      <c r="D376" s="210" t="s">
        <v>2354</v>
      </c>
      <c r="E376" s="210" t="s">
        <v>4678</v>
      </c>
      <c r="F376" s="210">
        <v>1019</v>
      </c>
      <c r="G376" s="210">
        <v>67.94</v>
      </c>
      <c r="H376" s="210">
        <v>207500</v>
      </c>
      <c r="I376" s="211" t="s">
        <v>4219</v>
      </c>
    </row>
    <row r="377" spans="1:9" ht="15" x14ac:dyDescent="0.25">
      <c r="A377" s="213" t="s">
        <v>2353</v>
      </c>
      <c r="B377" s="213" t="s">
        <v>6310</v>
      </c>
      <c r="C377" s="212" t="s">
        <v>2071</v>
      </c>
      <c r="D377" s="213" t="s">
        <v>2352</v>
      </c>
      <c r="E377" s="213" t="s">
        <v>4718</v>
      </c>
      <c r="F377" s="213">
        <v>292</v>
      </c>
      <c r="G377" s="213">
        <v>13.2</v>
      </c>
      <c r="H377" s="213">
        <v>48380</v>
      </c>
      <c r="I377" s="214" t="s">
        <v>4218</v>
      </c>
    </row>
    <row r="378" spans="1:9" ht="15" x14ac:dyDescent="0.25">
      <c r="A378" s="210" t="s">
        <v>2351</v>
      </c>
      <c r="B378" s="210" t="s">
        <v>6309</v>
      </c>
      <c r="C378" s="209" t="s">
        <v>2071</v>
      </c>
      <c r="D378" s="210" t="s">
        <v>2350</v>
      </c>
      <c r="E378" s="210" t="s">
        <v>4718</v>
      </c>
      <c r="F378" s="210">
        <v>476</v>
      </c>
      <c r="G378" s="210">
        <v>18.309999999999999</v>
      </c>
      <c r="H378" s="210">
        <v>57920</v>
      </c>
      <c r="I378" s="211" t="s">
        <v>4217</v>
      </c>
    </row>
    <row r="379" spans="1:9" ht="15" x14ac:dyDescent="0.25">
      <c r="A379" s="213" t="s">
        <v>2349</v>
      </c>
      <c r="B379" s="213" t="s">
        <v>6308</v>
      </c>
      <c r="C379" s="212" t="s">
        <v>2071</v>
      </c>
      <c r="D379" s="213" t="s">
        <v>2348</v>
      </c>
      <c r="E379" s="213" t="s">
        <v>4704</v>
      </c>
      <c r="F379" s="213">
        <v>1059</v>
      </c>
      <c r="G379" s="213">
        <v>31.78</v>
      </c>
      <c r="H379" s="213">
        <v>167020</v>
      </c>
      <c r="I379" s="214" t="s">
        <v>4216</v>
      </c>
    </row>
    <row r="380" spans="1:9" ht="15" x14ac:dyDescent="0.25">
      <c r="A380" s="210" t="s">
        <v>2347</v>
      </c>
      <c r="B380" s="210" t="s">
        <v>6307</v>
      </c>
      <c r="C380" s="209" t="s">
        <v>2071</v>
      </c>
      <c r="D380" s="210" t="s">
        <v>2346</v>
      </c>
      <c r="E380" s="210" t="s">
        <v>4796</v>
      </c>
      <c r="F380" s="210">
        <v>319</v>
      </c>
      <c r="G380" s="210">
        <v>5.1100000000000003</v>
      </c>
      <c r="H380" s="210">
        <v>48100</v>
      </c>
      <c r="I380" s="211" t="s">
        <v>4215</v>
      </c>
    </row>
    <row r="381" spans="1:9" ht="15" x14ac:dyDescent="0.25">
      <c r="A381" s="213" t="s">
        <v>2345</v>
      </c>
      <c r="B381" s="213" t="s">
        <v>6306</v>
      </c>
      <c r="C381" s="212" t="s">
        <v>2071</v>
      </c>
      <c r="D381" s="213" t="s">
        <v>2344</v>
      </c>
      <c r="E381" s="213" t="s">
        <v>4796</v>
      </c>
      <c r="F381" s="213">
        <v>411</v>
      </c>
      <c r="G381" s="213">
        <v>14.97</v>
      </c>
      <c r="H381" s="213">
        <v>57344</v>
      </c>
      <c r="I381" s="214" t="s">
        <v>4213</v>
      </c>
    </row>
    <row r="382" spans="1:9" ht="15" x14ac:dyDescent="0.25">
      <c r="A382" s="210" t="s">
        <v>6304</v>
      </c>
      <c r="B382" s="210"/>
      <c r="C382" s="209" t="s">
        <v>2071</v>
      </c>
      <c r="D382" s="210" t="s">
        <v>6305</v>
      </c>
      <c r="E382" s="210"/>
      <c r="F382" s="210"/>
      <c r="G382" s="210">
        <v>11</v>
      </c>
      <c r="H382" s="210"/>
      <c r="I382" s="211" t="s">
        <v>6303</v>
      </c>
    </row>
    <row r="383" spans="1:9" ht="15" x14ac:dyDescent="0.25">
      <c r="A383" s="213" t="s">
        <v>2343</v>
      </c>
      <c r="B383" s="213" t="s">
        <v>6302</v>
      </c>
      <c r="C383" s="212" t="s">
        <v>2071</v>
      </c>
      <c r="D383" s="213" t="s">
        <v>2342</v>
      </c>
      <c r="E383" s="213" t="s">
        <v>4796</v>
      </c>
      <c r="F383" s="213">
        <v>368</v>
      </c>
      <c r="G383" s="213">
        <v>14.87</v>
      </c>
      <c r="H383" s="213">
        <v>48185</v>
      </c>
      <c r="I383" s="214" t="s">
        <v>4212</v>
      </c>
    </row>
    <row r="384" spans="1:9" ht="15" x14ac:dyDescent="0.25">
      <c r="A384" s="210" t="s">
        <v>2341</v>
      </c>
      <c r="B384" s="210" t="s">
        <v>6301</v>
      </c>
      <c r="C384" s="209" t="s">
        <v>2071</v>
      </c>
      <c r="D384" s="210" t="s">
        <v>2340</v>
      </c>
      <c r="E384" s="210" t="s">
        <v>4704</v>
      </c>
      <c r="F384" s="210">
        <v>987</v>
      </c>
      <c r="G384" s="210">
        <v>38.4</v>
      </c>
      <c r="H384" s="210">
        <v>145200</v>
      </c>
      <c r="I384" s="211" t="s">
        <v>4211</v>
      </c>
    </row>
    <row r="385" spans="1:9" ht="15" x14ac:dyDescent="0.25">
      <c r="A385" s="213" t="s">
        <v>2339</v>
      </c>
      <c r="B385" s="213" t="s">
        <v>6300</v>
      </c>
      <c r="C385" s="212" t="s">
        <v>2071</v>
      </c>
      <c r="D385" s="213" t="s">
        <v>2338</v>
      </c>
      <c r="E385" s="213" t="s">
        <v>4718</v>
      </c>
      <c r="F385" s="213">
        <v>461</v>
      </c>
      <c r="G385" s="213">
        <v>30.7</v>
      </c>
      <c r="H385" s="213">
        <v>60304</v>
      </c>
      <c r="I385" s="214" t="s">
        <v>4210</v>
      </c>
    </row>
    <row r="386" spans="1:9" ht="15" x14ac:dyDescent="0.25">
      <c r="A386" s="210" t="s">
        <v>2337</v>
      </c>
      <c r="B386" s="210" t="s">
        <v>6299</v>
      </c>
      <c r="C386" s="209" t="s">
        <v>2071</v>
      </c>
      <c r="D386" s="210" t="s">
        <v>2336</v>
      </c>
      <c r="E386" s="210" t="s">
        <v>4704</v>
      </c>
      <c r="F386" s="210">
        <v>1368</v>
      </c>
      <c r="G386" s="210">
        <v>32.299999999999997</v>
      </c>
      <c r="H386" s="210">
        <v>161107</v>
      </c>
      <c r="I386" s="211" t="s">
        <v>4209</v>
      </c>
    </row>
    <row r="387" spans="1:9" ht="15" x14ac:dyDescent="0.25">
      <c r="A387" s="213" t="s">
        <v>2335</v>
      </c>
      <c r="B387" s="213" t="s">
        <v>6298</v>
      </c>
      <c r="C387" s="212" t="s">
        <v>2071</v>
      </c>
      <c r="D387" s="213" t="s">
        <v>2334</v>
      </c>
      <c r="E387" s="213" t="s">
        <v>4718</v>
      </c>
      <c r="F387" s="213">
        <v>612</v>
      </c>
      <c r="G387" s="213">
        <v>12.64</v>
      </c>
      <c r="H387" s="213">
        <v>74891</v>
      </c>
      <c r="I387" s="214" t="s">
        <v>4208</v>
      </c>
    </row>
    <row r="388" spans="1:9" ht="15" x14ac:dyDescent="0.25">
      <c r="A388" s="210" t="s">
        <v>2333</v>
      </c>
      <c r="B388" s="210" t="s">
        <v>6297</v>
      </c>
      <c r="C388" s="209" t="s">
        <v>2071</v>
      </c>
      <c r="D388" s="210" t="s">
        <v>2332</v>
      </c>
      <c r="E388" s="210" t="s">
        <v>4678</v>
      </c>
      <c r="F388" s="210">
        <v>1984</v>
      </c>
      <c r="G388" s="210">
        <v>42.75</v>
      </c>
      <c r="H388" s="210">
        <v>250286</v>
      </c>
      <c r="I388" s="211" t="s">
        <v>4207</v>
      </c>
    </row>
    <row r="389" spans="1:9" ht="15" x14ac:dyDescent="0.25">
      <c r="A389" s="213" t="s">
        <v>6295</v>
      </c>
      <c r="B389" s="213"/>
      <c r="C389" s="212" t="s">
        <v>2071</v>
      </c>
      <c r="D389" s="213" t="s">
        <v>6296</v>
      </c>
      <c r="E389" s="213"/>
      <c r="F389" s="213"/>
      <c r="G389" s="213">
        <v>19</v>
      </c>
      <c r="H389" s="213"/>
      <c r="I389" s="214" t="s">
        <v>6294</v>
      </c>
    </row>
    <row r="390" spans="1:9" ht="15" x14ac:dyDescent="0.25">
      <c r="A390" s="210" t="s">
        <v>2331</v>
      </c>
      <c r="B390" s="210" t="s">
        <v>6293</v>
      </c>
      <c r="C390" s="209" t="s">
        <v>2071</v>
      </c>
      <c r="D390" s="210" t="s">
        <v>2330</v>
      </c>
      <c r="E390" s="210" t="s">
        <v>4704</v>
      </c>
      <c r="F390" s="210">
        <v>1114</v>
      </c>
      <c r="G390" s="210">
        <v>20.399999999999999</v>
      </c>
      <c r="H390" s="210">
        <v>149455</v>
      </c>
      <c r="I390" s="211" t="s">
        <v>4206</v>
      </c>
    </row>
    <row r="391" spans="1:9" ht="15" x14ac:dyDescent="0.25">
      <c r="A391" s="213" t="s">
        <v>2329</v>
      </c>
      <c r="B391" s="213" t="s">
        <v>6292</v>
      </c>
      <c r="C391" s="212" t="s">
        <v>2071</v>
      </c>
      <c r="D391" s="213" t="s">
        <v>2328</v>
      </c>
      <c r="E391" s="213" t="s">
        <v>4718</v>
      </c>
      <c r="F391" s="213">
        <v>590</v>
      </c>
      <c r="G391" s="213">
        <v>15.1</v>
      </c>
      <c r="H391" s="213">
        <v>99545</v>
      </c>
      <c r="I391" s="214" t="s">
        <v>4205</v>
      </c>
    </row>
    <row r="392" spans="1:9" ht="15" x14ac:dyDescent="0.25">
      <c r="A392" s="210" t="s">
        <v>2327</v>
      </c>
      <c r="B392" s="210" t="s">
        <v>6291</v>
      </c>
      <c r="C392" s="209" t="s">
        <v>2071</v>
      </c>
      <c r="D392" s="210" t="s">
        <v>2326</v>
      </c>
      <c r="E392" s="210" t="s">
        <v>4678</v>
      </c>
      <c r="F392" s="210">
        <v>1446</v>
      </c>
      <c r="G392" s="210">
        <v>49.85</v>
      </c>
      <c r="H392" s="210">
        <v>347000</v>
      </c>
      <c r="I392" s="211" t="s">
        <v>4204</v>
      </c>
    </row>
    <row r="393" spans="1:9" ht="15" x14ac:dyDescent="0.25">
      <c r="A393" s="213" t="s">
        <v>2325</v>
      </c>
      <c r="B393" s="213" t="s">
        <v>6290</v>
      </c>
      <c r="C393" s="212" t="s">
        <v>2071</v>
      </c>
      <c r="D393" s="213" t="s">
        <v>2324</v>
      </c>
      <c r="E393" s="213" t="s">
        <v>4704</v>
      </c>
      <c r="F393" s="213">
        <v>814</v>
      </c>
      <c r="G393" s="213">
        <v>23.8</v>
      </c>
      <c r="H393" s="213">
        <v>143070</v>
      </c>
      <c r="I393" s="214" t="s">
        <v>4203</v>
      </c>
    </row>
    <row r="394" spans="1:9" ht="15" x14ac:dyDescent="0.25">
      <c r="A394" s="210" t="s">
        <v>2323</v>
      </c>
      <c r="B394" s="210" t="s">
        <v>6289</v>
      </c>
      <c r="C394" s="209" t="s">
        <v>2071</v>
      </c>
      <c r="D394" s="210" t="s">
        <v>2322</v>
      </c>
      <c r="E394" s="210" t="s">
        <v>4678</v>
      </c>
      <c r="F394" s="210">
        <v>1339</v>
      </c>
      <c r="G394" s="210">
        <v>29.17</v>
      </c>
      <c r="H394" s="210">
        <v>218065</v>
      </c>
      <c r="I394" s="211" t="s">
        <v>6288</v>
      </c>
    </row>
    <row r="395" spans="1:9" ht="15" x14ac:dyDescent="0.25">
      <c r="A395" s="213" t="s">
        <v>6286</v>
      </c>
      <c r="B395" s="213" t="s">
        <v>6285</v>
      </c>
      <c r="C395" s="212" t="s">
        <v>2071</v>
      </c>
      <c r="D395" s="213" t="s">
        <v>6287</v>
      </c>
      <c r="E395" s="213" t="s">
        <v>4695</v>
      </c>
      <c r="F395" s="213">
        <v>197</v>
      </c>
      <c r="G395" s="213">
        <v>9.31</v>
      </c>
      <c r="H395" s="213"/>
      <c r="I395" s="214" t="s">
        <v>6284</v>
      </c>
    </row>
    <row r="396" spans="1:9" ht="15" x14ac:dyDescent="0.25">
      <c r="A396" s="210" t="s">
        <v>2321</v>
      </c>
      <c r="B396" s="210" t="s">
        <v>6283</v>
      </c>
      <c r="C396" s="209" t="s">
        <v>2071</v>
      </c>
      <c r="D396" s="210" t="s">
        <v>2320</v>
      </c>
      <c r="E396" s="210" t="s">
        <v>4718</v>
      </c>
      <c r="F396" s="210">
        <v>523</v>
      </c>
      <c r="G396" s="210">
        <v>14</v>
      </c>
      <c r="H396" s="210">
        <v>66650</v>
      </c>
      <c r="I396" s="211" t="s">
        <v>4202</v>
      </c>
    </row>
    <row r="397" spans="1:9" ht="15" x14ac:dyDescent="0.25">
      <c r="A397" s="213" t="s">
        <v>2319</v>
      </c>
      <c r="B397" s="213" t="s">
        <v>6282</v>
      </c>
      <c r="C397" s="212" t="s">
        <v>2071</v>
      </c>
      <c r="D397" s="213" t="s">
        <v>2318</v>
      </c>
      <c r="E397" s="213" t="s">
        <v>4718</v>
      </c>
      <c r="F397" s="213">
        <v>589</v>
      </c>
      <c r="G397" s="213">
        <v>14.36</v>
      </c>
      <c r="H397" s="213">
        <v>69390</v>
      </c>
      <c r="I397" s="214" t="s">
        <v>4201</v>
      </c>
    </row>
    <row r="398" spans="1:9" ht="15" x14ac:dyDescent="0.25">
      <c r="A398" s="210" t="s">
        <v>2317</v>
      </c>
      <c r="B398" s="210" t="s">
        <v>6281</v>
      </c>
      <c r="C398" s="209" t="s">
        <v>2071</v>
      </c>
      <c r="D398" s="210" t="s">
        <v>2316</v>
      </c>
      <c r="E398" s="210" t="s">
        <v>4718</v>
      </c>
      <c r="F398" s="210">
        <v>474</v>
      </c>
      <c r="G398" s="210">
        <v>11.6</v>
      </c>
      <c r="H398" s="210">
        <v>58195</v>
      </c>
      <c r="I398" s="211" t="s">
        <v>4200</v>
      </c>
    </row>
    <row r="399" spans="1:9" ht="15" x14ac:dyDescent="0.25">
      <c r="A399" s="213" t="s">
        <v>2315</v>
      </c>
      <c r="B399" s="213" t="s">
        <v>6280</v>
      </c>
      <c r="C399" s="212" t="s">
        <v>2071</v>
      </c>
      <c r="D399" s="213" t="s">
        <v>2314</v>
      </c>
      <c r="E399" s="213" t="s">
        <v>4718</v>
      </c>
      <c r="F399" s="213">
        <v>520</v>
      </c>
      <c r="G399" s="213">
        <v>11.84</v>
      </c>
      <c r="H399" s="213">
        <v>66650</v>
      </c>
      <c r="I399" s="214" t="s">
        <v>4199</v>
      </c>
    </row>
    <row r="400" spans="1:9" ht="15" x14ac:dyDescent="0.25">
      <c r="A400" s="210" t="s">
        <v>2313</v>
      </c>
      <c r="B400" s="210" t="s">
        <v>6279</v>
      </c>
      <c r="C400" s="209" t="s">
        <v>2071</v>
      </c>
      <c r="D400" s="210" t="s">
        <v>2312</v>
      </c>
      <c r="E400" s="210" t="s">
        <v>4718</v>
      </c>
      <c r="F400" s="210">
        <v>654</v>
      </c>
      <c r="G400" s="210">
        <v>13.69</v>
      </c>
      <c r="H400" s="210">
        <v>75631</v>
      </c>
      <c r="I400" s="211" t="s">
        <v>4198</v>
      </c>
    </row>
    <row r="401" spans="1:9" ht="15" x14ac:dyDescent="0.25">
      <c r="A401" s="213" t="s">
        <v>2311</v>
      </c>
      <c r="B401" s="213" t="s">
        <v>6278</v>
      </c>
      <c r="C401" s="212" t="s">
        <v>2071</v>
      </c>
      <c r="D401" s="213" t="s">
        <v>2310</v>
      </c>
      <c r="E401" s="213" t="s">
        <v>4796</v>
      </c>
      <c r="F401" s="213">
        <v>274</v>
      </c>
      <c r="G401" s="213">
        <v>20</v>
      </c>
      <c r="H401" s="213">
        <v>48745</v>
      </c>
      <c r="I401" s="214" t="s">
        <v>4197</v>
      </c>
    </row>
    <row r="402" spans="1:9" ht="15" x14ac:dyDescent="0.25">
      <c r="A402" s="210" t="s">
        <v>2309</v>
      </c>
      <c r="B402" s="210" t="s">
        <v>6277</v>
      </c>
      <c r="C402" s="209" t="s">
        <v>2071</v>
      </c>
      <c r="D402" s="210" t="s">
        <v>2308</v>
      </c>
      <c r="E402" s="210" t="s">
        <v>4718</v>
      </c>
      <c r="F402" s="210"/>
      <c r="G402" s="210">
        <v>6.19</v>
      </c>
      <c r="H402" s="210">
        <v>59630</v>
      </c>
      <c r="I402" s="211" t="s">
        <v>4196</v>
      </c>
    </row>
    <row r="403" spans="1:9" ht="15" x14ac:dyDescent="0.25">
      <c r="A403" s="213" t="s">
        <v>2307</v>
      </c>
      <c r="B403" s="213" t="s">
        <v>6276</v>
      </c>
      <c r="C403" s="212" t="s">
        <v>2071</v>
      </c>
      <c r="D403" s="213" t="s">
        <v>2306</v>
      </c>
      <c r="E403" s="213" t="s">
        <v>4718</v>
      </c>
      <c r="F403" s="213">
        <v>431</v>
      </c>
      <c r="G403" s="213">
        <v>15.17</v>
      </c>
      <c r="H403" s="213">
        <v>60215</v>
      </c>
      <c r="I403" s="214" t="s">
        <v>4195</v>
      </c>
    </row>
    <row r="404" spans="1:9" ht="15" x14ac:dyDescent="0.25">
      <c r="A404" s="210" t="s">
        <v>2305</v>
      </c>
      <c r="B404" s="210" t="s">
        <v>6275</v>
      </c>
      <c r="C404" s="209" t="s">
        <v>2071</v>
      </c>
      <c r="D404" s="210" t="s">
        <v>2304</v>
      </c>
      <c r="E404" s="210" t="s">
        <v>4718</v>
      </c>
      <c r="F404" s="210">
        <v>473</v>
      </c>
      <c r="G404" s="210">
        <v>23.34</v>
      </c>
      <c r="H404" s="210">
        <v>59830</v>
      </c>
      <c r="I404" s="211" t="s">
        <v>4194</v>
      </c>
    </row>
    <row r="405" spans="1:9" ht="15" x14ac:dyDescent="0.25">
      <c r="A405" s="213" t="s">
        <v>2303</v>
      </c>
      <c r="B405" s="213" t="s">
        <v>6274</v>
      </c>
      <c r="C405" s="212" t="s">
        <v>2071</v>
      </c>
      <c r="D405" s="213" t="s">
        <v>2302</v>
      </c>
      <c r="E405" s="213" t="s">
        <v>4678</v>
      </c>
      <c r="F405" s="213">
        <v>1647</v>
      </c>
      <c r="G405" s="213">
        <v>39.25</v>
      </c>
      <c r="H405" s="213">
        <v>211892</v>
      </c>
      <c r="I405" s="214" t="s">
        <v>4193</v>
      </c>
    </row>
    <row r="406" spans="1:9" ht="15" x14ac:dyDescent="0.25">
      <c r="A406" s="210" t="s">
        <v>2301</v>
      </c>
      <c r="B406" s="210" t="s">
        <v>6273</v>
      </c>
      <c r="C406" s="209" t="s">
        <v>2071</v>
      </c>
      <c r="D406" s="210" t="s">
        <v>2300</v>
      </c>
      <c r="E406" s="210" t="s">
        <v>4704</v>
      </c>
      <c r="F406" s="210">
        <v>1389</v>
      </c>
      <c r="G406" s="210">
        <v>25.05</v>
      </c>
      <c r="H406" s="210">
        <v>168308</v>
      </c>
      <c r="I406" s="211" t="s">
        <v>4192</v>
      </c>
    </row>
    <row r="407" spans="1:9" ht="15" x14ac:dyDescent="0.25">
      <c r="A407" s="213" t="s">
        <v>6271</v>
      </c>
      <c r="B407" s="213"/>
      <c r="C407" s="212" t="s">
        <v>2071</v>
      </c>
      <c r="D407" s="213" t="s">
        <v>6272</v>
      </c>
      <c r="E407" s="213"/>
      <c r="F407" s="213"/>
      <c r="G407" s="213">
        <v>0</v>
      </c>
      <c r="H407" s="213"/>
      <c r="I407" s="214" t="s">
        <v>6270</v>
      </c>
    </row>
    <row r="408" spans="1:9" ht="15" x14ac:dyDescent="0.25">
      <c r="A408" s="210" t="s">
        <v>2299</v>
      </c>
      <c r="B408" s="210" t="s">
        <v>6269</v>
      </c>
      <c r="C408" s="209" t="s">
        <v>2071</v>
      </c>
      <c r="D408" s="210" t="s">
        <v>2298</v>
      </c>
      <c r="E408" s="210" t="s">
        <v>4718</v>
      </c>
      <c r="F408" s="210">
        <v>463</v>
      </c>
      <c r="G408" s="210">
        <v>22</v>
      </c>
      <c r="H408" s="210">
        <v>62910</v>
      </c>
      <c r="I408" s="211" t="s">
        <v>4191</v>
      </c>
    </row>
    <row r="409" spans="1:9" ht="15" x14ac:dyDescent="0.25">
      <c r="A409" s="213" t="s">
        <v>2297</v>
      </c>
      <c r="B409" s="213" t="s">
        <v>6268</v>
      </c>
      <c r="C409" s="212" t="s">
        <v>2071</v>
      </c>
      <c r="D409" s="213" t="s">
        <v>2296</v>
      </c>
      <c r="E409" s="213" t="s">
        <v>4704</v>
      </c>
      <c r="F409" s="213">
        <v>973</v>
      </c>
      <c r="G409" s="213">
        <v>29.4</v>
      </c>
      <c r="H409" s="213">
        <v>169555</v>
      </c>
      <c r="I409" s="214" t="s">
        <v>4190</v>
      </c>
    </row>
    <row r="410" spans="1:9" ht="15" x14ac:dyDescent="0.25">
      <c r="A410" s="210" t="s">
        <v>2295</v>
      </c>
      <c r="B410" s="210" t="s">
        <v>6267</v>
      </c>
      <c r="C410" s="209" t="s">
        <v>2071</v>
      </c>
      <c r="D410" s="210" t="s">
        <v>2294</v>
      </c>
      <c r="E410" s="210" t="s">
        <v>4678</v>
      </c>
      <c r="F410" s="210">
        <v>1029</v>
      </c>
      <c r="G410" s="210">
        <v>27.89</v>
      </c>
      <c r="H410" s="210">
        <v>234476</v>
      </c>
      <c r="I410" s="211" t="s">
        <v>4189</v>
      </c>
    </row>
    <row r="411" spans="1:9" ht="15" x14ac:dyDescent="0.25">
      <c r="A411" s="213" t="s">
        <v>2293</v>
      </c>
      <c r="B411" s="213" t="s">
        <v>6266</v>
      </c>
      <c r="C411" s="212" t="s">
        <v>2071</v>
      </c>
      <c r="D411" s="213" t="s">
        <v>2292</v>
      </c>
      <c r="E411" s="213" t="s">
        <v>4718</v>
      </c>
      <c r="F411" s="213">
        <v>371</v>
      </c>
      <c r="G411" s="213">
        <v>15</v>
      </c>
      <c r="H411" s="213">
        <v>58000</v>
      </c>
      <c r="I411" s="214" t="s">
        <v>4187</v>
      </c>
    </row>
    <row r="412" spans="1:9" ht="15" x14ac:dyDescent="0.25">
      <c r="A412" s="210" t="s">
        <v>2291</v>
      </c>
      <c r="B412" s="210" t="s">
        <v>6265</v>
      </c>
      <c r="C412" s="209" t="s">
        <v>2071</v>
      </c>
      <c r="D412" s="210" t="s">
        <v>2290</v>
      </c>
      <c r="E412" s="210" t="s">
        <v>4718</v>
      </c>
      <c r="F412" s="210">
        <v>520</v>
      </c>
      <c r="G412" s="210">
        <v>19.649999999999999</v>
      </c>
      <c r="H412" s="210">
        <v>72162</v>
      </c>
      <c r="I412" s="211" t="s">
        <v>4186</v>
      </c>
    </row>
    <row r="413" spans="1:9" ht="15" x14ac:dyDescent="0.25">
      <c r="A413" s="213" t="s">
        <v>2289</v>
      </c>
      <c r="B413" s="213" t="s">
        <v>6264</v>
      </c>
      <c r="C413" s="212" t="s">
        <v>2071</v>
      </c>
      <c r="D413" s="213" t="s">
        <v>2288</v>
      </c>
      <c r="E413" s="213" t="s">
        <v>4704</v>
      </c>
      <c r="F413" s="213">
        <v>849</v>
      </c>
      <c r="G413" s="213">
        <v>22.03</v>
      </c>
      <c r="H413" s="213">
        <v>119350</v>
      </c>
      <c r="I413" s="214" t="s">
        <v>4185</v>
      </c>
    </row>
    <row r="414" spans="1:9" ht="15" x14ac:dyDescent="0.25">
      <c r="A414" s="210" t="s">
        <v>2287</v>
      </c>
      <c r="B414" s="210" t="s">
        <v>6263</v>
      </c>
      <c r="C414" s="209" t="s">
        <v>2071</v>
      </c>
      <c r="D414" s="210" t="s">
        <v>2286</v>
      </c>
      <c r="E414" s="210" t="s">
        <v>4718</v>
      </c>
      <c r="F414" s="210">
        <v>385</v>
      </c>
      <c r="G414" s="210">
        <v>15.57</v>
      </c>
      <c r="H414" s="210">
        <v>58125</v>
      </c>
      <c r="I414" s="211" t="s">
        <v>4184</v>
      </c>
    </row>
    <row r="415" spans="1:9" ht="15" x14ac:dyDescent="0.25">
      <c r="A415" s="213" t="s">
        <v>6261</v>
      </c>
      <c r="B415" s="213"/>
      <c r="C415" s="212" t="s">
        <v>2071</v>
      </c>
      <c r="D415" s="213" t="s">
        <v>6262</v>
      </c>
      <c r="E415" s="213" t="s">
        <v>4695</v>
      </c>
      <c r="F415" s="213"/>
      <c r="G415" s="213">
        <v>0</v>
      </c>
      <c r="H415" s="213"/>
      <c r="I415" s="214" t="s">
        <v>6260</v>
      </c>
    </row>
    <row r="416" spans="1:9" ht="15" x14ac:dyDescent="0.25">
      <c r="A416" s="210" t="s">
        <v>2285</v>
      </c>
      <c r="B416" s="210" t="s">
        <v>6259</v>
      </c>
      <c r="C416" s="209" t="s">
        <v>2071</v>
      </c>
      <c r="D416" s="210" t="s">
        <v>2284</v>
      </c>
      <c r="E416" s="210" t="s">
        <v>4796</v>
      </c>
      <c r="F416" s="210">
        <v>499</v>
      </c>
      <c r="G416" s="210">
        <v>19.32</v>
      </c>
      <c r="H416" s="210">
        <v>55990</v>
      </c>
      <c r="I416" s="211" t="s">
        <v>4183</v>
      </c>
    </row>
    <row r="417" spans="1:9" ht="15" x14ac:dyDescent="0.25">
      <c r="A417" s="213" t="s">
        <v>2283</v>
      </c>
      <c r="B417" s="213" t="s">
        <v>6258</v>
      </c>
      <c r="C417" s="212" t="s">
        <v>2071</v>
      </c>
      <c r="D417" s="213" t="s">
        <v>2282</v>
      </c>
      <c r="E417" s="213" t="s">
        <v>4718</v>
      </c>
      <c r="F417" s="213">
        <v>392</v>
      </c>
      <c r="G417" s="213">
        <v>16.48</v>
      </c>
      <c r="H417" s="213">
        <v>50355</v>
      </c>
      <c r="I417" s="214" t="s">
        <v>4182</v>
      </c>
    </row>
    <row r="418" spans="1:9" ht="15" x14ac:dyDescent="0.25">
      <c r="A418" s="210" t="s">
        <v>2281</v>
      </c>
      <c r="B418" s="210" t="s">
        <v>6257</v>
      </c>
      <c r="C418" s="209" t="s">
        <v>2071</v>
      </c>
      <c r="D418" s="210" t="s">
        <v>2280</v>
      </c>
      <c r="E418" s="210" t="s">
        <v>4718</v>
      </c>
      <c r="F418" s="210">
        <v>516</v>
      </c>
      <c r="G418" s="210">
        <v>16.18</v>
      </c>
      <c r="H418" s="210">
        <v>61130</v>
      </c>
      <c r="I418" s="211" t="s">
        <v>4181</v>
      </c>
    </row>
    <row r="419" spans="1:9" ht="15" x14ac:dyDescent="0.25">
      <c r="A419" s="213" t="s">
        <v>2279</v>
      </c>
      <c r="B419" s="213" t="s">
        <v>6256</v>
      </c>
      <c r="C419" s="212" t="s">
        <v>2071</v>
      </c>
      <c r="D419" s="213" t="s">
        <v>2278</v>
      </c>
      <c r="E419" s="213" t="s">
        <v>4718</v>
      </c>
      <c r="F419" s="213">
        <v>648</v>
      </c>
      <c r="G419" s="213">
        <v>15.29</v>
      </c>
      <c r="H419" s="213">
        <v>85998</v>
      </c>
      <c r="I419" s="214" t="s">
        <v>4180</v>
      </c>
    </row>
    <row r="420" spans="1:9" ht="15" x14ac:dyDescent="0.25">
      <c r="A420" s="210" t="s">
        <v>2277</v>
      </c>
      <c r="B420" s="210" t="s">
        <v>6255</v>
      </c>
      <c r="C420" s="209" t="s">
        <v>2071</v>
      </c>
      <c r="D420" s="210" t="s">
        <v>2276</v>
      </c>
      <c r="E420" s="210" t="s">
        <v>4718</v>
      </c>
      <c r="F420" s="210">
        <v>323</v>
      </c>
      <c r="G420" s="210">
        <v>22.04</v>
      </c>
      <c r="H420" s="210">
        <v>51695</v>
      </c>
      <c r="I420" s="211" t="s">
        <v>4179</v>
      </c>
    </row>
    <row r="421" spans="1:9" ht="15" x14ac:dyDescent="0.25">
      <c r="A421" s="213" t="s">
        <v>2275</v>
      </c>
      <c r="B421" s="213" t="s">
        <v>6254</v>
      </c>
      <c r="C421" s="212" t="s">
        <v>2071</v>
      </c>
      <c r="D421" s="213" t="s">
        <v>2274</v>
      </c>
      <c r="E421" s="213" t="s">
        <v>4718</v>
      </c>
      <c r="F421" s="213">
        <v>587</v>
      </c>
      <c r="G421" s="213">
        <v>10.210000000000001</v>
      </c>
      <c r="H421" s="213">
        <v>78965</v>
      </c>
      <c r="I421" s="214" t="s">
        <v>4178</v>
      </c>
    </row>
    <row r="422" spans="1:9" ht="15" x14ac:dyDescent="0.25">
      <c r="A422" s="210" t="s">
        <v>2273</v>
      </c>
      <c r="B422" s="210" t="s">
        <v>6253</v>
      </c>
      <c r="C422" s="209" t="s">
        <v>2071</v>
      </c>
      <c r="D422" s="210" t="s">
        <v>2272</v>
      </c>
      <c r="E422" s="210" t="s">
        <v>4718</v>
      </c>
      <c r="F422" s="210">
        <v>540</v>
      </c>
      <c r="G422" s="210">
        <v>14.4</v>
      </c>
      <c r="H422" s="210">
        <v>64340</v>
      </c>
      <c r="I422" s="211" t="s">
        <v>4177</v>
      </c>
    </row>
    <row r="423" spans="1:9" ht="15" x14ac:dyDescent="0.25">
      <c r="A423" s="213" t="s">
        <v>2271</v>
      </c>
      <c r="B423" s="213" t="s">
        <v>6252</v>
      </c>
      <c r="C423" s="212" t="s">
        <v>2071</v>
      </c>
      <c r="D423" s="213" t="s">
        <v>2270</v>
      </c>
      <c r="E423" s="213" t="s">
        <v>4678</v>
      </c>
      <c r="F423" s="213">
        <v>1548</v>
      </c>
      <c r="G423" s="213">
        <v>104.38</v>
      </c>
      <c r="H423" s="213">
        <v>244828</v>
      </c>
      <c r="I423" s="214" t="s">
        <v>4176</v>
      </c>
    </row>
    <row r="424" spans="1:9" ht="15" x14ac:dyDescent="0.25">
      <c r="A424" s="210" t="s">
        <v>2269</v>
      </c>
      <c r="B424" s="210" t="s">
        <v>6251</v>
      </c>
      <c r="C424" s="209" t="s">
        <v>2071</v>
      </c>
      <c r="D424" s="210" t="s">
        <v>2268</v>
      </c>
      <c r="E424" s="210" t="s">
        <v>4704</v>
      </c>
      <c r="F424" s="210">
        <v>1123</v>
      </c>
      <c r="G424" s="210">
        <v>34.65</v>
      </c>
      <c r="H424" s="210">
        <v>132530</v>
      </c>
      <c r="I424" s="211" t="s">
        <v>4175</v>
      </c>
    </row>
    <row r="425" spans="1:9" ht="15" x14ac:dyDescent="0.25">
      <c r="A425" s="213" t="s">
        <v>2267</v>
      </c>
      <c r="B425" s="213" t="s">
        <v>6250</v>
      </c>
      <c r="C425" s="212" t="s">
        <v>2071</v>
      </c>
      <c r="D425" s="213" t="s">
        <v>2266</v>
      </c>
      <c r="E425" s="213" t="s">
        <v>4718</v>
      </c>
      <c r="F425" s="213">
        <v>415</v>
      </c>
      <c r="G425" s="213">
        <v>19.059999999999999</v>
      </c>
      <c r="H425" s="213">
        <v>59400</v>
      </c>
      <c r="I425" s="214" t="s">
        <v>4174</v>
      </c>
    </row>
    <row r="426" spans="1:9" ht="15" x14ac:dyDescent="0.25">
      <c r="A426" s="210" t="s">
        <v>2265</v>
      </c>
      <c r="B426" s="210" t="s">
        <v>6249</v>
      </c>
      <c r="C426" s="209" t="s">
        <v>2071</v>
      </c>
      <c r="D426" s="210" t="s">
        <v>1711</v>
      </c>
      <c r="E426" s="210" t="s">
        <v>4796</v>
      </c>
      <c r="F426" s="210">
        <v>708</v>
      </c>
      <c r="G426" s="210">
        <v>11.66</v>
      </c>
      <c r="H426" s="210">
        <v>75850</v>
      </c>
      <c r="I426" s="211" t="s">
        <v>4173</v>
      </c>
    </row>
    <row r="427" spans="1:9" ht="15" x14ac:dyDescent="0.25">
      <c r="A427" s="213" t="s">
        <v>6247</v>
      </c>
      <c r="B427" s="213"/>
      <c r="C427" s="212" t="s">
        <v>2071</v>
      </c>
      <c r="D427" s="213" t="s">
        <v>6248</v>
      </c>
      <c r="E427" s="213"/>
      <c r="F427" s="213"/>
      <c r="G427" s="213">
        <v>25</v>
      </c>
      <c r="H427" s="213"/>
      <c r="I427" s="214" t="s">
        <v>6246</v>
      </c>
    </row>
    <row r="428" spans="1:9" ht="15" x14ac:dyDescent="0.25">
      <c r="A428" s="210" t="s">
        <v>2264</v>
      </c>
      <c r="B428" s="210" t="s">
        <v>6245</v>
      </c>
      <c r="C428" s="209" t="s">
        <v>2071</v>
      </c>
      <c r="D428" s="210" t="s">
        <v>2263</v>
      </c>
      <c r="E428" s="210" t="s">
        <v>4683</v>
      </c>
      <c r="F428" s="210">
        <v>967</v>
      </c>
      <c r="G428" s="210">
        <v>23.17</v>
      </c>
      <c r="H428" s="210">
        <v>124525</v>
      </c>
      <c r="I428" s="211" t="s">
        <v>4172</v>
      </c>
    </row>
    <row r="429" spans="1:9" ht="15" x14ac:dyDescent="0.25">
      <c r="A429" s="213"/>
      <c r="B429" s="213" t="s">
        <v>6240</v>
      </c>
      <c r="C429" s="212" t="s">
        <v>2071</v>
      </c>
      <c r="D429" s="213" t="s">
        <v>6244</v>
      </c>
      <c r="E429" s="213" t="s">
        <v>4695</v>
      </c>
      <c r="F429" s="213"/>
      <c r="G429" s="213">
        <v>6</v>
      </c>
      <c r="H429" s="213"/>
      <c r="I429" s="214" t="s">
        <v>6243</v>
      </c>
    </row>
    <row r="430" spans="1:9" ht="15" x14ac:dyDescent="0.25">
      <c r="A430" s="210" t="s">
        <v>6241</v>
      </c>
      <c r="B430" s="210" t="s">
        <v>6240</v>
      </c>
      <c r="C430" s="209" t="s">
        <v>2071</v>
      </c>
      <c r="D430" s="210" t="s">
        <v>6242</v>
      </c>
      <c r="E430" s="210" t="s">
        <v>6239</v>
      </c>
      <c r="F430" s="210">
        <v>1</v>
      </c>
      <c r="G430" s="210">
        <v>6</v>
      </c>
      <c r="H430" s="210"/>
      <c r="I430" s="211" t="s">
        <v>6238</v>
      </c>
    </row>
    <row r="431" spans="1:9" ht="15" x14ac:dyDescent="0.25">
      <c r="A431" s="213" t="s">
        <v>2262</v>
      </c>
      <c r="B431" s="213" t="s">
        <v>6237</v>
      </c>
      <c r="C431" s="212" t="s">
        <v>2071</v>
      </c>
      <c r="D431" s="213" t="s">
        <v>2261</v>
      </c>
      <c r="E431" s="213" t="s">
        <v>4695</v>
      </c>
      <c r="F431" s="213">
        <v>725</v>
      </c>
      <c r="G431" s="213">
        <v>20.43</v>
      </c>
      <c r="H431" s="213">
        <v>95085</v>
      </c>
      <c r="I431" s="214" t="s">
        <v>4171</v>
      </c>
    </row>
    <row r="432" spans="1:9" ht="15" x14ac:dyDescent="0.25">
      <c r="A432" s="210" t="s">
        <v>6235</v>
      </c>
      <c r="B432" s="210"/>
      <c r="C432" s="209" t="s">
        <v>2071</v>
      </c>
      <c r="D432" s="210" t="s">
        <v>6236</v>
      </c>
      <c r="E432" s="210"/>
      <c r="F432" s="210"/>
      <c r="G432" s="210">
        <v>18</v>
      </c>
      <c r="H432" s="210"/>
      <c r="I432" s="211" t="s">
        <v>6234</v>
      </c>
    </row>
    <row r="433" spans="1:9" ht="15" x14ac:dyDescent="0.25">
      <c r="A433" s="213" t="s">
        <v>6232</v>
      </c>
      <c r="B433" s="213"/>
      <c r="C433" s="212" t="s">
        <v>2071</v>
      </c>
      <c r="D433" s="213" t="s">
        <v>6233</v>
      </c>
      <c r="E433" s="213"/>
      <c r="F433" s="213"/>
      <c r="G433" s="213">
        <v>17</v>
      </c>
      <c r="H433" s="213"/>
      <c r="I433" s="214" t="s">
        <v>6231</v>
      </c>
    </row>
    <row r="434" spans="1:9" ht="15" x14ac:dyDescent="0.25">
      <c r="A434" s="210" t="s">
        <v>6229</v>
      </c>
      <c r="B434" s="210" t="s">
        <v>6228</v>
      </c>
      <c r="C434" s="209" t="s">
        <v>2071</v>
      </c>
      <c r="D434" s="210" t="s">
        <v>6230</v>
      </c>
      <c r="E434" s="210" t="s">
        <v>4695</v>
      </c>
      <c r="F434" s="210">
        <v>100</v>
      </c>
      <c r="G434" s="210">
        <v>12</v>
      </c>
      <c r="H434" s="210"/>
      <c r="I434" s="211" t="s">
        <v>6227</v>
      </c>
    </row>
    <row r="435" spans="1:9" ht="15" x14ac:dyDescent="0.25">
      <c r="A435" s="213" t="s">
        <v>2260</v>
      </c>
      <c r="B435" s="213" t="s">
        <v>6226</v>
      </c>
      <c r="C435" s="212" t="s">
        <v>2071</v>
      </c>
      <c r="D435" s="213" t="s">
        <v>2259</v>
      </c>
      <c r="E435" s="213" t="s">
        <v>4796</v>
      </c>
      <c r="F435" s="213">
        <v>637</v>
      </c>
      <c r="G435" s="213">
        <v>28.39</v>
      </c>
      <c r="H435" s="213">
        <v>75672</v>
      </c>
      <c r="I435" s="214" t="s">
        <v>4170</v>
      </c>
    </row>
    <row r="436" spans="1:9" ht="15" x14ac:dyDescent="0.25">
      <c r="A436" s="210" t="s">
        <v>2258</v>
      </c>
      <c r="B436" s="210" t="s">
        <v>6225</v>
      </c>
      <c r="C436" s="209" t="s">
        <v>2071</v>
      </c>
      <c r="D436" s="210" t="s">
        <v>2257</v>
      </c>
      <c r="E436" s="210" t="s">
        <v>4718</v>
      </c>
      <c r="F436" s="210">
        <v>559</v>
      </c>
      <c r="G436" s="210">
        <v>14.3</v>
      </c>
      <c r="H436" s="210">
        <v>63495</v>
      </c>
      <c r="I436" s="211" t="s">
        <v>4169</v>
      </c>
    </row>
    <row r="437" spans="1:9" ht="15" x14ac:dyDescent="0.25">
      <c r="A437" s="213" t="s">
        <v>2256</v>
      </c>
      <c r="B437" s="213" t="s">
        <v>6224</v>
      </c>
      <c r="C437" s="212" t="s">
        <v>2071</v>
      </c>
      <c r="D437" s="213" t="s">
        <v>2255</v>
      </c>
      <c r="E437" s="213" t="s">
        <v>4718</v>
      </c>
      <c r="F437" s="213">
        <v>635</v>
      </c>
      <c r="G437" s="213">
        <v>22.88</v>
      </c>
      <c r="H437" s="213">
        <v>65967</v>
      </c>
      <c r="I437" s="214" t="s">
        <v>4168</v>
      </c>
    </row>
    <row r="438" spans="1:9" ht="15" x14ac:dyDescent="0.25">
      <c r="A438" s="210" t="s">
        <v>2254</v>
      </c>
      <c r="B438" s="210" t="s">
        <v>6223</v>
      </c>
      <c r="C438" s="209" t="s">
        <v>2071</v>
      </c>
      <c r="D438" s="210" t="s">
        <v>2253</v>
      </c>
      <c r="E438" s="210" t="s">
        <v>4678</v>
      </c>
      <c r="F438" s="210">
        <v>1918</v>
      </c>
      <c r="G438" s="210">
        <v>47.9</v>
      </c>
      <c r="H438" s="210">
        <v>292029</v>
      </c>
      <c r="I438" s="211" t="s">
        <v>4167</v>
      </c>
    </row>
    <row r="439" spans="1:9" ht="15" x14ac:dyDescent="0.25">
      <c r="A439" s="213" t="s">
        <v>2252</v>
      </c>
      <c r="B439" s="213" t="s">
        <v>6222</v>
      </c>
      <c r="C439" s="212" t="s">
        <v>2071</v>
      </c>
      <c r="D439" s="213" t="s">
        <v>2251</v>
      </c>
      <c r="E439" s="213" t="s">
        <v>4796</v>
      </c>
      <c r="F439" s="213">
        <v>349</v>
      </c>
      <c r="G439" s="213">
        <v>18.399999999999999</v>
      </c>
      <c r="H439" s="213">
        <v>53920</v>
      </c>
      <c r="I439" s="214" t="s">
        <v>4166</v>
      </c>
    </row>
    <row r="440" spans="1:9" ht="15" x14ac:dyDescent="0.25">
      <c r="A440" s="210" t="s">
        <v>2250</v>
      </c>
      <c r="B440" s="210" t="s">
        <v>6221</v>
      </c>
      <c r="C440" s="209" t="s">
        <v>2071</v>
      </c>
      <c r="D440" s="210" t="s">
        <v>2249</v>
      </c>
      <c r="E440" s="210" t="s">
        <v>4718</v>
      </c>
      <c r="F440" s="210">
        <v>709</v>
      </c>
      <c r="G440" s="210">
        <v>17.5</v>
      </c>
      <c r="H440" s="210">
        <v>96330</v>
      </c>
      <c r="I440" s="211" t="s">
        <v>4165</v>
      </c>
    </row>
    <row r="441" spans="1:9" ht="15" x14ac:dyDescent="0.25">
      <c r="A441" s="213" t="s">
        <v>2248</v>
      </c>
      <c r="B441" s="213" t="s">
        <v>6220</v>
      </c>
      <c r="C441" s="212" t="s">
        <v>2071</v>
      </c>
      <c r="D441" s="213" t="s">
        <v>2247</v>
      </c>
      <c r="E441" s="213" t="s">
        <v>4678</v>
      </c>
      <c r="F441" s="213">
        <v>1420</v>
      </c>
      <c r="G441" s="213">
        <v>56.41</v>
      </c>
      <c r="H441" s="213">
        <v>211070</v>
      </c>
      <c r="I441" s="214" t="s">
        <v>4164</v>
      </c>
    </row>
    <row r="442" spans="1:9" ht="15" x14ac:dyDescent="0.25">
      <c r="A442" s="210" t="s">
        <v>2246</v>
      </c>
      <c r="B442" s="210" t="s">
        <v>6219</v>
      </c>
      <c r="C442" s="209" t="s">
        <v>2071</v>
      </c>
      <c r="D442" s="210" t="s">
        <v>2245</v>
      </c>
      <c r="E442" s="210" t="s">
        <v>4704</v>
      </c>
      <c r="F442" s="210">
        <v>923</v>
      </c>
      <c r="G442" s="210">
        <v>26.5</v>
      </c>
      <c r="H442" s="210">
        <v>120700</v>
      </c>
      <c r="I442" s="211" t="s">
        <v>4163</v>
      </c>
    </row>
    <row r="443" spans="1:9" ht="15" x14ac:dyDescent="0.25">
      <c r="A443" s="213" t="s">
        <v>6217</v>
      </c>
      <c r="B443" s="213"/>
      <c r="C443" s="212" t="s">
        <v>2071</v>
      </c>
      <c r="D443" s="213" t="s">
        <v>6218</v>
      </c>
      <c r="E443" s="213"/>
      <c r="F443" s="213"/>
      <c r="G443" s="213">
        <v>12</v>
      </c>
      <c r="H443" s="213"/>
      <c r="I443" s="214" t="s">
        <v>6216</v>
      </c>
    </row>
    <row r="444" spans="1:9" ht="15" x14ac:dyDescent="0.25">
      <c r="A444" s="210" t="s">
        <v>2244</v>
      </c>
      <c r="B444" s="210" t="s">
        <v>6215</v>
      </c>
      <c r="C444" s="209" t="s">
        <v>2071</v>
      </c>
      <c r="D444" s="210" t="s">
        <v>2243</v>
      </c>
      <c r="E444" s="210" t="s">
        <v>4678</v>
      </c>
      <c r="F444" s="210">
        <v>975</v>
      </c>
      <c r="G444" s="210">
        <v>46.32</v>
      </c>
      <c r="H444" s="210">
        <v>190600</v>
      </c>
      <c r="I444" s="211" t="s">
        <v>4162</v>
      </c>
    </row>
    <row r="445" spans="1:9" ht="15" x14ac:dyDescent="0.25">
      <c r="A445" s="213" t="s">
        <v>2242</v>
      </c>
      <c r="B445" s="213" t="s">
        <v>6214</v>
      </c>
      <c r="C445" s="212" t="s">
        <v>2071</v>
      </c>
      <c r="D445" s="213" t="s">
        <v>2241</v>
      </c>
      <c r="E445" s="213" t="s">
        <v>4704</v>
      </c>
      <c r="F445" s="213">
        <v>901</v>
      </c>
      <c r="G445" s="213">
        <v>33.96</v>
      </c>
      <c r="H445" s="213">
        <v>139355</v>
      </c>
      <c r="I445" s="214" t="s">
        <v>4161</v>
      </c>
    </row>
    <row r="446" spans="1:9" ht="15" x14ac:dyDescent="0.25">
      <c r="A446" s="210" t="s">
        <v>2240</v>
      </c>
      <c r="B446" s="210" t="s">
        <v>6213</v>
      </c>
      <c r="C446" s="209" t="s">
        <v>2071</v>
      </c>
      <c r="D446" s="210" t="s">
        <v>2239</v>
      </c>
      <c r="E446" s="210" t="s">
        <v>4718</v>
      </c>
      <c r="F446" s="210">
        <v>517</v>
      </c>
      <c r="G446" s="210">
        <v>12.21</v>
      </c>
      <c r="H446" s="210">
        <v>63190</v>
      </c>
      <c r="I446" s="211" t="s">
        <v>4160</v>
      </c>
    </row>
    <row r="447" spans="1:9" ht="15" x14ac:dyDescent="0.25">
      <c r="A447" s="213" t="s">
        <v>2238</v>
      </c>
      <c r="B447" s="213" t="s">
        <v>6212</v>
      </c>
      <c r="C447" s="212" t="s">
        <v>2071</v>
      </c>
      <c r="D447" s="213" t="s">
        <v>2237</v>
      </c>
      <c r="E447" s="213" t="s">
        <v>4796</v>
      </c>
      <c r="F447" s="213">
        <v>407</v>
      </c>
      <c r="G447" s="213">
        <v>15.3</v>
      </c>
      <c r="H447" s="213">
        <v>58143</v>
      </c>
      <c r="I447" s="214" t="s">
        <v>4159</v>
      </c>
    </row>
    <row r="448" spans="1:9" ht="15" x14ac:dyDescent="0.25">
      <c r="A448" s="210" t="s">
        <v>2236</v>
      </c>
      <c r="B448" s="210" t="s">
        <v>6211</v>
      </c>
      <c r="C448" s="209" t="s">
        <v>2071</v>
      </c>
      <c r="D448" s="210" t="s">
        <v>2235</v>
      </c>
      <c r="E448" s="210" t="s">
        <v>4796</v>
      </c>
      <c r="F448" s="210">
        <v>681</v>
      </c>
      <c r="G448" s="210">
        <v>10</v>
      </c>
      <c r="H448" s="210">
        <v>92854</v>
      </c>
      <c r="I448" s="211" t="s">
        <v>4158</v>
      </c>
    </row>
    <row r="449" spans="1:9" ht="15" x14ac:dyDescent="0.25">
      <c r="A449" s="213" t="s">
        <v>2234</v>
      </c>
      <c r="B449" s="213" t="s">
        <v>6210</v>
      </c>
      <c r="C449" s="212" t="s">
        <v>2071</v>
      </c>
      <c r="D449" s="213" t="s">
        <v>2233</v>
      </c>
      <c r="E449" s="213" t="s">
        <v>6143</v>
      </c>
      <c r="F449" s="213">
        <v>130</v>
      </c>
      <c r="G449" s="213">
        <v>9.49</v>
      </c>
      <c r="H449" s="213">
        <v>52685</v>
      </c>
      <c r="I449" s="214" t="s">
        <v>6209</v>
      </c>
    </row>
    <row r="450" spans="1:9" ht="15" x14ac:dyDescent="0.25">
      <c r="A450" s="210" t="s">
        <v>2232</v>
      </c>
      <c r="B450" s="210" t="s">
        <v>6208</v>
      </c>
      <c r="C450" s="209" t="s">
        <v>2071</v>
      </c>
      <c r="D450" s="210" t="s">
        <v>2231</v>
      </c>
      <c r="E450" s="210" t="s">
        <v>4718</v>
      </c>
      <c r="F450" s="210">
        <v>431</v>
      </c>
      <c r="G450" s="210">
        <v>11.84</v>
      </c>
      <c r="H450" s="210">
        <v>64840</v>
      </c>
      <c r="I450" s="211" t="s">
        <v>4157</v>
      </c>
    </row>
    <row r="451" spans="1:9" ht="15" x14ac:dyDescent="0.25">
      <c r="A451" s="213" t="s">
        <v>2230</v>
      </c>
      <c r="B451" s="213" t="s">
        <v>6207</v>
      </c>
      <c r="C451" s="212" t="s">
        <v>2071</v>
      </c>
      <c r="D451" s="213" t="s">
        <v>2229</v>
      </c>
      <c r="E451" s="213" t="s">
        <v>4718</v>
      </c>
      <c r="F451" s="213">
        <v>291</v>
      </c>
      <c r="G451" s="213">
        <v>8.3000000000000007</v>
      </c>
      <c r="H451" s="213">
        <v>54947</v>
      </c>
      <c r="I451" s="214" t="s">
        <v>4156</v>
      </c>
    </row>
    <row r="452" spans="1:9" ht="15" x14ac:dyDescent="0.25">
      <c r="A452" s="210" t="s">
        <v>2228</v>
      </c>
      <c r="B452" s="210" t="s">
        <v>6206</v>
      </c>
      <c r="C452" s="209" t="s">
        <v>2071</v>
      </c>
      <c r="D452" s="210" t="s">
        <v>2227</v>
      </c>
      <c r="E452" s="210" t="s">
        <v>4718</v>
      </c>
      <c r="F452" s="210">
        <v>702</v>
      </c>
      <c r="G452" s="210">
        <v>20</v>
      </c>
      <c r="H452" s="210">
        <v>90173</v>
      </c>
      <c r="I452" s="211" t="s">
        <v>4155</v>
      </c>
    </row>
    <row r="453" spans="1:9" ht="15" x14ac:dyDescent="0.25">
      <c r="A453" s="213" t="s">
        <v>2226</v>
      </c>
      <c r="B453" s="213" t="s">
        <v>6205</v>
      </c>
      <c r="C453" s="212" t="s">
        <v>2071</v>
      </c>
      <c r="D453" s="213" t="s">
        <v>2225</v>
      </c>
      <c r="E453" s="213" t="s">
        <v>4718</v>
      </c>
      <c r="F453" s="213">
        <v>373</v>
      </c>
      <c r="G453" s="213">
        <v>15.9</v>
      </c>
      <c r="H453" s="213">
        <v>54450</v>
      </c>
      <c r="I453" s="214" t="s">
        <v>4154</v>
      </c>
    </row>
    <row r="454" spans="1:9" ht="15" x14ac:dyDescent="0.25">
      <c r="A454" s="210" t="s">
        <v>2224</v>
      </c>
      <c r="B454" s="210" t="s">
        <v>6204</v>
      </c>
      <c r="C454" s="209" t="s">
        <v>2071</v>
      </c>
      <c r="D454" s="210" t="s">
        <v>2223</v>
      </c>
      <c r="E454" s="210" t="s">
        <v>4704</v>
      </c>
      <c r="F454" s="210">
        <v>1007</v>
      </c>
      <c r="G454" s="210">
        <v>29.63</v>
      </c>
      <c r="H454" s="210">
        <v>125410</v>
      </c>
      <c r="I454" s="211" t="s">
        <v>4153</v>
      </c>
    </row>
    <row r="455" spans="1:9" ht="15" x14ac:dyDescent="0.25">
      <c r="A455" s="213" t="s">
        <v>2222</v>
      </c>
      <c r="B455" s="213" t="s">
        <v>6203</v>
      </c>
      <c r="C455" s="212" t="s">
        <v>2071</v>
      </c>
      <c r="D455" s="213" t="s">
        <v>2221</v>
      </c>
      <c r="E455" s="213" t="s">
        <v>4718</v>
      </c>
      <c r="F455" s="213">
        <v>326</v>
      </c>
      <c r="G455" s="213">
        <v>15.7</v>
      </c>
      <c r="H455" s="213">
        <v>48715</v>
      </c>
      <c r="I455" s="214" t="s">
        <v>4152</v>
      </c>
    </row>
    <row r="456" spans="1:9" ht="15" x14ac:dyDescent="0.25">
      <c r="A456" s="210" t="s">
        <v>2220</v>
      </c>
      <c r="B456" s="210" t="s">
        <v>6202</v>
      </c>
      <c r="C456" s="209" t="s">
        <v>2071</v>
      </c>
      <c r="D456" s="210" t="s">
        <v>2219</v>
      </c>
      <c r="E456" s="210" t="s">
        <v>4718</v>
      </c>
      <c r="F456" s="210">
        <v>494</v>
      </c>
      <c r="G456" s="210">
        <v>15.6</v>
      </c>
      <c r="H456" s="210">
        <v>66315</v>
      </c>
      <c r="I456" s="211" t="s">
        <v>4151</v>
      </c>
    </row>
    <row r="457" spans="1:9" ht="15" x14ac:dyDescent="0.25">
      <c r="A457" s="213" t="s">
        <v>2218</v>
      </c>
      <c r="B457" s="213" t="s">
        <v>6201</v>
      </c>
      <c r="C457" s="212" t="s">
        <v>2071</v>
      </c>
      <c r="D457" s="213" t="s">
        <v>2217</v>
      </c>
      <c r="E457" s="213" t="s">
        <v>6053</v>
      </c>
      <c r="F457" s="213">
        <v>319</v>
      </c>
      <c r="G457" s="213">
        <v>12.9</v>
      </c>
      <c r="H457" s="213">
        <v>45168</v>
      </c>
      <c r="I457" s="214" t="s">
        <v>4150</v>
      </c>
    </row>
    <row r="458" spans="1:9" ht="15" x14ac:dyDescent="0.25">
      <c r="A458" s="210" t="s">
        <v>2216</v>
      </c>
      <c r="B458" s="210" t="s">
        <v>6200</v>
      </c>
      <c r="C458" s="209" t="s">
        <v>2071</v>
      </c>
      <c r="D458" s="210" t="s">
        <v>2215</v>
      </c>
      <c r="E458" s="210" t="s">
        <v>4678</v>
      </c>
      <c r="F458" s="210">
        <v>1465</v>
      </c>
      <c r="G458" s="210">
        <v>36.5</v>
      </c>
      <c r="H458" s="210">
        <v>230191</v>
      </c>
      <c r="I458" s="211" t="s">
        <v>4149</v>
      </c>
    </row>
    <row r="459" spans="1:9" ht="15" x14ac:dyDescent="0.25">
      <c r="A459" s="213" t="s">
        <v>2214</v>
      </c>
      <c r="B459" s="213" t="s">
        <v>6199</v>
      </c>
      <c r="C459" s="212" t="s">
        <v>2071</v>
      </c>
      <c r="D459" s="213" t="s">
        <v>2213</v>
      </c>
      <c r="E459" s="213" t="s">
        <v>4796</v>
      </c>
      <c r="F459" s="213">
        <v>708</v>
      </c>
      <c r="G459" s="213">
        <v>40</v>
      </c>
      <c r="H459" s="213">
        <v>83307</v>
      </c>
      <c r="I459" s="214" t="s">
        <v>4148</v>
      </c>
    </row>
    <row r="460" spans="1:9" ht="15" x14ac:dyDescent="0.25">
      <c r="A460" s="210" t="s">
        <v>2212</v>
      </c>
      <c r="B460" s="210" t="s">
        <v>6198</v>
      </c>
      <c r="C460" s="209" t="s">
        <v>2071</v>
      </c>
      <c r="D460" s="210" t="s">
        <v>2211</v>
      </c>
      <c r="E460" s="210" t="s">
        <v>4678</v>
      </c>
      <c r="F460" s="210">
        <v>1303</v>
      </c>
      <c r="G460" s="210">
        <v>64</v>
      </c>
      <c r="H460" s="210">
        <v>209609</v>
      </c>
      <c r="I460" s="211" t="s">
        <v>4147</v>
      </c>
    </row>
    <row r="461" spans="1:9" ht="15" x14ac:dyDescent="0.25">
      <c r="A461" s="213" t="s">
        <v>6196</v>
      </c>
      <c r="B461" s="213"/>
      <c r="C461" s="212" t="s">
        <v>2071</v>
      </c>
      <c r="D461" s="213" t="s">
        <v>6197</v>
      </c>
      <c r="E461" s="213" t="s">
        <v>4695</v>
      </c>
      <c r="F461" s="213"/>
      <c r="G461" s="213">
        <v>0</v>
      </c>
      <c r="H461" s="213"/>
      <c r="I461" s="214" t="s">
        <v>6195</v>
      </c>
    </row>
    <row r="462" spans="1:9" ht="15" x14ac:dyDescent="0.25">
      <c r="A462" s="210" t="s">
        <v>2210</v>
      </c>
      <c r="B462" s="210" t="s">
        <v>6194</v>
      </c>
      <c r="C462" s="209" t="s">
        <v>2071</v>
      </c>
      <c r="D462" s="210" t="s">
        <v>2209</v>
      </c>
      <c r="E462" s="210" t="s">
        <v>4704</v>
      </c>
      <c r="F462" s="210">
        <v>983</v>
      </c>
      <c r="G462" s="210">
        <v>29.37</v>
      </c>
      <c r="H462" s="210">
        <v>149315</v>
      </c>
      <c r="I462" s="211" t="s">
        <v>4146</v>
      </c>
    </row>
    <row r="463" spans="1:9" ht="15" x14ac:dyDescent="0.25">
      <c r="A463" s="213" t="s">
        <v>2208</v>
      </c>
      <c r="B463" s="213" t="s">
        <v>6193</v>
      </c>
      <c r="C463" s="212" t="s">
        <v>2071</v>
      </c>
      <c r="D463" s="213" t="s">
        <v>2207</v>
      </c>
      <c r="E463" s="213" t="s">
        <v>4686</v>
      </c>
      <c r="F463" s="213">
        <v>521</v>
      </c>
      <c r="G463" s="213">
        <v>16.559999999999999</v>
      </c>
      <c r="H463" s="213">
        <v>56285</v>
      </c>
      <c r="I463" s="214" t="s">
        <v>4145</v>
      </c>
    </row>
    <row r="464" spans="1:9" ht="15" x14ac:dyDescent="0.25">
      <c r="A464" s="210" t="s">
        <v>6191</v>
      </c>
      <c r="B464" s="210"/>
      <c r="C464" s="209" t="s">
        <v>2071</v>
      </c>
      <c r="D464" s="210" t="s">
        <v>6192</v>
      </c>
      <c r="E464" s="210"/>
      <c r="F464" s="210"/>
      <c r="G464" s="210">
        <v>35</v>
      </c>
      <c r="H464" s="210"/>
      <c r="I464" s="211" t="s">
        <v>6190</v>
      </c>
    </row>
    <row r="465" spans="1:9" ht="15" x14ac:dyDescent="0.25">
      <c r="A465" s="213" t="s">
        <v>6188</v>
      </c>
      <c r="B465" s="213"/>
      <c r="C465" s="212" t="s">
        <v>2071</v>
      </c>
      <c r="D465" s="213" t="s">
        <v>6189</v>
      </c>
      <c r="E465" s="213"/>
      <c r="F465" s="213"/>
      <c r="G465" s="213">
        <v>0</v>
      </c>
      <c r="H465" s="213"/>
      <c r="I465" s="214" t="s">
        <v>6187</v>
      </c>
    </row>
    <row r="466" spans="1:9" ht="15" x14ac:dyDescent="0.25">
      <c r="A466" s="210" t="s">
        <v>2206</v>
      </c>
      <c r="B466" s="210" t="s">
        <v>6186</v>
      </c>
      <c r="C466" s="209" t="s">
        <v>2071</v>
      </c>
      <c r="D466" s="210" t="s">
        <v>2205</v>
      </c>
      <c r="E466" s="210" t="s">
        <v>4718</v>
      </c>
      <c r="F466" s="210">
        <v>496</v>
      </c>
      <c r="G466" s="210">
        <v>19.8</v>
      </c>
      <c r="H466" s="210">
        <v>47360</v>
      </c>
      <c r="I466" s="211" t="s">
        <v>4144</v>
      </c>
    </row>
    <row r="467" spans="1:9" ht="15" x14ac:dyDescent="0.25">
      <c r="A467" s="213" t="s">
        <v>2204</v>
      </c>
      <c r="B467" s="213" t="s">
        <v>6185</v>
      </c>
      <c r="C467" s="212" t="s">
        <v>2071</v>
      </c>
      <c r="D467" s="213" t="s">
        <v>2203</v>
      </c>
      <c r="E467" s="213" t="s">
        <v>4718</v>
      </c>
      <c r="F467" s="213">
        <v>265</v>
      </c>
      <c r="G467" s="213">
        <v>19.440000000000001</v>
      </c>
      <c r="H467" s="213">
        <v>50400</v>
      </c>
      <c r="I467" s="214" t="s">
        <v>4143</v>
      </c>
    </row>
    <row r="468" spans="1:9" ht="15" x14ac:dyDescent="0.25">
      <c r="A468" s="210" t="s">
        <v>2202</v>
      </c>
      <c r="B468" s="210" t="s">
        <v>6184</v>
      </c>
      <c r="C468" s="209" t="s">
        <v>2071</v>
      </c>
      <c r="D468" s="210" t="s">
        <v>2201</v>
      </c>
      <c r="E468" s="210" t="s">
        <v>4718</v>
      </c>
      <c r="F468" s="210">
        <v>313</v>
      </c>
      <c r="G468" s="210">
        <v>15</v>
      </c>
      <c r="H468" s="210">
        <v>51870</v>
      </c>
      <c r="I468" s="211" t="s">
        <v>4142</v>
      </c>
    </row>
    <row r="469" spans="1:9" ht="15" x14ac:dyDescent="0.25">
      <c r="A469" s="213" t="s">
        <v>2200</v>
      </c>
      <c r="B469" s="213" t="s">
        <v>6183</v>
      </c>
      <c r="C469" s="212" t="s">
        <v>2071</v>
      </c>
      <c r="D469" s="213" t="s">
        <v>2199</v>
      </c>
      <c r="E469" s="213" t="s">
        <v>4678</v>
      </c>
      <c r="F469" s="213">
        <v>1230</v>
      </c>
      <c r="G469" s="213">
        <v>29.37</v>
      </c>
      <c r="H469" s="213">
        <v>216083</v>
      </c>
      <c r="I469" s="214" t="s">
        <v>4141</v>
      </c>
    </row>
    <row r="470" spans="1:9" ht="15" x14ac:dyDescent="0.25">
      <c r="A470" s="210" t="s">
        <v>6181</v>
      </c>
      <c r="B470" s="210"/>
      <c r="C470" s="209" t="s">
        <v>2071</v>
      </c>
      <c r="D470" s="210" t="s">
        <v>6182</v>
      </c>
      <c r="E470" s="210"/>
      <c r="F470" s="210"/>
      <c r="G470" s="210">
        <v>0</v>
      </c>
      <c r="H470" s="210"/>
      <c r="I470" s="211" t="s">
        <v>6180</v>
      </c>
    </row>
    <row r="471" spans="1:9" ht="15" x14ac:dyDescent="0.25">
      <c r="A471" s="213" t="s">
        <v>2198</v>
      </c>
      <c r="B471" s="213" t="s">
        <v>6179</v>
      </c>
      <c r="C471" s="212" t="s">
        <v>2071</v>
      </c>
      <c r="D471" s="213" t="s">
        <v>2197</v>
      </c>
      <c r="E471" s="213" t="s">
        <v>4718</v>
      </c>
      <c r="F471" s="213">
        <v>699</v>
      </c>
      <c r="G471" s="213">
        <v>6.43</v>
      </c>
      <c r="H471" s="213">
        <v>74583</v>
      </c>
      <c r="I471" s="214" t="s">
        <v>4140</v>
      </c>
    </row>
    <row r="472" spans="1:9" ht="15" x14ac:dyDescent="0.25">
      <c r="A472" s="210" t="s">
        <v>2196</v>
      </c>
      <c r="B472" s="210" t="s">
        <v>6178</v>
      </c>
      <c r="C472" s="209" t="s">
        <v>2071</v>
      </c>
      <c r="D472" s="210" t="s">
        <v>2195</v>
      </c>
      <c r="E472" s="210" t="s">
        <v>4678</v>
      </c>
      <c r="F472" s="210">
        <v>1103</v>
      </c>
      <c r="G472" s="210">
        <v>38.35</v>
      </c>
      <c r="H472" s="210">
        <v>176810</v>
      </c>
      <c r="I472" s="211" t="s">
        <v>4139</v>
      </c>
    </row>
    <row r="473" spans="1:9" ht="15" x14ac:dyDescent="0.25">
      <c r="A473" s="213" t="s">
        <v>2194</v>
      </c>
      <c r="B473" s="213" t="s">
        <v>6177</v>
      </c>
      <c r="C473" s="212" t="s">
        <v>2071</v>
      </c>
      <c r="D473" s="213" t="s">
        <v>2193</v>
      </c>
      <c r="E473" s="213" t="s">
        <v>4718</v>
      </c>
      <c r="F473" s="213">
        <v>529</v>
      </c>
      <c r="G473" s="213">
        <v>14.28</v>
      </c>
      <c r="H473" s="213">
        <v>59090</v>
      </c>
      <c r="I473" s="214" t="s">
        <v>4138</v>
      </c>
    </row>
    <row r="474" spans="1:9" ht="15" x14ac:dyDescent="0.25">
      <c r="A474" s="210" t="s">
        <v>2192</v>
      </c>
      <c r="B474" s="210" t="s">
        <v>6176</v>
      </c>
      <c r="C474" s="209" t="s">
        <v>2071</v>
      </c>
      <c r="D474" s="210" t="s">
        <v>2191</v>
      </c>
      <c r="E474" s="210" t="s">
        <v>4678</v>
      </c>
      <c r="F474" s="210">
        <v>2037</v>
      </c>
      <c r="G474" s="210">
        <v>43.8</v>
      </c>
      <c r="H474" s="210">
        <v>281530</v>
      </c>
      <c r="I474" s="211" t="s">
        <v>4137</v>
      </c>
    </row>
    <row r="475" spans="1:9" ht="15" x14ac:dyDescent="0.25">
      <c r="A475" s="213" t="s">
        <v>2190</v>
      </c>
      <c r="B475" s="213" t="s">
        <v>6175</v>
      </c>
      <c r="C475" s="212" t="s">
        <v>2071</v>
      </c>
      <c r="D475" s="213" t="s">
        <v>2189</v>
      </c>
      <c r="E475" s="213" t="s">
        <v>4704</v>
      </c>
      <c r="F475" s="213">
        <v>1089</v>
      </c>
      <c r="G475" s="213">
        <v>24.27</v>
      </c>
      <c r="H475" s="213">
        <v>158610</v>
      </c>
      <c r="I475" s="214" t="s">
        <v>4136</v>
      </c>
    </row>
    <row r="476" spans="1:9" ht="15" x14ac:dyDescent="0.25">
      <c r="A476" s="210" t="s">
        <v>2188</v>
      </c>
      <c r="B476" s="210" t="s">
        <v>6174</v>
      </c>
      <c r="C476" s="209" t="s">
        <v>2071</v>
      </c>
      <c r="D476" s="210" t="s">
        <v>2187</v>
      </c>
      <c r="E476" s="210" t="s">
        <v>4678</v>
      </c>
      <c r="F476" s="210">
        <v>1302</v>
      </c>
      <c r="G476" s="210">
        <v>28.78</v>
      </c>
      <c r="H476" s="210">
        <v>201133</v>
      </c>
      <c r="I476" s="211" t="s">
        <v>4135</v>
      </c>
    </row>
    <row r="477" spans="1:9" ht="15" x14ac:dyDescent="0.25">
      <c r="A477" s="213" t="s">
        <v>6172</v>
      </c>
      <c r="B477" s="213"/>
      <c r="C477" s="212" t="s">
        <v>2071</v>
      </c>
      <c r="D477" s="213" t="s">
        <v>6173</v>
      </c>
      <c r="E477" s="213"/>
      <c r="F477" s="213"/>
      <c r="G477" s="213">
        <v>0</v>
      </c>
      <c r="H477" s="213"/>
      <c r="I477" s="214" t="s">
        <v>6171</v>
      </c>
    </row>
    <row r="478" spans="1:9" ht="15" x14ac:dyDescent="0.25">
      <c r="A478" s="210" t="s">
        <v>2186</v>
      </c>
      <c r="B478" s="210" t="s">
        <v>6170</v>
      </c>
      <c r="C478" s="209" t="s">
        <v>2071</v>
      </c>
      <c r="D478" s="210" t="s">
        <v>2185</v>
      </c>
      <c r="E478" s="210" t="s">
        <v>4718</v>
      </c>
      <c r="F478" s="210">
        <v>528</v>
      </c>
      <c r="G478" s="210">
        <v>12.1</v>
      </c>
      <c r="H478" s="210">
        <v>63680</v>
      </c>
      <c r="I478" s="211" t="s">
        <v>4134</v>
      </c>
    </row>
    <row r="479" spans="1:9" ht="15" x14ac:dyDescent="0.25">
      <c r="A479" s="213" t="s">
        <v>2184</v>
      </c>
      <c r="B479" s="213" t="s">
        <v>6169</v>
      </c>
      <c r="C479" s="212" t="s">
        <v>2071</v>
      </c>
      <c r="D479" s="213" t="s">
        <v>2183</v>
      </c>
      <c r="E479" s="213" t="s">
        <v>4678</v>
      </c>
      <c r="F479" s="213">
        <v>2110</v>
      </c>
      <c r="G479" s="213">
        <v>44.84</v>
      </c>
      <c r="H479" s="213">
        <v>272234</v>
      </c>
      <c r="I479" s="214" t="s">
        <v>4133</v>
      </c>
    </row>
    <row r="480" spans="1:9" ht="15" x14ac:dyDescent="0.25">
      <c r="A480" s="210" t="s">
        <v>2182</v>
      </c>
      <c r="B480" s="210" t="s">
        <v>6168</v>
      </c>
      <c r="C480" s="209" t="s">
        <v>2071</v>
      </c>
      <c r="D480" s="210" t="s">
        <v>2181</v>
      </c>
      <c r="E480" s="210" t="s">
        <v>4704</v>
      </c>
      <c r="F480" s="210">
        <v>1643</v>
      </c>
      <c r="G480" s="210">
        <v>26.3</v>
      </c>
      <c r="H480" s="210">
        <v>228228</v>
      </c>
      <c r="I480" s="211" t="s">
        <v>4132</v>
      </c>
    </row>
    <row r="481" spans="1:9" ht="15" x14ac:dyDescent="0.25">
      <c r="A481" s="213" t="s">
        <v>2180</v>
      </c>
      <c r="B481" s="213" t="s">
        <v>6167</v>
      </c>
      <c r="C481" s="212" t="s">
        <v>2071</v>
      </c>
      <c r="D481" s="213" t="s">
        <v>2179</v>
      </c>
      <c r="E481" s="213" t="s">
        <v>4678</v>
      </c>
      <c r="F481" s="213">
        <v>1006</v>
      </c>
      <c r="G481" s="213">
        <v>42.69</v>
      </c>
      <c r="H481" s="213">
        <v>190802</v>
      </c>
      <c r="I481" s="214" t="s">
        <v>4131</v>
      </c>
    </row>
    <row r="482" spans="1:9" ht="15" x14ac:dyDescent="0.25">
      <c r="A482" s="210" t="s">
        <v>2178</v>
      </c>
      <c r="B482" s="210" t="s">
        <v>6166</v>
      </c>
      <c r="C482" s="209" t="s">
        <v>2071</v>
      </c>
      <c r="D482" s="210" t="s">
        <v>2177</v>
      </c>
      <c r="E482" s="210" t="s">
        <v>4704</v>
      </c>
      <c r="F482" s="210">
        <v>1029</v>
      </c>
      <c r="G482" s="210">
        <v>31.44</v>
      </c>
      <c r="H482" s="210">
        <v>135170</v>
      </c>
      <c r="I482" s="211" t="s">
        <v>4129</v>
      </c>
    </row>
    <row r="483" spans="1:9" ht="15" x14ac:dyDescent="0.25">
      <c r="A483" s="213" t="s">
        <v>2176</v>
      </c>
      <c r="B483" s="213" t="s">
        <v>6165</v>
      </c>
      <c r="C483" s="212" t="s">
        <v>2071</v>
      </c>
      <c r="D483" s="213" t="s">
        <v>2175</v>
      </c>
      <c r="E483" s="213" t="s">
        <v>4718</v>
      </c>
      <c r="F483" s="213">
        <v>497</v>
      </c>
      <c r="G483" s="213">
        <v>19.010000000000002</v>
      </c>
      <c r="H483" s="213">
        <v>61900</v>
      </c>
      <c r="I483" s="214" t="s">
        <v>4128</v>
      </c>
    </row>
    <row r="484" spans="1:9" ht="15" x14ac:dyDescent="0.25">
      <c r="A484" s="210" t="s">
        <v>2174</v>
      </c>
      <c r="B484" s="210" t="s">
        <v>6164</v>
      </c>
      <c r="C484" s="209" t="s">
        <v>2071</v>
      </c>
      <c r="D484" s="210" t="s">
        <v>2173</v>
      </c>
      <c r="E484" s="210" t="s">
        <v>4704</v>
      </c>
      <c r="F484" s="210">
        <v>1197</v>
      </c>
      <c r="G484" s="210">
        <v>34.76</v>
      </c>
      <c r="H484" s="210">
        <v>150190</v>
      </c>
      <c r="I484" s="211" t="s">
        <v>4126</v>
      </c>
    </row>
    <row r="485" spans="1:9" ht="15" x14ac:dyDescent="0.25">
      <c r="A485" s="213" t="s">
        <v>2172</v>
      </c>
      <c r="B485" s="213" t="s">
        <v>6163</v>
      </c>
      <c r="C485" s="212" t="s">
        <v>2071</v>
      </c>
      <c r="D485" s="213" t="s">
        <v>2171</v>
      </c>
      <c r="E485" s="213" t="s">
        <v>4718</v>
      </c>
      <c r="F485" s="213">
        <v>566</v>
      </c>
      <c r="G485" s="213">
        <v>19.739999999999998</v>
      </c>
      <c r="H485" s="213">
        <v>63227</v>
      </c>
      <c r="I485" s="214" t="s">
        <v>4125</v>
      </c>
    </row>
    <row r="486" spans="1:9" ht="15" x14ac:dyDescent="0.25">
      <c r="A486" s="210" t="s">
        <v>2170</v>
      </c>
      <c r="B486" s="210" t="s">
        <v>6162</v>
      </c>
      <c r="C486" s="209" t="s">
        <v>2071</v>
      </c>
      <c r="D486" s="210" t="s">
        <v>2169</v>
      </c>
      <c r="E486" s="210" t="s">
        <v>4718</v>
      </c>
      <c r="F486" s="210">
        <v>509</v>
      </c>
      <c r="G486" s="210">
        <v>13.22</v>
      </c>
      <c r="H486" s="210">
        <v>66670</v>
      </c>
      <c r="I486" s="211" t="s">
        <v>4124</v>
      </c>
    </row>
    <row r="487" spans="1:9" ht="15" x14ac:dyDescent="0.25">
      <c r="A487" s="213" t="s">
        <v>2168</v>
      </c>
      <c r="B487" s="213" t="s">
        <v>6161</v>
      </c>
      <c r="C487" s="212" t="s">
        <v>2071</v>
      </c>
      <c r="D487" s="213" t="s">
        <v>2167</v>
      </c>
      <c r="E487" s="213" t="s">
        <v>4718</v>
      </c>
      <c r="F487" s="213">
        <v>477</v>
      </c>
      <c r="G487" s="213">
        <v>14.66</v>
      </c>
      <c r="H487" s="213">
        <v>55440</v>
      </c>
      <c r="I487" s="214" t="s">
        <v>4122</v>
      </c>
    </row>
    <row r="488" spans="1:9" ht="15" x14ac:dyDescent="0.25">
      <c r="A488" s="210" t="s">
        <v>2166</v>
      </c>
      <c r="B488" s="210" t="s">
        <v>6160</v>
      </c>
      <c r="C488" s="209" t="s">
        <v>2071</v>
      </c>
      <c r="D488" s="210" t="s">
        <v>2165</v>
      </c>
      <c r="E488" s="210" t="s">
        <v>4718</v>
      </c>
      <c r="F488" s="210">
        <v>313</v>
      </c>
      <c r="G488" s="210">
        <v>15.82</v>
      </c>
      <c r="H488" s="210">
        <v>46290</v>
      </c>
      <c r="I488" s="211" t="s">
        <v>4121</v>
      </c>
    </row>
    <row r="489" spans="1:9" ht="15" x14ac:dyDescent="0.25">
      <c r="A489" s="213" t="s">
        <v>2164</v>
      </c>
      <c r="B489" s="213" t="s">
        <v>6159</v>
      </c>
      <c r="C489" s="212" t="s">
        <v>2071</v>
      </c>
      <c r="D489" s="213" t="s">
        <v>2163</v>
      </c>
      <c r="E489" s="213" t="s">
        <v>4796</v>
      </c>
      <c r="F489" s="213">
        <v>398</v>
      </c>
      <c r="G489" s="213">
        <v>15.58</v>
      </c>
      <c r="H489" s="213">
        <v>57464</v>
      </c>
      <c r="I489" s="214" t="s">
        <v>4120</v>
      </c>
    </row>
    <row r="490" spans="1:9" ht="15" x14ac:dyDescent="0.25">
      <c r="A490" s="210" t="s">
        <v>6157</v>
      </c>
      <c r="B490" s="210"/>
      <c r="C490" s="209" t="s">
        <v>2071</v>
      </c>
      <c r="D490" s="210" t="s">
        <v>6158</v>
      </c>
      <c r="E490" s="210"/>
      <c r="F490" s="210"/>
      <c r="G490" s="210">
        <v>20</v>
      </c>
      <c r="H490" s="210"/>
      <c r="I490" s="211" t="s">
        <v>6156</v>
      </c>
    </row>
    <row r="491" spans="1:9" ht="15" x14ac:dyDescent="0.25">
      <c r="A491" s="213" t="s">
        <v>2162</v>
      </c>
      <c r="B491" s="213" t="s">
        <v>6155</v>
      </c>
      <c r="C491" s="212" t="s">
        <v>2071</v>
      </c>
      <c r="D491" s="213" t="s">
        <v>2161</v>
      </c>
      <c r="E491" s="213" t="s">
        <v>4796</v>
      </c>
      <c r="F491" s="213">
        <v>398</v>
      </c>
      <c r="G491" s="213">
        <v>6.92</v>
      </c>
      <c r="H491" s="213">
        <v>53161</v>
      </c>
      <c r="I491" s="214" t="s">
        <v>4119</v>
      </c>
    </row>
    <row r="492" spans="1:9" ht="15" x14ac:dyDescent="0.25">
      <c r="A492" s="210" t="s">
        <v>2160</v>
      </c>
      <c r="B492" s="210" t="s">
        <v>6154</v>
      </c>
      <c r="C492" s="209" t="s">
        <v>2071</v>
      </c>
      <c r="D492" s="210" t="s">
        <v>2159</v>
      </c>
      <c r="E492" s="210" t="s">
        <v>4678</v>
      </c>
      <c r="F492" s="210">
        <v>1379</v>
      </c>
      <c r="G492" s="210">
        <v>52.72</v>
      </c>
      <c r="H492" s="210">
        <v>218135</v>
      </c>
      <c r="I492" s="211" t="s">
        <v>4118</v>
      </c>
    </row>
    <row r="493" spans="1:9" ht="15" x14ac:dyDescent="0.25">
      <c r="A493" s="213" t="s">
        <v>2158</v>
      </c>
      <c r="B493" s="213" t="s">
        <v>6153</v>
      </c>
      <c r="C493" s="212" t="s">
        <v>2071</v>
      </c>
      <c r="D493" s="213" t="s">
        <v>2157</v>
      </c>
      <c r="E493" s="213" t="s">
        <v>4718</v>
      </c>
      <c r="F493" s="213">
        <v>460</v>
      </c>
      <c r="G493" s="213">
        <v>21.48</v>
      </c>
      <c r="H493" s="213">
        <v>57163</v>
      </c>
      <c r="I493" s="214" t="s">
        <v>4117</v>
      </c>
    </row>
    <row r="494" spans="1:9" ht="15" x14ac:dyDescent="0.25">
      <c r="A494" s="210" t="s">
        <v>6151</v>
      </c>
      <c r="B494" s="210"/>
      <c r="C494" s="209" t="s">
        <v>2071</v>
      </c>
      <c r="D494" s="210" t="s">
        <v>6152</v>
      </c>
      <c r="E494" s="210" t="s">
        <v>4695</v>
      </c>
      <c r="F494" s="210"/>
      <c r="G494" s="210">
        <v>0</v>
      </c>
      <c r="H494" s="210"/>
      <c r="I494" s="211" t="s">
        <v>6150</v>
      </c>
    </row>
    <row r="495" spans="1:9" ht="15" x14ac:dyDescent="0.25">
      <c r="A495" s="213" t="s">
        <v>2156</v>
      </c>
      <c r="B495" s="213" t="s">
        <v>6149</v>
      </c>
      <c r="C495" s="212" t="s">
        <v>2071</v>
      </c>
      <c r="D495" s="213" t="s">
        <v>2155</v>
      </c>
      <c r="E495" s="213" t="s">
        <v>4718</v>
      </c>
      <c r="F495" s="213">
        <v>450</v>
      </c>
      <c r="G495" s="213">
        <v>16.100000000000001</v>
      </c>
      <c r="H495" s="213">
        <v>49445</v>
      </c>
      <c r="I495" s="214" t="s">
        <v>4116</v>
      </c>
    </row>
    <row r="496" spans="1:9" ht="15" x14ac:dyDescent="0.25">
      <c r="A496" s="210" t="s">
        <v>2154</v>
      </c>
      <c r="B496" s="210" t="s">
        <v>6148</v>
      </c>
      <c r="C496" s="209" t="s">
        <v>2071</v>
      </c>
      <c r="D496" s="210" t="s">
        <v>2153</v>
      </c>
      <c r="E496" s="210" t="s">
        <v>4832</v>
      </c>
      <c r="F496" s="210">
        <v>691</v>
      </c>
      <c r="G496" s="210">
        <v>15.79</v>
      </c>
      <c r="H496" s="210">
        <v>90040</v>
      </c>
      <c r="I496" s="211" t="s">
        <v>4115</v>
      </c>
    </row>
    <row r="497" spans="1:9" ht="15" x14ac:dyDescent="0.25">
      <c r="A497" s="213" t="s">
        <v>2152</v>
      </c>
      <c r="B497" s="213" t="s">
        <v>6147</v>
      </c>
      <c r="C497" s="212" t="s">
        <v>2071</v>
      </c>
      <c r="D497" s="213" t="s">
        <v>2151</v>
      </c>
      <c r="E497" s="213" t="s">
        <v>4796</v>
      </c>
      <c r="F497" s="213">
        <v>463</v>
      </c>
      <c r="G497" s="213">
        <v>14.92</v>
      </c>
      <c r="H497" s="213">
        <v>60377</v>
      </c>
      <c r="I497" s="214" t="s">
        <v>4114</v>
      </c>
    </row>
    <row r="498" spans="1:9" ht="15" x14ac:dyDescent="0.25">
      <c r="A498" s="210" t="s">
        <v>6145</v>
      </c>
      <c r="B498" s="210"/>
      <c r="C498" s="209" t="s">
        <v>2071</v>
      </c>
      <c r="D498" s="210" t="s">
        <v>6146</v>
      </c>
      <c r="E498" s="210"/>
      <c r="F498" s="210"/>
      <c r="G498" s="210">
        <v>19</v>
      </c>
      <c r="H498" s="210"/>
      <c r="I498" s="211" t="s">
        <v>6144</v>
      </c>
    </row>
    <row r="499" spans="1:9" ht="15" x14ac:dyDescent="0.25">
      <c r="A499" s="213" t="s">
        <v>2150</v>
      </c>
      <c r="B499" s="213" t="s">
        <v>6139</v>
      </c>
      <c r="C499" s="212" t="s">
        <v>2071</v>
      </c>
      <c r="D499" s="213" t="s">
        <v>2149</v>
      </c>
      <c r="E499" s="213" t="s">
        <v>6143</v>
      </c>
      <c r="F499" s="213">
        <v>240</v>
      </c>
      <c r="G499" s="213">
        <v>16.760000000000002</v>
      </c>
      <c r="H499" s="213">
        <v>63290</v>
      </c>
      <c r="I499" s="214" t="s">
        <v>6142</v>
      </c>
    </row>
    <row r="500" spans="1:9" ht="15" x14ac:dyDescent="0.25">
      <c r="A500" s="210" t="s">
        <v>6140</v>
      </c>
      <c r="B500" s="210" t="s">
        <v>6139</v>
      </c>
      <c r="C500" s="209" t="s">
        <v>2071</v>
      </c>
      <c r="D500" s="210" t="s">
        <v>6141</v>
      </c>
      <c r="E500" s="210" t="s">
        <v>4695</v>
      </c>
      <c r="F500" s="210">
        <v>250</v>
      </c>
      <c r="G500" s="210">
        <v>14</v>
      </c>
      <c r="H500" s="210"/>
      <c r="I500" s="211" t="s">
        <v>6138</v>
      </c>
    </row>
    <row r="501" spans="1:9" ht="15" x14ac:dyDescent="0.25">
      <c r="A501" s="213" t="s">
        <v>2148</v>
      </c>
      <c r="B501" s="213" t="s">
        <v>6137</v>
      </c>
      <c r="C501" s="212" t="s">
        <v>2071</v>
      </c>
      <c r="D501" s="213" t="s">
        <v>2147</v>
      </c>
      <c r="E501" s="213" t="s">
        <v>4704</v>
      </c>
      <c r="F501" s="213">
        <v>1070</v>
      </c>
      <c r="G501" s="213">
        <v>28.27</v>
      </c>
      <c r="H501" s="213">
        <v>142370</v>
      </c>
      <c r="I501" s="214" t="s">
        <v>4113</v>
      </c>
    </row>
    <row r="502" spans="1:9" ht="15" x14ac:dyDescent="0.25">
      <c r="A502" s="210" t="s">
        <v>2146</v>
      </c>
      <c r="B502" s="210" t="s">
        <v>6136</v>
      </c>
      <c r="C502" s="209" t="s">
        <v>2071</v>
      </c>
      <c r="D502" s="210" t="s">
        <v>2145</v>
      </c>
      <c r="E502" s="210" t="s">
        <v>4718</v>
      </c>
      <c r="F502" s="210">
        <v>572</v>
      </c>
      <c r="G502" s="210">
        <v>18.45</v>
      </c>
      <c r="H502" s="210">
        <v>71040</v>
      </c>
      <c r="I502" s="211" t="s">
        <v>4112</v>
      </c>
    </row>
    <row r="503" spans="1:9" ht="15" x14ac:dyDescent="0.25">
      <c r="A503" s="213" t="s">
        <v>2144</v>
      </c>
      <c r="B503" s="213" t="s">
        <v>6135</v>
      </c>
      <c r="C503" s="212" t="s">
        <v>2071</v>
      </c>
      <c r="D503" s="213" t="s">
        <v>2143</v>
      </c>
      <c r="E503" s="213" t="s">
        <v>4796</v>
      </c>
      <c r="F503" s="213">
        <v>396</v>
      </c>
      <c r="G503" s="213">
        <v>12.87</v>
      </c>
      <c r="H503" s="213">
        <v>68575</v>
      </c>
      <c r="I503" s="214" t="s">
        <v>4111</v>
      </c>
    </row>
    <row r="504" spans="1:9" ht="15" x14ac:dyDescent="0.25">
      <c r="A504" s="210" t="s">
        <v>2142</v>
      </c>
      <c r="B504" s="210" t="s">
        <v>6134</v>
      </c>
      <c r="C504" s="209" t="s">
        <v>2071</v>
      </c>
      <c r="D504" s="210" t="s">
        <v>2141</v>
      </c>
      <c r="E504" s="210" t="s">
        <v>4728</v>
      </c>
      <c r="F504" s="210">
        <v>250</v>
      </c>
      <c r="G504" s="210">
        <v>12.5</v>
      </c>
      <c r="H504" s="210">
        <v>55445</v>
      </c>
      <c r="I504" s="211" t="s">
        <v>6133</v>
      </c>
    </row>
    <row r="505" spans="1:9" ht="15" x14ac:dyDescent="0.25">
      <c r="A505" s="213" t="s">
        <v>2140</v>
      </c>
      <c r="B505" s="213" t="s">
        <v>6132</v>
      </c>
      <c r="C505" s="212" t="s">
        <v>2071</v>
      </c>
      <c r="D505" s="213" t="s">
        <v>2139</v>
      </c>
      <c r="E505" s="213" t="s">
        <v>4718</v>
      </c>
      <c r="F505" s="213">
        <v>542</v>
      </c>
      <c r="G505" s="213">
        <v>14.7</v>
      </c>
      <c r="H505" s="213">
        <v>76950</v>
      </c>
      <c r="I505" s="214" t="s">
        <v>4110</v>
      </c>
    </row>
    <row r="506" spans="1:9" ht="15" x14ac:dyDescent="0.25">
      <c r="A506" s="210" t="s">
        <v>2138</v>
      </c>
      <c r="B506" s="210" t="s">
        <v>6131</v>
      </c>
      <c r="C506" s="209" t="s">
        <v>2071</v>
      </c>
      <c r="D506" s="210" t="s">
        <v>2137</v>
      </c>
      <c r="E506" s="210" t="s">
        <v>4718</v>
      </c>
      <c r="F506" s="210">
        <v>664</v>
      </c>
      <c r="G506" s="210">
        <v>9.85</v>
      </c>
      <c r="H506" s="210">
        <v>88375</v>
      </c>
      <c r="I506" s="211" t="s">
        <v>4109</v>
      </c>
    </row>
    <row r="507" spans="1:9" ht="15" x14ac:dyDescent="0.25">
      <c r="A507" s="213" t="s">
        <v>2136</v>
      </c>
      <c r="B507" s="213" t="s">
        <v>6130</v>
      </c>
      <c r="C507" s="212" t="s">
        <v>2071</v>
      </c>
      <c r="D507" s="213" t="s">
        <v>2135</v>
      </c>
      <c r="E507" s="213" t="s">
        <v>4796</v>
      </c>
      <c r="F507" s="213">
        <v>511</v>
      </c>
      <c r="G507" s="213">
        <v>15.32</v>
      </c>
      <c r="H507" s="213">
        <v>54340</v>
      </c>
      <c r="I507" s="214" t="s">
        <v>4108</v>
      </c>
    </row>
    <row r="508" spans="1:9" ht="15" x14ac:dyDescent="0.25">
      <c r="A508" s="210" t="s">
        <v>2134</v>
      </c>
      <c r="B508" s="210" t="s">
        <v>6129</v>
      </c>
      <c r="C508" s="209" t="s">
        <v>2071</v>
      </c>
      <c r="D508" s="210" t="s">
        <v>2133</v>
      </c>
      <c r="E508" s="210" t="s">
        <v>4718</v>
      </c>
      <c r="F508" s="210">
        <v>409</v>
      </c>
      <c r="G508" s="210">
        <v>17.39</v>
      </c>
      <c r="H508" s="210">
        <v>50635</v>
      </c>
      <c r="I508" s="211" t="s">
        <v>4107</v>
      </c>
    </row>
    <row r="509" spans="1:9" ht="15" x14ac:dyDescent="0.25">
      <c r="A509" s="213" t="s">
        <v>2132</v>
      </c>
      <c r="B509" s="213" t="s">
        <v>6128</v>
      </c>
      <c r="C509" s="212" t="s">
        <v>2071</v>
      </c>
      <c r="D509" s="213" t="s">
        <v>2131</v>
      </c>
      <c r="E509" s="213" t="s">
        <v>4718</v>
      </c>
      <c r="F509" s="213">
        <v>428</v>
      </c>
      <c r="G509" s="213">
        <v>25.1</v>
      </c>
      <c r="H509" s="213">
        <v>56987</v>
      </c>
      <c r="I509" s="214" t="s">
        <v>4106</v>
      </c>
    </row>
    <row r="510" spans="1:9" ht="15" x14ac:dyDescent="0.25">
      <c r="A510" s="210" t="s">
        <v>2130</v>
      </c>
      <c r="B510" s="210" t="s">
        <v>6127</v>
      </c>
      <c r="C510" s="209" t="s">
        <v>2071</v>
      </c>
      <c r="D510" s="210" t="s">
        <v>2129</v>
      </c>
      <c r="E510" s="210" t="s">
        <v>4718</v>
      </c>
      <c r="F510" s="210">
        <v>461</v>
      </c>
      <c r="G510" s="210">
        <v>11.8</v>
      </c>
      <c r="H510" s="210">
        <v>56908</v>
      </c>
      <c r="I510" s="211" t="s">
        <v>4105</v>
      </c>
    </row>
    <row r="511" spans="1:9" ht="15" x14ac:dyDescent="0.25">
      <c r="A511" s="213" t="s">
        <v>2128</v>
      </c>
      <c r="B511" s="213" t="s">
        <v>6126</v>
      </c>
      <c r="C511" s="212" t="s">
        <v>2071</v>
      </c>
      <c r="D511" s="213" t="s">
        <v>2127</v>
      </c>
      <c r="E511" s="213" t="s">
        <v>4718</v>
      </c>
      <c r="F511" s="213">
        <v>499</v>
      </c>
      <c r="G511" s="213">
        <v>25</v>
      </c>
      <c r="H511" s="213">
        <v>62620</v>
      </c>
      <c r="I511" s="214" t="s">
        <v>4104</v>
      </c>
    </row>
    <row r="512" spans="1:9" ht="15" x14ac:dyDescent="0.25">
      <c r="A512" s="210" t="s">
        <v>6124</v>
      </c>
      <c r="B512" s="210" t="s">
        <v>6123</v>
      </c>
      <c r="C512" s="209" t="s">
        <v>2071</v>
      </c>
      <c r="D512" s="210" t="s">
        <v>6125</v>
      </c>
      <c r="E512" s="210" t="s">
        <v>4678</v>
      </c>
      <c r="F512" s="210">
        <v>680</v>
      </c>
      <c r="G512" s="210">
        <v>0</v>
      </c>
      <c r="H512" s="210"/>
      <c r="I512" s="211" t="s">
        <v>6122</v>
      </c>
    </row>
    <row r="513" spans="1:9" ht="15" x14ac:dyDescent="0.25">
      <c r="A513" s="213" t="s">
        <v>2126</v>
      </c>
      <c r="B513" s="213" t="s">
        <v>6121</v>
      </c>
      <c r="C513" s="212" t="s">
        <v>2071</v>
      </c>
      <c r="D513" s="213" t="s">
        <v>2125</v>
      </c>
      <c r="E513" s="213" t="s">
        <v>4704</v>
      </c>
      <c r="F513" s="213">
        <v>1101</v>
      </c>
      <c r="G513" s="213">
        <v>31.53</v>
      </c>
      <c r="H513" s="213">
        <v>136000</v>
      </c>
      <c r="I513" s="214" t="s">
        <v>4103</v>
      </c>
    </row>
    <row r="514" spans="1:9" ht="15" x14ac:dyDescent="0.25">
      <c r="A514" s="210" t="s">
        <v>2124</v>
      </c>
      <c r="B514" s="210" t="s">
        <v>6120</v>
      </c>
      <c r="C514" s="209" t="s">
        <v>2071</v>
      </c>
      <c r="D514" s="210" t="s">
        <v>2123</v>
      </c>
      <c r="E514" s="210" t="s">
        <v>4796</v>
      </c>
      <c r="F514" s="210">
        <v>604</v>
      </c>
      <c r="G514" s="210">
        <v>62.83</v>
      </c>
      <c r="H514" s="210">
        <v>66600</v>
      </c>
      <c r="I514" s="211" t="s">
        <v>4102</v>
      </c>
    </row>
    <row r="515" spans="1:9" ht="15" x14ac:dyDescent="0.25">
      <c r="A515" s="213" t="s">
        <v>2122</v>
      </c>
      <c r="B515" s="213" t="s">
        <v>6119</v>
      </c>
      <c r="C515" s="212" t="s">
        <v>2071</v>
      </c>
      <c r="D515" s="213" t="s">
        <v>2121</v>
      </c>
      <c r="E515" s="213" t="s">
        <v>6118</v>
      </c>
      <c r="F515" s="213">
        <v>1444</v>
      </c>
      <c r="G515" s="213">
        <v>35</v>
      </c>
      <c r="H515" s="213">
        <v>206626</v>
      </c>
      <c r="I515" s="214" t="s">
        <v>4099</v>
      </c>
    </row>
    <row r="516" spans="1:9" ht="15" x14ac:dyDescent="0.25">
      <c r="A516" s="210" t="s">
        <v>2120</v>
      </c>
      <c r="B516" s="210" t="s">
        <v>6117</v>
      </c>
      <c r="C516" s="209" t="s">
        <v>2071</v>
      </c>
      <c r="D516" s="210" t="s">
        <v>2119</v>
      </c>
      <c r="E516" s="210" t="s">
        <v>4704</v>
      </c>
      <c r="F516" s="210">
        <v>1154</v>
      </c>
      <c r="G516" s="210">
        <v>20.67</v>
      </c>
      <c r="H516" s="210">
        <v>159017</v>
      </c>
      <c r="I516" s="211" t="s">
        <v>4098</v>
      </c>
    </row>
    <row r="517" spans="1:9" ht="15" x14ac:dyDescent="0.25">
      <c r="A517" s="213" t="s">
        <v>2118</v>
      </c>
      <c r="B517" s="213" t="s">
        <v>6116</v>
      </c>
      <c r="C517" s="212" t="s">
        <v>2071</v>
      </c>
      <c r="D517" s="213" t="s">
        <v>2117</v>
      </c>
      <c r="E517" s="213" t="s">
        <v>4796</v>
      </c>
      <c r="F517" s="213">
        <v>700</v>
      </c>
      <c r="G517" s="213">
        <v>15.56</v>
      </c>
      <c r="H517" s="213">
        <v>86387</v>
      </c>
      <c r="I517" s="214" t="s">
        <v>4097</v>
      </c>
    </row>
    <row r="518" spans="1:9" ht="15" x14ac:dyDescent="0.25">
      <c r="A518" s="210" t="s">
        <v>2116</v>
      </c>
      <c r="B518" s="210" t="s">
        <v>6115</v>
      </c>
      <c r="C518" s="209" t="s">
        <v>2071</v>
      </c>
      <c r="D518" s="210" t="s">
        <v>2115</v>
      </c>
      <c r="E518" s="210" t="s">
        <v>4704</v>
      </c>
      <c r="F518" s="210">
        <v>1060</v>
      </c>
      <c r="G518" s="210">
        <v>46.49</v>
      </c>
      <c r="H518" s="210">
        <v>150042</v>
      </c>
      <c r="I518" s="211" t="s">
        <v>6114</v>
      </c>
    </row>
    <row r="519" spans="1:9" ht="15" x14ac:dyDescent="0.25">
      <c r="A519" s="213" t="s">
        <v>2114</v>
      </c>
      <c r="B519" s="213" t="s">
        <v>6113</v>
      </c>
      <c r="C519" s="212" t="s">
        <v>2071</v>
      </c>
      <c r="D519" s="213" t="s">
        <v>2113</v>
      </c>
      <c r="E519" s="213" t="s">
        <v>4796</v>
      </c>
      <c r="F519" s="213">
        <v>336</v>
      </c>
      <c r="G519" s="213">
        <v>19.690000000000001</v>
      </c>
      <c r="H519" s="213">
        <v>48167</v>
      </c>
      <c r="I519" s="214" t="s">
        <v>4095</v>
      </c>
    </row>
    <row r="520" spans="1:9" ht="15" x14ac:dyDescent="0.25">
      <c r="A520" s="210" t="s">
        <v>2112</v>
      </c>
      <c r="B520" s="210" t="s">
        <v>6112</v>
      </c>
      <c r="C520" s="209" t="s">
        <v>2071</v>
      </c>
      <c r="D520" s="210" t="s">
        <v>2111</v>
      </c>
      <c r="E520" s="210" t="s">
        <v>4718</v>
      </c>
      <c r="F520" s="210">
        <v>380</v>
      </c>
      <c r="G520" s="210">
        <v>19.760000000000002</v>
      </c>
      <c r="H520" s="210">
        <v>55075</v>
      </c>
      <c r="I520" s="211" t="s">
        <v>4094</v>
      </c>
    </row>
    <row r="521" spans="1:9" ht="15" x14ac:dyDescent="0.25">
      <c r="A521" s="213" t="s">
        <v>2110</v>
      </c>
      <c r="B521" s="213" t="s">
        <v>6111</v>
      </c>
      <c r="C521" s="212" t="s">
        <v>2071</v>
      </c>
      <c r="D521" s="213" t="s">
        <v>2109</v>
      </c>
      <c r="E521" s="213" t="s">
        <v>4718</v>
      </c>
      <c r="F521" s="213">
        <v>600</v>
      </c>
      <c r="G521" s="213">
        <v>19.059999999999999</v>
      </c>
      <c r="H521" s="213">
        <v>75718</v>
      </c>
      <c r="I521" s="214" t="s">
        <v>4093</v>
      </c>
    </row>
    <row r="522" spans="1:9" ht="15" x14ac:dyDescent="0.25">
      <c r="A522" s="210" t="s">
        <v>2108</v>
      </c>
      <c r="B522" s="210" t="s">
        <v>6110</v>
      </c>
      <c r="C522" s="209" t="s">
        <v>2071</v>
      </c>
      <c r="D522" s="210" t="s">
        <v>2107</v>
      </c>
      <c r="E522" s="210" t="s">
        <v>4796</v>
      </c>
      <c r="F522" s="210">
        <v>395</v>
      </c>
      <c r="G522" s="210">
        <v>12.5</v>
      </c>
      <c r="H522" s="210">
        <v>62847</v>
      </c>
      <c r="I522" s="211" t="s">
        <v>4092</v>
      </c>
    </row>
    <row r="523" spans="1:9" ht="15" x14ac:dyDescent="0.25">
      <c r="A523" s="213" t="s">
        <v>2106</v>
      </c>
      <c r="B523" s="213" t="s">
        <v>6109</v>
      </c>
      <c r="C523" s="212" t="s">
        <v>2071</v>
      </c>
      <c r="D523" s="213" t="s">
        <v>2105</v>
      </c>
      <c r="E523" s="213" t="s">
        <v>4678</v>
      </c>
      <c r="F523" s="213">
        <v>1260</v>
      </c>
      <c r="G523" s="213">
        <v>27.64</v>
      </c>
      <c r="H523" s="213">
        <v>205313</v>
      </c>
      <c r="I523" s="214" t="s">
        <v>4091</v>
      </c>
    </row>
    <row r="524" spans="1:9" ht="15" x14ac:dyDescent="0.25">
      <c r="A524" s="210" t="s">
        <v>6107</v>
      </c>
      <c r="B524" s="210"/>
      <c r="C524" s="209" t="s">
        <v>2071</v>
      </c>
      <c r="D524" s="210" t="s">
        <v>6108</v>
      </c>
      <c r="E524" s="210" t="s">
        <v>4695</v>
      </c>
      <c r="F524" s="210"/>
      <c r="G524" s="210">
        <v>0</v>
      </c>
      <c r="H524" s="210"/>
      <c r="I524" s="211" t="s">
        <v>6106</v>
      </c>
    </row>
    <row r="525" spans="1:9" ht="15" x14ac:dyDescent="0.25">
      <c r="A525" s="213" t="s">
        <v>6104</v>
      </c>
      <c r="B525" s="213"/>
      <c r="C525" s="212" t="s">
        <v>2071</v>
      </c>
      <c r="D525" s="213" t="s">
        <v>6105</v>
      </c>
      <c r="E525" s="213"/>
      <c r="F525" s="213"/>
      <c r="G525" s="213">
        <v>35</v>
      </c>
      <c r="H525" s="213"/>
      <c r="I525" s="214" t="s">
        <v>6103</v>
      </c>
    </row>
    <row r="526" spans="1:9" ht="15" x14ac:dyDescent="0.25">
      <c r="A526" s="210" t="s">
        <v>2104</v>
      </c>
      <c r="B526" s="210" t="s">
        <v>6102</v>
      </c>
      <c r="C526" s="209" t="s">
        <v>2071</v>
      </c>
      <c r="D526" s="210" t="s">
        <v>2103</v>
      </c>
      <c r="E526" s="210" t="s">
        <v>4718</v>
      </c>
      <c r="F526" s="210">
        <v>735</v>
      </c>
      <c r="G526" s="210">
        <v>12.45</v>
      </c>
      <c r="H526" s="210">
        <v>97878</v>
      </c>
      <c r="I526" s="211" t="s">
        <v>4090</v>
      </c>
    </row>
    <row r="527" spans="1:9" ht="15" x14ac:dyDescent="0.25">
      <c r="A527" s="213" t="s">
        <v>2102</v>
      </c>
      <c r="B527" s="213" t="s">
        <v>6101</v>
      </c>
      <c r="C527" s="212" t="s">
        <v>2071</v>
      </c>
      <c r="D527" s="213" t="s">
        <v>2101</v>
      </c>
      <c r="E527" s="213" t="s">
        <v>4718</v>
      </c>
      <c r="F527" s="213">
        <v>637</v>
      </c>
      <c r="G527" s="213">
        <v>23.36</v>
      </c>
      <c r="H527" s="213">
        <v>72432</v>
      </c>
      <c r="I527" s="214" t="s">
        <v>4089</v>
      </c>
    </row>
    <row r="528" spans="1:9" ht="15" x14ac:dyDescent="0.25">
      <c r="A528" s="210" t="s">
        <v>2100</v>
      </c>
      <c r="B528" s="210" t="s">
        <v>6100</v>
      </c>
      <c r="C528" s="209" t="s">
        <v>2071</v>
      </c>
      <c r="D528" s="210" t="s">
        <v>2099</v>
      </c>
      <c r="E528" s="210" t="s">
        <v>4718</v>
      </c>
      <c r="F528" s="210">
        <v>699</v>
      </c>
      <c r="G528" s="210">
        <v>27</v>
      </c>
      <c r="H528" s="210">
        <v>90132</v>
      </c>
      <c r="I528" s="211" t="s">
        <v>4088</v>
      </c>
    </row>
    <row r="529" spans="1:9" ht="15" x14ac:dyDescent="0.25">
      <c r="A529" s="213" t="s">
        <v>6098</v>
      </c>
      <c r="B529" s="213"/>
      <c r="C529" s="212" t="s">
        <v>2071</v>
      </c>
      <c r="D529" s="213" t="s">
        <v>6099</v>
      </c>
      <c r="E529" s="213" t="s">
        <v>4695</v>
      </c>
      <c r="F529" s="213"/>
      <c r="G529" s="213">
        <v>0</v>
      </c>
      <c r="H529" s="213"/>
      <c r="I529" s="214" t="s">
        <v>6097</v>
      </c>
    </row>
    <row r="530" spans="1:9" ht="15" x14ac:dyDescent="0.25">
      <c r="A530" s="210" t="s">
        <v>2098</v>
      </c>
      <c r="B530" s="210" t="s">
        <v>6096</v>
      </c>
      <c r="C530" s="209" t="s">
        <v>2071</v>
      </c>
      <c r="D530" s="210" t="s">
        <v>2097</v>
      </c>
      <c r="E530" s="210" t="s">
        <v>4718</v>
      </c>
      <c r="F530" s="210">
        <v>395</v>
      </c>
      <c r="G530" s="210">
        <v>20.03</v>
      </c>
      <c r="H530" s="210">
        <v>54790</v>
      </c>
      <c r="I530" s="211" t="s">
        <v>4087</v>
      </c>
    </row>
    <row r="531" spans="1:9" ht="15" x14ac:dyDescent="0.25">
      <c r="A531" s="213" t="s">
        <v>2096</v>
      </c>
      <c r="B531" s="213" t="s">
        <v>6095</v>
      </c>
      <c r="C531" s="212" t="s">
        <v>2071</v>
      </c>
      <c r="D531" s="213" t="s">
        <v>2095</v>
      </c>
      <c r="E531" s="213" t="s">
        <v>4796</v>
      </c>
      <c r="F531" s="213">
        <v>455</v>
      </c>
      <c r="G531" s="213">
        <v>15.57</v>
      </c>
      <c r="H531" s="213">
        <v>51270</v>
      </c>
      <c r="I531" s="214" t="s">
        <v>4086</v>
      </c>
    </row>
    <row r="532" spans="1:9" ht="15" x14ac:dyDescent="0.25">
      <c r="A532" s="210" t="s">
        <v>2094</v>
      </c>
      <c r="B532" s="210" t="s">
        <v>6094</v>
      </c>
      <c r="C532" s="209" t="s">
        <v>2071</v>
      </c>
      <c r="D532" s="210" t="s">
        <v>2093</v>
      </c>
      <c r="E532" s="210" t="s">
        <v>4796</v>
      </c>
      <c r="F532" s="210">
        <v>650</v>
      </c>
      <c r="G532" s="210">
        <v>0</v>
      </c>
      <c r="H532" s="210">
        <v>69100</v>
      </c>
      <c r="I532" s="211" t="s">
        <v>4085</v>
      </c>
    </row>
    <row r="533" spans="1:9" ht="15" x14ac:dyDescent="0.25">
      <c r="A533" s="213" t="s">
        <v>2092</v>
      </c>
      <c r="B533" s="213" t="s">
        <v>6093</v>
      </c>
      <c r="C533" s="212" t="s">
        <v>2071</v>
      </c>
      <c r="D533" s="213" t="s">
        <v>2091</v>
      </c>
      <c r="E533" s="213" t="s">
        <v>4718</v>
      </c>
      <c r="F533" s="213">
        <v>692</v>
      </c>
      <c r="G533" s="213">
        <v>12.1</v>
      </c>
      <c r="H533" s="213">
        <v>80690</v>
      </c>
      <c r="I533" s="214" t="s">
        <v>4084</v>
      </c>
    </row>
    <row r="534" spans="1:9" ht="15" x14ac:dyDescent="0.25">
      <c r="A534" s="210" t="s">
        <v>2090</v>
      </c>
      <c r="B534" s="210" t="s">
        <v>6092</v>
      </c>
      <c r="C534" s="209" t="s">
        <v>2071</v>
      </c>
      <c r="D534" s="210" t="s">
        <v>2089</v>
      </c>
      <c r="E534" s="210" t="s">
        <v>4678</v>
      </c>
      <c r="F534" s="210">
        <v>1009</v>
      </c>
      <c r="G534" s="210">
        <v>37.36</v>
      </c>
      <c r="H534" s="210">
        <v>160349</v>
      </c>
      <c r="I534" s="211" t="s">
        <v>6091</v>
      </c>
    </row>
    <row r="535" spans="1:9" ht="15" x14ac:dyDescent="0.25">
      <c r="A535" s="213" t="s">
        <v>2088</v>
      </c>
      <c r="B535" s="213" t="s">
        <v>6090</v>
      </c>
      <c r="C535" s="212" t="s">
        <v>2071</v>
      </c>
      <c r="D535" s="213" t="s">
        <v>2087</v>
      </c>
      <c r="E535" s="213" t="s">
        <v>4718</v>
      </c>
      <c r="F535" s="213">
        <v>650</v>
      </c>
      <c r="G535" s="213">
        <v>14.7</v>
      </c>
      <c r="H535" s="213">
        <v>92853</v>
      </c>
      <c r="I535" s="214" t="s">
        <v>4083</v>
      </c>
    </row>
    <row r="536" spans="1:9" ht="15" x14ac:dyDescent="0.25">
      <c r="A536" s="210" t="s">
        <v>2086</v>
      </c>
      <c r="B536" s="210" t="s">
        <v>6089</v>
      </c>
      <c r="C536" s="209" t="s">
        <v>2071</v>
      </c>
      <c r="D536" s="210" t="s">
        <v>2085</v>
      </c>
      <c r="E536" s="210" t="s">
        <v>6088</v>
      </c>
      <c r="F536" s="210">
        <v>240</v>
      </c>
      <c r="G536" s="210">
        <v>22.29</v>
      </c>
      <c r="H536" s="210">
        <v>81000</v>
      </c>
      <c r="I536" s="211" t="s">
        <v>6087</v>
      </c>
    </row>
    <row r="537" spans="1:9" ht="15" x14ac:dyDescent="0.25">
      <c r="A537" s="213" t="s">
        <v>2084</v>
      </c>
      <c r="B537" s="213" t="s">
        <v>6086</v>
      </c>
      <c r="C537" s="212" t="s">
        <v>2071</v>
      </c>
      <c r="D537" s="213" t="s">
        <v>2083</v>
      </c>
      <c r="E537" s="213" t="s">
        <v>4718</v>
      </c>
      <c r="F537" s="213">
        <v>583</v>
      </c>
      <c r="G537" s="213">
        <v>17.7</v>
      </c>
      <c r="H537" s="213">
        <v>71695</v>
      </c>
      <c r="I537" s="214" t="s">
        <v>4082</v>
      </c>
    </row>
    <row r="538" spans="1:9" ht="15" x14ac:dyDescent="0.25">
      <c r="A538" s="210" t="s">
        <v>2082</v>
      </c>
      <c r="B538" s="210" t="s">
        <v>6085</v>
      </c>
      <c r="C538" s="209" t="s">
        <v>2071</v>
      </c>
      <c r="D538" s="210" t="s">
        <v>2081</v>
      </c>
      <c r="E538" s="210" t="s">
        <v>4704</v>
      </c>
      <c r="F538" s="210">
        <v>720</v>
      </c>
      <c r="G538" s="210">
        <v>35</v>
      </c>
      <c r="H538" s="210">
        <v>116648</v>
      </c>
      <c r="I538" s="211" t="s">
        <v>4081</v>
      </c>
    </row>
    <row r="539" spans="1:9" ht="15" x14ac:dyDescent="0.25">
      <c r="A539" s="213" t="s">
        <v>2080</v>
      </c>
      <c r="B539" s="213" t="s">
        <v>6084</v>
      </c>
      <c r="C539" s="212" t="s">
        <v>2071</v>
      </c>
      <c r="D539" s="213" t="s">
        <v>1925</v>
      </c>
      <c r="E539" s="213" t="s">
        <v>4718</v>
      </c>
      <c r="F539" s="213">
        <v>485</v>
      </c>
      <c r="G539" s="213">
        <v>19.45</v>
      </c>
      <c r="H539" s="213">
        <v>57621</v>
      </c>
      <c r="I539" s="214" t="s">
        <v>4080</v>
      </c>
    </row>
    <row r="540" spans="1:9" ht="15" x14ac:dyDescent="0.25">
      <c r="A540" s="210" t="s">
        <v>2079</v>
      </c>
      <c r="B540" s="210" t="s">
        <v>6083</v>
      </c>
      <c r="C540" s="209" t="s">
        <v>2071</v>
      </c>
      <c r="D540" s="210" t="s">
        <v>2078</v>
      </c>
      <c r="E540" s="210" t="s">
        <v>4718</v>
      </c>
      <c r="F540" s="210">
        <v>432</v>
      </c>
      <c r="G540" s="210">
        <v>16.72</v>
      </c>
      <c r="H540" s="210">
        <v>53870</v>
      </c>
      <c r="I540" s="211" t="s">
        <v>4079</v>
      </c>
    </row>
    <row r="541" spans="1:9" ht="15" x14ac:dyDescent="0.25">
      <c r="A541" s="213" t="s">
        <v>2077</v>
      </c>
      <c r="B541" s="213" t="s">
        <v>6082</v>
      </c>
      <c r="C541" s="212" t="s">
        <v>2071</v>
      </c>
      <c r="D541" s="213" t="s">
        <v>2076</v>
      </c>
      <c r="E541" s="213" t="s">
        <v>4718</v>
      </c>
      <c r="F541" s="213">
        <v>676</v>
      </c>
      <c r="G541" s="213">
        <v>20</v>
      </c>
      <c r="H541" s="213">
        <v>82837</v>
      </c>
      <c r="I541" s="214" t="s">
        <v>4077</v>
      </c>
    </row>
    <row r="542" spans="1:9" ht="15" x14ac:dyDescent="0.25">
      <c r="A542" s="210" t="s">
        <v>2075</v>
      </c>
      <c r="B542" s="210" t="s">
        <v>6081</v>
      </c>
      <c r="C542" s="209" t="s">
        <v>2071</v>
      </c>
      <c r="D542" s="210" t="s">
        <v>2074</v>
      </c>
      <c r="E542" s="210" t="s">
        <v>4678</v>
      </c>
      <c r="F542" s="210">
        <v>2129</v>
      </c>
      <c r="G542" s="210">
        <v>55.14</v>
      </c>
      <c r="H542" s="210">
        <v>320000</v>
      </c>
      <c r="I542" s="211" t="s">
        <v>4076</v>
      </c>
    </row>
    <row r="543" spans="1:9" ht="15" x14ac:dyDescent="0.25">
      <c r="A543" s="213" t="s">
        <v>2073</v>
      </c>
      <c r="B543" s="213" t="s">
        <v>6080</v>
      </c>
      <c r="C543" s="212" t="s">
        <v>2071</v>
      </c>
      <c r="D543" s="213" t="s">
        <v>2072</v>
      </c>
      <c r="E543" s="213" t="s">
        <v>4704</v>
      </c>
      <c r="F543" s="213">
        <v>953</v>
      </c>
      <c r="G543" s="213">
        <v>34.96</v>
      </c>
      <c r="H543" s="213">
        <v>127190</v>
      </c>
      <c r="I543" s="214" t="s">
        <v>4075</v>
      </c>
    </row>
    <row r="544" spans="1:9" ht="15" x14ac:dyDescent="0.25">
      <c r="A544" s="210" t="s">
        <v>2070</v>
      </c>
      <c r="B544" s="210" t="s">
        <v>6079</v>
      </c>
      <c r="C544" s="209" t="s">
        <v>2071</v>
      </c>
      <c r="D544" s="210" t="s">
        <v>2069</v>
      </c>
      <c r="E544" s="210" t="s">
        <v>4718</v>
      </c>
      <c r="F544" s="210">
        <v>631</v>
      </c>
      <c r="G544" s="210">
        <v>16.48</v>
      </c>
      <c r="H544" s="210">
        <v>73078</v>
      </c>
      <c r="I544" s="211" t="s">
        <v>4073</v>
      </c>
    </row>
    <row r="545" spans="1:9" ht="15" x14ac:dyDescent="0.25">
      <c r="A545" s="213" t="s">
        <v>6077</v>
      </c>
      <c r="B545" s="213"/>
      <c r="C545" s="212" t="s">
        <v>2071</v>
      </c>
      <c r="D545" s="213" t="s">
        <v>6078</v>
      </c>
      <c r="E545" s="213" t="s">
        <v>4695</v>
      </c>
      <c r="F545" s="213"/>
      <c r="G545" s="213">
        <v>0</v>
      </c>
      <c r="H545" s="213"/>
      <c r="I545" s="214" t="s">
        <v>6076</v>
      </c>
    </row>
    <row r="546" spans="1:9" ht="15" x14ac:dyDescent="0.25">
      <c r="A546" s="210" t="s">
        <v>2068</v>
      </c>
      <c r="B546" s="210" t="s">
        <v>6054</v>
      </c>
      <c r="C546" s="209" t="s">
        <v>2023</v>
      </c>
      <c r="D546" s="210" t="s">
        <v>2067</v>
      </c>
      <c r="E546" s="210" t="s">
        <v>6075</v>
      </c>
      <c r="F546" s="210">
        <v>266</v>
      </c>
      <c r="G546" s="210">
        <v>26.4</v>
      </c>
      <c r="H546" s="210">
        <v>59275</v>
      </c>
      <c r="I546" s="211" t="s">
        <v>4072</v>
      </c>
    </row>
    <row r="547" spans="1:9" ht="15" x14ac:dyDescent="0.25">
      <c r="A547" s="213" t="s">
        <v>2066</v>
      </c>
      <c r="B547" s="213" t="s">
        <v>6074</v>
      </c>
      <c r="C547" s="212" t="s">
        <v>2023</v>
      </c>
      <c r="D547" s="213" t="s">
        <v>2065</v>
      </c>
      <c r="E547" s="213" t="s">
        <v>4718</v>
      </c>
      <c r="F547" s="213">
        <v>674</v>
      </c>
      <c r="G547" s="213">
        <v>22</v>
      </c>
      <c r="H547" s="213">
        <v>74865</v>
      </c>
      <c r="I547" s="214" t="s">
        <v>4071</v>
      </c>
    </row>
    <row r="548" spans="1:9" ht="15" x14ac:dyDescent="0.25">
      <c r="A548" s="210" t="s">
        <v>2064</v>
      </c>
      <c r="B548" s="210" t="s">
        <v>6073</v>
      </c>
      <c r="C548" s="209" t="s">
        <v>2023</v>
      </c>
      <c r="D548" s="210" t="s">
        <v>2063</v>
      </c>
      <c r="E548" s="210" t="s">
        <v>4718</v>
      </c>
      <c r="F548" s="210">
        <v>471</v>
      </c>
      <c r="G548" s="210">
        <v>17.989999999999998</v>
      </c>
      <c r="H548" s="210">
        <v>55341</v>
      </c>
      <c r="I548" s="211" t="s">
        <v>4070</v>
      </c>
    </row>
    <row r="549" spans="1:9" ht="15" x14ac:dyDescent="0.25">
      <c r="A549" s="213" t="s">
        <v>2062</v>
      </c>
      <c r="B549" s="213" t="s">
        <v>6072</v>
      </c>
      <c r="C549" s="212" t="s">
        <v>2023</v>
      </c>
      <c r="D549" s="213" t="s">
        <v>2061</v>
      </c>
      <c r="E549" s="213" t="s">
        <v>4775</v>
      </c>
      <c r="F549" s="213">
        <v>120</v>
      </c>
      <c r="G549" s="213">
        <v>14.82</v>
      </c>
      <c r="H549" s="213">
        <v>33148</v>
      </c>
      <c r="I549" s="214" t="s">
        <v>6071</v>
      </c>
    </row>
    <row r="550" spans="1:9" ht="15" x14ac:dyDescent="0.25">
      <c r="A550" s="210" t="s">
        <v>2060</v>
      </c>
      <c r="B550" s="210" t="s">
        <v>6070</v>
      </c>
      <c r="C550" s="209" t="s">
        <v>2023</v>
      </c>
      <c r="D550" s="210" t="s">
        <v>1912</v>
      </c>
      <c r="E550" s="210" t="s">
        <v>4718</v>
      </c>
      <c r="F550" s="210">
        <v>582</v>
      </c>
      <c r="G550" s="210">
        <v>18</v>
      </c>
      <c r="H550" s="210">
        <v>63362</v>
      </c>
      <c r="I550" s="211" t="s">
        <v>4069</v>
      </c>
    </row>
    <row r="551" spans="1:9" ht="15" x14ac:dyDescent="0.25">
      <c r="A551" s="213" t="s">
        <v>2059</v>
      </c>
      <c r="B551" s="213" t="s">
        <v>6069</v>
      </c>
      <c r="C551" s="212" t="s">
        <v>2023</v>
      </c>
      <c r="D551" s="213" t="s">
        <v>2058</v>
      </c>
      <c r="E551" s="213" t="s">
        <v>4678</v>
      </c>
      <c r="F551" s="213">
        <v>1148</v>
      </c>
      <c r="G551" s="213">
        <v>83.3</v>
      </c>
      <c r="H551" s="213">
        <v>236300</v>
      </c>
      <c r="I551" s="214" t="s">
        <v>4068</v>
      </c>
    </row>
    <row r="552" spans="1:9" ht="15" x14ac:dyDescent="0.25">
      <c r="A552" s="210" t="s">
        <v>4065</v>
      </c>
      <c r="B552" s="210" t="s">
        <v>6068</v>
      </c>
      <c r="C552" s="209" t="s">
        <v>2023</v>
      </c>
      <c r="D552" s="210" t="s">
        <v>4050</v>
      </c>
      <c r="E552" s="210" t="s">
        <v>4704</v>
      </c>
      <c r="F552" s="210">
        <v>524</v>
      </c>
      <c r="G552" s="210">
        <v>13.6</v>
      </c>
      <c r="H552" s="210"/>
      <c r="I552" s="211" t="s">
        <v>4066</v>
      </c>
    </row>
    <row r="553" spans="1:9" ht="15" x14ac:dyDescent="0.25">
      <c r="A553" s="213" t="s">
        <v>2057</v>
      </c>
      <c r="B553" s="213" t="s">
        <v>6067</v>
      </c>
      <c r="C553" s="212" t="s">
        <v>2023</v>
      </c>
      <c r="D553" s="213" t="s">
        <v>2056</v>
      </c>
      <c r="E553" s="213" t="s">
        <v>4678</v>
      </c>
      <c r="F553" s="213">
        <v>445</v>
      </c>
      <c r="G553" s="213">
        <v>7</v>
      </c>
      <c r="H553" s="213">
        <v>113354</v>
      </c>
      <c r="I553" s="214" t="s">
        <v>6066</v>
      </c>
    </row>
    <row r="554" spans="1:9" ht="15" x14ac:dyDescent="0.25">
      <c r="A554" s="210" t="s">
        <v>2055</v>
      </c>
      <c r="B554" s="210" t="s">
        <v>6065</v>
      </c>
      <c r="C554" s="209" t="s">
        <v>2023</v>
      </c>
      <c r="D554" s="210" t="s">
        <v>2054</v>
      </c>
      <c r="E554" s="210" t="s">
        <v>4718</v>
      </c>
      <c r="F554" s="210">
        <v>628</v>
      </c>
      <c r="G554" s="210">
        <v>19</v>
      </c>
      <c r="H554" s="210">
        <v>70435</v>
      </c>
      <c r="I554" s="211" t="s">
        <v>4064</v>
      </c>
    </row>
    <row r="555" spans="1:9" ht="15" x14ac:dyDescent="0.25">
      <c r="A555" s="213" t="s">
        <v>2053</v>
      </c>
      <c r="B555" s="213" t="s">
        <v>6064</v>
      </c>
      <c r="C555" s="212" t="s">
        <v>2023</v>
      </c>
      <c r="D555" s="213" t="s">
        <v>2052</v>
      </c>
      <c r="E555" s="213" t="s">
        <v>6063</v>
      </c>
      <c r="F555" s="213">
        <v>120</v>
      </c>
      <c r="G555" s="213">
        <v>3</v>
      </c>
      <c r="H555" s="213">
        <v>6977</v>
      </c>
      <c r="I555" s="214" t="s">
        <v>6062</v>
      </c>
    </row>
    <row r="556" spans="1:9" ht="15" x14ac:dyDescent="0.25">
      <c r="A556" s="210" t="s">
        <v>2051</v>
      </c>
      <c r="B556" s="210" t="s">
        <v>6061</v>
      </c>
      <c r="C556" s="209" t="s">
        <v>2023</v>
      </c>
      <c r="D556" s="210" t="s">
        <v>2050</v>
      </c>
      <c r="E556" s="210" t="s">
        <v>4718</v>
      </c>
      <c r="F556" s="210">
        <v>553</v>
      </c>
      <c r="G556" s="210">
        <v>21</v>
      </c>
      <c r="H556" s="210">
        <v>62070</v>
      </c>
      <c r="I556" s="211" t="s">
        <v>4063</v>
      </c>
    </row>
    <row r="557" spans="1:9" ht="15" x14ac:dyDescent="0.25">
      <c r="A557" s="213" t="s">
        <v>2049</v>
      </c>
      <c r="B557" s="213" t="s">
        <v>6060</v>
      </c>
      <c r="C557" s="212" t="s">
        <v>2023</v>
      </c>
      <c r="D557" s="213" t="s">
        <v>2048</v>
      </c>
      <c r="E557" s="213" t="s">
        <v>4678</v>
      </c>
      <c r="F557" s="213">
        <v>1500</v>
      </c>
      <c r="G557" s="213">
        <v>89</v>
      </c>
      <c r="H557" s="213">
        <v>206248</v>
      </c>
      <c r="I557" s="214" t="s">
        <v>4062</v>
      </c>
    </row>
    <row r="558" spans="1:9" ht="15" x14ac:dyDescent="0.25">
      <c r="A558" s="210" t="s">
        <v>2047</v>
      </c>
      <c r="B558" s="210" t="s">
        <v>6059</v>
      </c>
      <c r="C558" s="209" t="s">
        <v>2023</v>
      </c>
      <c r="D558" s="210" t="s">
        <v>2046</v>
      </c>
      <c r="E558" s="210" t="s">
        <v>4704</v>
      </c>
      <c r="F558" s="210">
        <v>756</v>
      </c>
      <c r="G558" s="210">
        <v>34</v>
      </c>
      <c r="H558" s="210">
        <v>101300</v>
      </c>
      <c r="I558" s="211" t="s">
        <v>4061</v>
      </c>
    </row>
    <row r="559" spans="1:9" ht="15" x14ac:dyDescent="0.25">
      <c r="A559" s="213" t="s">
        <v>2045</v>
      </c>
      <c r="B559" s="213" t="s">
        <v>6058</v>
      </c>
      <c r="C559" s="212" t="s">
        <v>2023</v>
      </c>
      <c r="D559" s="213" t="s">
        <v>2044</v>
      </c>
      <c r="E559" s="213" t="s">
        <v>4796</v>
      </c>
      <c r="F559" s="213">
        <v>604</v>
      </c>
      <c r="G559" s="213">
        <v>15</v>
      </c>
      <c r="H559" s="213">
        <v>53069</v>
      </c>
      <c r="I559" s="214" t="s">
        <v>4060</v>
      </c>
    </row>
    <row r="560" spans="1:9" ht="15" x14ac:dyDescent="0.25">
      <c r="A560" s="210" t="s">
        <v>2043</v>
      </c>
      <c r="B560" s="210" t="s">
        <v>6057</v>
      </c>
      <c r="C560" s="209" t="s">
        <v>2023</v>
      </c>
      <c r="D560" s="210" t="s">
        <v>2042</v>
      </c>
      <c r="E560" s="210" t="s">
        <v>4718</v>
      </c>
      <c r="F560" s="210">
        <v>501</v>
      </c>
      <c r="G560" s="210">
        <v>26</v>
      </c>
      <c r="H560" s="210">
        <v>62824</v>
      </c>
      <c r="I560" s="211" t="s">
        <v>4059</v>
      </c>
    </row>
    <row r="561" spans="1:9" ht="15" x14ac:dyDescent="0.25">
      <c r="A561" s="213" t="s">
        <v>2041</v>
      </c>
      <c r="B561" s="213" t="s">
        <v>4065</v>
      </c>
      <c r="C561" s="212" t="s">
        <v>2023</v>
      </c>
      <c r="D561" s="213" t="s">
        <v>2040</v>
      </c>
      <c r="E561" s="213" t="s">
        <v>4704</v>
      </c>
      <c r="F561" s="213">
        <v>650</v>
      </c>
      <c r="G561" s="213">
        <v>23</v>
      </c>
      <c r="H561" s="213">
        <v>104005</v>
      </c>
      <c r="I561" s="214" t="s">
        <v>4058</v>
      </c>
    </row>
    <row r="562" spans="1:9" ht="15" x14ac:dyDescent="0.25">
      <c r="A562" s="210" t="s">
        <v>2039</v>
      </c>
      <c r="B562" s="210" t="s">
        <v>6056</v>
      </c>
      <c r="C562" s="209" t="s">
        <v>2023</v>
      </c>
      <c r="D562" s="210" t="s">
        <v>1605</v>
      </c>
      <c r="E562" s="210" t="s">
        <v>4678</v>
      </c>
      <c r="F562" s="210">
        <v>1233</v>
      </c>
      <c r="G562" s="210">
        <v>86</v>
      </c>
      <c r="H562" s="210">
        <v>249001</v>
      </c>
      <c r="I562" s="211" t="s">
        <v>4057</v>
      </c>
    </row>
    <row r="563" spans="1:9" ht="15" x14ac:dyDescent="0.25">
      <c r="A563" s="213" t="s">
        <v>2038</v>
      </c>
      <c r="B563" s="213" t="s">
        <v>6055</v>
      </c>
      <c r="C563" s="212" t="s">
        <v>2023</v>
      </c>
      <c r="D563" s="213" t="s">
        <v>341</v>
      </c>
      <c r="E563" s="213" t="s">
        <v>4704</v>
      </c>
      <c r="F563" s="213">
        <v>680</v>
      </c>
      <c r="G563" s="213">
        <v>27</v>
      </c>
      <c r="H563" s="213">
        <v>88780</v>
      </c>
      <c r="I563" s="214" t="s">
        <v>4056</v>
      </c>
    </row>
    <row r="564" spans="1:9" ht="15" x14ac:dyDescent="0.25">
      <c r="A564" s="210" t="s">
        <v>2037</v>
      </c>
      <c r="B564" s="210" t="s">
        <v>6054</v>
      </c>
      <c r="C564" s="209" t="s">
        <v>2023</v>
      </c>
      <c r="D564" s="210" t="s">
        <v>623</v>
      </c>
      <c r="E564" s="210" t="s">
        <v>6053</v>
      </c>
      <c r="F564" s="210">
        <v>592</v>
      </c>
      <c r="G564" s="210">
        <v>26.4</v>
      </c>
      <c r="H564" s="210">
        <v>59049</v>
      </c>
      <c r="I564" s="211" t="s">
        <v>4055</v>
      </c>
    </row>
    <row r="565" spans="1:9" ht="15" x14ac:dyDescent="0.25">
      <c r="A565" s="213" t="s">
        <v>2036</v>
      </c>
      <c r="B565" s="213" t="s">
        <v>6052</v>
      </c>
      <c r="C565" s="212" t="s">
        <v>2023</v>
      </c>
      <c r="D565" s="213" t="s">
        <v>2035</v>
      </c>
      <c r="E565" s="213" t="s">
        <v>4678</v>
      </c>
      <c r="F565" s="213">
        <v>1230</v>
      </c>
      <c r="G565" s="213">
        <v>73</v>
      </c>
      <c r="H565" s="213">
        <v>185900</v>
      </c>
      <c r="I565" s="214" t="s">
        <v>4054</v>
      </c>
    </row>
    <row r="566" spans="1:9" ht="15" x14ac:dyDescent="0.25">
      <c r="A566" s="210" t="s">
        <v>2034</v>
      </c>
      <c r="B566" s="210" t="s">
        <v>6051</v>
      </c>
      <c r="C566" s="209" t="s">
        <v>2023</v>
      </c>
      <c r="D566" s="210" t="s">
        <v>2033</v>
      </c>
      <c r="E566" s="210" t="s">
        <v>4718</v>
      </c>
      <c r="F566" s="210">
        <v>602</v>
      </c>
      <c r="G566" s="210">
        <v>30</v>
      </c>
      <c r="H566" s="210">
        <v>62337</v>
      </c>
      <c r="I566" s="211" t="s">
        <v>4052</v>
      </c>
    </row>
    <row r="567" spans="1:9" ht="15" x14ac:dyDescent="0.25">
      <c r="A567" s="213" t="s">
        <v>2032</v>
      </c>
      <c r="B567" s="213" t="s">
        <v>6050</v>
      </c>
      <c r="C567" s="212" t="s">
        <v>2023</v>
      </c>
      <c r="D567" s="213" t="s">
        <v>2031</v>
      </c>
      <c r="E567" s="213" t="s">
        <v>4704</v>
      </c>
      <c r="F567" s="213">
        <v>760</v>
      </c>
      <c r="G567" s="213">
        <v>161</v>
      </c>
      <c r="H567" s="213">
        <v>101300</v>
      </c>
      <c r="I567" s="214" t="s">
        <v>4051</v>
      </c>
    </row>
    <row r="568" spans="1:9" ht="15" x14ac:dyDescent="0.25">
      <c r="A568" s="210" t="s">
        <v>2030</v>
      </c>
      <c r="B568" s="210" t="s">
        <v>6049</v>
      </c>
      <c r="C568" s="209" t="s">
        <v>2023</v>
      </c>
      <c r="D568" s="210" t="s">
        <v>1598</v>
      </c>
      <c r="E568" s="210" t="s">
        <v>4704</v>
      </c>
      <c r="F568" s="210">
        <v>795</v>
      </c>
      <c r="G568" s="210">
        <v>26</v>
      </c>
      <c r="H568" s="210">
        <v>106260</v>
      </c>
      <c r="I568" s="211" t="s">
        <v>4049</v>
      </c>
    </row>
    <row r="569" spans="1:9" ht="15" x14ac:dyDescent="0.25">
      <c r="A569" s="213" t="s">
        <v>2029</v>
      </c>
      <c r="B569" s="213" t="s">
        <v>6048</v>
      </c>
      <c r="C569" s="212" t="s">
        <v>2023</v>
      </c>
      <c r="D569" s="213" t="s">
        <v>2028</v>
      </c>
      <c r="E569" s="213" t="s">
        <v>4718</v>
      </c>
      <c r="F569" s="213">
        <v>585</v>
      </c>
      <c r="G569" s="213">
        <v>28</v>
      </c>
      <c r="H569" s="213">
        <v>71680</v>
      </c>
      <c r="I569" s="214" t="s">
        <v>4048</v>
      </c>
    </row>
    <row r="570" spans="1:9" ht="15" x14ac:dyDescent="0.25">
      <c r="A570" s="210" t="s">
        <v>2027</v>
      </c>
      <c r="B570" s="210" t="s">
        <v>6047</v>
      </c>
      <c r="C570" s="209" t="s">
        <v>2023</v>
      </c>
      <c r="D570" s="210" t="s">
        <v>2026</v>
      </c>
      <c r="E570" s="210" t="s">
        <v>4718</v>
      </c>
      <c r="F570" s="210">
        <v>722</v>
      </c>
      <c r="G570" s="210">
        <v>9.6</v>
      </c>
      <c r="H570" s="210">
        <v>69494</v>
      </c>
      <c r="I570" s="211" t="s">
        <v>4047</v>
      </c>
    </row>
    <row r="571" spans="1:9" ht="15" x14ac:dyDescent="0.25">
      <c r="A571" s="213" t="s">
        <v>6045</v>
      </c>
      <c r="B571" s="213"/>
      <c r="C571" s="212" t="s">
        <v>2023</v>
      </c>
      <c r="D571" s="213" t="s">
        <v>6046</v>
      </c>
      <c r="E571" s="213"/>
      <c r="F571" s="213"/>
      <c r="G571" s="213">
        <v>0</v>
      </c>
      <c r="H571" s="213"/>
      <c r="I571" s="214" t="s">
        <v>6044</v>
      </c>
    </row>
    <row r="572" spans="1:9" ht="15" x14ac:dyDescent="0.25">
      <c r="A572" s="210" t="s">
        <v>2025</v>
      </c>
      <c r="B572" s="210" t="s">
        <v>6043</v>
      </c>
      <c r="C572" s="209" t="s">
        <v>2023</v>
      </c>
      <c r="D572" s="210" t="s">
        <v>2024</v>
      </c>
      <c r="E572" s="210" t="s">
        <v>4718</v>
      </c>
      <c r="F572" s="210">
        <v>702</v>
      </c>
      <c r="G572" s="210">
        <v>16</v>
      </c>
      <c r="H572" s="210">
        <v>66126</v>
      </c>
      <c r="I572" s="211" t="s">
        <v>4046</v>
      </c>
    </row>
    <row r="573" spans="1:9" ht="15" x14ac:dyDescent="0.25">
      <c r="A573" s="213" t="s">
        <v>2022</v>
      </c>
      <c r="B573" s="213" t="s">
        <v>6042</v>
      </c>
      <c r="C573" s="212" t="s">
        <v>2023</v>
      </c>
      <c r="D573" s="213" t="s">
        <v>2021</v>
      </c>
      <c r="E573" s="213" t="s">
        <v>4704</v>
      </c>
      <c r="F573" s="213">
        <v>760</v>
      </c>
      <c r="G573" s="213">
        <v>24</v>
      </c>
      <c r="H573" s="213">
        <v>101300</v>
      </c>
      <c r="I573" s="214" t="s">
        <v>4044</v>
      </c>
    </row>
    <row r="574" spans="1:9" ht="15" x14ac:dyDescent="0.25">
      <c r="A574" s="210" t="s">
        <v>2020</v>
      </c>
      <c r="B574" s="210" t="s">
        <v>6041</v>
      </c>
      <c r="C574" s="209" t="s">
        <v>2002</v>
      </c>
      <c r="D574" s="210" t="s">
        <v>2019</v>
      </c>
      <c r="E574" s="210" t="s">
        <v>4678</v>
      </c>
      <c r="F574" s="210">
        <v>187</v>
      </c>
      <c r="G574" s="210">
        <v>25</v>
      </c>
      <c r="H574" s="210">
        <v>34342</v>
      </c>
      <c r="I574" s="211" t="s">
        <v>4043</v>
      </c>
    </row>
    <row r="575" spans="1:9" ht="15" x14ac:dyDescent="0.25">
      <c r="A575" s="213" t="s">
        <v>2018</v>
      </c>
      <c r="B575" s="213" t="s">
        <v>6040</v>
      </c>
      <c r="C575" s="212" t="s">
        <v>2002</v>
      </c>
      <c r="D575" s="213" t="s">
        <v>2017</v>
      </c>
      <c r="E575" s="213" t="s">
        <v>4678</v>
      </c>
      <c r="F575" s="213">
        <v>862</v>
      </c>
      <c r="G575" s="213">
        <v>32</v>
      </c>
      <c r="H575" s="213">
        <v>121085</v>
      </c>
      <c r="I575" s="214" t="s">
        <v>4042</v>
      </c>
    </row>
    <row r="576" spans="1:9" ht="15" x14ac:dyDescent="0.25">
      <c r="A576" s="210" t="s">
        <v>2016</v>
      </c>
      <c r="B576" s="210" t="s">
        <v>6039</v>
      </c>
      <c r="C576" s="209" t="s">
        <v>2002</v>
      </c>
      <c r="D576" s="210" t="s">
        <v>2015</v>
      </c>
      <c r="E576" s="210" t="s">
        <v>4704</v>
      </c>
      <c r="F576" s="210">
        <v>542</v>
      </c>
      <c r="G576" s="210">
        <v>33</v>
      </c>
      <c r="H576" s="210">
        <v>66600</v>
      </c>
      <c r="I576" s="211" t="s">
        <v>4041</v>
      </c>
    </row>
    <row r="577" spans="1:9" ht="15" x14ac:dyDescent="0.25">
      <c r="A577" s="213" t="s">
        <v>2014</v>
      </c>
      <c r="B577" s="213" t="s">
        <v>6038</v>
      </c>
      <c r="C577" s="212" t="s">
        <v>2002</v>
      </c>
      <c r="D577" s="213" t="s">
        <v>2013</v>
      </c>
      <c r="E577" s="213" t="s">
        <v>4718</v>
      </c>
      <c r="F577" s="213">
        <v>736</v>
      </c>
      <c r="G577" s="213">
        <v>20</v>
      </c>
      <c r="H577" s="213">
        <v>82010</v>
      </c>
      <c r="I577" s="214" t="s">
        <v>4040</v>
      </c>
    </row>
    <row r="578" spans="1:9" ht="15" x14ac:dyDescent="0.25">
      <c r="A578" s="210" t="s">
        <v>2012</v>
      </c>
      <c r="B578" s="210" t="s">
        <v>6037</v>
      </c>
      <c r="C578" s="209" t="s">
        <v>2002</v>
      </c>
      <c r="D578" s="210" t="s">
        <v>2011</v>
      </c>
      <c r="E578" s="210" t="s">
        <v>4718</v>
      </c>
      <c r="F578" s="210">
        <v>572</v>
      </c>
      <c r="G578" s="210">
        <v>10</v>
      </c>
      <c r="H578" s="210">
        <v>70187</v>
      </c>
      <c r="I578" s="211" t="s">
        <v>4039</v>
      </c>
    </row>
    <row r="579" spans="1:9" ht="15" x14ac:dyDescent="0.25">
      <c r="A579" s="213" t="s">
        <v>2010</v>
      </c>
      <c r="B579" s="213" t="s">
        <v>6036</v>
      </c>
      <c r="C579" s="212" t="s">
        <v>2002</v>
      </c>
      <c r="D579" s="213" t="s">
        <v>2009</v>
      </c>
      <c r="E579" s="213" t="s">
        <v>4718</v>
      </c>
      <c r="F579" s="213">
        <v>647</v>
      </c>
      <c r="G579" s="213">
        <v>40</v>
      </c>
      <c r="H579" s="213">
        <v>173576</v>
      </c>
      <c r="I579" s="214" t="s">
        <v>4038</v>
      </c>
    </row>
    <row r="580" spans="1:9" ht="15" x14ac:dyDescent="0.25">
      <c r="A580" s="210" t="s">
        <v>2008</v>
      </c>
      <c r="B580" s="210" t="s">
        <v>6035</v>
      </c>
      <c r="C580" s="209" t="s">
        <v>2002</v>
      </c>
      <c r="D580" s="210" t="s">
        <v>2007</v>
      </c>
      <c r="E580" s="210" t="s">
        <v>4704</v>
      </c>
      <c r="F580" s="210">
        <v>945</v>
      </c>
      <c r="G580" s="210">
        <v>19</v>
      </c>
      <c r="H580" s="210">
        <v>108842</v>
      </c>
      <c r="I580" s="211" t="s">
        <v>4037</v>
      </c>
    </row>
    <row r="581" spans="1:9" ht="15" x14ac:dyDescent="0.25">
      <c r="A581" s="213" t="s">
        <v>2006</v>
      </c>
      <c r="B581" s="213" t="s">
        <v>6034</v>
      </c>
      <c r="C581" s="212" t="s">
        <v>2002</v>
      </c>
      <c r="D581" s="213" t="s">
        <v>2005</v>
      </c>
      <c r="E581" s="213" t="s">
        <v>4678</v>
      </c>
      <c r="F581" s="213">
        <v>1263</v>
      </c>
      <c r="G581" s="213">
        <v>26</v>
      </c>
      <c r="H581" s="213">
        <v>179023</v>
      </c>
      <c r="I581" s="214" t="s">
        <v>4036</v>
      </c>
    </row>
    <row r="582" spans="1:9" ht="15" x14ac:dyDescent="0.25">
      <c r="A582" s="210" t="s">
        <v>2004</v>
      </c>
      <c r="B582" s="210" t="s">
        <v>6033</v>
      </c>
      <c r="C582" s="209" t="s">
        <v>2002</v>
      </c>
      <c r="D582" s="210" t="s">
        <v>2003</v>
      </c>
      <c r="E582" s="210" t="s">
        <v>4718</v>
      </c>
      <c r="F582" s="210">
        <v>441</v>
      </c>
      <c r="G582" s="210">
        <v>23</v>
      </c>
      <c r="H582" s="210">
        <v>64952</v>
      </c>
      <c r="I582" s="211" t="s">
        <v>4035</v>
      </c>
    </row>
    <row r="583" spans="1:9" ht="15" x14ac:dyDescent="0.25">
      <c r="A583" s="213" t="s">
        <v>2001</v>
      </c>
      <c r="B583" s="213" t="s">
        <v>6032</v>
      </c>
      <c r="C583" s="212" t="s">
        <v>2002</v>
      </c>
      <c r="D583" s="213" t="s">
        <v>2000</v>
      </c>
      <c r="E583" s="213" t="s">
        <v>4718</v>
      </c>
      <c r="F583" s="213">
        <v>496</v>
      </c>
      <c r="G583" s="213">
        <v>15</v>
      </c>
      <c r="H583" s="213">
        <v>52005</v>
      </c>
      <c r="I583" s="214" t="s">
        <v>4034</v>
      </c>
    </row>
    <row r="584" spans="1:9" ht="15" x14ac:dyDescent="0.25">
      <c r="A584" s="210" t="s">
        <v>1999</v>
      </c>
      <c r="B584" s="210" t="s">
        <v>6031</v>
      </c>
      <c r="C584" s="209" t="s">
        <v>1922</v>
      </c>
      <c r="D584" s="210" t="s">
        <v>1998</v>
      </c>
      <c r="E584" s="210" t="s">
        <v>5468</v>
      </c>
      <c r="F584" s="210">
        <v>380</v>
      </c>
      <c r="G584" s="210">
        <v>16</v>
      </c>
      <c r="H584" s="210">
        <v>112190</v>
      </c>
      <c r="I584" s="211" t="s">
        <v>6030</v>
      </c>
    </row>
    <row r="585" spans="1:9" ht="15" x14ac:dyDescent="0.25">
      <c r="A585" s="213" t="s">
        <v>1997</v>
      </c>
      <c r="B585" s="213" t="s">
        <v>6029</v>
      </c>
      <c r="C585" s="212" t="s">
        <v>1922</v>
      </c>
      <c r="D585" s="213" t="s">
        <v>1996</v>
      </c>
      <c r="E585" s="213" t="s">
        <v>4775</v>
      </c>
      <c r="F585" s="213">
        <v>80</v>
      </c>
      <c r="G585" s="213">
        <v>6</v>
      </c>
      <c r="H585" s="213">
        <v>31420</v>
      </c>
      <c r="I585" s="214" t="s">
        <v>6028</v>
      </c>
    </row>
    <row r="586" spans="1:9" ht="15" x14ac:dyDescent="0.25">
      <c r="A586" s="210" t="s">
        <v>1995</v>
      </c>
      <c r="B586" s="210" t="s">
        <v>6027</v>
      </c>
      <c r="C586" s="209" t="s">
        <v>1922</v>
      </c>
      <c r="D586" s="210" t="s">
        <v>1994</v>
      </c>
      <c r="E586" s="210" t="s">
        <v>4718</v>
      </c>
      <c r="F586" s="210">
        <v>588</v>
      </c>
      <c r="G586" s="210">
        <v>30</v>
      </c>
      <c r="H586" s="210">
        <v>81576</v>
      </c>
      <c r="I586" s="211" t="s">
        <v>4033</v>
      </c>
    </row>
    <row r="587" spans="1:9" ht="15" x14ac:dyDescent="0.25">
      <c r="A587" s="213" t="s">
        <v>1993</v>
      </c>
      <c r="B587" s="213" t="s">
        <v>6026</v>
      </c>
      <c r="C587" s="212" t="s">
        <v>1922</v>
      </c>
      <c r="D587" s="213" t="s">
        <v>1992</v>
      </c>
      <c r="E587" s="213" t="s">
        <v>4678</v>
      </c>
      <c r="F587" s="213">
        <v>1362</v>
      </c>
      <c r="G587" s="213">
        <v>67</v>
      </c>
      <c r="H587" s="213">
        <v>217945</v>
      </c>
      <c r="I587" s="214" t="s">
        <v>4032</v>
      </c>
    </row>
    <row r="588" spans="1:9" ht="15" x14ac:dyDescent="0.25">
      <c r="A588" s="210" t="s">
        <v>6024</v>
      </c>
      <c r="B588" s="210" t="s">
        <v>6023</v>
      </c>
      <c r="C588" s="209" t="s">
        <v>1922</v>
      </c>
      <c r="D588" s="210" t="s">
        <v>6025</v>
      </c>
      <c r="E588" s="210" t="s">
        <v>4796</v>
      </c>
      <c r="F588" s="210">
        <v>320</v>
      </c>
      <c r="G588" s="210">
        <v>13.71</v>
      </c>
      <c r="H588" s="210"/>
      <c r="I588" s="211" t="s">
        <v>6022</v>
      </c>
    </row>
    <row r="589" spans="1:9" ht="15" x14ac:dyDescent="0.25">
      <c r="A589" s="213" t="s">
        <v>1991</v>
      </c>
      <c r="B589" s="213" t="s">
        <v>6021</v>
      </c>
      <c r="C589" s="212" t="s">
        <v>1922</v>
      </c>
      <c r="D589" s="213" t="s">
        <v>1990</v>
      </c>
      <c r="E589" s="213" t="s">
        <v>4718</v>
      </c>
      <c r="F589" s="213">
        <v>570</v>
      </c>
      <c r="G589" s="213">
        <v>24</v>
      </c>
      <c r="H589" s="213">
        <v>61346</v>
      </c>
      <c r="I589" s="214" t="s">
        <v>4031</v>
      </c>
    </row>
    <row r="590" spans="1:9" ht="15" x14ac:dyDescent="0.25">
      <c r="A590" s="210" t="s">
        <v>1989</v>
      </c>
      <c r="B590" s="210" t="s">
        <v>6020</v>
      </c>
      <c r="C590" s="209" t="s">
        <v>1922</v>
      </c>
      <c r="D590" s="210" t="s">
        <v>1988</v>
      </c>
      <c r="E590" s="210" t="s">
        <v>4718</v>
      </c>
      <c r="F590" s="210">
        <v>568</v>
      </c>
      <c r="G590" s="210">
        <v>20</v>
      </c>
      <c r="H590" s="210">
        <v>72106</v>
      </c>
      <c r="I590" s="211" t="s">
        <v>4030</v>
      </c>
    </row>
    <row r="591" spans="1:9" ht="15" x14ac:dyDescent="0.25">
      <c r="A591" s="213" t="s">
        <v>1987</v>
      </c>
      <c r="B591" s="213" t="s">
        <v>6019</v>
      </c>
      <c r="C591" s="212" t="s">
        <v>1922</v>
      </c>
      <c r="D591" s="213" t="s">
        <v>1986</v>
      </c>
      <c r="E591" s="213" t="s">
        <v>4718</v>
      </c>
      <c r="F591" s="213">
        <v>568</v>
      </c>
      <c r="G591" s="213">
        <v>30</v>
      </c>
      <c r="H591" s="213">
        <v>67934</v>
      </c>
      <c r="I591" s="214" t="s">
        <v>4029</v>
      </c>
    </row>
    <row r="592" spans="1:9" ht="15" x14ac:dyDescent="0.25">
      <c r="A592" s="210" t="s">
        <v>1985</v>
      </c>
      <c r="B592" s="210" t="s">
        <v>6018</v>
      </c>
      <c r="C592" s="209" t="s">
        <v>1922</v>
      </c>
      <c r="D592" s="210" t="s">
        <v>1984</v>
      </c>
      <c r="E592" s="210" t="s">
        <v>4718</v>
      </c>
      <c r="F592" s="210">
        <v>546</v>
      </c>
      <c r="G592" s="210">
        <v>9</v>
      </c>
      <c r="H592" s="210">
        <v>65273</v>
      </c>
      <c r="I592" s="211" t="s">
        <v>4028</v>
      </c>
    </row>
    <row r="593" spans="1:9" ht="15" x14ac:dyDescent="0.25">
      <c r="A593" s="213" t="s">
        <v>1983</v>
      </c>
      <c r="B593" s="213" t="s">
        <v>6017</v>
      </c>
      <c r="C593" s="212" t="s">
        <v>1922</v>
      </c>
      <c r="D593" s="213" t="s">
        <v>1982</v>
      </c>
      <c r="E593" s="213" t="s">
        <v>4678</v>
      </c>
      <c r="F593" s="213">
        <v>1254</v>
      </c>
      <c r="G593" s="213">
        <v>45</v>
      </c>
      <c r="H593" s="213">
        <v>184500</v>
      </c>
      <c r="I593" s="214" t="s">
        <v>4027</v>
      </c>
    </row>
    <row r="594" spans="1:9" ht="15" x14ac:dyDescent="0.25">
      <c r="A594" s="210" t="s">
        <v>1981</v>
      </c>
      <c r="B594" s="210" t="s">
        <v>6016</v>
      </c>
      <c r="C594" s="209" t="s">
        <v>1922</v>
      </c>
      <c r="D594" s="210" t="s">
        <v>1980</v>
      </c>
      <c r="E594" s="210" t="s">
        <v>4796</v>
      </c>
      <c r="F594" s="210">
        <v>502</v>
      </c>
      <c r="G594" s="210">
        <v>9</v>
      </c>
      <c r="H594" s="210">
        <v>58443</v>
      </c>
      <c r="I594" s="211" t="s">
        <v>4025</v>
      </c>
    </row>
    <row r="595" spans="1:9" ht="15" x14ac:dyDescent="0.25">
      <c r="A595" s="213" t="s">
        <v>1979</v>
      </c>
      <c r="B595" s="213" t="s">
        <v>6015</v>
      </c>
      <c r="C595" s="212" t="s">
        <v>1922</v>
      </c>
      <c r="D595" s="213" t="s">
        <v>1978</v>
      </c>
      <c r="E595" s="213" t="s">
        <v>4796</v>
      </c>
      <c r="F595" s="213">
        <v>527</v>
      </c>
      <c r="G595" s="213">
        <v>49</v>
      </c>
      <c r="H595" s="213">
        <v>57200</v>
      </c>
      <c r="I595" s="214" t="s">
        <v>4024</v>
      </c>
    </row>
    <row r="596" spans="1:9" ht="15" x14ac:dyDescent="0.25">
      <c r="A596" s="210" t="s">
        <v>1977</v>
      </c>
      <c r="B596" s="210" t="s">
        <v>6014</v>
      </c>
      <c r="C596" s="209" t="s">
        <v>1922</v>
      </c>
      <c r="D596" s="210" t="s">
        <v>1976</v>
      </c>
      <c r="E596" s="210" t="s">
        <v>4728</v>
      </c>
      <c r="F596" s="210">
        <v>150</v>
      </c>
      <c r="G596" s="210">
        <v>9</v>
      </c>
      <c r="H596" s="210">
        <v>27048</v>
      </c>
      <c r="I596" s="211" t="s">
        <v>6013</v>
      </c>
    </row>
    <row r="597" spans="1:9" ht="15" x14ac:dyDescent="0.25">
      <c r="A597" s="213" t="s">
        <v>1975</v>
      </c>
      <c r="B597" s="213" t="s">
        <v>5993</v>
      </c>
      <c r="C597" s="212" t="s">
        <v>1922</v>
      </c>
      <c r="D597" s="213" t="s">
        <v>1974</v>
      </c>
      <c r="E597" s="213" t="s">
        <v>4718</v>
      </c>
      <c r="F597" s="213">
        <v>514</v>
      </c>
      <c r="G597" s="213">
        <v>19</v>
      </c>
      <c r="H597" s="213">
        <v>59200</v>
      </c>
      <c r="I597" s="214" t="s">
        <v>4023</v>
      </c>
    </row>
    <row r="598" spans="1:9" ht="15" x14ac:dyDescent="0.25">
      <c r="A598" s="210" t="s">
        <v>1973</v>
      </c>
      <c r="B598" s="210" t="s">
        <v>6012</v>
      </c>
      <c r="C598" s="209" t="s">
        <v>1922</v>
      </c>
      <c r="D598" s="210" t="s">
        <v>1972</v>
      </c>
      <c r="E598" s="210" t="s">
        <v>4678</v>
      </c>
      <c r="F598" s="210">
        <v>1138</v>
      </c>
      <c r="G598" s="210">
        <v>50</v>
      </c>
      <c r="H598" s="210">
        <v>156000</v>
      </c>
      <c r="I598" s="211" t="s">
        <v>4022</v>
      </c>
    </row>
    <row r="599" spans="1:9" ht="15" x14ac:dyDescent="0.25">
      <c r="A599" s="213" t="s">
        <v>1971</v>
      </c>
      <c r="B599" s="213" t="s">
        <v>6011</v>
      </c>
      <c r="C599" s="212" t="s">
        <v>1922</v>
      </c>
      <c r="D599" s="213" t="s">
        <v>1970</v>
      </c>
      <c r="E599" s="213" t="s">
        <v>4718</v>
      </c>
      <c r="F599" s="213">
        <v>705</v>
      </c>
      <c r="G599" s="213">
        <v>28</v>
      </c>
      <c r="H599" s="213">
        <v>77707</v>
      </c>
      <c r="I599" s="214" t="s">
        <v>4021</v>
      </c>
    </row>
    <row r="600" spans="1:9" ht="15" x14ac:dyDescent="0.25">
      <c r="A600" s="210" t="s">
        <v>1969</v>
      </c>
      <c r="B600" s="210" t="s">
        <v>6010</v>
      </c>
      <c r="C600" s="209" t="s">
        <v>1922</v>
      </c>
      <c r="D600" s="210" t="s">
        <v>1968</v>
      </c>
      <c r="E600" s="210" t="s">
        <v>4718</v>
      </c>
      <c r="F600" s="210">
        <v>682</v>
      </c>
      <c r="G600" s="210">
        <v>18</v>
      </c>
      <c r="H600" s="210">
        <v>75416</v>
      </c>
      <c r="I600" s="211" t="s">
        <v>4020</v>
      </c>
    </row>
    <row r="601" spans="1:9" ht="15" x14ac:dyDescent="0.25">
      <c r="A601" s="213" t="s">
        <v>1967</v>
      </c>
      <c r="B601" s="213" t="s">
        <v>6009</v>
      </c>
      <c r="C601" s="212" t="s">
        <v>1922</v>
      </c>
      <c r="D601" s="213" t="s">
        <v>1966</v>
      </c>
      <c r="E601" s="213" t="s">
        <v>4678</v>
      </c>
      <c r="F601" s="213">
        <v>1383</v>
      </c>
      <c r="G601" s="213">
        <v>98</v>
      </c>
      <c r="H601" s="213">
        <v>217500</v>
      </c>
      <c r="I601" s="214" t="s">
        <v>4019</v>
      </c>
    </row>
    <row r="602" spans="1:9" ht="15" x14ac:dyDescent="0.25">
      <c r="A602" s="210" t="s">
        <v>1965</v>
      </c>
      <c r="B602" s="210" t="s">
        <v>6008</v>
      </c>
      <c r="C602" s="209" t="s">
        <v>1922</v>
      </c>
      <c r="D602" s="210" t="s">
        <v>424</v>
      </c>
      <c r="E602" s="210" t="s">
        <v>4718</v>
      </c>
      <c r="F602" s="210">
        <v>591</v>
      </c>
      <c r="G602" s="210">
        <v>24</v>
      </c>
      <c r="H602" s="210">
        <v>74526</v>
      </c>
      <c r="I602" s="211" t="s">
        <v>4018</v>
      </c>
    </row>
    <row r="603" spans="1:9" ht="15" x14ac:dyDescent="0.25">
      <c r="A603" s="213" t="s">
        <v>1964</v>
      </c>
      <c r="B603" s="213" t="s">
        <v>6007</v>
      </c>
      <c r="C603" s="212" t="s">
        <v>1922</v>
      </c>
      <c r="D603" s="213" t="s">
        <v>1963</v>
      </c>
      <c r="E603" s="213" t="s">
        <v>4726</v>
      </c>
      <c r="F603" s="213">
        <v>552</v>
      </c>
      <c r="G603" s="213">
        <v>9</v>
      </c>
      <c r="H603" s="213">
        <v>58674</v>
      </c>
      <c r="I603" s="214" t="s">
        <v>4017</v>
      </c>
    </row>
    <row r="604" spans="1:9" ht="15" x14ac:dyDescent="0.25">
      <c r="A604" s="210" t="s">
        <v>1962</v>
      </c>
      <c r="B604" s="210" t="s">
        <v>6006</v>
      </c>
      <c r="C604" s="209" t="s">
        <v>1922</v>
      </c>
      <c r="D604" s="210" t="s">
        <v>1961</v>
      </c>
      <c r="E604" s="210" t="s">
        <v>4704</v>
      </c>
      <c r="F604" s="210">
        <v>870</v>
      </c>
      <c r="G604" s="210">
        <v>13</v>
      </c>
      <c r="H604" s="210">
        <v>111043</v>
      </c>
      <c r="I604" s="211" t="s">
        <v>4016</v>
      </c>
    </row>
    <row r="605" spans="1:9" ht="15" x14ac:dyDescent="0.25">
      <c r="A605" s="213" t="s">
        <v>6004</v>
      </c>
      <c r="B605" s="213" t="s">
        <v>6003</v>
      </c>
      <c r="C605" s="212" t="s">
        <v>1922</v>
      </c>
      <c r="D605" s="213" t="s">
        <v>6005</v>
      </c>
      <c r="E605" s="213" t="s">
        <v>4678</v>
      </c>
      <c r="F605" s="213">
        <v>1159</v>
      </c>
      <c r="G605" s="213">
        <v>52</v>
      </c>
      <c r="H605" s="213"/>
      <c r="I605" s="214" t="s">
        <v>6002</v>
      </c>
    </row>
    <row r="606" spans="1:9" ht="15" x14ac:dyDescent="0.25">
      <c r="A606" s="210" t="s">
        <v>1960</v>
      </c>
      <c r="B606" s="210" t="s">
        <v>6001</v>
      </c>
      <c r="C606" s="209" t="s">
        <v>1922</v>
      </c>
      <c r="D606" s="210" t="s">
        <v>1959</v>
      </c>
      <c r="E606" s="210" t="s">
        <v>4704</v>
      </c>
      <c r="F606" s="210">
        <v>870</v>
      </c>
      <c r="G606" s="210">
        <v>33</v>
      </c>
      <c r="H606" s="210">
        <v>104598</v>
      </c>
      <c r="I606" s="211" t="s">
        <v>4015</v>
      </c>
    </row>
    <row r="607" spans="1:9" ht="15" x14ac:dyDescent="0.25">
      <c r="A607" s="213" t="s">
        <v>5999</v>
      </c>
      <c r="B607" s="213" t="s">
        <v>5990</v>
      </c>
      <c r="C607" s="212" t="s">
        <v>1922</v>
      </c>
      <c r="D607" s="213" t="s">
        <v>6000</v>
      </c>
      <c r="E607" s="213" t="s">
        <v>4704</v>
      </c>
      <c r="F607" s="213">
        <v>540</v>
      </c>
      <c r="G607" s="213">
        <v>30</v>
      </c>
      <c r="H607" s="213"/>
      <c r="I607" s="214" t="s">
        <v>5998</v>
      </c>
    </row>
    <row r="608" spans="1:9" ht="15" x14ac:dyDescent="0.25">
      <c r="A608" s="210" t="s">
        <v>1958</v>
      </c>
      <c r="B608" s="210" t="s">
        <v>5997</v>
      </c>
      <c r="C608" s="209" t="s">
        <v>1922</v>
      </c>
      <c r="D608" s="210" t="s">
        <v>1957</v>
      </c>
      <c r="E608" s="210" t="s">
        <v>4704</v>
      </c>
      <c r="F608" s="210">
        <v>849</v>
      </c>
      <c r="G608" s="210">
        <v>46</v>
      </c>
      <c r="H608" s="210">
        <v>113600</v>
      </c>
      <c r="I608" s="211" t="s">
        <v>4014</v>
      </c>
    </row>
    <row r="609" spans="1:9" ht="15" x14ac:dyDescent="0.25">
      <c r="A609" s="213" t="s">
        <v>1956</v>
      </c>
      <c r="B609" s="213" t="s">
        <v>5996</v>
      </c>
      <c r="C609" s="212" t="s">
        <v>1922</v>
      </c>
      <c r="D609" s="213" t="s">
        <v>1955</v>
      </c>
      <c r="E609" s="213" t="s">
        <v>4704</v>
      </c>
      <c r="F609" s="213">
        <v>870</v>
      </c>
      <c r="G609" s="213">
        <v>32</v>
      </c>
      <c r="H609" s="213">
        <v>108640</v>
      </c>
      <c r="I609" s="214" t="s">
        <v>4013</v>
      </c>
    </row>
    <row r="610" spans="1:9" ht="15" x14ac:dyDescent="0.25">
      <c r="A610" s="210" t="s">
        <v>5994</v>
      </c>
      <c r="B610" s="210" t="s">
        <v>5993</v>
      </c>
      <c r="C610" s="209" t="s">
        <v>1922</v>
      </c>
      <c r="D610" s="210" t="s">
        <v>5995</v>
      </c>
      <c r="E610" s="210"/>
      <c r="F610" s="210">
        <v>0</v>
      </c>
      <c r="G610" s="210">
        <v>7</v>
      </c>
      <c r="H610" s="210"/>
      <c r="I610" s="211" t="s">
        <v>5992</v>
      </c>
    </row>
    <row r="611" spans="1:9" ht="15" x14ac:dyDescent="0.25">
      <c r="A611" s="213" t="s">
        <v>4695</v>
      </c>
      <c r="B611" s="213" t="s">
        <v>5990</v>
      </c>
      <c r="C611" s="212" t="s">
        <v>1922</v>
      </c>
      <c r="D611" s="213" t="s">
        <v>5991</v>
      </c>
      <c r="E611" s="213"/>
      <c r="F611" s="213">
        <v>638</v>
      </c>
      <c r="G611" s="213">
        <v>8</v>
      </c>
      <c r="H611" s="213"/>
      <c r="I611" s="214" t="s">
        <v>5989</v>
      </c>
    </row>
    <row r="612" spans="1:9" ht="15" x14ac:dyDescent="0.25">
      <c r="A612" s="210" t="s">
        <v>1954</v>
      </c>
      <c r="B612" s="210" t="s">
        <v>5988</v>
      </c>
      <c r="C612" s="209" t="s">
        <v>1922</v>
      </c>
      <c r="D612" s="210" t="s">
        <v>1953</v>
      </c>
      <c r="E612" s="210" t="s">
        <v>4715</v>
      </c>
      <c r="F612" s="210">
        <v>610</v>
      </c>
      <c r="G612" s="210">
        <v>23.77</v>
      </c>
      <c r="H612" s="210">
        <v>73271</v>
      </c>
      <c r="I612" s="211" t="s">
        <v>4012</v>
      </c>
    </row>
    <row r="613" spans="1:9" ht="15" x14ac:dyDescent="0.25">
      <c r="A613" s="213" t="s">
        <v>1952</v>
      </c>
      <c r="B613" s="213" t="s">
        <v>5987</v>
      </c>
      <c r="C613" s="212" t="s">
        <v>1922</v>
      </c>
      <c r="D613" s="213" t="s">
        <v>1951</v>
      </c>
      <c r="E613" s="213" t="s">
        <v>4796</v>
      </c>
      <c r="F613" s="213">
        <v>548</v>
      </c>
      <c r="G613" s="213">
        <v>13</v>
      </c>
      <c r="H613" s="213">
        <v>65137</v>
      </c>
      <c r="I613" s="214" t="s">
        <v>4011</v>
      </c>
    </row>
    <row r="614" spans="1:9" ht="15" x14ac:dyDescent="0.25">
      <c r="A614" s="210" t="s">
        <v>1950</v>
      </c>
      <c r="B614" s="210" t="s">
        <v>5986</v>
      </c>
      <c r="C614" s="209" t="s">
        <v>1922</v>
      </c>
      <c r="D614" s="210" t="s">
        <v>1949</v>
      </c>
      <c r="E614" s="210" t="s">
        <v>4718</v>
      </c>
      <c r="F614" s="210">
        <v>536</v>
      </c>
      <c r="G614" s="210">
        <v>21</v>
      </c>
      <c r="H614" s="210">
        <v>85743</v>
      </c>
      <c r="I614" s="211" t="s">
        <v>4010</v>
      </c>
    </row>
    <row r="615" spans="1:9" ht="15" x14ac:dyDescent="0.25">
      <c r="A615" s="213" t="s">
        <v>1948</v>
      </c>
      <c r="B615" s="213" t="s">
        <v>5985</v>
      </c>
      <c r="C615" s="212" t="s">
        <v>1922</v>
      </c>
      <c r="D615" s="213" t="s">
        <v>1947</v>
      </c>
      <c r="E615" s="213" t="s">
        <v>4718</v>
      </c>
      <c r="F615" s="213">
        <v>657</v>
      </c>
      <c r="G615" s="213">
        <v>31</v>
      </c>
      <c r="H615" s="213">
        <v>71704</v>
      </c>
      <c r="I615" s="214" t="s">
        <v>4009</v>
      </c>
    </row>
    <row r="616" spans="1:9" ht="15" x14ac:dyDescent="0.25">
      <c r="A616" s="210" t="s">
        <v>1946</v>
      </c>
      <c r="B616" s="210" t="s">
        <v>5984</v>
      </c>
      <c r="C616" s="209" t="s">
        <v>1922</v>
      </c>
      <c r="D616" s="210" t="s">
        <v>1945</v>
      </c>
      <c r="E616" s="210" t="s">
        <v>4678</v>
      </c>
      <c r="F616" s="210">
        <v>1339</v>
      </c>
      <c r="G616" s="210">
        <v>40</v>
      </c>
      <c r="H616" s="210">
        <v>258326</v>
      </c>
      <c r="I616" s="211" t="s">
        <v>4008</v>
      </c>
    </row>
    <row r="617" spans="1:9" ht="15" x14ac:dyDescent="0.25">
      <c r="A617" s="213" t="s">
        <v>1944</v>
      </c>
      <c r="B617" s="213" t="s">
        <v>5983</v>
      </c>
      <c r="C617" s="212" t="s">
        <v>1922</v>
      </c>
      <c r="D617" s="213" t="s">
        <v>1943</v>
      </c>
      <c r="E617" s="213" t="s">
        <v>4718</v>
      </c>
      <c r="F617" s="213">
        <v>524</v>
      </c>
      <c r="G617" s="213">
        <v>5</v>
      </c>
      <c r="H617" s="213">
        <v>61521</v>
      </c>
      <c r="I617" s="214" t="s">
        <v>4007</v>
      </c>
    </row>
    <row r="618" spans="1:9" ht="15" x14ac:dyDescent="0.25">
      <c r="A618" s="210" t="s">
        <v>1942</v>
      </c>
      <c r="B618" s="210" t="s">
        <v>5982</v>
      </c>
      <c r="C618" s="209" t="s">
        <v>1922</v>
      </c>
      <c r="D618" s="210" t="s">
        <v>1941</v>
      </c>
      <c r="E618" s="210" t="s">
        <v>4704</v>
      </c>
      <c r="F618" s="210">
        <v>815</v>
      </c>
      <c r="G618" s="210">
        <v>32</v>
      </c>
      <c r="H618" s="210">
        <v>108640</v>
      </c>
      <c r="I618" s="211" t="s">
        <v>4006</v>
      </c>
    </row>
    <row r="619" spans="1:9" ht="15" x14ac:dyDescent="0.25">
      <c r="A619" s="213" t="s">
        <v>1940</v>
      </c>
      <c r="B619" s="213" t="s">
        <v>5981</v>
      </c>
      <c r="C619" s="212" t="s">
        <v>1922</v>
      </c>
      <c r="D619" s="213" t="s">
        <v>1939</v>
      </c>
      <c r="E619" s="213" t="s">
        <v>4718</v>
      </c>
      <c r="F619" s="213">
        <v>545</v>
      </c>
      <c r="G619" s="213">
        <v>19</v>
      </c>
      <c r="H619" s="213">
        <v>62429</v>
      </c>
      <c r="I619" s="214" t="s">
        <v>4005</v>
      </c>
    </row>
    <row r="620" spans="1:9" ht="15" x14ac:dyDescent="0.25">
      <c r="A620" s="210" t="s">
        <v>1938</v>
      </c>
      <c r="B620" s="210" t="s">
        <v>5980</v>
      </c>
      <c r="C620" s="209" t="s">
        <v>1922</v>
      </c>
      <c r="D620" s="210" t="s">
        <v>1937</v>
      </c>
      <c r="E620" s="210" t="s">
        <v>4704</v>
      </c>
      <c r="F620" s="210">
        <v>807</v>
      </c>
      <c r="G620" s="210">
        <v>17</v>
      </c>
      <c r="H620" s="210">
        <v>100899</v>
      </c>
      <c r="I620" s="211" t="s">
        <v>4004</v>
      </c>
    </row>
    <row r="621" spans="1:9" ht="15" x14ac:dyDescent="0.25">
      <c r="A621" s="213" t="s">
        <v>1936</v>
      </c>
      <c r="B621" s="213" t="s">
        <v>5979</v>
      </c>
      <c r="C621" s="212" t="s">
        <v>1922</v>
      </c>
      <c r="D621" s="213" t="s">
        <v>1935</v>
      </c>
      <c r="E621" s="213" t="s">
        <v>4718</v>
      </c>
      <c r="F621" s="213">
        <v>524</v>
      </c>
      <c r="G621" s="213">
        <v>9</v>
      </c>
      <c r="H621" s="213">
        <v>63250</v>
      </c>
      <c r="I621" s="214" t="s">
        <v>4003</v>
      </c>
    </row>
    <row r="622" spans="1:9" ht="15" x14ac:dyDescent="0.25">
      <c r="A622" s="210" t="s">
        <v>5977</v>
      </c>
      <c r="B622" s="210" t="s">
        <v>5976</v>
      </c>
      <c r="C622" s="209" t="s">
        <v>1922</v>
      </c>
      <c r="D622" s="210" t="s">
        <v>5978</v>
      </c>
      <c r="E622" s="210"/>
      <c r="F622" s="210">
        <v>0</v>
      </c>
      <c r="G622" s="210">
        <v>2</v>
      </c>
      <c r="H622" s="210"/>
      <c r="I622" s="211" t="s">
        <v>5975</v>
      </c>
    </row>
    <row r="623" spans="1:9" ht="15" x14ac:dyDescent="0.25">
      <c r="A623" s="213" t="s">
        <v>1934</v>
      </c>
      <c r="B623" s="213" t="s">
        <v>5974</v>
      </c>
      <c r="C623" s="212" t="s">
        <v>1922</v>
      </c>
      <c r="D623" s="213" t="s">
        <v>1933</v>
      </c>
      <c r="E623" s="213" t="s">
        <v>4704</v>
      </c>
      <c r="F623" s="213">
        <v>869</v>
      </c>
      <c r="G623" s="213">
        <v>21</v>
      </c>
      <c r="H623" s="213">
        <v>120400</v>
      </c>
      <c r="I623" s="214" t="s">
        <v>4002</v>
      </c>
    </row>
    <row r="624" spans="1:9" ht="15" x14ac:dyDescent="0.25">
      <c r="A624" s="210" t="s">
        <v>1932</v>
      </c>
      <c r="B624" s="210" t="s">
        <v>5973</v>
      </c>
      <c r="C624" s="209" t="s">
        <v>1922</v>
      </c>
      <c r="D624" s="210" t="s">
        <v>1931</v>
      </c>
      <c r="E624" s="210" t="s">
        <v>4718</v>
      </c>
      <c r="F624" s="210">
        <v>568</v>
      </c>
      <c r="G624" s="210">
        <v>20</v>
      </c>
      <c r="H624" s="210">
        <v>69648</v>
      </c>
      <c r="I624" s="211" t="s">
        <v>4001</v>
      </c>
    </row>
    <row r="625" spans="1:9" ht="15" x14ac:dyDescent="0.25">
      <c r="A625" s="213" t="s">
        <v>1930</v>
      </c>
      <c r="B625" s="213" t="s">
        <v>5972</v>
      </c>
      <c r="C625" s="212" t="s">
        <v>1922</v>
      </c>
      <c r="D625" s="213" t="s">
        <v>1929</v>
      </c>
      <c r="E625" s="213" t="s">
        <v>4678</v>
      </c>
      <c r="F625" s="213">
        <v>1838</v>
      </c>
      <c r="G625" s="213">
        <v>72</v>
      </c>
      <c r="H625" s="213">
        <v>355760</v>
      </c>
      <c r="I625" s="214" t="s">
        <v>4000</v>
      </c>
    </row>
    <row r="626" spans="1:9" ht="15" x14ac:dyDescent="0.25">
      <c r="A626" s="210" t="s">
        <v>1928</v>
      </c>
      <c r="B626" s="210" t="s">
        <v>5971</v>
      </c>
      <c r="C626" s="209" t="s">
        <v>1922</v>
      </c>
      <c r="D626" s="210" t="s">
        <v>1927</v>
      </c>
      <c r="E626" s="210" t="s">
        <v>4704</v>
      </c>
      <c r="F626" s="210">
        <v>1135</v>
      </c>
      <c r="G626" s="210">
        <v>21</v>
      </c>
      <c r="H626" s="210">
        <v>135733</v>
      </c>
      <c r="I626" s="211" t="s">
        <v>3999</v>
      </c>
    </row>
    <row r="627" spans="1:9" ht="15" x14ac:dyDescent="0.25">
      <c r="A627" s="213" t="s">
        <v>1926</v>
      </c>
      <c r="B627" s="213" t="s">
        <v>5970</v>
      </c>
      <c r="C627" s="212" t="s">
        <v>1922</v>
      </c>
      <c r="D627" s="213" t="s">
        <v>1925</v>
      </c>
      <c r="E627" s="213" t="s">
        <v>4718</v>
      </c>
      <c r="F627" s="213">
        <v>674</v>
      </c>
      <c r="G627" s="213">
        <v>16</v>
      </c>
      <c r="H627" s="213">
        <v>73037</v>
      </c>
      <c r="I627" s="214" t="s">
        <v>3998</v>
      </c>
    </row>
    <row r="628" spans="1:9" ht="15" x14ac:dyDescent="0.25">
      <c r="A628" s="210" t="s">
        <v>1924</v>
      </c>
      <c r="B628" s="210" t="s">
        <v>5969</v>
      </c>
      <c r="C628" s="209" t="s">
        <v>1922</v>
      </c>
      <c r="D628" s="210" t="s">
        <v>1923</v>
      </c>
      <c r="E628" s="210" t="s">
        <v>4678</v>
      </c>
      <c r="F628" s="210">
        <v>1339</v>
      </c>
      <c r="G628" s="210">
        <v>31</v>
      </c>
      <c r="H628" s="210">
        <v>213650</v>
      </c>
      <c r="I628" s="211" t="s">
        <v>3997</v>
      </c>
    </row>
    <row r="629" spans="1:9" ht="15" x14ac:dyDescent="0.25">
      <c r="A629" s="213" t="s">
        <v>1921</v>
      </c>
      <c r="B629" s="213" t="s">
        <v>5968</v>
      </c>
      <c r="C629" s="212" t="s">
        <v>1922</v>
      </c>
      <c r="D629" s="213" t="s">
        <v>1920</v>
      </c>
      <c r="E629" s="213" t="s">
        <v>4718</v>
      </c>
      <c r="F629" s="213">
        <v>545</v>
      </c>
      <c r="G629" s="213">
        <v>7</v>
      </c>
      <c r="H629" s="213">
        <v>63708</v>
      </c>
      <c r="I629" s="214" t="s">
        <v>3996</v>
      </c>
    </row>
    <row r="630" spans="1:9" ht="15" x14ac:dyDescent="0.25">
      <c r="A630" s="210" t="s">
        <v>5966</v>
      </c>
      <c r="B630" s="210" t="s">
        <v>5965</v>
      </c>
      <c r="C630" s="209" t="s">
        <v>1863</v>
      </c>
      <c r="D630" s="210" t="s">
        <v>5967</v>
      </c>
      <c r="E630" s="210" t="s">
        <v>5468</v>
      </c>
      <c r="F630" s="210">
        <v>500</v>
      </c>
      <c r="G630" s="210">
        <v>50</v>
      </c>
      <c r="H630" s="210"/>
      <c r="I630" s="211" t="s">
        <v>5964</v>
      </c>
    </row>
    <row r="631" spans="1:9" ht="15" x14ac:dyDescent="0.25">
      <c r="A631" s="213" t="s">
        <v>1919</v>
      </c>
      <c r="B631" s="213" t="s">
        <v>5963</v>
      </c>
      <c r="C631" s="212" t="s">
        <v>1863</v>
      </c>
      <c r="D631" s="213" t="s">
        <v>1918</v>
      </c>
      <c r="E631" s="213" t="s">
        <v>5961</v>
      </c>
      <c r="F631" s="213">
        <v>449</v>
      </c>
      <c r="G631" s="213">
        <v>15</v>
      </c>
      <c r="H631" s="213">
        <v>51818</v>
      </c>
      <c r="I631" s="214" t="s">
        <v>3995</v>
      </c>
    </row>
    <row r="632" spans="1:9" ht="15" x14ac:dyDescent="0.25">
      <c r="A632" s="210" t="s">
        <v>1917</v>
      </c>
      <c r="B632" s="210" t="s">
        <v>5962</v>
      </c>
      <c r="C632" s="209" t="s">
        <v>1863</v>
      </c>
      <c r="D632" s="210" t="s">
        <v>1916</v>
      </c>
      <c r="E632" s="210" t="s">
        <v>5961</v>
      </c>
      <c r="F632" s="210">
        <v>608</v>
      </c>
      <c r="G632" s="210">
        <v>15</v>
      </c>
      <c r="H632" s="210">
        <v>61884</v>
      </c>
      <c r="I632" s="211" t="s">
        <v>3994</v>
      </c>
    </row>
    <row r="633" spans="1:9" ht="15" x14ac:dyDescent="0.25">
      <c r="A633" s="213" t="s">
        <v>1915</v>
      </c>
      <c r="B633" s="213" t="s">
        <v>5960</v>
      </c>
      <c r="C633" s="212" t="s">
        <v>1863</v>
      </c>
      <c r="D633" s="213" t="s">
        <v>1914</v>
      </c>
      <c r="E633" s="213" t="s">
        <v>4728</v>
      </c>
      <c r="F633" s="213">
        <v>1244</v>
      </c>
      <c r="G633" s="213">
        <v>35</v>
      </c>
      <c r="H633" s="213">
        <v>136024</v>
      </c>
      <c r="I633" s="214" t="s">
        <v>3993</v>
      </c>
    </row>
    <row r="634" spans="1:9" ht="15" x14ac:dyDescent="0.25">
      <c r="A634" s="210" t="s">
        <v>1913</v>
      </c>
      <c r="B634" s="210" t="s">
        <v>5959</v>
      </c>
      <c r="C634" s="209" t="s">
        <v>1863</v>
      </c>
      <c r="D634" s="210" t="s">
        <v>1912</v>
      </c>
      <c r="E634" s="210" t="s">
        <v>4796</v>
      </c>
      <c r="F634" s="210">
        <v>433</v>
      </c>
      <c r="G634" s="210">
        <v>16</v>
      </c>
      <c r="H634" s="210">
        <v>58857</v>
      </c>
      <c r="I634" s="211" t="s">
        <v>3992</v>
      </c>
    </row>
    <row r="635" spans="1:9" ht="15" x14ac:dyDescent="0.25">
      <c r="A635" s="213" t="s">
        <v>1911</v>
      </c>
      <c r="B635" s="213" t="s">
        <v>5958</v>
      </c>
      <c r="C635" s="212" t="s">
        <v>1863</v>
      </c>
      <c r="D635" s="213" t="s">
        <v>1910</v>
      </c>
      <c r="E635" s="213" t="s">
        <v>4718</v>
      </c>
      <c r="F635" s="213">
        <v>523</v>
      </c>
      <c r="G635" s="213">
        <v>10</v>
      </c>
      <c r="H635" s="213">
        <v>49586</v>
      </c>
      <c r="I635" s="214" t="s">
        <v>3991</v>
      </c>
    </row>
    <row r="636" spans="1:9" ht="15" x14ac:dyDescent="0.25">
      <c r="A636" s="210" t="s">
        <v>1909</v>
      </c>
      <c r="B636" s="210" t="s">
        <v>5957</v>
      </c>
      <c r="C636" s="209" t="s">
        <v>1863</v>
      </c>
      <c r="D636" s="210" t="s">
        <v>1908</v>
      </c>
      <c r="E636" s="210" t="s">
        <v>4718</v>
      </c>
      <c r="F636" s="210">
        <v>350</v>
      </c>
      <c r="G636" s="210">
        <v>8</v>
      </c>
      <c r="H636" s="210">
        <v>35321</v>
      </c>
      <c r="I636" s="211" t="s">
        <v>3990</v>
      </c>
    </row>
    <row r="637" spans="1:9" ht="15" x14ac:dyDescent="0.25">
      <c r="A637" s="213" t="s">
        <v>1907</v>
      </c>
      <c r="B637" s="213" t="s">
        <v>5956</v>
      </c>
      <c r="C637" s="212" t="s">
        <v>1863</v>
      </c>
      <c r="D637" s="213" t="s">
        <v>1906</v>
      </c>
      <c r="E637" s="213" t="s">
        <v>4718</v>
      </c>
      <c r="F637" s="213">
        <v>292</v>
      </c>
      <c r="G637" s="213">
        <v>20</v>
      </c>
      <c r="H637" s="213">
        <v>42522</v>
      </c>
      <c r="I637" s="214" t="s">
        <v>3989</v>
      </c>
    </row>
    <row r="638" spans="1:9" ht="15" x14ac:dyDescent="0.25">
      <c r="A638" s="210" t="s">
        <v>1905</v>
      </c>
      <c r="B638" s="210" t="s">
        <v>5955</v>
      </c>
      <c r="C638" s="209" t="s">
        <v>1863</v>
      </c>
      <c r="D638" s="210" t="s">
        <v>1904</v>
      </c>
      <c r="E638" s="210" t="s">
        <v>4704</v>
      </c>
      <c r="F638" s="210">
        <v>775</v>
      </c>
      <c r="G638" s="210">
        <v>39</v>
      </c>
      <c r="H638" s="210">
        <v>92990</v>
      </c>
      <c r="I638" s="211" t="s">
        <v>3988</v>
      </c>
    </row>
    <row r="639" spans="1:9" ht="15" x14ac:dyDescent="0.25">
      <c r="A639" s="213" t="s">
        <v>1903</v>
      </c>
      <c r="B639" s="213" t="s">
        <v>5954</v>
      </c>
      <c r="C639" s="212" t="s">
        <v>1863</v>
      </c>
      <c r="D639" s="213" t="s">
        <v>1902</v>
      </c>
      <c r="E639" s="213" t="s">
        <v>4796</v>
      </c>
      <c r="F639" s="213">
        <v>353</v>
      </c>
      <c r="G639" s="213">
        <v>10</v>
      </c>
      <c r="H639" s="213">
        <v>41027</v>
      </c>
      <c r="I639" s="214" t="s">
        <v>3987</v>
      </c>
    </row>
    <row r="640" spans="1:9" ht="15" x14ac:dyDescent="0.25">
      <c r="A640" s="210" t="s">
        <v>1901</v>
      </c>
      <c r="B640" s="210" t="s">
        <v>5953</v>
      </c>
      <c r="C640" s="209" t="s">
        <v>1863</v>
      </c>
      <c r="D640" s="210" t="s">
        <v>1900</v>
      </c>
      <c r="E640" s="210" t="s">
        <v>4718</v>
      </c>
      <c r="F640" s="210">
        <v>534</v>
      </c>
      <c r="G640" s="210">
        <v>19</v>
      </c>
      <c r="H640" s="210">
        <v>44696</v>
      </c>
      <c r="I640" s="211" t="s">
        <v>3986</v>
      </c>
    </row>
    <row r="641" spans="1:9" ht="15" x14ac:dyDescent="0.25">
      <c r="A641" s="213" t="s">
        <v>1899</v>
      </c>
      <c r="B641" s="213" t="s">
        <v>5952</v>
      </c>
      <c r="C641" s="212" t="s">
        <v>1863</v>
      </c>
      <c r="D641" s="213" t="s">
        <v>1898</v>
      </c>
      <c r="E641" s="213" t="s">
        <v>4796</v>
      </c>
      <c r="F641" s="213">
        <v>501</v>
      </c>
      <c r="G641" s="213">
        <v>29</v>
      </c>
      <c r="H641" s="213">
        <v>50156</v>
      </c>
      <c r="I641" s="214" t="s">
        <v>3985</v>
      </c>
    </row>
    <row r="642" spans="1:9" ht="15" x14ac:dyDescent="0.25">
      <c r="A642" s="210" t="s">
        <v>1897</v>
      </c>
      <c r="B642" s="210" t="s">
        <v>5951</v>
      </c>
      <c r="C642" s="209" t="s">
        <v>1863</v>
      </c>
      <c r="D642" s="210" t="s">
        <v>1896</v>
      </c>
      <c r="E642" s="210" t="s">
        <v>4678</v>
      </c>
      <c r="F642" s="210">
        <v>1380</v>
      </c>
      <c r="G642" s="210">
        <v>37</v>
      </c>
      <c r="H642" s="210">
        <v>187046</v>
      </c>
      <c r="I642" s="211" t="s">
        <v>3984</v>
      </c>
    </row>
    <row r="643" spans="1:9" ht="15" x14ac:dyDescent="0.25">
      <c r="A643" s="213" t="s">
        <v>1895</v>
      </c>
      <c r="B643" s="213" t="s">
        <v>5950</v>
      </c>
      <c r="C643" s="212" t="s">
        <v>1863</v>
      </c>
      <c r="D643" s="213" t="s">
        <v>1894</v>
      </c>
      <c r="E643" s="213" t="s">
        <v>4704</v>
      </c>
      <c r="F643" s="213">
        <v>712</v>
      </c>
      <c r="G643" s="213">
        <v>14</v>
      </c>
      <c r="H643" s="213">
        <v>72600</v>
      </c>
      <c r="I643" s="214" t="s">
        <v>3983</v>
      </c>
    </row>
    <row r="644" spans="1:9" ht="15" x14ac:dyDescent="0.25">
      <c r="A644" s="210" t="s">
        <v>1893</v>
      </c>
      <c r="B644" s="210" t="s">
        <v>5949</v>
      </c>
      <c r="C644" s="209" t="s">
        <v>1863</v>
      </c>
      <c r="D644" s="210" t="s">
        <v>1892</v>
      </c>
      <c r="E644" s="210" t="s">
        <v>4718</v>
      </c>
      <c r="F644" s="210">
        <v>416</v>
      </c>
      <c r="G644" s="210">
        <v>9</v>
      </c>
      <c r="H644" s="210">
        <v>65837</v>
      </c>
      <c r="I644" s="211" t="s">
        <v>3982</v>
      </c>
    </row>
    <row r="645" spans="1:9" ht="15" x14ac:dyDescent="0.25">
      <c r="A645" s="213" t="s">
        <v>1891</v>
      </c>
      <c r="B645" s="213" t="s">
        <v>5948</v>
      </c>
      <c r="C645" s="212" t="s">
        <v>1863</v>
      </c>
      <c r="D645" s="213" t="s">
        <v>1890</v>
      </c>
      <c r="E645" s="213" t="s">
        <v>4718</v>
      </c>
      <c r="F645" s="213">
        <v>624</v>
      </c>
      <c r="G645" s="213">
        <v>15</v>
      </c>
      <c r="H645" s="213">
        <v>61711</v>
      </c>
      <c r="I645" s="214" t="s">
        <v>3980</v>
      </c>
    </row>
    <row r="646" spans="1:9" ht="15" x14ac:dyDescent="0.25">
      <c r="A646" s="210" t="s">
        <v>1889</v>
      </c>
      <c r="B646" s="210" t="s">
        <v>5947</v>
      </c>
      <c r="C646" s="209" t="s">
        <v>1863</v>
      </c>
      <c r="D646" s="210" t="s">
        <v>1888</v>
      </c>
      <c r="E646" s="210" t="s">
        <v>4796</v>
      </c>
      <c r="F646" s="210">
        <v>306</v>
      </c>
      <c r="G646" s="210">
        <v>11</v>
      </c>
      <c r="H646" s="210">
        <v>35225</v>
      </c>
      <c r="I646" s="211" t="s">
        <v>3979</v>
      </c>
    </row>
    <row r="647" spans="1:9" ht="15" x14ac:dyDescent="0.25">
      <c r="A647" s="213" t="s">
        <v>1887</v>
      </c>
      <c r="B647" s="213" t="s">
        <v>5946</v>
      </c>
      <c r="C647" s="212" t="s">
        <v>1863</v>
      </c>
      <c r="D647" s="213" t="s">
        <v>1886</v>
      </c>
      <c r="E647" s="213" t="s">
        <v>4718</v>
      </c>
      <c r="F647" s="213">
        <v>408</v>
      </c>
      <c r="G647" s="213">
        <v>17</v>
      </c>
      <c r="H647" s="213">
        <v>40414</v>
      </c>
      <c r="I647" s="214" t="s">
        <v>3978</v>
      </c>
    </row>
    <row r="648" spans="1:9" ht="15" x14ac:dyDescent="0.25">
      <c r="A648" s="210" t="s">
        <v>1885</v>
      </c>
      <c r="B648" s="210"/>
      <c r="C648" s="209" t="s">
        <v>1863</v>
      </c>
      <c r="D648" s="210" t="s">
        <v>1884</v>
      </c>
      <c r="E648" s="210" t="s">
        <v>4695</v>
      </c>
      <c r="F648" s="210"/>
      <c r="G648" s="210">
        <v>90</v>
      </c>
      <c r="H648" s="210">
        <v>167571</v>
      </c>
      <c r="I648" s="211" t="s">
        <v>5945</v>
      </c>
    </row>
    <row r="649" spans="1:9" ht="15" x14ac:dyDescent="0.25">
      <c r="A649" s="213" t="s">
        <v>1883</v>
      </c>
      <c r="B649" s="213" t="s">
        <v>5944</v>
      </c>
      <c r="C649" s="212" t="s">
        <v>1863</v>
      </c>
      <c r="D649" s="213" t="s">
        <v>1882</v>
      </c>
      <c r="E649" s="213" t="s">
        <v>4718</v>
      </c>
      <c r="F649" s="213">
        <v>542</v>
      </c>
      <c r="G649" s="213">
        <v>11</v>
      </c>
      <c r="H649" s="213">
        <v>61396</v>
      </c>
      <c r="I649" s="214" t="s">
        <v>3977</v>
      </c>
    </row>
    <row r="650" spans="1:9" ht="15" x14ac:dyDescent="0.25">
      <c r="A650" s="210" t="s">
        <v>1881</v>
      </c>
      <c r="B650" s="210" t="s">
        <v>5943</v>
      </c>
      <c r="C650" s="209" t="s">
        <v>1863</v>
      </c>
      <c r="D650" s="210" t="s">
        <v>1880</v>
      </c>
      <c r="E650" s="210" t="s">
        <v>4678</v>
      </c>
      <c r="F650" s="210">
        <v>1009</v>
      </c>
      <c r="G650" s="210">
        <v>50</v>
      </c>
      <c r="H650" s="210">
        <v>123890</v>
      </c>
      <c r="I650" s="211" t="s">
        <v>3976</v>
      </c>
    </row>
    <row r="651" spans="1:9" ht="15" x14ac:dyDescent="0.25">
      <c r="A651" s="213" t="s">
        <v>1879</v>
      </c>
      <c r="B651" s="213" t="s">
        <v>5942</v>
      </c>
      <c r="C651" s="212" t="s">
        <v>1863</v>
      </c>
      <c r="D651" s="213" t="s">
        <v>1878</v>
      </c>
      <c r="E651" s="213" t="s">
        <v>4704</v>
      </c>
      <c r="F651" s="213">
        <v>712</v>
      </c>
      <c r="G651" s="213">
        <v>10</v>
      </c>
      <c r="H651" s="213">
        <v>101200</v>
      </c>
      <c r="I651" s="214" t="s">
        <v>3974</v>
      </c>
    </row>
    <row r="652" spans="1:9" ht="15" x14ac:dyDescent="0.25">
      <c r="A652" s="210" t="s">
        <v>1877</v>
      </c>
      <c r="B652" s="210" t="s">
        <v>5941</v>
      </c>
      <c r="C652" s="209" t="s">
        <v>1863</v>
      </c>
      <c r="D652" s="210" t="s">
        <v>1876</v>
      </c>
      <c r="E652" s="210" t="s">
        <v>4718</v>
      </c>
      <c r="F652" s="210">
        <v>500</v>
      </c>
      <c r="G652" s="210">
        <v>10</v>
      </c>
      <c r="H652" s="210">
        <v>58944</v>
      </c>
      <c r="I652" s="211" t="s">
        <v>3973</v>
      </c>
    </row>
    <row r="653" spans="1:9" ht="15" x14ac:dyDescent="0.25">
      <c r="A653" s="213" t="s">
        <v>1875</v>
      </c>
      <c r="B653" s="213" t="s">
        <v>5940</v>
      </c>
      <c r="C653" s="212" t="s">
        <v>1863</v>
      </c>
      <c r="D653" s="213" t="s">
        <v>1874</v>
      </c>
      <c r="E653" s="213" t="s">
        <v>4678</v>
      </c>
      <c r="F653" s="213">
        <v>944</v>
      </c>
      <c r="G653" s="213">
        <v>39</v>
      </c>
      <c r="H653" s="213">
        <v>130672</v>
      </c>
      <c r="I653" s="214" t="s">
        <v>3972</v>
      </c>
    </row>
    <row r="654" spans="1:9" ht="15" x14ac:dyDescent="0.25">
      <c r="A654" s="210" t="s">
        <v>1873</v>
      </c>
      <c r="B654" s="210" t="s">
        <v>5939</v>
      </c>
      <c r="C654" s="209" t="s">
        <v>1863</v>
      </c>
      <c r="D654" s="210" t="s">
        <v>1872</v>
      </c>
      <c r="E654" s="210" t="s">
        <v>4704</v>
      </c>
      <c r="F654" s="210">
        <v>860</v>
      </c>
      <c r="G654" s="210">
        <v>26</v>
      </c>
      <c r="H654" s="210">
        <v>102746</v>
      </c>
      <c r="I654" s="211" t="s">
        <v>3971</v>
      </c>
    </row>
    <row r="655" spans="1:9" ht="15" x14ac:dyDescent="0.25">
      <c r="A655" s="213" t="s">
        <v>1871</v>
      </c>
      <c r="B655" s="213" t="s">
        <v>5938</v>
      </c>
      <c r="C655" s="212" t="s">
        <v>1863</v>
      </c>
      <c r="D655" s="213" t="s">
        <v>1870</v>
      </c>
      <c r="E655" s="213" t="s">
        <v>4728</v>
      </c>
      <c r="F655" s="213">
        <v>107</v>
      </c>
      <c r="G655" s="213">
        <v>9</v>
      </c>
      <c r="H655" s="213">
        <v>16645</v>
      </c>
      <c r="I655" s="214" t="s">
        <v>5937</v>
      </c>
    </row>
    <row r="656" spans="1:9" ht="15" x14ac:dyDescent="0.25">
      <c r="A656" s="210" t="s">
        <v>1869</v>
      </c>
      <c r="B656" s="210" t="s">
        <v>5936</v>
      </c>
      <c r="C656" s="209" t="s">
        <v>1863</v>
      </c>
      <c r="D656" s="210" t="s">
        <v>1868</v>
      </c>
      <c r="E656" s="210" t="s">
        <v>4718</v>
      </c>
      <c r="F656" s="210">
        <v>715</v>
      </c>
      <c r="G656" s="210">
        <v>12</v>
      </c>
      <c r="H656" s="210">
        <v>62496</v>
      </c>
      <c r="I656" s="211" t="s">
        <v>3969</v>
      </c>
    </row>
    <row r="657" spans="1:9" ht="15" x14ac:dyDescent="0.25">
      <c r="A657" s="213" t="s">
        <v>1867</v>
      </c>
      <c r="B657" s="213" t="s">
        <v>5935</v>
      </c>
      <c r="C657" s="212" t="s">
        <v>1863</v>
      </c>
      <c r="D657" s="213" t="s">
        <v>1866</v>
      </c>
      <c r="E657" s="213" t="s">
        <v>4678</v>
      </c>
      <c r="F657" s="213">
        <v>924</v>
      </c>
      <c r="G657" s="213">
        <v>42</v>
      </c>
      <c r="H657" s="213">
        <v>114400</v>
      </c>
      <c r="I657" s="214" t="s">
        <v>3968</v>
      </c>
    </row>
    <row r="658" spans="1:9" ht="15" x14ac:dyDescent="0.25">
      <c r="A658" s="210" t="s">
        <v>1865</v>
      </c>
      <c r="B658" s="210" t="s">
        <v>5934</v>
      </c>
      <c r="C658" s="209" t="s">
        <v>1863</v>
      </c>
      <c r="D658" s="210" t="s">
        <v>1864</v>
      </c>
      <c r="E658" s="210" t="s">
        <v>4704</v>
      </c>
      <c r="F658" s="210">
        <v>818</v>
      </c>
      <c r="G658" s="210">
        <v>20</v>
      </c>
      <c r="H658" s="210">
        <v>104765</v>
      </c>
      <c r="I658" s="211" t="s">
        <v>3967</v>
      </c>
    </row>
    <row r="659" spans="1:9" ht="15" x14ac:dyDescent="0.25">
      <c r="A659" s="213" t="s">
        <v>1862</v>
      </c>
      <c r="B659" s="213" t="s">
        <v>5933</v>
      </c>
      <c r="C659" s="212" t="s">
        <v>1863</v>
      </c>
      <c r="D659" s="213" t="s">
        <v>1861</v>
      </c>
      <c r="E659" s="213" t="s">
        <v>4718</v>
      </c>
      <c r="F659" s="213">
        <v>614</v>
      </c>
      <c r="G659" s="213">
        <v>17</v>
      </c>
      <c r="H659" s="213">
        <v>70130</v>
      </c>
      <c r="I659" s="214" t="s">
        <v>3966</v>
      </c>
    </row>
    <row r="660" spans="1:9" ht="15" x14ac:dyDescent="0.25">
      <c r="A660" s="210" t="s">
        <v>1860</v>
      </c>
      <c r="B660" s="210" t="s">
        <v>5932</v>
      </c>
      <c r="C660" s="209" t="s">
        <v>1784</v>
      </c>
      <c r="D660" s="210" t="s">
        <v>1859</v>
      </c>
      <c r="E660" s="210" t="s">
        <v>4718</v>
      </c>
      <c r="F660" s="210">
        <v>439</v>
      </c>
      <c r="G660" s="210">
        <v>21</v>
      </c>
      <c r="H660" s="210">
        <v>76249</v>
      </c>
      <c r="I660" s="211" t="s">
        <v>3965</v>
      </c>
    </row>
    <row r="661" spans="1:9" ht="15" x14ac:dyDescent="0.25">
      <c r="A661" s="213" t="s">
        <v>1858</v>
      </c>
      <c r="B661" s="213" t="s">
        <v>5931</v>
      </c>
      <c r="C661" s="212" t="s">
        <v>1784</v>
      </c>
      <c r="D661" s="213" t="s">
        <v>1857</v>
      </c>
      <c r="E661" s="213" t="s">
        <v>4704</v>
      </c>
      <c r="F661" s="213">
        <v>711</v>
      </c>
      <c r="G661" s="213">
        <v>75</v>
      </c>
      <c r="H661" s="213">
        <v>105800</v>
      </c>
      <c r="I661" s="214" t="s">
        <v>3964</v>
      </c>
    </row>
    <row r="662" spans="1:9" ht="15" x14ac:dyDescent="0.25">
      <c r="A662" s="210" t="s">
        <v>1856</v>
      </c>
      <c r="B662" s="210" t="s">
        <v>5930</v>
      </c>
      <c r="C662" s="209" t="s">
        <v>1784</v>
      </c>
      <c r="D662" s="210" t="s">
        <v>1855</v>
      </c>
      <c r="E662" s="210" t="s">
        <v>4718</v>
      </c>
      <c r="F662" s="210">
        <v>656</v>
      </c>
      <c r="G662" s="210">
        <v>12.2</v>
      </c>
      <c r="H662" s="210">
        <v>77930</v>
      </c>
      <c r="I662" s="211" t="s">
        <v>3963</v>
      </c>
    </row>
    <row r="663" spans="1:9" ht="15" x14ac:dyDescent="0.25">
      <c r="A663" s="213" t="s">
        <v>1854</v>
      </c>
      <c r="B663" s="213" t="s">
        <v>5929</v>
      </c>
      <c r="C663" s="212" t="s">
        <v>1784</v>
      </c>
      <c r="D663" s="213" t="s">
        <v>1853</v>
      </c>
      <c r="E663" s="213" t="s">
        <v>4718</v>
      </c>
      <c r="F663" s="213"/>
      <c r="G663" s="213">
        <v>44</v>
      </c>
      <c r="H663" s="213">
        <v>103737</v>
      </c>
      <c r="I663" s="214" t="s">
        <v>3962</v>
      </c>
    </row>
    <row r="664" spans="1:9" ht="15" x14ac:dyDescent="0.25">
      <c r="A664" s="210" t="s">
        <v>5927</v>
      </c>
      <c r="B664" s="210" t="s">
        <v>5926</v>
      </c>
      <c r="C664" s="209" t="s">
        <v>1784</v>
      </c>
      <c r="D664" s="210" t="s">
        <v>5928</v>
      </c>
      <c r="E664" s="210" t="s">
        <v>5925</v>
      </c>
      <c r="F664" s="210">
        <v>225</v>
      </c>
      <c r="G664" s="210">
        <v>3</v>
      </c>
      <c r="H664" s="210"/>
      <c r="I664" s="211" t="s">
        <v>5924</v>
      </c>
    </row>
    <row r="665" spans="1:9" ht="15" x14ac:dyDescent="0.25">
      <c r="A665" s="213"/>
      <c r="B665" s="213"/>
      <c r="C665" s="212" t="s">
        <v>1784</v>
      </c>
      <c r="D665" s="213" t="s">
        <v>5923</v>
      </c>
      <c r="E665" s="213"/>
      <c r="F665" s="213"/>
      <c r="G665" s="213">
        <v>0</v>
      </c>
      <c r="H665" s="213"/>
      <c r="I665" s="214" t="s">
        <v>5922</v>
      </c>
    </row>
    <row r="666" spans="1:9" ht="15" x14ac:dyDescent="0.25">
      <c r="A666" s="210" t="s">
        <v>5906</v>
      </c>
      <c r="B666" s="210" t="s">
        <v>5920</v>
      </c>
      <c r="C666" s="209" t="s">
        <v>1784</v>
      </c>
      <c r="D666" s="210" t="s">
        <v>5921</v>
      </c>
      <c r="E666" s="210"/>
      <c r="F666" s="210">
        <v>0</v>
      </c>
      <c r="G666" s="210">
        <v>8</v>
      </c>
      <c r="H666" s="210"/>
      <c r="I666" s="211" t="s">
        <v>5919</v>
      </c>
    </row>
    <row r="667" spans="1:9" ht="15" x14ac:dyDescent="0.25">
      <c r="A667" s="213" t="s">
        <v>1852</v>
      </c>
      <c r="B667" s="213" t="s">
        <v>5918</v>
      </c>
      <c r="C667" s="212" t="s">
        <v>1784</v>
      </c>
      <c r="D667" s="213" t="s">
        <v>1851</v>
      </c>
      <c r="E667" s="213" t="s">
        <v>4718</v>
      </c>
      <c r="F667" s="213">
        <v>608</v>
      </c>
      <c r="G667" s="213">
        <v>19.36</v>
      </c>
      <c r="H667" s="213">
        <v>71758</v>
      </c>
      <c r="I667" s="214" t="s">
        <v>3961</v>
      </c>
    </row>
    <row r="668" spans="1:9" ht="15" x14ac:dyDescent="0.25">
      <c r="A668" s="210" t="s">
        <v>1850</v>
      </c>
      <c r="B668" s="210" t="s">
        <v>5917</v>
      </c>
      <c r="C668" s="209" t="s">
        <v>1784</v>
      </c>
      <c r="D668" s="210" t="s">
        <v>1849</v>
      </c>
      <c r="E668" s="210" t="s">
        <v>4718</v>
      </c>
      <c r="F668" s="210">
        <v>495</v>
      </c>
      <c r="G668" s="210">
        <v>20.25</v>
      </c>
      <c r="H668" s="210">
        <v>66285</v>
      </c>
      <c r="I668" s="211" t="s">
        <v>3960</v>
      </c>
    </row>
    <row r="669" spans="1:9" ht="15" x14ac:dyDescent="0.25">
      <c r="A669" s="213" t="s">
        <v>1848</v>
      </c>
      <c r="B669" s="213" t="s">
        <v>5916</v>
      </c>
      <c r="C669" s="212" t="s">
        <v>1784</v>
      </c>
      <c r="D669" s="213" t="s">
        <v>1847</v>
      </c>
      <c r="E669" s="213" t="s">
        <v>4718</v>
      </c>
      <c r="F669" s="213">
        <v>381</v>
      </c>
      <c r="G669" s="213">
        <v>21</v>
      </c>
      <c r="H669" s="213">
        <v>64819</v>
      </c>
      <c r="I669" s="214" t="s">
        <v>3959</v>
      </c>
    </row>
    <row r="670" spans="1:9" ht="15" x14ac:dyDescent="0.25">
      <c r="A670" s="210" t="s">
        <v>1846</v>
      </c>
      <c r="B670" s="210" t="s">
        <v>5915</v>
      </c>
      <c r="C670" s="209" t="s">
        <v>1784</v>
      </c>
      <c r="D670" s="210" t="s">
        <v>1845</v>
      </c>
      <c r="E670" s="210" t="s">
        <v>4718</v>
      </c>
      <c r="F670" s="210">
        <v>406</v>
      </c>
      <c r="G670" s="210">
        <v>21</v>
      </c>
      <c r="H670" s="210">
        <v>67872</v>
      </c>
      <c r="I670" s="211" t="s">
        <v>3958</v>
      </c>
    </row>
    <row r="671" spans="1:9" ht="15" x14ac:dyDescent="0.25">
      <c r="A671" s="213" t="s">
        <v>1844</v>
      </c>
      <c r="B671" s="213" t="s">
        <v>5914</v>
      </c>
      <c r="C671" s="212" t="s">
        <v>1784</v>
      </c>
      <c r="D671" s="213" t="s">
        <v>1843</v>
      </c>
      <c r="E671" s="213" t="s">
        <v>4718</v>
      </c>
      <c r="F671" s="213">
        <v>343</v>
      </c>
      <c r="G671" s="213">
        <v>21.6</v>
      </c>
      <c r="H671" s="213">
        <v>76819</v>
      </c>
      <c r="I671" s="214" t="s">
        <v>3957</v>
      </c>
    </row>
    <row r="672" spans="1:9" ht="15" x14ac:dyDescent="0.25">
      <c r="A672" s="210" t="s">
        <v>1842</v>
      </c>
      <c r="B672" s="210" t="s">
        <v>5913</v>
      </c>
      <c r="C672" s="209" t="s">
        <v>1784</v>
      </c>
      <c r="D672" s="210" t="s">
        <v>1841</v>
      </c>
      <c r="E672" s="210" t="s">
        <v>4718</v>
      </c>
      <c r="F672" s="210">
        <v>447</v>
      </c>
      <c r="G672" s="210">
        <v>9.2899999999999991</v>
      </c>
      <c r="H672" s="210">
        <v>52000</v>
      </c>
      <c r="I672" s="211" t="s">
        <v>3956</v>
      </c>
    </row>
    <row r="673" spans="1:9" ht="15" x14ac:dyDescent="0.25">
      <c r="A673" s="213" t="s">
        <v>1840</v>
      </c>
      <c r="B673" s="213" t="s">
        <v>5912</v>
      </c>
      <c r="C673" s="212" t="s">
        <v>1784</v>
      </c>
      <c r="D673" s="213" t="s">
        <v>1839</v>
      </c>
      <c r="E673" s="213" t="s">
        <v>4718</v>
      </c>
      <c r="F673" s="213">
        <v>391</v>
      </c>
      <c r="G673" s="213">
        <v>20</v>
      </c>
      <c r="H673" s="213">
        <v>64207</v>
      </c>
      <c r="I673" s="214" t="s">
        <v>3955</v>
      </c>
    </row>
    <row r="674" spans="1:9" ht="15" x14ac:dyDescent="0.25">
      <c r="A674" s="210" t="s">
        <v>1838</v>
      </c>
      <c r="B674" s="210" t="s">
        <v>5911</v>
      </c>
      <c r="C674" s="209" t="s">
        <v>1784</v>
      </c>
      <c r="D674" s="210" t="s">
        <v>1837</v>
      </c>
      <c r="E674" s="210" t="s">
        <v>5046</v>
      </c>
      <c r="F674" s="210">
        <v>210</v>
      </c>
      <c r="G674" s="210">
        <v>8.26</v>
      </c>
      <c r="H674" s="210">
        <v>50238</v>
      </c>
      <c r="I674" s="211" t="s">
        <v>5910</v>
      </c>
    </row>
    <row r="675" spans="1:9" ht="15" x14ac:dyDescent="0.25">
      <c r="A675" s="213" t="s">
        <v>1836</v>
      </c>
      <c r="B675" s="213" t="s">
        <v>5909</v>
      </c>
      <c r="C675" s="212" t="s">
        <v>1784</v>
      </c>
      <c r="D675" s="213" t="s">
        <v>1835</v>
      </c>
      <c r="E675" s="213" t="s">
        <v>4718</v>
      </c>
      <c r="F675" s="213">
        <v>438</v>
      </c>
      <c r="G675" s="213">
        <v>21.65</v>
      </c>
      <c r="H675" s="213">
        <v>51422</v>
      </c>
      <c r="I675" s="214" t="s">
        <v>3954</v>
      </c>
    </row>
    <row r="676" spans="1:9" ht="15" x14ac:dyDescent="0.25">
      <c r="A676" s="210" t="s">
        <v>1834</v>
      </c>
      <c r="B676" s="210" t="s">
        <v>5908</v>
      </c>
      <c r="C676" s="209" t="s">
        <v>1784</v>
      </c>
      <c r="D676" s="210" t="s">
        <v>1833</v>
      </c>
      <c r="E676" s="210" t="s">
        <v>4704</v>
      </c>
      <c r="F676" s="210">
        <v>659</v>
      </c>
      <c r="G676" s="210">
        <v>16</v>
      </c>
      <c r="H676" s="210">
        <v>91173</v>
      </c>
      <c r="I676" s="211" t="s">
        <v>3953</v>
      </c>
    </row>
    <row r="677" spans="1:9" ht="15" x14ac:dyDescent="0.25">
      <c r="A677" s="213" t="s">
        <v>5906</v>
      </c>
      <c r="B677" s="213" t="s">
        <v>5905</v>
      </c>
      <c r="C677" s="212" t="s">
        <v>1784</v>
      </c>
      <c r="D677" s="213" t="s">
        <v>5907</v>
      </c>
      <c r="E677" s="213" t="s">
        <v>4718</v>
      </c>
      <c r="F677" s="213">
        <v>0</v>
      </c>
      <c r="G677" s="213">
        <v>7</v>
      </c>
      <c r="H677" s="213"/>
      <c r="I677" s="214" t="s">
        <v>5904</v>
      </c>
    </row>
    <row r="678" spans="1:9" ht="15" x14ac:dyDescent="0.25">
      <c r="A678" s="210" t="s">
        <v>1832</v>
      </c>
      <c r="B678" s="210" t="s">
        <v>5903</v>
      </c>
      <c r="C678" s="209" t="s">
        <v>1784</v>
      </c>
      <c r="D678" s="210" t="s">
        <v>1831</v>
      </c>
      <c r="E678" s="210" t="s">
        <v>4678</v>
      </c>
      <c r="F678" s="210">
        <v>1539</v>
      </c>
      <c r="G678" s="210">
        <v>51</v>
      </c>
      <c r="H678" s="210">
        <v>228195</v>
      </c>
      <c r="I678" s="211" t="s">
        <v>3952</v>
      </c>
    </row>
    <row r="679" spans="1:9" ht="15" x14ac:dyDescent="0.25">
      <c r="A679" s="213" t="s">
        <v>1830</v>
      </c>
      <c r="B679" s="213" t="s">
        <v>5902</v>
      </c>
      <c r="C679" s="212" t="s">
        <v>1784</v>
      </c>
      <c r="D679" s="213" t="s">
        <v>1829</v>
      </c>
      <c r="E679" s="213" t="s">
        <v>4718</v>
      </c>
      <c r="F679" s="213">
        <v>404</v>
      </c>
      <c r="G679" s="213">
        <v>7.8</v>
      </c>
      <c r="H679" s="213">
        <v>60529</v>
      </c>
      <c r="I679" s="214" t="s">
        <v>3951</v>
      </c>
    </row>
    <row r="680" spans="1:9" ht="15" x14ac:dyDescent="0.25">
      <c r="A680" s="210" t="s">
        <v>1828</v>
      </c>
      <c r="B680" s="210" t="s">
        <v>5901</v>
      </c>
      <c r="C680" s="209" t="s">
        <v>1784</v>
      </c>
      <c r="D680" s="210" t="s">
        <v>1827</v>
      </c>
      <c r="E680" s="210" t="s">
        <v>4718</v>
      </c>
      <c r="F680" s="210">
        <v>656</v>
      </c>
      <c r="G680" s="210">
        <v>15</v>
      </c>
      <c r="H680" s="210">
        <v>75692</v>
      </c>
      <c r="I680" s="211" t="s">
        <v>3950</v>
      </c>
    </row>
    <row r="681" spans="1:9" ht="15" x14ac:dyDescent="0.25">
      <c r="A681" s="213" t="s">
        <v>1826</v>
      </c>
      <c r="B681" s="213" t="s">
        <v>5900</v>
      </c>
      <c r="C681" s="212" t="s">
        <v>1784</v>
      </c>
      <c r="D681" s="213" t="s">
        <v>1825</v>
      </c>
      <c r="E681" s="213" t="s">
        <v>4718</v>
      </c>
      <c r="F681" s="213">
        <v>656</v>
      </c>
      <c r="G681" s="213">
        <v>20</v>
      </c>
      <c r="H681" s="213">
        <v>73748</v>
      </c>
      <c r="I681" s="214" t="s">
        <v>3948</v>
      </c>
    </row>
    <row r="682" spans="1:9" ht="15" x14ac:dyDescent="0.25">
      <c r="A682" s="210" t="s">
        <v>1824</v>
      </c>
      <c r="B682" s="210" t="s">
        <v>5899</v>
      </c>
      <c r="C682" s="209" t="s">
        <v>1784</v>
      </c>
      <c r="D682" s="210" t="s">
        <v>1823</v>
      </c>
      <c r="E682" s="210" t="s">
        <v>4704</v>
      </c>
      <c r="F682" s="210">
        <v>843</v>
      </c>
      <c r="G682" s="210">
        <v>39.840000000000003</v>
      </c>
      <c r="H682" s="210">
        <v>121224</v>
      </c>
      <c r="I682" s="211" t="s">
        <v>3947</v>
      </c>
    </row>
    <row r="683" spans="1:9" ht="15" x14ac:dyDescent="0.25">
      <c r="A683" s="213" t="s">
        <v>1822</v>
      </c>
      <c r="B683" s="213" t="s">
        <v>5898</v>
      </c>
      <c r="C683" s="212" t="s">
        <v>1784</v>
      </c>
      <c r="D683" s="213" t="s">
        <v>1821</v>
      </c>
      <c r="E683" s="213" t="s">
        <v>4678</v>
      </c>
      <c r="F683" s="213">
        <v>1162</v>
      </c>
      <c r="G683" s="213">
        <v>30</v>
      </c>
      <c r="H683" s="213">
        <v>174318</v>
      </c>
      <c r="I683" s="214" t="s">
        <v>3946</v>
      </c>
    </row>
    <row r="684" spans="1:9" ht="15" x14ac:dyDescent="0.25">
      <c r="A684" s="210" t="s">
        <v>1820</v>
      </c>
      <c r="B684" s="210" t="s">
        <v>5897</v>
      </c>
      <c r="C684" s="209" t="s">
        <v>1784</v>
      </c>
      <c r="D684" s="210" t="s">
        <v>1819</v>
      </c>
      <c r="E684" s="210" t="s">
        <v>4718</v>
      </c>
      <c r="F684" s="210">
        <v>417</v>
      </c>
      <c r="G684" s="210">
        <v>26.42</v>
      </c>
      <c r="H684" s="210">
        <v>51328</v>
      </c>
      <c r="I684" s="211" t="s">
        <v>3945</v>
      </c>
    </row>
    <row r="685" spans="1:9" ht="15" x14ac:dyDescent="0.25">
      <c r="A685" s="213" t="s">
        <v>5895</v>
      </c>
      <c r="B685" s="213"/>
      <c r="C685" s="212" t="s">
        <v>1784</v>
      </c>
      <c r="D685" s="213" t="s">
        <v>5896</v>
      </c>
      <c r="E685" s="213" t="s">
        <v>4695</v>
      </c>
      <c r="F685" s="213"/>
      <c r="G685" s="213">
        <v>0</v>
      </c>
      <c r="H685" s="213"/>
      <c r="I685" s="214" t="s">
        <v>5894</v>
      </c>
    </row>
    <row r="686" spans="1:9" ht="15" x14ac:dyDescent="0.25">
      <c r="A686" s="210" t="s">
        <v>1818</v>
      </c>
      <c r="B686" s="210" t="s">
        <v>5893</v>
      </c>
      <c r="C686" s="209" t="s">
        <v>1784</v>
      </c>
      <c r="D686" s="210" t="s">
        <v>1817</v>
      </c>
      <c r="E686" s="210" t="s">
        <v>4718</v>
      </c>
      <c r="F686" s="210">
        <v>791</v>
      </c>
      <c r="G686" s="210">
        <v>22.1</v>
      </c>
      <c r="H686" s="210">
        <v>86880</v>
      </c>
      <c r="I686" s="211" t="s">
        <v>3944</v>
      </c>
    </row>
    <row r="687" spans="1:9" ht="15" x14ac:dyDescent="0.25">
      <c r="A687" s="213" t="s">
        <v>1816</v>
      </c>
      <c r="B687" s="213" t="s">
        <v>5892</v>
      </c>
      <c r="C687" s="212" t="s">
        <v>1784</v>
      </c>
      <c r="D687" s="213" t="s">
        <v>1815</v>
      </c>
      <c r="E687" s="213" t="s">
        <v>4718</v>
      </c>
      <c r="F687" s="213">
        <v>554</v>
      </c>
      <c r="G687" s="213">
        <v>34.65</v>
      </c>
      <c r="H687" s="213">
        <v>72378</v>
      </c>
      <c r="I687" s="214" t="s">
        <v>3943</v>
      </c>
    </row>
    <row r="688" spans="1:9" ht="15" x14ac:dyDescent="0.25">
      <c r="A688" s="210" t="s">
        <v>1814</v>
      </c>
      <c r="B688" s="210" t="s">
        <v>5891</v>
      </c>
      <c r="C688" s="209" t="s">
        <v>1784</v>
      </c>
      <c r="D688" s="210" t="s">
        <v>1813</v>
      </c>
      <c r="E688" s="210" t="s">
        <v>4704</v>
      </c>
      <c r="F688" s="210">
        <v>890</v>
      </c>
      <c r="G688" s="210">
        <v>50.4</v>
      </c>
      <c r="H688" s="210">
        <v>120300</v>
      </c>
      <c r="I688" s="211" t="s">
        <v>3942</v>
      </c>
    </row>
    <row r="689" spans="1:9" ht="15" x14ac:dyDescent="0.25">
      <c r="A689" s="213" t="s">
        <v>1812</v>
      </c>
      <c r="B689" s="213" t="s">
        <v>5890</v>
      </c>
      <c r="C689" s="212" t="s">
        <v>1784</v>
      </c>
      <c r="D689" s="213" t="s">
        <v>1811</v>
      </c>
      <c r="E689" s="213" t="s">
        <v>4704</v>
      </c>
      <c r="F689" s="213">
        <v>659</v>
      </c>
      <c r="G689" s="213">
        <v>35</v>
      </c>
      <c r="H689" s="213">
        <v>89125</v>
      </c>
      <c r="I689" s="214" t="s">
        <v>3941</v>
      </c>
    </row>
    <row r="690" spans="1:9" ht="15" x14ac:dyDescent="0.25">
      <c r="A690" s="210" t="s">
        <v>1810</v>
      </c>
      <c r="B690" s="210" t="s">
        <v>5889</v>
      </c>
      <c r="C690" s="209" t="s">
        <v>1784</v>
      </c>
      <c r="D690" s="210" t="s">
        <v>1809</v>
      </c>
      <c r="E690" s="210" t="s">
        <v>4678</v>
      </c>
      <c r="F690" s="210">
        <v>1200</v>
      </c>
      <c r="G690" s="210">
        <v>50</v>
      </c>
      <c r="H690" s="210">
        <v>174315</v>
      </c>
      <c r="I690" s="211" t="s">
        <v>3940</v>
      </c>
    </row>
    <row r="691" spans="1:9" ht="15" x14ac:dyDescent="0.25">
      <c r="A691" s="213" t="s">
        <v>1808</v>
      </c>
      <c r="B691" s="213" t="s">
        <v>5888</v>
      </c>
      <c r="C691" s="212" t="s">
        <v>1784</v>
      </c>
      <c r="D691" s="213" t="s">
        <v>1807</v>
      </c>
      <c r="E691" s="213" t="s">
        <v>4704</v>
      </c>
      <c r="F691" s="213">
        <v>802</v>
      </c>
      <c r="G691" s="213">
        <v>95.5</v>
      </c>
      <c r="H691" s="213">
        <v>106711</v>
      </c>
      <c r="I691" s="214" t="s">
        <v>3939</v>
      </c>
    </row>
    <row r="692" spans="1:9" ht="15" x14ac:dyDescent="0.25">
      <c r="A692" s="210" t="s">
        <v>1806</v>
      </c>
      <c r="B692" s="210" t="s">
        <v>5887</v>
      </c>
      <c r="C692" s="209" t="s">
        <v>1784</v>
      </c>
      <c r="D692" s="210" t="s">
        <v>1805</v>
      </c>
      <c r="E692" s="210" t="s">
        <v>4718</v>
      </c>
      <c r="F692" s="210">
        <v>373</v>
      </c>
      <c r="G692" s="210">
        <v>19</v>
      </c>
      <c r="H692" s="210">
        <v>42780</v>
      </c>
      <c r="I692" s="211" t="s">
        <v>3938</v>
      </c>
    </row>
    <row r="693" spans="1:9" ht="15" x14ac:dyDescent="0.25">
      <c r="A693" s="213" t="s">
        <v>1804</v>
      </c>
      <c r="B693" s="213" t="s">
        <v>5886</v>
      </c>
      <c r="C693" s="212" t="s">
        <v>1784</v>
      </c>
      <c r="D693" s="213" t="s">
        <v>1803</v>
      </c>
      <c r="E693" s="213" t="s">
        <v>4678</v>
      </c>
      <c r="F693" s="213">
        <v>1600</v>
      </c>
      <c r="G693" s="213">
        <v>79.06</v>
      </c>
      <c r="H693" s="213">
        <v>311270</v>
      </c>
      <c r="I693" s="214" t="s">
        <v>3937</v>
      </c>
    </row>
    <row r="694" spans="1:9" ht="15" x14ac:dyDescent="0.25">
      <c r="A694" s="210" t="s">
        <v>1802</v>
      </c>
      <c r="B694" s="210" t="s">
        <v>5885</v>
      </c>
      <c r="C694" s="209" t="s">
        <v>1784</v>
      </c>
      <c r="D694" s="210" t="s">
        <v>1801</v>
      </c>
      <c r="E694" s="210" t="s">
        <v>4704</v>
      </c>
      <c r="F694" s="210">
        <v>544</v>
      </c>
      <c r="G694" s="210">
        <v>23.27</v>
      </c>
      <c r="H694" s="210">
        <v>83032</v>
      </c>
      <c r="I694" s="211" t="s">
        <v>3936</v>
      </c>
    </row>
    <row r="695" spans="1:9" ht="15" x14ac:dyDescent="0.25">
      <c r="A695" s="213" t="s">
        <v>5883</v>
      </c>
      <c r="B695" s="213" t="s">
        <v>5882</v>
      </c>
      <c r="C695" s="212" t="s">
        <v>1784</v>
      </c>
      <c r="D695" s="213" t="s">
        <v>5884</v>
      </c>
      <c r="E695" s="213"/>
      <c r="F695" s="213">
        <v>0</v>
      </c>
      <c r="G695" s="213">
        <v>14</v>
      </c>
      <c r="H695" s="213"/>
      <c r="I695" s="214" t="s">
        <v>5881</v>
      </c>
    </row>
    <row r="696" spans="1:9" ht="15" x14ac:dyDescent="0.25">
      <c r="A696" s="210" t="s">
        <v>1800</v>
      </c>
      <c r="B696" s="210" t="s">
        <v>5880</v>
      </c>
      <c r="C696" s="209" t="s">
        <v>1784</v>
      </c>
      <c r="D696" s="210" t="s">
        <v>1799</v>
      </c>
      <c r="E696" s="210" t="s">
        <v>4728</v>
      </c>
      <c r="F696" s="210">
        <v>396</v>
      </c>
      <c r="G696" s="210">
        <v>68.8</v>
      </c>
      <c r="H696" s="210">
        <v>74106</v>
      </c>
      <c r="I696" s="211" t="s">
        <v>5879</v>
      </c>
    </row>
    <row r="697" spans="1:9" ht="15" x14ac:dyDescent="0.25">
      <c r="A697" s="213" t="s">
        <v>1798</v>
      </c>
      <c r="B697" s="213" t="s">
        <v>5878</v>
      </c>
      <c r="C697" s="212" t="s">
        <v>1784</v>
      </c>
      <c r="D697" s="213" t="s">
        <v>1797</v>
      </c>
      <c r="E697" s="213" t="s">
        <v>4678</v>
      </c>
      <c r="F697" s="213">
        <v>1511</v>
      </c>
      <c r="G697" s="213">
        <v>99</v>
      </c>
      <c r="H697" s="213">
        <v>288283</v>
      </c>
      <c r="I697" s="214" t="s">
        <v>3935</v>
      </c>
    </row>
    <row r="698" spans="1:9" ht="15" x14ac:dyDescent="0.25">
      <c r="A698" s="210" t="s">
        <v>1796</v>
      </c>
      <c r="B698" s="210" t="s">
        <v>5877</v>
      </c>
      <c r="C698" s="209" t="s">
        <v>1784</v>
      </c>
      <c r="D698" s="210" t="s">
        <v>1795</v>
      </c>
      <c r="E698" s="210" t="s">
        <v>4718</v>
      </c>
      <c r="F698" s="210">
        <v>486</v>
      </c>
      <c r="G698" s="210">
        <v>30</v>
      </c>
      <c r="H698" s="210">
        <v>54349</v>
      </c>
      <c r="I698" s="211" t="s">
        <v>3934</v>
      </c>
    </row>
    <row r="699" spans="1:9" ht="15" x14ac:dyDescent="0.25">
      <c r="A699" s="213" t="s">
        <v>1794</v>
      </c>
      <c r="B699" s="213" t="s">
        <v>5876</v>
      </c>
      <c r="C699" s="212" t="s">
        <v>1784</v>
      </c>
      <c r="D699" s="213" t="s">
        <v>1793</v>
      </c>
      <c r="E699" s="213" t="s">
        <v>4704</v>
      </c>
      <c r="F699" s="213">
        <v>1112</v>
      </c>
      <c r="G699" s="213">
        <v>33</v>
      </c>
      <c r="H699" s="213">
        <v>134542</v>
      </c>
      <c r="I699" s="214" t="s">
        <v>3933</v>
      </c>
    </row>
    <row r="700" spans="1:9" ht="15" x14ac:dyDescent="0.25">
      <c r="A700" s="210" t="s">
        <v>1792</v>
      </c>
      <c r="B700" s="210" t="s">
        <v>5875</v>
      </c>
      <c r="C700" s="209" t="s">
        <v>1784</v>
      </c>
      <c r="D700" s="210" t="s">
        <v>1791</v>
      </c>
      <c r="E700" s="210" t="s">
        <v>4678</v>
      </c>
      <c r="F700" s="210">
        <v>1513</v>
      </c>
      <c r="G700" s="210">
        <v>54.72</v>
      </c>
      <c r="H700" s="210">
        <v>225957</v>
      </c>
      <c r="I700" s="211" t="s">
        <v>3932</v>
      </c>
    </row>
    <row r="701" spans="1:9" ht="15" x14ac:dyDescent="0.25">
      <c r="A701" s="213" t="s">
        <v>5873</v>
      </c>
      <c r="B701" s="213"/>
      <c r="C701" s="212" t="s">
        <v>1784</v>
      </c>
      <c r="D701" s="213" t="s">
        <v>5874</v>
      </c>
      <c r="E701" s="213"/>
      <c r="F701" s="213"/>
      <c r="G701" s="213">
        <v>0</v>
      </c>
      <c r="H701" s="213"/>
      <c r="I701" s="214" t="s">
        <v>5872</v>
      </c>
    </row>
    <row r="702" spans="1:9" ht="15" x14ac:dyDescent="0.25">
      <c r="A702" s="210" t="s">
        <v>1790</v>
      </c>
      <c r="B702" s="210" t="s">
        <v>5871</v>
      </c>
      <c r="C702" s="209" t="s">
        <v>1784</v>
      </c>
      <c r="D702" s="210" t="s">
        <v>1789</v>
      </c>
      <c r="E702" s="210" t="s">
        <v>4718</v>
      </c>
      <c r="F702" s="210">
        <v>606</v>
      </c>
      <c r="G702" s="210">
        <v>25</v>
      </c>
      <c r="H702" s="210">
        <v>72162</v>
      </c>
      <c r="I702" s="211" t="s">
        <v>3931</v>
      </c>
    </row>
    <row r="703" spans="1:9" ht="15" x14ac:dyDescent="0.25">
      <c r="A703" s="213" t="s">
        <v>1788</v>
      </c>
      <c r="B703" s="213" t="s">
        <v>5870</v>
      </c>
      <c r="C703" s="212" t="s">
        <v>1784</v>
      </c>
      <c r="D703" s="213" t="s">
        <v>1787</v>
      </c>
      <c r="E703" s="213" t="s">
        <v>4678</v>
      </c>
      <c r="F703" s="213">
        <v>1203</v>
      </c>
      <c r="G703" s="213">
        <v>53.36</v>
      </c>
      <c r="H703" s="213">
        <v>186500</v>
      </c>
      <c r="I703" s="214" t="s">
        <v>3930</v>
      </c>
    </row>
    <row r="704" spans="1:9" ht="15" x14ac:dyDescent="0.25">
      <c r="A704" s="210" t="s">
        <v>1786</v>
      </c>
      <c r="B704" s="210" t="s">
        <v>5869</v>
      </c>
      <c r="C704" s="209" t="s">
        <v>1784</v>
      </c>
      <c r="D704" s="210" t="s">
        <v>1785</v>
      </c>
      <c r="E704" s="210" t="s">
        <v>4718</v>
      </c>
      <c r="F704" s="210">
        <v>816</v>
      </c>
      <c r="G704" s="210">
        <v>20</v>
      </c>
      <c r="H704" s="210">
        <v>87100</v>
      </c>
      <c r="I704" s="211" t="s">
        <v>3929</v>
      </c>
    </row>
    <row r="705" spans="1:9" ht="15" x14ac:dyDescent="0.25">
      <c r="A705" s="213" t="s">
        <v>1783</v>
      </c>
      <c r="B705" s="213" t="s">
        <v>5868</v>
      </c>
      <c r="C705" s="212" t="s">
        <v>1784</v>
      </c>
      <c r="D705" s="213" t="s">
        <v>1782</v>
      </c>
      <c r="E705" s="213" t="s">
        <v>5708</v>
      </c>
      <c r="F705" s="213">
        <v>672</v>
      </c>
      <c r="G705" s="213">
        <v>20</v>
      </c>
      <c r="H705" s="213">
        <v>76253</v>
      </c>
      <c r="I705" s="214" t="s">
        <v>3928</v>
      </c>
    </row>
    <row r="706" spans="1:9" ht="15" x14ac:dyDescent="0.25">
      <c r="A706" s="210" t="s">
        <v>1781</v>
      </c>
      <c r="B706" s="210" t="s">
        <v>5867</v>
      </c>
      <c r="C706" s="209" t="s">
        <v>1755</v>
      </c>
      <c r="D706" s="210" t="s">
        <v>1780</v>
      </c>
      <c r="E706" s="210" t="s">
        <v>4678</v>
      </c>
      <c r="F706" s="210">
        <v>1190</v>
      </c>
      <c r="G706" s="210">
        <v>52</v>
      </c>
      <c r="H706" s="210">
        <v>189050</v>
      </c>
      <c r="I706" s="211" t="s">
        <v>5866</v>
      </c>
    </row>
    <row r="707" spans="1:9" ht="15" x14ac:dyDescent="0.25">
      <c r="A707" s="213" t="s">
        <v>1779</v>
      </c>
      <c r="B707" s="213" t="s">
        <v>5865</v>
      </c>
      <c r="C707" s="212" t="s">
        <v>1755</v>
      </c>
      <c r="D707" s="213" t="s">
        <v>1778</v>
      </c>
      <c r="E707" s="213" t="s">
        <v>4718</v>
      </c>
      <c r="F707" s="213">
        <v>459</v>
      </c>
      <c r="G707" s="213">
        <v>18</v>
      </c>
      <c r="H707" s="213">
        <v>45815</v>
      </c>
      <c r="I707" s="214" t="s">
        <v>5864</v>
      </c>
    </row>
    <row r="708" spans="1:9" ht="15" x14ac:dyDescent="0.25">
      <c r="A708" s="210" t="s">
        <v>1777</v>
      </c>
      <c r="B708" s="210" t="s">
        <v>5862</v>
      </c>
      <c r="C708" s="209" t="s">
        <v>1755</v>
      </c>
      <c r="D708" s="210" t="s">
        <v>1776</v>
      </c>
      <c r="E708" s="210" t="s">
        <v>5468</v>
      </c>
      <c r="F708" s="210">
        <v>360</v>
      </c>
      <c r="G708" s="210">
        <v>0</v>
      </c>
      <c r="H708" s="210">
        <v>98069</v>
      </c>
      <c r="I708" s="211" t="s">
        <v>5863</v>
      </c>
    </row>
    <row r="709" spans="1:9" ht="15" x14ac:dyDescent="0.25">
      <c r="A709" s="213" t="s">
        <v>1775</v>
      </c>
      <c r="B709" s="213" t="s">
        <v>5862</v>
      </c>
      <c r="C709" s="212" t="s">
        <v>1755</v>
      </c>
      <c r="D709" s="213" t="s">
        <v>1774</v>
      </c>
      <c r="E709" s="213" t="s">
        <v>4678</v>
      </c>
      <c r="F709" s="213">
        <v>220</v>
      </c>
      <c r="G709" s="213">
        <v>22</v>
      </c>
      <c r="H709" s="213">
        <v>51300</v>
      </c>
      <c r="I709" s="214" t="s">
        <v>5861</v>
      </c>
    </row>
    <row r="710" spans="1:9" ht="15" x14ac:dyDescent="0.25">
      <c r="A710" s="210" t="s">
        <v>1773</v>
      </c>
      <c r="B710" s="210" t="s">
        <v>5860</v>
      </c>
      <c r="C710" s="209" t="s">
        <v>1755</v>
      </c>
      <c r="D710" s="210" t="s">
        <v>1772</v>
      </c>
      <c r="E710" s="210" t="s">
        <v>4718</v>
      </c>
      <c r="F710" s="210">
        <v>457</v>
      </c>
      <c r="G710" s="210">
        <v>22</v>
      </c>
      <c r="H710" s="210">
        <v>50634</v>
      </c>
      <c r="I710" s="211" t="s">
        <v>5859</v>
      </c>
    </row>
    <row r="711" spans="1:9" ht="15" x14ac:dyDescent="0.25">
      <c r="A711" s="213" t="s">
        <v>1771</v>
      </c>
      <c r="B711" s="213" t="s">
        <v>5858</v>
      </c>
      <c r="C711" s="212" t="s">
        <v>1755</v>
      </c>
      <c r="D711" s="213" t="s">
        <v>1770</v>
      </c>
      <c r="E711" s="213" t="s">
        <v>5857</v>
      </c>
      <c r="F711" s="213">
        <v>70</v>
      </c>
      <c r="G711" s="213">
        <v>5.64</v>
      </c>
      <c r="H711" s="213">
        <v>9444</v>
      </c>
      <c r="I711" s="214" t="s">
        <v>5856</v>
      </c>
    </row>
    <row r="712" spans="1:9" ht="15" x14ac:dyDescent="0.25">
      <c r="A712" s="210" t="s">
        <v>1769</v>
      </c>
      <c r="B712" s="210" t="s">
        <v>5855</v>
      </c>
      <c r="C712" s="209" t="s">
        <v>1755</v>
      </c>
      <c r="D712" s="210" t="s">
        <v>1768</v>
      </c>
      <c r="E712" s="210" t="s">
        <v>4704</v>
      </c>
      <c r="F712" s="210">
        <v>770</v>
      </c>
      <c r="G712" s="210">
        <v>74</v>
      </c>
      <c r="H712" s="210">
        <v>91650</v>
      </c>
      <c r="I712" s="211" t="s">
        <v>5854</v>
      </c>
    </row>
    <row r="713" spans="1:9" ht="15" x14ac:dyDescent="0.25">
      <c r="A713" s="213" t="s">
        <v>1767</v>
      </c>
      <c r="B713" s="213" t="s">
        <v>5853</v>
      </c>
      <c r="C713" s="212" t="s">
        <v>1755</v>
      </c>
      <c r="D713" s="213" t="s">
        <v>1766</v>
      </c>
      <c r="E713" s="213" t="s">
        <v>5046</v>
      </c>
      <c r="F713" s="213">
        <v>435</v>
      </c>
      <c r="G713" s="213">
        <v>16</v>
      </c>
      <c r="H713" s="213">
        <v>62000</v>
      </c>
      <c r="I713" s="214" t="s">
        <v>5852</v>
      </c>
    </row>
    <row r="714" spans="1:9" ht="15" x14ac:dyDescent="0.25">
      <c r="A714" s="210" t="s">
        <v>5850</v>
      </c>
      <c r="B714" s="210" t="s">
        <v>5846</v>
      </c>
      <c r="C714" s="209" t="s">
        <v>1755</v>
      </c>
      <c r="D714" s="210" t="s">
        <v>5851</v>
      </c>
      <c r="E714" s="210" t="s">
        <v>4695</v>
      </c>
      <c r="F714" s="210">
        <v>522</v>
      </c>
      <c r="G714" s="210">
        <v>15</v>
      </c>
      <c r="H714" s="210"/>
      <c r="I714" s="211" t="s">
        <v>5849</v>
      </c>
    </row>
    <row r="715" spans="1:9" ht="15" x14ac:dyDescent="0.25">
      <c r="A715" s="213" t="s">
        <v>1765</v>
      </c>
      <c r="B715" s="213" t="s">
        <v>5848</v>
      </c>
      <c r="C715" s="212" t="s">
        <v>1755</v>
      </c>
      <c r="D715" s="213" t="s">
        <v>1764</v>
      </c>
      <c r="E715" s="213" t="s">
        <v>4678</v>
      </c>
      <c r="F715" s="213">
        <v>723</v>
      </c>
      <c r="G715" s="213">
        <v>40</v>
      </c>
      <c r="H715" s="213">
        <v>95000</v>
      </c>
      <c r="I715" s="214" t="s">
        <v>5847</v>
      </c>
    </row>
    <row r="716" spans="1:9" ht="15" x14ac:dyDescent="0.25">
      <c r="A716" s="210" t="s">
        <v>1763</v>
      </c>
      <c r="B716" s="210" t="s">
        <v>5846</v>
      </c>
      <c r="C716" s="209" t="s">
        <v>1755</v>
      </c>
      <c r="D716" s="210" t="s">
        <v>1762</v>
      </c>
      <c r="E716" s="210" t="s">
        <v>4704</v>
      </c>
      <c r="F716" s="210">
        <v>595</v>
      </c>
      <c r="G716" s="210">
        <v>17</v>
      </c>
      <c r="H716" s="210">
        <v>92941</v>
      </c>
      <c r="I716" s="211" t="s">
        <v>5845</v>
      </c>
    </row>
    <row r="717" spans="1:9" ht="15" x14ac:dyDescent="0.25">
      <c r="A717" s="213" t="s">
        <v>1761</v>
      </c>
      <c r="B717" s="213" t="s">
        <v>5844</v>
      </c>
      <c r="C717" s="212" t="s">
        <v>1755</v>
      </c>
      <c r="D717" s="213" t="s">
        <v>1760</v>
      </c>
      <c r="E717" s="213" t="s">
        <v>4718</v>
      </c>
      <c r="F717" s="213">
        <v>470</v>
      </c>
      <c r="G717" s="213">
        <v>16</v>
      </c>
      <c r="H717" s="213">
        <v>64000</v>
      </c>
      <c r="I717" s="214" t="s">
        <v>5843</v>
      </c>
    </row>
    <row r="718" spans="1:9" ht="15" x14ac:dyDescent="0.25">
      <c r="A718" s="210" t="s">
        <v>1759</v>
      </c>
      <c r="B718" s="210" t="s">
        <v>5842</v>
      </c>
      <c r="C718" s="209" t="s">
        <v>1755</v>
      </c>
      <c r="D718" s="210" t="s">
        <v>1758</v>
      </c>
      <c r="E718" s="210" t="s">
        <v>5046</v>
      </c>
      <c r="F718" s="210">
        <v>230</v>
      </c>
      <c r="G718" s="210">
        <v>20</v>
      </c>
      <c r="H718" s="210">
        <v>35000</v>
      </c>
      <c r="I718" s="211" t="s">
        <v>5841</v>
      </c>
    </row>
    <row r="719" spans="1:9" ht="15" x14ac:dyDescent="0.25">
      <c r="A719" s="213" t="s">
        <v>1757</v>
      </c>
      <c r="B719" s="213" t="s">
        <v>5840</v>
      </c>
      <c r="C719" s="212" t="s">
        <v>1755</v>
      </c>
      <c r="D719" s="213" t="s">
        <v>1756</v>
      </c>
      <c r="E719" s="213" t="s">
        <v>4928</v>
      </c>
      <c r="F719" s="213">
        <v>167</v>
      </c>
      <c r="G719" s="213">
        <v>11</v>
      </c>
      <c r="H719" s="213">
        <v>23817</v>
      </c>
      <c r="I719" s="214" t="s">
        <v>5839</v>
      </c>
    </row>
    <row r="720" spans="1:9" ht="15" x14ac:dyDescent="0.25">
      <c r="A720" s="210" t="s">
        <v>1754</v>
      </c>
      <c r="B720" s="210" t="s">
        <v>5838</v>
      </c>
      <c r="C720" s="209" t="s">
        <v>1755</v>
      </c>
      <c r="D720" s="210" t="s">
        <v>1753</v>
      </c>
      <c r="E720" s="210" t="s">
        <v>4718</v>
      </c>
      <c r="F720" s="210">
        <v>249</v>
      </c>
      <c r="G720" s="210">
        <v>15</v>
      </c>
      <c r="H720" s="210">
        <v>40400</v>
      </c>
      <c r="I720" s="211" t="s">
        <v>5837</v>
      </c>
    </row>
    <row r="721" spans="1:9" ht="15" x14ac:dyDescent="0.25">
      <c r="A721" s="213" t="s">
        <v>1752</v>
      </c>
      <c r="B721" s="213" t="s">
        <v>5836</v>
      </c>
      <c r="C721" s="212" t="s">
        <v>1621</v>
      </c>
      <c r="D721" s="213" t="s">
        <v>1751</v>
      </c>
      <c r="E721" s="213" t="s">
        <v>4832</v>
      </c>
      <c r="F721" s="213">
        <v>614</v>
      </c>
      <c r="G721" s="213">
        <v>19.29</v>
      </c>
      <c r="H721" s="213">
        <v>64187</v>
      </c>
      <c r="I721" s="214" t="s">
        <v>3927</v>
      </c>
    </row>
    <row r="722" spans="1:9" ht="15" x14ac:dyDescent="0.25">
      <c r="A722" s="210" t="s">
        <v>1750</v>
      </c>
      <c r="B722" s="210" t="s">
        <v>5835</v>
      </c>
      <c r="C722" s="209" t="s">
        <v>1621</v>
      </c>
      <c r="D722" s="210" t="s">
        <v>1749</v>
      </c>
      <c r="E722" s="210" t="s">
        <v>4704</v>
      </c>
      <c r="F722" s="210">
        <v>859</v>
      </c>
      <c r="G722" s="210">
        <v>25</v>
      </c>
      <c r="H722" s="210">
        <v>113850</v>
      </c>
      <c r="I722" s="211" t="s">
        <v>3926</v>
      </c>
    </row>
    <row r="723" spans="1:9" ht="15" x14ac:dyDescent="0.25">
      <c r="A723" s="213" t="s">
        <v>1748</v>
      </c>
      <c r="B723" s="213" t="s">
        <v>5834</v>
      </c>
      <c r="C723" s="212" t="s">
        <v>1621</v>
      </c>
      <c r="D723" s="213" t="s">
        <v>1747</v>
      </c>
      <c r="E723" s="213" t="s">
        <v>4832</v>
      </c>
      <c r="F723" s="213">
        <v>508</v>
      </c>
      <c r="G723" s="213">
        <v>24.63</v>
      </c>
      <c r="H723" s="213">
        <v>60205</v>
      </c>
      <c r="I723" s="214" t="s">
        <v>3925</v>
      </c>
    </row>
    <row r="724" spans="1:9" ht="15" x14ac:dyDescent="0.25">
      <c r="A724" s="210" t="s">
        <v>1746</v>
      </c>
      <c r="B724" s="210" t="s">
        <v>5833</v>
      </c>
      <c r="C724" s="209" t="s">
        <v>1621</v>
      </c>
      <c r="D724" s="210" t="s">
        <v>1745</v>
      </c>
      <c r="E724" s="210" t="s">
        <v>4678</v>
      </c>
      <c r="F724" s="210">
        <v>886</v>
      </c>
      <c r="G724" s="210">
        <v>48</v>
      </c>
      <c r="H724" s="210">
        <v>166066</v>
      </c>
      <c r="I724" s="211" t="s">
        <v>3924</v>
      </c>
    </row>
    <row r="725" spans="1:9" ht="15" x14ac:dyDescent="0.25">
      <c r="A725" s="213" t="s">
        <v>1744</v>
      </c>
      <c r="B725" s="213" t="s">
        <v>5832</v>
      </c>
      <c r="C725" s="212" t="s">
        <v>1621</v>
      </c>
      <c r="D725" s="213" t="s">
        <v>1743</v>
      </c>
      <c r="E725" s="213" t="s">
        <v>4704</v>
      </c>
      <c r="F725" s="213">
        <v>957</v>
      </c>
      <c r="G725" s="213">
        <v>29.7</v>
      </c>
      <c r="H725" s="213">
        <v>119539</v>
      </c>
      <c r="I725" s="214" t="s">
        <v>3923</v>
      </c>
    </row>
    <row r="726" spans="1:9" ht="15" x14ac:dyDescent="0.25">
      <c r="A726" s="210" t="s">
        <v>1742</v>
      </c>
      <c r="B726" s="210" t="s">
        <v>5831</v>
      </c>
      <c r="C726" s="209" t="s">
        <v>1621</v>
      </c>
      <c r="D726" s="210" t="s">
        <v>1741</v>
      </c>
      <c r="E726" s="210" t="s">
        <v>4718</v>
      </c>
      <c r="F726" s="210">
        <v>734</v>
      </c>
      <c r="G726" s="210">
        <v>12.12</v>
      </c>
      <c r="H726" s="210">
        <v>105515</v>
      </c>
      <c r="I726" s="211" t="s">
        <v>3922</v>
      </c>
    </row>
    <row r="727" spans="1:9" ht="15" x14ac:dyDescent="0.25">
      <c r="A727" s="213" t="s">
        <v>1740</v>
      </c>
      <c r="B727" s="213" t="s">
        <v>5830</v>
      </c>
      <c r="C727" s="212" t="s">
        <v>1621</v>
      </c>
      <c r="D727" s="213" t="s">
        <v>1739</v>
      </c>
      <c r="E727" s="213" t="s">
        <v>5468</v>
      </c>
      <c r="F727" s="213">
        <v>292</v>
      </c>
      <c r="G727" s="213">
        <v>15.52</v>
      </c>
      <c r="H727" s="213">
        <v>86681</v>
      </c>
      <c r="I727" s="214" t="s">
        <v>5829</v>
      </c>
    </row>
    <row r="728" spans="1:9" ht="15" x14ac:dyDescent="0.25">
      <c r="A728" s="210"/>
      <c r="B728" s="210" t="s">
        <v>5828</v>
      </c>
      <c r="C728" s="209" t="s">
        <v>1621</v>
      </c>
      <c r="D728" s="210" t="s">
        <v>3920</v>
      </c>
      <c r="E728" s="210" t="s">
        <v>4695</v>
      </c>
      <c r="F728" s="210">
        <v>280</v>
      </c>
      <c r="G728" s="210">
        <v>0</v>
      </c>
      <c r="H728" s="210"/>
      <c r="I728" s="211" t="s">
        <v>3921</v>
      </c>
    </row>
    <row r="729" spans="1:9" ht="15" x14ac:dyDescent="0.25">
      <c r="A729" s="213" t="s">
        <v>1738</v>
      </c>
      <c r="B729" s="213" t="s">
        <v>5827</v>
      </c>
      <c r="C729" s="212" t="s">
        <v>1621</v>
      </c>
      <c r="D729" s="213" t="s">
        <v>1737</v>
      </c>
      <c r="E729" s="213" t="s">
        <v>4832</v>
      </c>
      <c r="F729" s="213">
        <v>595</v>
      </c>
      <c r="G729" s="213">
        <v>18.899999999999999</v>
      </c>
      <c r="H729" s="213">
        <v>77593</v>
      </c>
      <c r="I729" s="214" t="s">
        <v>3919</v>
      </c>
    </row>
    <row r="730" spans="1:9" ht="15" x14ac:dyDescent="0.25">
      <c r="A730" s="210" t="s">
        <v>1736</v>
      </c>
      <c r="B730" s="210" t="s">
        <v>5826</v>
      </c>
      <c r="C730" s="209" t="s">
        <v>1621</v>
      </c>
      <c r="D730" s="210" t="s">
        <v>1735</v>
      </c>
      <c r="E730" s="210" t="s">
        <v>4678</v>
      </c>
      <c r="F730" s="210">
        <v>1066</v>
      </c>
      <c r="G730" s="210">
        <v>88</v>
      </c>
      <c r="H730" s="210">
        <v>179045</v>
      </c>
      <c r="I730" s="211" t="s">
        <v>3918</v>
      </c>
    </row>
    <row r="731" spans="1:9" ht="15" x14ac:dyDescent="0.25">
      <c r="A731" s="213" t="s">
        <v>1734</v>
      </c>
      <c r="B731" s="213" t="s">
        <v>5825</v>
      </c>
      <c r="C731" s="212" t="s">
        <v>1621</v>
      </c>
      <c r="D731" s="213" t="s">
        <v>1733</v>
      </c>
      <c r="E731" s="213" t="s">
        <v>4796</v>
      </c>
      <c r="F731" s="213">
        <v>635</v>
      </c>
      <c r="G731" s="213">
        <v>16</v>
      </c>
      <c r="H731" s="213">
        <v>87175</v>
      </c>
      <c r="I731" s="214" t="s">
        <v>3917</v>
      </c>
    </row>
    <row r="732" spans="1:9" ht="15" x14ac:dyDescent="0.25">
      <c r="A732" s="210" t="s">
        <v>1732</v>
      </c>
      <c r="B732" s="210" t="s">
        <v>5824</v>
      </c>
      <c r="C732" s="209" t="s">
        <v>1621</v>
      </c>
      <c r="D732" s="210" t="s">
        <v>1731</v>
      </c>
      <c r="E732" s="210" t="s">
        <v>4704</v>
      </c>
      <c r="F732" s="210">
        <v>850</v>
      </c>
      <c r="G732" s="210">
        <v>23.08</v>
      </c>
      <c r="H732" s="210">
        <v>107212</v>
      </c>
      <c r="I732" s="211" t="s">
        <v>3916</v>
      </c>
    </row>
    <row r="733" spans="1:9" ht="15" x14ac:dyDescent="0.25">
      <c r="A733" s="213" t="s">
        <v>1730</v>
      </c>
      <c r="B733" s="213" t="s">
        <v>5823</v>
      </c>
      <c r="C733" s="212" t="s">
        <v>1621</v>
      </c>
      <c r="D733" s="213" t="s">
        <v>1729</v>
      </c>
      <c r="E733" s="213" t="s">
        <v>4796</v>
      </c>
      <c r="F733" s="213">
        <v>590</v>
      </c>
      <c r="G733" s="213">
        <v>22</v>
      </c>
      <c r="H733" s="213">
        <v>77966</v>
      </c>
      <c r="I733" s="214" t="s">
        <v>3915</v>
      </c>
    </row>
    <row r="734" spans="1:9" ht="15" x14ac:dyDescent="0.25">
      <c r="A734" s="210" t="s">
        <v>1728</v>
      </c>
      <c r="B734" s="210" t="s">
        <v>5822</v>
      </c>
      <c r="C734" s="209" t="s">
        <v>1621</v>
      </c>
      <c r="D734" s="210" t="s">
        <v>1727</v>
      </c>
      <c r="E734" s="210" t="s">
        <v>4695</v>
      </c>
      <c r="F734" s="210"/>
      <c r="G734" s="210">
        <v>2</v>
      </c>
      <c r="H734" s="210">
        <v>10624</v>
      </c>
      <c r="I734" s="211" t="s">
        <v>3914</v>
      </c>
    </row>
    <row r="735" spans="1:9" ht="15" x14ac:dyDescent="0.25">
      <c r="A735" s="213" t="s">
        <v>1726</v>
      </c>
      <c r="B735" s="213" t="s">
        <v>5821</v>
      </c>
      <c r="C735" s="212" t="s">
        <v>1621</v>
      </c>
      <c r="D735" s="213" t="s">
        <v>1725</v>
      </c>
      <c r="E735" s="213" t="s">
        <v>4832</v>
      </c>
      <c r="F735" s="213">
        <v>255</v>
      </c>
      <c r="G735" s="213">
        <v>13.35</v>
      </c>
      <c r="H735" s="213">
        <v>45080</v>
      </c>
      <c r="I735" s="214" t="s">
        <v>3913</v>
      </c>
    </row>
    <row r="736" spans="1:9" ht="15" x14ac:dyDescent="0.25">
      <c r="A736" s="210"/>
      <c r="B736" s="210" t="s">
        <v>5820</v>
      </c>
      <c r="C736" s="209" t="s">
        <v>1621</v>
      </c>
      <c r="D736" s="210" t="s">
        <v>3911</v>
      </c>
      <c r="E736" s="210" t="s">
        <v>5046</v>
      </c>
      <c r="F736" s="210">
        <v>375</v>
      </c>
      <c r="G736" s="210">
        <v>0</v>
      </c>
      <c r="H736" s="210"/>
      <c r="I736" s="211" t="s">
        <v>3912</v>
      </c>
    </row>
    <row r="737" spans="1:9" ht="15" x14ac:dyDescent="0.25">
      <c r="A737" s="213" t="s">
        <v>1724</v>
      </c>
      <c r="B737" s="213" t="s">
        <v>5819</v>
      </c>
      <c r="C737" s="212" t="s">
        <v>1621</v>
      </c>
      <c r="D737" s="213" t="s">
        <v>1723</v>
      </c>
      <c r="E737" s="213" t="s">
        <v>4678</v>
      </c>
      <c r="F737" s="213">
        <v>1601</v>
      </c>
      <c r="G737" s="213">
        <v>28</v>
      </c>
      <c r="H737" s="213">
        <v>270618</v>
      </c>
      <c r="I737" s="214" t="s">
        <v>3910</v>
      </c>
    </row>
    <row r="738" spans="1:9" ht="15" x14ac:dyDescent="0.25">
      <c r="A738" s="210" t="s">
        <v>1722</v>
      </c>
      <c r="B738" s="210" t="s">
        <v>5818</v>
      </c>
      <c r="C738" s="209" t="s">
        <v>1621</v>
      </c>
      <c r="D738" s="210" t="s">
        <v>1721</v>
      </c>
      <c r="E738" s="210" t="s">
        <v>4832</v>
      </c>
      <c r="F738" s="210">
        <v>608</v>
      </c>
      <c r="G738" s="210">
        <v>13.35</v>
      </c>
      <c r="H738" s="210">
        <v>66500</v>
      </c>
      <c r="I738" s="211" t="s">
        <v>3909</v>
      </c>
    </row>
    <row r="739" spans="1:9" ht="15" x14ac:dyDescent="0.25">
      <c r="A739" s="213" t="s">
        <v>1720</v>
      </c>
      <c r="B739" s="213" t="s">
        <v>5817</v>
      </c>
      <c r="C739" s="212" t="s">
        <v>1621</v>
      </c>
      <c r="D739" s="213" t="s">
        <v>1719</v>
      </c>
      <c r="E739" s="213" t="s">
        <v>4678</v>
      </c>
      <c r="F739" s="213">
        <v>2001</v>
      </c>
      <c r="G739" s="213">
        <v>39.31</v>
      </c>
      <c r="H739" s="213">
        <v>312533</v>
      </c>
      <c r="I739" s="214" t="s">
        <v>3908</v>
      </c>
    </row>
    <row r="740" spans="1:9" ht="15" x14ac:dyDescent="0.25">
      <c r="A740" s="210" t="s">
        <v>1718</v>
      </c>
      <c r="B740" s="210" t="s">
        <v>5816</v>
      </c>
      <c r="C740" s="209" t="s">
        <v>1621</v>
      </c>
      <c r="D740" s="210" t="s">
        <v>1717</v>
      </c>
      <c r="E740" s="210" t="s">
        <v>4704</v>
      </c>
      <c r="F740" s="210">
        <v>827</v>
      </c>
      <c r="G740" s="210">
        <v>25.31</v>
      </c>
      <c r="H740" s="210">
        <v>126700</v>
      </c>
      <c r="I740" s="211" t="s">
        <v>3907</v>
      </c>
    </row>
    <row r="741" spans="1:9" ht="15" x14ac:dyDescent="0.25">
      <c r="A741" s="213" t="s">
        <v>1716</v>
      </c>
      <c r="B741" s="213" t="s">
        <v>5815</v>
      </c>
      <c r="C741" s="212" t="s">
        <v>1621</v>
      </c>
      <c r="D741" s="213" t="s">
        <v>1715</v>
      </c>
      <c r="E741" s="213" t="s">
        <v>4796</v>
      </c>
      <c r="F741" s="213">
        <v>499</v>
      </c>
      <c r="G741" s="213">
        <v>31.22</v>
      </c>
      <c r="H741" s="213">
        <v>51888</v>
      </c>
      <c r="I741" s="214" t="s">
        <v>3906</v>
      </c>
    </row>
    <row r="742" spans="1:9" ht="15" x14ac:dyDescent="0.25">
      <c r="A742" s="210" t="s">
        <v>1714</v>
      </c>
      <c r="B742" s="210" t="s">
        <v>5814</v>
      </c>
      <c r="C742" s="209" t="s">
        <v>1621</v>
      </c>
      <c r="D742" s="210" t="s">
        <v>1713</v>
      </c>
      <c r="E742" s="210" t="s">
        <v>4728</v>
      </c>
      <c r="F742" s="210">
        <v>148</v>
      </c>
      <c r="G742" s="210">
        <v>10</v>
      </c>
      <c r="H742" s="210">
        <v>31553</v>
      </c>
      <c r="I742" s="211" t="s">
        <v>3905</v>
      </c>
    </row>
    <row r="743" spans="1:9" ht="15" x14ac:dyDescent="0.25">
      <c r="A743" s="213" t="s">
        <v>1712</v>
      </c>
      <c r="B743" s="213" t="s">
        <v>5813</v>
      </c>
      <c r="C743" s="212" t="s">
        <v>1621</v>
      </c>
      <c r="D743" s="213" t="s">
        <v>1711</v>
      </c>
      <c r="E743" s="213" t="s">
        <v>4832</v>
      </c>
      <c r="F743" s="213">
        <v>537</v>
      </c>
      <c r="G743" s="213">
        <v>12.7</v>
      </c>
      <c r="H743" s="213">
        <v>62305</v>
      </c>
      <c r="I743" s="214" t="s">
        <v>3904</v>
      </c>
    </row>
    <row r="744" spans="1:9" ht="15" x14ac:dyDescent="0.25">
      <c r="A744" s="210" t="s">
        <v>1710</v>
      </c>
      <c r="B744" s="210" t="s">
        <v>5812</v>
      </c>
      <c r="C744" s="209" t="s">
        <v>1621</v>
      </c>
      <c r="D744" s="210" t="s">
        <v>1709</v>
      </c>
      <c r="E744" s="210" t="s">
        <v>4796</v>
      </c>
      <c r="F744" s="210">
        <v>398</v>
      </c>
      <c r="G744" s="210">
        <v>39.46</v>
      </c>
      <c r="H744" s="210">
        <v>53800</v>
      </c>
      <c r="I744" s="211" t="s">
        <v>3903</v>
      </c>
    </row>
    <row r="745" spans="1:9" ht="15" x14ac:dyDescent="0.25">
      <c r="A745" s="213" t="s">
        <v>1708</v>
      </c>
      <c r="B745" s="213" t="s">
        <v>5811</v>
      </c>
      <c r="C745" s="212" t="s">
        <v>1621</v>
      </c>
      <c r="D745" s="213" t="s">
        <v>1707</v>
      </c>
      <c r="E745" s="213" t="s">
        <v>4718</v>
      </c>
      <c r="F745" s="213">
        <v>174</v>
      </c>
      <c r="G745" s="213">
        <v>13</v>
      </c>
      <c r="H745" s="213">
        <v>50898</v>
      </c>
      <c r="I745" s="214" t="s">
        <v>3902</v>
      </c>
    </row>
    <row r="746" spans="1:9" ht="15" x14ac:dyDescent="0.25">
      <c r="A746" s="210" t="s">
        <v>1706</v>
      </c>
      <c r="B746" s="210" t="s">
        <v>5810</v>
      </c>
      <c r="C746" s="209" t="s">
        <v>1621</v>
      </c>
      <c r="D746" s="210" t="s">
        <v>1705</v>
      </c>
      <c r="E746" s="210" t="s">
        <v>4796</v>
      </c>
      <c r="F746" s="210">
        <v>274</v>
      </c>
      <c r="G746" s="210">
        <v>11.64</v>
      </c>
      <c r="H746" s="210">
        <v>40720</v>
      </c>
      <c r="I746" s="211" t="s">
        <v>3901</v>
      </c>
    </row>
    <row r="747" spans="1:9" ht="15" x14ac:dyDescent="0.25">
      <c r="A747" s="213" t="s">
        <v>1704</v>
      </c>
      <c r="B747" s="213" t="s">
        <v>5809</v>
      </c>
      <c r="C747" s="212" t="s">
        <v>1621</v>
      </c>
      <c r="D747" s="213" t="s">
        <v>1703</v>
      </c>
      <c r="E747" s="213" t="s">
        <v>4832</v>
      </c>
      <c r="F747" s="213">
        <v>656</v>
      </c>
      <c r="G747" s="213">
        <v>11</v>
      </c>
      <c r="H747" s="213">
        <v>98463</v>
      </c>
      <c r="I747" s="214" t="s">
        <v>3900</v>
      </c>
    </row>
    <row r="748" spans="1:9" ht="15" x14ac:dyDescent="0.25">
      <c r="A748" s="210" t="s">
        <v>1702</v>
      </c>
      <c r="B748" s="210" t="s">
        <v>5808</v>
      </c>
      <c r="C748" s="209" t="s">
        <v>1621</v>
      </c>
      <c r="D748" s="210" t="s">
        <v>1701</v>
      </c>
      <c r="E748" s="210" t="s">
        <v>5762</v>
      </c>
      <c r="F748" s="210">
        <v>334</v>
      </c>
      <c r="G748" s="210">
        <v>3.15</v>
      </c>
      <c r="H748" s="210">
        <v>20334</v>
      </c>
      <c r="I748" s="211" t="s">
        <v>3899</v>
      </c>
    </row>
    <row r="749" spans="1:9" ht="15" x14ac:dyDescent="0.25">
      <c r="A749" s="213" t="s">
        <v>1700</v>
      </c>
      <c r="B749" s="213" t="s">
        <v>5807</v>
      </c>
      <c r="C749" s="212" t="s">
        <v>1621</v>
      </c>
      <c r="D749" s="213" t="s">
        <v>1699</v>
      </c>
      <c r="E749" s="213" t="s">
        <v>4678</v>
      </c>
      <c r="F749" s="213">
        <v>1583</v>
      </c>
      <c r="G749" s="213">
        <v>50</v>
      </c>
      <c r="H749" s="213">
        <v>253565</v>
      </c>
      <c r="I749" s="214" t="s">
        <v>3898</v>
      </c>
    </row>
    <row r="750" spans="1:9" ht="15" x14ac:dyDescent="0.25">
      <c r="A750" s="210" t="s">
        <v>1698</v>
      </c>
      <c r="B750" s="210" t="s">
        <v>5806</v>
      </c>
      <c r="C750" s="209" t="s">
        <v>1621</v>
      </c>
      <c r="D750" s="210" t="s">
        <v>1697</v>
      </c>
      <c r="E750" s="210" t="s">
        <v>4726</v>
      </c>
      <c r="F750" s="210">
        <v>490</v>
      </c>
      <c r="G750" s="210">
        <v>8</v>
      </c>
      <c r="H750" s="210">
        <v>54854</v>
      </c>
      <c r="I750" s="211" t="s">
        <v>3897</v>
      </c>
    </row>
    <row r="751" spans="1:9" ht="15" x14ac:dyDescent="0.25">
      <c r="A751" s="213" t="s">
        <v>1696</v>
      </c>
      <c r="B751" s="213" t="s">
        <v>5805</v>
      </c>
      <c r="C751" s="212" t="s">
        <v>1621</v>
      </c>
      <c r="D751" s="213" t="s">
        <v>1695</v>
      </c>
      <c r="E751" s="213" t="s">
        <v>4678</v>
      </c>
      <c r="F751" s="213">
        <v>1338</v>
      </c>
      <c r="G751" s="213">
        <v>46</v>
      </c>
      <c r="H751" s="213">
        <v>189641</v>
      </c>
      <c r="I751" s="214" t="s">
        <v>3896</v>
      </c>
    </row>
    <row r="752" spans="1:9" ht="15" x14ac:dyDescent="0.25">
      <c r="A752" s="210" t="s">
        <v>1694</v>
      </c>
      <c r="B752" s="210" t="s">
        <v>5804</v>
      </c>
      <c r="C752" s="209" t="s">
        <v>1621</v>
      </c>
      <c r="D752" s="210" t="s">
        <v>1693</v>
      </c>
      <c r="E752" s="210" t="s">
        <v>4704</v>
      </c>
      <c r="F752" s="210">
        <v>1072</v>
      </c>
      <c r="G752" s="210">
        <v>24</v>
      </c>
      <c r="H752" s="210">
        <v>114974</v>
      </c>
      <c r="I752" s="211" t="s">
        <v>3895</v>
      </c>
    </row>
    <row r="753" spans="1:9" ht="15" x14ac:dyDescent="0.25">
      <c r="A753" s="213" t="s">
        <v>1692</v>
      </c>
      <c r="B753" s="213" t="s">
        <v>5803</v>
      </c>
      <c r="C753" s="212" t="s">
        <v>1621</v>
      </c>
      <c r="D753" s="213" t="s">
        <v>1691</v>
      </c>
      <c r="E753" s="213" t="s">
        <v>4839</v>
      </c>
      <c r="F753" s="213">
        <v>445</v>
      </c>
      <c r="G753" s="213">
        <v>20.03</v>
      </c>
      <c r="H753" s="213">
        <v>70288</v>
      </c>
      <c r="I753" s="214" t="s">
        <v>3894</v>
      </c>
    </row>
    <row r="754" spans="1:9" ht="15" x14ac:dyDescent="0.25">
      <c r="A754" s="210" t="s">
        <v>1690</v>
      </c>
      <c r="B754" s="210" t="s">
        <v>5802</v>
      </c>
      <c r="C754" s="209" t="s">
        <v>1621</v>
      </c>
      <c r="D754" s="210" t="s">
        <v>1103</v>
      </c>
      <c r="E754" s="210" t="s">
        <v>4832</v>
      </c>
      <c r="F754" s="210">
        <v>574</v>
      </c>
      <c r="G754" s="210">
        <v>12.55</v>
      </c>
      <c r="H754" s="210">
        <v>57900</v>
      </c>
      <c r="I754" s="211" t="s">
        <v>3893</v>
      </c>
    </row>
    <row r="755" spans="1:9" ht="15" x14ac:dyDescent="0.25">
      <c r="A755" s="213" t="s">
        <v>1689</v>
      </c>
      <c r="B755" s="213" t="s">
        <v>5801</v>
      </c>
      <c r="C755" s="212" t="s">
        <v>1621</v>
      </c>
      <c r="D755" s="213" t="s">
        <v>1688</v>
      </c>
      <c r="E755" s="213" t="s">
        <v>4704</v>
      </c>
      <c r="F755" s="213">
        <v>914</v>
      </c>
      <c r="G755" s="213">
        <v>20.38</v>
      </c>
      <c r="H755" s="213">
        <v>114445</v>
      </c>
      <c r="I755" s="214" t="s">
        <v>3892</v>
      </c>
    </row>
    <row r="756" spans="1:9" ht="15" x14ac:dyDescent="0.25">
      <c r="A756" s="210"/>
      <c r="B756" s="210" t="s">
        <v>5800</v>
      </c>
      <c r="C756" s="209" t="s">
        <v>1621</v>
      </c>
      <c r="D756" s="210" t="s">
        <v>3890</v>
      </c>
      <c r="E756" s="210" t="s">
        <v>5799</v>
      </c>
      <c r="F756" s="210">
        <v>280</v>
      </c>
      <c r="G756" s="210">
        <v>0</v>
      </c>
      <c r="H756" s="210"/>
      <c r="I756" s="211" t="s">
        <v>3891</v>
      </c>
    </row>
    <row r="757" spans="1:9" ht="15" x14ac:dyDescent="0.25">
      <c r="A757" s="213" t="s">
        <v>1687</v>
      </c>
      <c r="B757" s="213" t="s">
        <v>5798</v>
      </c>
      <c r="C757" s="212" t="s">
        <v>1621</v>
      </c>
      <c r="D757" s="213" t="s">
        <v>1686</v>
      </c>
      <c r="E757" s="213" t="s">
        <v>4796</v>
      </c>
      <c r="F757" s="213">
        <v>421</v>
      </c>
      <c r="G757" s="213">
        <v>12</v>
      </c>
      <c r="H757" s="213">
        <v>54889</v>
      </c>
      <c r="I757" s="214" t="s">
        <v>3888</v>
      </c>
    </row>
    <row r="758" spans="1:9" ht="15" x14ac:dyDescent="0.25">
      <c r="A758" s="210" t="s">
        <v>1685</v>
      </c>
      <c r="B758" s="210" t="s">
        <v>5797</v>
      </c>
      <c r="C758" s="209" t="s">
        <v>1621</v>
      </c>
      <c r="D758" s="210" t="s">
        <v>1684</v>
      </c>
      <c r="E758" s="210" t="s">
        <v>4832</v>
      </c>
      <c r="F758" s="210">
        <v>735</v>
      </c>
      <c r="G758" s="210">
        <v>15.01</v>
      </c>
      <c r="H758" s="210">
        <v>95613</v>
      </c>
      <c r="I758" s="211" t="s">
        <v>3887</v>
      </c>
    </row>
    <row r="759" spans="1:9" ht="15" x14ac:dyDescent="0.25">
      <c r="A759" s="213" t="s">
        <v>1683</v>
      </c>
      <c r="B759" s="213" t="s">
        <v>5796</v>
      </c>
      <c r="C759" s="212" t="s">
        <v>1621</v>
      </c>
      <c r="D759" s="213" t="s">
        <v>1682</v>
      </c>
      <c r="E759" s="213" t="s">
        <v>4718</v>
      </c>
      <c r="F759" s="213">
        <v>647</v>
      </c>
      <c r="G759" s="213">
        <v>12.3</v>
      </c>
      <c r="H759" s="213">
        <v>88983</v>
      </c>
      <c r="I759" s="214" t="s">
        <v>3886</v>
      </c>
    </row>
    <row r="760" spans="1:9" ht="15" x14ac:dyDescent="0.25">
      <c r="A760" s="210" t="s">
        <v>1681</v>
      </c>
      <c r="B760" s="210" t="s">
        <v>5795</v>
      </c>
      <c r="C760" s="209" t="s">
        <v>1621</v>
      </c>
      <c r="D760" s="210" t="s">
        <v>1680</v>
      </c>
      <c r="E760" s="210" t="s">
        <v>4704</v>
      </c>
      <c r="F760" s="210">
        <v>732</v>
      </c>
      <c r="G760" s="210">
        <v>19.600000000000001</v>
      </c>
      <c r="H760" s="210">
        <v>114936</v>
      </c>
      <c r="I760" s="211" t="s">
        <v>3885</v>
      </c>
    </row>
    <row r="761" spans="1:9" ht="15" x14ac:dyDescent="0.25">
      <c r="A761" s="213" t="s">
        <v>1679</v>
      </c>
      <c r="B761" s="213" t="s">
        <v>5794</v>
      </c>
      <c r="C761" s="212" t="s">
        <v>1621</v>
      </c>
      <c r="D761" s="213" t="s">
        <v>1678</v>
      </c>
      <c r="E761" s="213" t="s">
        <v>4726</v>
      </c>
      <c r="F761" s="213">
        <v>125</v>
      </c>
      <c r="G761" s="213">
        <v>6.6</v>
      </c>
      <c r="H761" s="213">
        <v>21894</v>
      </c>
      <c r="I761" s="214" t="s">
        <v>3884</v>
      </c>
    </row>
    <row r="762" spans="1:9" ht="15" x14ac:dyDescent="0.25">
      <c r="A762" s="210" t="s">
        <v>1677</v>
      </c>
      <c r="B762" s="210" t="s">
        <v>5793</v>
      </c>
      <c r="C762" s="209" t="s">
        <v>1621</v>
      </c>
      <c r="D762" s="210" t="s">
        <v>1676</v>
      </c>
      <c r="E762" s="210" t="s">
        <v>4796</v>
      </c>
      <c r="F762" s="210">
        <v>624</v>
      </c>
      <c r="G762" s="210">
        <v>14.78</v>
      </c>
      <c r="H762" s="210">
        <v>89566</v>
      </c>
      <c r="I762" s="211" t="s">
        <v>3883</v>
      </c>
    </row>
    <row r="763" spans="1:9" ht="15" x14ac:dyDescent="0.25">
      <c r="A763" s="213" t="s">
        <v>1675</v>
      </c>
      <c r="B763" s="213" t="s">
        <v>5792</v>
      </c>
      <c r="C763" s="212" t="s">
        <v>1621</v>
      </c>
      <c r="D763" s="213" t="s">
        <v>1674</v>
      </c>
      <c r="E763" s="213" t="s">
        <v>4678</v>
      </c>
      <c r="F763" s="213">
        <v>1535</v>
      </c>
      <c r="G763" s="213">
        <v>49.1</v>
      </c>
      <c r="H763" s="213">
        <v>241061</v>
      </c>
      <c r="I763" s="214" t="s">
        <v>3882</v>
      </c>
    </row>
    <row r="764" spans="1:9" ht="15" x14ac:dyDescent="0.25">
      <c r="A764" s="210" t="s">
        <v>1673</v>
      </c>
      <c r="B764" s="210" t="s">
        <v>5791</v>
      </c>
      <c r="C764" s="209" t="s">
        <v>1621</v>
      </c>
      <c r="D764" s="210" t="s">
        <v>1672</v>
      </c>
      <c r="E764" s="210" t="s">
        <v>4704</v>
      </c>
      <c r="F764" s="210">
        <v>775</v>
      </c>
      <c r="G764" s="210">
        <v>22.3</v>
      </c>
      <c r="H764" s="210">
        <v>109089</v>
      </c>
      <c r="I764" s="211" t="s">
        <v>3881</v>
      </c>
    </row>
    <row r="765" spans="1:9" ht="15" x14ac:dyDescent="0.25">
      <c r="A765" s="213" t="s">
        <v>1671</v>
      </c>
      <c r="B765" s="213" t="s">
        <v>5790</v>
      </c>
      <c r="C765" s="212" t="s">
        <v>1621</v>
      </c>
      <c r="D765" s="213" t="s">
        <v>1670</v>
      </c>
      <c r="E765" s="213" t="s">
        <v>4832</v>
      </c>
      <c r="F765" s="213">
        <v>598</v>
      </c>
      <c r="G765" s="213">
        <v>15.68</v>
      </c>
      <c r="H765" s="213">
        <v>70142</v>
      </c>
      <c r="I765" s="214" t="s">
        <v>3880</v>
      </c>
    </row>
    <row r="766" spans="1:9" ht="15" x14ac:dyDescent="0.25">
      <c r="A766" s="210" t="s">
        <v>1669</v>
      </c>
      <c r="B766" s="210" t="s">
        <v>5789</v>
      </c>
      <c r="C766" s="209" t="s">
        <v>1621</v>
      </c>
      <c r="D766" s="210" t="s">
        <v>1668</v>
      </c>
      <c r="E766" s="210" t="s">
        <v>4796</v>
      </c>
      <c r="F766" s="210">
        <v>228</v>
      </c>
      <c r="G766" s="210">
        <v>5</v>
      </c>
      <c r="H766" s="210">
        <v>32223</v>
      </c>
      <c r="I766" s="211" t="s">
        <v>3879</v>
      </c>
    </row>
    <row r="767" spans="1:9" ht="15" x14ac:dyDescent="0.25">
      <c r="A767" s="213"/>
      <c r="B767" s="213" t="s">
        <v>5787</v>
      </c>
      <c r="C767" s="212" t="s">
        <v>1621</v>
      </c>
      <c r="D767" s="213" t="s">
        <v>5788</v>
      </c>
      <c r="E767" s="213" t="s">
        <v>5786</v>
      </c>
      <c r="F767" s="213"/>
      <c r="G767" s="213">
        <v>0.5</v>
      </c>
      <c r="H767" s="213"/>
      <c r="I767" s="214" t="s">
        <v>5785</v>
      </c>
    </row>
    <row r="768" spans="1:9" ht="15" x14ac:dyDescent="0.25">
      <c r="A768" s="210" t="s">
        <v>1667</v>
      </c>
      <c r="B768" s="210" t="s">
        <v>5784</v>
      </c>
      <c r="C768" s="209" t="s">
        <v>1621</v>
      </c>
      <c r="D768" s="210" t="s">
        <v>1666</v>
      </c>
      <c r="E768" s="210" t="s">
        <v>5783</v>
      </c>
      <c r="F768" s="210">
        <v>242</v>
      </c>
      <c r="G768" s="210">
        <v>5</v>
      </c>
      <c r="H768" s="210">
        <v>55214</v>
      </c>
      <c r="I768" s="211" t="s">
        <v>3878</v>
      </c>
    </row>
    <row r="769" spans="1:9" ht="15" x14ac:dyDescent="0.25">
      <c r="A769" s="213" t="s">
        <v>1665</v>
      </c>
      <c r="B769" s="213" t="s">
        <v>5782</v>
      </c>
      <c r="C769" s="212" t="s">
        <v>1621</v>
      </c>
      <c r="D769" s="213" t="s">
        <v>1664</v>
      </c>
      <c r="E769" s="213" t="s">
        <v>4796</v>
      </c>
      <c r="F769" s="213">
        <v>114</v>
      </c>
      <c r="G769" s="213">
        <v>15</v>
      </c>
      <c r="H769" s="213">
        <v>27000</v>
      </c>
      <c r="I769" s="214" t="s">
        <v>3877</v>
      </c>
    </row>
    <row r="770" spans="1:9" ht="15" x14ac:dyDescent="0.25">
      <c r="A770" s="210" t="s">
        <v>1663</v>
      </c>
      <c r="B770" s="210" t="s">
        <v>5781</v>
      </c>
      <c r="C770" s="209" t="s">
        <v>1621</v>
      </c>
      <c r="D770" s="210" t="s">
        <v>1662</v>
      </c>
      <c r="E770" s="210" t="s">
        <v>4832</v>
      </c>
      <c r="F770" s="210">
        <v>523</v>
      </c>
      <c r="G770" s="210">
        <v>20</v>
      </c>
      <c r="H770" s="210">
        <v>66276</v>
      </c>
      <c r="I770" s="211" t="s">
        <v>3876</v>
      </c>
    </row>
    <row r="771" spans="1:9" ht="15" x14ac:dyDescent="0.25">
      <c r="A771" s="213" t="s">
        <v>1661</v>
      </c>
      <c r="B771" s="213" t="s">
        <v>5780</v>
      </c>
      <c r="C771" s="212" t="s">
        <v>1621</v>
      </c>
      <c r="D771" s="213" t="s">
        <v>1660</v>
      </c>
      <c r="E771" s="213" t="s">
        <v>4695</v>
      </c>
      <c r="F771" s="213">
        <v>718</v>
      </c>
      <c r="G771" s="213">
        <v>12.8</v>
      </c>
      <c r="H771" s="213">
        <v>97869</v>
      </c>
      <c r="I771" s="214" t="s">
        <v>3875</v>
      </c>
    </row>
    <row r="772" spans="1:9" ht="15" x14ac:dyDescent="0.25">
      <c r="A772" s="210" t="s">
        <v>1659</v>
      </c>
      <c r="B772" s="210" t="s">
        <v>5779</v>
      </c>
      <c r="C772" s="209" t="s">
        <v>1621</v>
      </c>
      <c r="D772" s="210" t="s">
        <v>1658</v>
      </c>
      <c r="E772" s="210" t="s">
        <v>4726</v>
      </c>
      <c r="F772" s="210">
        <v>368</v>
      </c>
      <c r="G772" s="210">
        <v>15.31</v>
      </c>
      <c r="H772" s="210">
        <v>64250</v>
      </c>
      <c r="I772" s="211" t="s">
        <v>3874</v>
      </c>
    </row>
    <row r="773" spans="1:9" ht="15" x14ac:dyDescent="0.25">
      <c r="A773" s="213" t="s">
        <v>1657</v>
      </c>
      <c r="B773" s="213" t="s">
        <v>5778</v>
      </c>
      <c r="C773" s="212" t="s">
        <v>1621</v>
      </c>
      <c r="D773" s="213" t="s">
        <v>1656</v>
      </c>
      <c r="E773" s="213" t="s">
        <v>4704</v>
      </c>
      <c r="F773" s="213">
        <v>945</v>
      </c>
      <c r="G773" s="213">
        <v>13</v>
      </c>
      <c r="H773" s="213">
        <v>135260</v>
      </c>
      <c r="I773" s="214" t="s">
        <v>3872</v>
      </c>
    </row>
    <row r="774" spans="1:9" ht="15" x14ac:dyDescent="0.25">
      <c r="A774" s="210" t="s">
        <v>1655</v>
      </c>
      <c r="B774" s="210" t="s">
        <v>5777</v>
      </c>
      <c r="C774" s="209" t="s">
        <v>1621</v>
      </c>
      <c r="D774" s="210" t="s">
        <v>1654</v>
      </c>
      <c r="E774" s="210" t="s">
        <v>4839</v>
      </c>
      <c r="F774" s="210">
        <v>470</v>
      </c>
      <c r="G774" s="210">
        <v>13.47</v>
      </c>
      <c r="H774" s="210">
        <v>66334</v>
      </c>
      <c r="I774" s="211" t="s">
        <v>3871</v>
      </c>
    </row>
    <row r="775" spans="1:9" ht="15" x14ac:dyDescent="0.25">
      <c r="A775" s="213" t="s">
        <v>5775</v>
      </c>
      <c r="B775" s="213"/>
      <c r="C775" s="212" t="s">
        <v>1621</v>
      </c>
      <c r="D775" s="213" t="s">
        <v>5776</v>
      </c>
      <c r="E775" s="213"/>
      <c r="F775" s="213"/>
      <c r="G775" s="213">
        <v>0</v>
      </c>
      <c r="H775" s="213"/>
      <c r="I775" s="214" t="s">
        <v>5774</v>
      </c>
    </row>
    <row r="776" spans="1:9" ht="15" x14ac:dyDescent="0.25">
      <c r="A776" s="210" t="s">
        <v>1653</v>
      </c>
      <c r="B776" s="210" t="s">
        <v>5773</v>
      </c>
      <c r="C776" s="209" t="s">
        <v>1621</v>
      </c>
      <c r="D776" s="210" t="s">
        <v>1652</v>
      </c>
      <c r="E776" s="210" t="s">
        <v>4796</v>
      </c>
      <c r="F776" s="210">
        <v>580</v>
      </c>
      <c r="G776" s="210">
        <v>17.98</v>
      </c>
      <c r="H776" s="210">
        <v>86938</v>
      </c>
      <c r="I776" s="211" t="s">
        <v>3870</v>
      </c>
    </row>
    <row r="777" spans="1:9" ht="15" x14ac:dyDescent="0.25">
      <c r="A777" s="213" t="s">
        <v>1651</v>
      </c>
      <c r="B777" s="213" t="s">
        <v>5772</v>
      </c>
      <c r="C777" s="212" t="s">
        <v>1621</v>
      </c>
      <c r="D777" s="213" t="s">
        <v>1650</v>
      </c>
      <c r="E777" s="213" t="s">
        <v>4678</v>
      </c>
      <c r="F777" s="213">
        <v>1749</v>
      </c>
      <c r="G777" s="213">
        <v>46.49</v>
      </c>
      <c r="H777" s="213">
        <v>257062</v>
      </c>
      <c r="I777" s="214" t="s">
        <v>3869</v>
      </c>
    </row>
    <row r="778" spans="1:9" ht="15" x14ac:dyDescent="0.25">
      <c r="A778" s="210" t="s">
        <v>1649</v>
      </c>
      <c r="B778" s="210" t="s">
        <v>5771</v>
      </c>
      <c r="C778" s="209" t="s">
        <v>1621</v>
      </c>
      <c r="D778" s="210" t="s">
        <v>1648</v>
      </c>
      <c r="E778" s="210" t="s">
        <v>4832</v>
      </c>
      <c r="F778" s="210">
        <v>681</v>
      </c>
      <c r="G778" s="210">
        <v>17</v>
      </c>
      <c r="H778" s="210">
        <v>68900</v>
      </c>
      <c r="I778" s="211" t="s">
        <v>3868</v>
      </c>
    </row>
    <row r="779" spans="1:9" ht="15" x14ac:dyDescent="0.25">
      <c r="A779" s="213" t="s">
        <v>1647</v>
      </c>
      <c r="B779" s="213" t="s">
        <v>5770</v>
      </c>
      <c r="C779" s="212" t="s">
        <v>1621</v>
      </c>
      <c r="D779" s="213" t="s">
        <v>1646</v>
      </c>
      <c r="E779" s="213" t="s">
        <v>4832</v>
      </c>
      <c r="F779" s="213">
        <v>511</v>
      </c>
      <c r="G779" s="213">
        <v>19.87</v>
      </c>
      <c r="H779" s="213">
        <v>64133</v>
      </c>
      <c r="I779" s="214" t="s">
        <v>3867</v>
      </c>
    </row>
    <row r="780" spans="1:9" ht="15" x14ac:dyDescent="0.25">
      <c r="A780" s="210" t="s">
        <v>1645</v>
      </c>
      <c r="B780" s="210" t="s">
        <v>5769</v>
      </c>
      <c r="C780" s="209" t="s">
        <v>1621</v>
      </c>
      <c r="D780" s="210" t="s">
        <v>1644</v>
      </c>
      <c r="E780" s="210" t="s">
        <v>4678</v>
      </c>
      <c r="F780" s="210">
        <v>1831</v>
      </c>
      <c r="G780" s="210">
        <v>59.7</v>
      </c>
      <c r="H780" s="210">
        <v>249609</v>
      </c>
      <c r="I780" s="211" t="s">
        <v>3866</v>
      </c>
    </row>
    <row r="781" spans="1:9" ht="15" x14ac:dyDescent="0.25">
      <c r="A781" s="213" t="s">
        <v>1643</v>
      </c>
      <c r="B781" s="213" t="s">
        <v>5768</v>
      </c>
      <c r="C781" s="212" t="s">
        <v>1621</v>
      </c>
      <c r="D781" s="213" t="s">
        <v>1642</v>
      </c>
      <c r="E781" s="213" t="s">
        <v>4704</v>
      </c>
      <c r="F781" s="213">
        <v>1020</v>
      </c>
      <c r="G781" s="213">
        <v>26.18</v>
      </c>
      <c r="H781" s="213">
        <v>145135</v>
      </c>
      <c r="I781" s="214" t="s">
        <v>3865</v>
      </c>
    </row>
    <row r="782" spans="1:9" ht="15" x14ac:dyDescent="0.25">
      <c r="A782" s="210" t="s">
        <v>1641</v>
      </c>
      <c r="B782" s="210" t="s">
        <v>5767</v>
      </c>
      <c r="C782" s="209" t="s">
        <v>1621</v>
      </c>
      <c r="D782" s="210" t="s">
        <v>1640</v>
      </c>
      <c r="E782" s="210" t="s">
        <v>4832</v>
      </c>
      <c r="F782" s="210">
        <v>500</v>
      </c>
      <c r="G782" s="210">
        <v>31.71</v>
      </c>
      <c r="H782" s="210">
        <v>59989</v>
      </c>
      <c r="I782" s="211" t="s">
        <v>3864</v>
      </c>
    </row>
    <row r="783" spans="1:9" ht="15" x14ac:dyDescent="0.25">
      <c r="A783" s="213" t="s">
        <v>1639</v>
      </c>
      <c r="B783" s="213" t="s">
        <v>5766</v>
      </c>
      <c r="C783" s="212" t="s">
        <v>1621</v>
      </c>
      <c r="D783" s="213" t="s">
        <v>1638</v>
      </c>
      <c r="E783" s="213" t="s">
        <v>4704</v>
      </c>
      <c r="F783" s="213">
        <v>1049</v>
      </c>
      <c r="G783" s="213">
        <v>12</v>
      </c>
      <c r="H783" s="213">
        <v>166439</v>
      </c>
      <c r="I783" s="214" t="s">
        <v>3863</v>
      </c>
    </row>
    <row r="784" spans="1:9" ht="15" x14ac:dyDescent="0.25">
      <c r="A784" s="210" t="s">
        <v>5764</v>
      </c>
      <c r="B784" s="210" t="s">
        <v>5763</v>
      </c>
      <c r="C784" s="209" t="s">
        <v>1621</v>
      </c>
      <c r="D784" s="210" t="s">
        <v>5765</v>
      </c>
      <c r="E784" s="210" t="s">
        <v>5762</v>
      </c>
      <c r="F784" s="210">
        <v>83</v>
      </c>
      <c r="G784" s="210">
        <v>5</v>
      </c>
      <c r="H784" s="210"/>
      <c r="I784" s="211" t="s">
        <v>5761</v>
      </c>
    </row>
    <row r="785" spans="1:9" ht="15" x14ac:dyDescent="0.25">
      <c r="A785" s="213" t="s">
        <v>1637</v>
      </c>
      <c r="B785" s="213" t="s">
        <v>5760</v>
      </c>
      <c r="C785" s="212" t="s">
        <v>1621</v>
      </c>
      <c r="D785" s="213" t="s">
        <v>1636</v>
      </c>
      <c r="E785" s="213" t="s">
        <v>4718</v>
      </c>
      <c r="F785" s="213">
        <v>683</v>
      </c>
      <c r="G785" s="213">
        <v>15</v>
      </c>
      <c r="H785" s="213">
        <v>89514</v>
      </c>
      <c r="I785" s="214" t="s">
        <v>3862</v>
      </c>
    </row>
    <row r="786" spans="1:9" ht="15" x14ac:dyDescent="0.25">
      <c r="A786" s="210" t="s">
        <v>1635</v>
      </c>
      <c r="B786" s="210" t="s">
        <v>5759</v>
      </c>
      <c r="C786" s="209" t="s">
        <v>1621</v>
      </c>
      <c r="D786" s="210" t="s">
        <v>1634</v>
      </c>
      <c r="E786" s="210" t="s">
        <v>4678</v>
      </c>
      <c r="F786" s="210">
        <v>1039</v>
      </c>
      <c r="G786" s="210">
        <v>35</v>
      </c>
      <c r="H786" s="210">
        <v>181416</v>
      </c>
      <c r="I786" s="211" t="s">
        <v>3861</v>
      </c>
    </row>
    <row r="787" spans="1:9" ht="15" x14ac:dyDescent="0.25">
      <c r="A787" s="213" t="s">
        <v>1633</v>
      </c>
      <c r="B787" s="213" t="s">
        <v>5758</v>
      </c>
      <c r="C787" s="212" t="s">
        <v>1621</v>
      </c>
      <c r="D787" s="213" t="s">
        <v>1632</v>
      </c>
      <c r="E787" s="213" t="s">
        <v>4704</v>
      </c>
      <c r="F787" s="213">
        <v>1105</v>
      </c>
      <c r="G787" s="213">
        <v>28.68</v>
      </c>
      <c r="H787" s="213">
        <v>119353</v>
      </c>
      <c r="I787" s="214" t="s">
        <v>3860</v>
      </c>
    </row>
    <row r="788" spans="1:9" ht="15" x14ac:dyDescent="0.25">
      <c r="A788" s="210" t="s">
        <v>1631</v>
      </c>
      <c r="B788" s="210" t="s">
        <v>5757</v>
      </c>
      <c r="C788" s="209" t="s">
        <v>1621</v>
      </c>
      <c r="D788" s="210" t="s">
        <v>1630</v>
      </c>
      <c r="E788" s="210" t="s">
        <v>4832</v>
      </c>
      <c r="F788" s="210">
        <v>355</v>
      </c>
      <c r="G788" s="210">
        <v>18.170000000000002</v>
      </c>
      <c r="H788" s="210">
        <v>54178</v>
      </c>
      <c r="I788" s="211" t="s">
        <v>3859</v>
      </c>
    </row>
    <row r="789" spans="1:9" ht="15" x14ac:dyDescent="0.25">
      <c r="A789" s="213" t="s">
        <v>1629</v>
      </c>
      <c r="B789" s="213" t="s">
        <v>5756</v>
      </c>
      <c r="C789" s="212" t="s">
        <v>1621</v>
      </c>
      <c r="D789" s="213" t="s">
        <v>1628</v>
      </c>
      <c r="E789" s="213" t="s">
        <v>5755</v>
      </c>
      <c r="F789" s="213">
        <v>626</v>
      </c>
      <c r="G789" s="213">
        <v>10.130000000000001</v>
      </c>
      <c r="H789" s="213">
        <v>81244</v>
      </c>
      <c r="I789" s="214" t="s">
        <v>3856</v>
      </c>
    </row>
    <row r="790" spans="1:9" ht="15" x14ac:dyDescent="0.25">
      <c r="A790" s="210" t="s">
        <v>1627</v>
      </c>
      <c r="B790" s="210" t="s">
        <v>5754</v>
      </c>
      <c r="C790" s="209" t="s">
        <v>1621</v>
      </c>
      <c r="D790" s="210" t="s">
        <v>1626</v>
      </c>
      <c r="E790" s="210" t="s">
        <v>4704</v>
      </c>
      <c r="F790" s="210">
        <v>893</v>
      </c>
      <c r="G790" s="210">
        <v>57</v>
      </c>
      <c r="H790" s="210">
        <v>116644</v>
      </c>
      <c r="I790" s="211" t="s">
        <v>3855</v>
      </c>
    </row>
    <row r="791" spans="1:9" ht="15" x14ac:dyDescent="0.25">
      <c r="A791" s="213" t="s">
        <v>1625</v>
      </c>
      <c r="B791" s="213" t="s">
        <v>5753</v>
      </c>
      <c r="C791" s="212" t="s">
        <v>1621</v>
      </c>
      <c r="D791" s="213" t="s">
        <v>1624</v>
      </c>
      <c r="E791" s="213" t="s">
        <v>4796</v>
      </c>
      <c r="F791" s="213">
        <v>190</v>
      </c>
      <c r="G791" s="213">
        <v>14</v>
      </c>
      <c r="H791" s="213">
        <v>41657</v>
      </c>
      <c r="I791" s="214" t="s">
        <v>3854</v>
      </c>
    </row>
    <row r="792" spans="1:9" ht="15" x14ac:dyDescent="0.25">
      <c r="A792" s="210" t="s">
        <v>1623</v>
      </c>
      <c r="B792" s="210" t="s">
        <v>5752</v>
      </c>
      <c r="C792" s="209" t="s">
        <v>1621</v>
      </c>
      <c r="D792" s="210" t="s">
        <v>1622</v>
      </c>
      <c r="E792" s="210" t="s">
        <v>4839</v>
      </c>
      <c r="F792" s="210">
        <v>166</v>
      </c>
      <c r="G792" s="210">
        <v>5</v>
      </c>
      <c r="H792" s="210">
        <v>28557</v>
      </c>
      <c r="I792" s="211" t="s">
        <v>3852</v>
      </c>
    </row>
    <row r="793" spans="1:9" ht="15" x14ac:dyDescent="0.25">
      <c r="A793" s="213" t="s">
        <v>1620</v>
      </c>
      <c r="B793" s="213" t="s">
        <v>5751</v>
      </c>
      <c r="C793" s="212" t="s">
        <v>1621</v>
      </c>
      <c r="D793" s="213" t="s">
        <v>1619</v>
      </c>
      <c r="E793" s="213" t="s">
        <v>4796</v>
      </c>
      <c r="F793" s="213">
        <v>421</v>
      </c>
      <c r="G793" s="213">
        <v>17</v>
      </c>
      <c r="H793" s="213">
        <v>52600</v>
      </c>
      <c r="I793" s="214" t="s">
        <v>3851</v>
      </c>
    </row>
    <row r="794" spans="1:9" ht="15" x14ac:dyDescent="0.25">
      <c r="A794" s="210" t="s">
        <v>1618</v>
      </c>
      <c r="B794" s="210" t="s">
        <v>5750</v>
      </c>
      <c r="C794" s="209" t="s">
        <v>1595</v>
      </c>
      <c r="D794" s="210" t="s">
        <v>1617</v>
      </c>
      <c r="E794" s="210" t="s">
        <v>4718</v>
      </c>
      <c r="F794" s="210">
        <v>327</v>
      </c>
      <c r="G794" s="210">
        <v>11.93</v>
      </c>
      <c r="H794" s="210">
        <v>34815</v>
      </c>
      <c r="I794" s="211" t="s">
        <v>5749</v>
      </c>
    </row>
    <row r="795" spans="1:9" ht="15" x14ac:dyDescent="0.25">
      <c r="A795" s="213" t="s">
        <v>5747</v>
      </c>
      <c r="B795" s="213" t="s">
        <v>5746</v>
      </c>
      <c r="C795" s="212" t="s">
        <v>1595</v>
      </c>
      <c r="D795" s="213" t="s">
        <v>5748</v>
      </c>
      <c r="E795" s="213" t="s">
        <v>5194</v>
      </c>
      <c r="F795" s="213">
        <v>114</v>
      </c>
      <c r="G795" s="213">
        <v>3</v>
      </c>
      <c r="H795" s="213"/>
      <c r="I795" s="214" t="s">
        <v>5745</v>
      </c>
    </row>
    <row r="796" spans="1:9" ht="15" x14ac:dyDescent="0.25">
      <c r="A796" s="210" t="s">
        <v>1616</v>
      </c>
      <c r="B796" s="210" t="s">
        <v>5744</v>
      </c>
      <c r="C796" s="209" t="s">
        <v>1595</v>
      </c>
      <c r="D796" s="210" t="s">
        <v>1615</v>
      </c>
      <c r="E796" s="210" t="s">
        <v>4796</v>
      </c>
      <c r="F796" s="210">
        <v>506</v>
      </c>
      <c r="G796" s="210">
        <v>17.5</v>
      </c>
      <c r="H796" s="210">
        <v>54760</v>
      </c>
      <c r="I796" s="211" t="s">
        <v>5743</v>
      </c>
    </row>
    <row r="797" spans="1:9" ht="15" x14ac:dyDescent="0.25">
      <c r="A797" s="213" t="s">
        <v>1614</v>
      </c>
      <c r="B797" s="213" t="s">
        <v>5742</v>
      </c>
      <c r="C797" s="212" t="s">
        <v>1595</v>
      </c>
      <c r="D797" s="213" t="s">
        <v>1613</v>
      </c>
      <c r="E797" s="213" t="s">
        <v>4796</v>
      </c>
      <c r="F797" s="213">
        <v>137</v>
      </c>
      <c r="G797" s="213">
        <v>5.41</v>
      </c>
      <c r="H797" s="213">
        <v>12514</v>
      </c>
      <c r="I797" s="214" t="s">
        <v>5741</v>
      </c>
    </row>
    <row r="798" spans="1:9" ht="15" x14ac:dyDescent="0.25">
      <c r="A798" s="210" t="s">
        <v>5739</v>
      </c>
      <c r="B798" s="210" t="s">
        <v>5738</v>
      </c>
      <c r="C798" s="209" t="s">
        <v>1595</v>
      </c>
      <c r="D798" s="210" t="s">
        <v>5740</v>
      </c>
      <c r="E798" s="210" t="s">
        <v>4718</v>
      </c>
      <c r="F798" s="210">
        <v>438</v>
      </c>
      <c r="G798" s="210">
        <v>10.33</v>
      </c>
      <c r="H798" s="210"/>
      <c r="I798" s="211" t="s">
        <v>5737</v>
      </c>
    </row>
    <row r="799" spans="1:9" ht="15" x14ac:dyDescent="0.25">
      <c r="A799" s="213" t="s">
        <v>1612</v>
      </c>
      <c r="B799" s="213" t="s">
        <v>5736</v>
      </c>
      <c r="C799" s="212" t="s">
        <v>1595</v>
      </c>
      <c r="D799" s="213" t="s">
        <v>1611</v>
      </c>
      <c r="E799" s="213" t="s">
        <v>4718</v>
      </c>
      <c r="F799" s="213">
        <v>294</v>
      </c>
      <c r="G799" s="213">
        <v>6.8</v>
      </c>
      <c r="H799" s="213">
        <v>31388</v>
      </c>
      <c r="I799" s="214" t="s">
        <v>5735</v>
      </c>
    </row>
    <row r="800" spans="1:9" ht="15" x14ac:dyDescent="0.25">
      <c r="A800" s="210" t="s">
        <v>1610</v>
      </c>
      <c r="B800" s="210" t="s">
        <v>5729</v>
      </c>
      <c r="C800" s="209" t="s">
        <v>1595</v>
      </c>
      <c r="D800" s="210" t="s">
        <v>1609</v>
      </c>
      <c r="E800" s="210" t="s">
        <v>4796</v>
      </c>
      <c r="F800" s="210">
        <v>294</v>
      </c>
      <c r="G800" s="210">
        <v>11.76</v>
      </c>
      <c r="H800" s="210">
        <v>49862</v>
      </c>
      <c r="I800" s="211" t="s">
        <v>5734</v>
      </c>
    </row>
    <row r="801" spans="1:9" ht="15" x14ac:dyDescent="0.25">
      <c r="A801" s="213" t="s">
        <v>1608</v>
      </c>
      <c r="B801" s="213" t="s">
        <v>5733</v>
      </c>
      <c r="C801" s="212" t="s">
        <v>1595</v>
      </c>
      <c r="D801" s="213" t="s">
        <v>1607</v>
      </c>
      <c r="E801" s="213" t="s">
        <v>4695</v>
      </c>
      <c r="F801" s="213">
        <v>70</v>
      </c>
      <c r="G801" s="213">
        <v>77</v>
      </c>
      <c r="H801" s="213">
        <v>12954</v>
      </c>
      <c r="I801" s="214" t="s">
        <v>5732</v>
      </c>
    </row>
    <row r="802" spans="1:9" ht="15" x14ac:dyDescent="0.25">
      <c r="A802" s="210" t="s">
        <v>5730</v>
      </c>
      <c r="B802" s="210" t="s">
        <v>5729</v>
      </c>
      <c r="C802" s="209" t="s">
        <v>1595</v>
      </c>
      <c r="D802" s="210" t="s">
        <v>5731</v>
      </c>
      <c r="E802" s="210" t="s">
        <v>4796</v>
      </c>
      <c r="F802" s="210">
        <v>181</v>
      </c>
      <c r="G802" s="210">
        <v>7</v>
      </c>
      <c r="H802" s="210"/>
      <c r="I802" s="211" t="s">
        <v>5728</v>
      </c>
    </row>
    <row r="803" spans="1:9" ht="15" x14ac:dyDescent="0.25">
      <c r="A803" s="213" t="s">
        <v>1606</v>
      </c>
      <c r="B803" s="213" t="s">
        <v>5727</v>
      </c>
      <c r="C803" s="212" t="s">
        <v>1595</v>
      </c>
      <c r="D803" s="213" t="s">
        <v>1605</v>
      </c>
      <c r="E803" s="213" t="s">
        <v>4678</v>
      </c>
      <c r="F803" s="213">
        <v>903</v>
      </c>
      <c r="G803" s="213">
        <v>38</v>
      </c>
      <c r="H803" s="213">
        <v>121803</v>
      </c>
      <c r="I803" s="214" t="s">
        <v>5726</v>
      </c>
    </row>
    <row r="804" spans="1:9" ht="15" x14ac:dyDescent="0.25">
      <c r="A804" s="210" t="s">
        <v>1604</v>
      </c>
      <c r="B804" s="210" t="s">
        <v>5725</v>
      </c>
      <c r="C804" s="209" t="s">
        <v>1595</v>
      </c>
      <c r="D804" s="210" t="s">
        <v>341</v>
      </c>
      <c r="E804" s="210" t="s">
        <v>4704</v>
      </c>
      <c r="F804" s="210">
        <v>742</v>
      </c>
      <c r="G804" s="210">
        <v>19</v>
      </c>
      <c r="H804" s="210">
        <v>84008</v>
      </c>
      <c r="I804" s="211" t="s">
        <v>5724</v>
      </c>
    </row>
    <row r="805" spans="1:9" ht="15" x14ac:dyDescent="0.25">
      <c r="A805" s="213" t="s">
        <v>1603</v>
      </c>
      <c r="B805" s="213" t="s">
        <v>5723</v>
      </c>
      <c r="C805" s="212" t="s">
        <v>1595</v>
      </c>
      <c r="D805" s="213" t="s">
        <v>1602</v>
      </c>
      <c r="E805" s="213" t="s">
        <v>4718</v>
      </c>
      <c r="F805" s="213">
        <v>190</v>
      </c>
      <c r="G805" s="213">
        <v>8.1199999999999992</v>
      </c>
      <c r="H805" s="213">
        <v>25530</v>
      </c>
      <c r="I805" s="214" t="s">
        <v>5722</v>
      </c>
    </row>
    <row r="806" spans="1:9" ht="15" x14ac:dyDescent="0.25">
      <c r="A806" s="210" t="s">
        <v>1601</v>
      </c>
      <c r="B806" s="210" t="s">
        <v>5721</v>
      </c>
      <c r="C806" s="209" t="s">
        <v>1595</v>
      </c>
      <c r="D806" s="210" t="s">
        <v>1600</v>
      </c>
      <c r="E806" s="210" t="s">
        <v>4678</v>
      </c>
      <c r="F806" s="210">
        <v>1450</v>
      </c>
      <c r="G806" s="210">
        <v>33</v>
      </c>
      <c r="H806" s="210">
        <v>177715</v>
      </c>
      <c r="I806" s="211" t="s">
        <v>5720</v>
      </c>
    </row>
    <row r="807" spans="1:9" ht="15" x14ac:dyDescent="0.25">
      <c r="A807" s="213" t="s">
        <v>1599</v>
      </c>
      <c r="B807" s="213" t="s">
        <v>5719</v>
      </c>
      <c r="C807" s="212" t="s">
        <v>1595</v>
      </c>
      <c r="D807" s="213" t="s">
        <v>1598</v>
      </c>
      <c r="E807" s="213" t="s">
        <v>4704</v>
      </c>
      <c r="F807" s="213">
        <v>828</v>
      </c>
      <c r="G807" s="213">
        <v>19.579999999999998</v>
      </c>
      <c r="H807" s="213">
        <v>92000</v>
      </c>
      <c r="I807" s="214" t="s">
        <v>5718</v>
      </c>
    </row>
    <row r="808" spans="1:9" ht="15" x14ac:dyDescent="0.25">
      <c r="A808" s="210" t="s">
        <v>1597</v>
      </c>
      <c r="B808" s="210" t="s">
        <v>5717</v>
      </c>
      <c r="C808" s="209" t="s">
        <v>1595</v>
      </c>
      <c r="D808" s="210" t="s">
        <v>1596</v>
      </c>
      <c r="E808" s="210" t="s">
        <v>5716</v>
      </c>
      <c r="F808" s="210">
        <v>91</v>
      </c>
      <c r="G808" s="210">
        <v>3.65</v>
      </c>
      <c r="H808" s="210">
        <v>7572</v>
      </c>
      <c r="I808" s="211" t="s">
        <v>5715</v>
      </c>
    </row>
    <row r="809" spans="1:9" ht="15" x14ac:dyDescent="0.25">
      <c r="A809" s="213" t="s">
        <v>1594</v>
      </c>
      <c r="B809" s="213" t="s">
        <v>5714</v>
      </c>
      <c r="C809" s="212" t="s">
        <v>1595</v>
      </c>
      <c r="D809" s="213" t="s">
        <v>1593</v>
      </c>
      <c r="E809" s="213" t="s">
        <v>4718</v>
      </c>
      <c r="F809" s="213">
        <v>334</v>
      </c>
      <c r="G809" s="213">
        <v>22.25</v>
      </c>
      <c r="H809" s="213">
        <v>36750</v>
      </c>
      <c r="I809" s="214" t="s">
        <v>5713</v>
      </c>
    </row>
    <row r="810" spans="1:9" ht="15" x14ac:dyDescent="0.25">
      <c r="A810" s="210" t="s">
        <v>1592</v>
      </c>
      <c r="B810" s="210" t="s">
        <v>5712</v>
      </c>
      <c r="C810" s="209" t="s">
        <v>1490</v>
      </c>
      <c r="D810" s="210" t="s">
        <v>1591</v>
      </c>
      <c r="E810" s="210" t="s">
        <v>4678</v>
      </c>
      <c r="F810" s="210">
        <v>1720</v>
      </c>
      <c r="G810" s="210">
        <v>47.3</v>
      </c>
      <c r="H810" s="210">
        <v>230134</v>
      </c>
      <c r="I810" s="211" t="s">
        <v>3850</v>
      </c>
    </row>
    <row r="811" spans="1:9" ht="15" x14ac:dyDescent="0.25">
      <c r="A811" s="213" t="s">
        <v>1590</v>
      </c>
      <c r="B811" s="213" t="s">
        <v>5711</v>
      </c>
      <c r="C811" s="212" t="s">
        <v>1490</v>
      </c>
      <c r="D811" s="213" t="s">
        <v>1589</v>
      </c>
      <c r="E811" s="213" t="s">
        <v>4704</v>
      </c>
      <c r="F811" s="213">
        <v>1624</v>
      </c>
      <c r="G811" s="213">
        <v>43.83</v>
      </c>
      <c r="H811" s="213">
        <v>196800</v>
      </c>
      <c r="I811" s="214" t="s">
        <v>3849</v>
      </c>
    </row>
    <row r="812" spans="1:9" ht="15" x14ac:dyDescent="0.25">
      <c r="A812" s="210" t="s">
        <v>1588</v>
      </c>
      <c r="B812" s="210" t="s">
        <v>5710</v>
      </c>
      <c r="C812" s="209" t="s">
        <v>1490</v>
      </c>
      <c r="D812" s="210" t="s">
        <v>1587</v>
      </c>
      <c r="E812" s="210" t="s">
        <v>4718</v>
      </c>
      <c r="F812" s="210">
        <v>863</v>
      </c>
      <c r="G812" s="210">
        <v>28.49</v>
      </c>
      <c r="H812" s="210">
        <v>91229</v>
      </c>
      <c r="I812" s="211" t="s">
        <v>3848</v>
      </c>
    </row>
    <row r="813" spans="1:9" ht="15" x14ac:dyDescent="0.25">
      <c r="A813" s="213" t="s">
        <v>1586</v>
      </c>
      <c r="B813" s="213" t="s">
        <v>5709</v>
      </c>
      <c r="C813" s="212" t="s">
        <v>1490</v>
      </c>
      <c r="D813" s="213" t="s">
        <v>1585</v>
      </c>
      <c r="E813" s="213" t="s">
        <v>5708</v>
      </c>
      <c r="F813" s="213">
        <v>500</v>
      </c>
      <c r="G813" s="213">
        <v>10</v>
      </c>
      <c r="H813" s="213">
        <v>65691</v>
      </c>
      <c r="I813" s="214" t="s">
        <v>3847</v>
      </c>
    </row>
    <row r="814" spans="1:9" ht="15" x14ac:dyDescent="0.25">
      <c r="A814" s="210" t="s">
        <v>1584</v>
      </c>
      <c r="B814" s="210" t="s">
        <v>5707</v>
      </c>
      <c r="C814" s="209" t="s">
        <v>1490</v>
      </c>
      <c r="D814" s="210" t="s">
        <v>1583</v>
      </c>
      <c r="E814" s="210" t="s">
        <v>4718</v>
      </c>
      <c r="F814" s="210">
        <v>486</v>
      </c>
      <c r="G814" s="210">
        <v>6.31</v>
      </c>
      <c r="H814" s="210">
        <v>49748</v>
      </c>
      <c r="I814" s="211" t="s">
        <v>3846</v>
      </c>
    </row>
    <row r="815" spans="1:9" ht="15" x14ac:dyDescent="0.25">
      <c r="A815" s="213" t="s">
        <v>1582</v>
      </c>
      <c r="B815" s="213" t="s">
        <v>5706</v>
      </c>
      <c r="C815" s="212" t="s">
        <v>1490</v>
      </c>
      <c r="D815" s="213" t="s">
        <v>1581</v>
      </c>
      <c r="E815" s="213" t="s">
        <v>4678</v>
      </c>
      <c r="F815" s="213">
        <v>1768</v>
      </c>
      <c r="G815" s="213">
        <v>53.17</v>
      </c>
      <c r="H815" s="213">
        <v>262454</v>
      </c>
      <c r="I815" s="214" t="s">
        <v>3845</v>
      </c>
    </row>
    <row r="816" spans="1:9" ht="15" x14ac:dyDescent="0.25">
      <c r="A816" s="210" t="s">
        <v>1580</v>
      </c>
      <c r="B816" s="210" t="s">
        <v>5705</v>
      </c>
      <c r="C816" s="209" t="s">
        <v>1490</v>
      </c>
      <c r="D816" s="210" t="s">
        <v>1579</v>
      </c>
      <c r="E816" s="210" t="s">
        <v>4704</v>
      </c>
      <c r="F816" s="210">
        <v>1243</v>
      </c>
      <c r="G816" s="210">
        <v>25.84</v>
      </c>
      <c r="H816" s="210">
        <v>164900</v>
      </c>
      <c r="I816" s="211" t="s">
        <v>3844</v>
      </c>
    </row>
    <row r="817" spans="1:9" ht="15" x14ac:dyDescent="0.25">
      <c r="A817" s="213"/>
      <c r="B817" s="213"/>
      <c r="C817" s="212" t="s">
        <v>1490</v>
      </c>
      <c r="D817" s="213" t="s">
        <v>5704</v>
      </c>
      <c r="E817" s="213"/>
      <c r="F817" s="213"/>
      <c r="G817" s="213">
        <v>17.86</v>
      </c>
      <c r="H817" s="213"/>
      <c r="I817" s="214" t="s">
        <v>5703</v>
      </c>
    </row>
    <row r="818" spans="1:9" ht="15" x14ac:dyDescent="0.25">
      <c r="A818" s="210" t="s">
        <v>1578</v>
      </c>
      <c r="B818" s="210" t="s">
        <v>5702</v>
      </c>
      <c r="C818" s="209" t="s">
        <v>1490</v>
      </c>
      <c r="D818" s="210" t="s">
        <v>1577</v>
      </c>
      <c r="E818" s="210" t="s">
        <v>4678</v>
      </c>
      <c r="F818" s="210">
        <v>1655</v>
      </c>
      <c r="G818" s="210">
        <v>60</v>
      </c>
      <c r="H818" s="210">
        <v>220910</v>
      </c>
      <c r="I818" s="211" t="s">
        <v>3843</v>
      </c>
    </row>
    <row r="819" spans="1:9" ht="15" x14ac:dyDescent="0.25">
      <c r="A819" s="213" t="s">
        <v>5700</v>
      </c>
      <c r="B819" s="213"/>
      <c r="C819" s="212" t="s">
        <v>1490</v>
      </c>
      <c r="D819" s="213" t="s">
        <v>5701</v>
      </c>
      <c r="E819" s="213" t="s">
        <v>4695</v>
      </c>
      <c r="F819" s="213"/>
      <c r="G819" s="213">
        <v>31.15</v>
      </c>
      <c r="H819" s="213"/>
      <c r="I819" s="214" t="s">
        <v>5699</v>
      </c>
    </row>
    <row r="820" spans="1:9" ht="15" x14ac:dyDescent="0.25">
      <c r="A820" s="210" t="s">
        <v>1576</v>
      </c>
      <c r="B820" s="210" t="s">
        <v>5698</v>
      </c>
      <c r="C820" s="209" t="s">
        <v>1490</v>
      </c>
      <c r="D820" s="210" t="s">
        <v>1575</v>
      </c>
      <c r="E820" s="210" t="s">
        <v>4728</v>
      </c>
      <c r="F820" s="210">
        <v>250</v>
      </c>
      <c r="G820" s="210">
        <v>6.13</v>
      </c>
      <c r="H820" s="210">
        <v>107087</v>
      </c>
      <c r="I820" s="211" t="s">
        <v>5697</v>
      </c>
    </row>
    <row r="821" spans="1:9" ht="15" x14ac:dyDescent="0.25">
      <c r="A821" s="213" t="s">
        <v>1574</v>
      </c>
      <c r="B821" s="213" t="s">
        <v>5696</v>
      </c>
      <c r="C821" s="212" t="s">
        <v>1490</v>
      </c>
      <c r="D821" s="213" t="s">
        <v>1573</v>
      </c>
      <c r="E821" s="213" t="s">
        <v>4718</v>
      </c>
      <c r="F821" s="213">
        <v>819</v>
      </c>
      <c r="G821" s="213">
        <v>20.51</v>
      </c>
      <c r="H821" s="213">
        <v>85801</v>
      </c>
      <c r="I821" s="214" t="s">
        <v>3842</v>
      </c>
    </row>
    <row r="822" spans="1:9" ht="15" x14ac:dyDescent="0.25">
      <c r="A822" s="210" t="s">
        <v>1572</v>
      </c>
      <c r="B822" s="210" t="s">
        <v>5695</v>
      </c>
      <c r="C822" s="209" t="s">
        <v>1490</v>
      </c>
      <c r="D822" s="210" t="s">
        <v>1571</v>
      </c>
      <c r="E822" s="210" t="s">
        <v>4796</v>
      </c>
      <c r="F822" s="210">
        <v>411</v>
      </c>
      <c r="G822" s="210">
        <v>6.46</v>
      </c>
      <c r="H822" s="210">
        <v>52360</v>
      </c>
      <c r="I822" s="211" t="s">
        <v>3841</v>
      </c>
    </row>
    <row r="823" spans="1:9" ht="15" x14ac:dyDescent="0.25">
      <c r="A823" s="213" t="s">
        <v>1570</v>
      </c>
      <c r="B823" s="213" t="s">
        <v>5694</v>
      </c>
      <c r="C823" s="212" t="s">
        <v>1490</v>
      </c>
      <c r="D823" s="213" t="s">
        <v>1569</v>
      </c>
      <c r="E823" s="213" t="s">
        <v>4796</v>
      </c>
      <c r="F823" s="213">
        <v>157</v>
      </c>
      <c r="G823" s="213">
        <v>7.89</v>
      </c>
      <c r="H823" s="213">
        <v>24237</v>
      </c>
      <c r="I823" s="214" t="s">
        <v>3840</v>
      </c>
    </row>
    <row r="824" spans="1:9" ht="15" x14ac:dyDescent="0.25">
      <c r="A824" s="210" t="s">
        <v>1568</v>
      </c>
      <c r="B824" s="210" t="s">
        <v>5693</v>
      </c>
      <c r="C824" s="209" t="s">
        <v>1490</v>
      </c>
      <c r="D824" s="210" t="s">
        <v>1567</v>
      </c>
      <c r="E824" s="210" t="s">
        <v>4718</v>
      </c>
      <c r="F824" s="210">
        <v>788</v>
      </c>
      <c r="G824" s="210">
        <v>20.76</v>
      </c>
      <c r="H824" s="210">
        <v>103200</v>
      </c>
      <c r="I824" s="211" t="s">
        <v>3839</v>
      </c>
    </row>
    <row r="825" spans="1:9" ht="15" x14ac:dyDescent="0.25">
      <c r="A825" s="213" t="s">
        <v>1566</v>
      </c>
      <c r="B825" s="213" t="s">
        <v>5692</v>
      </c>
      <c r="C825" s="212" t="s">
        <v>1490</v>
      </c>
      <c r="D825" s="213" t="s">
        <v>1565</v>
      </c>
      <c r="E825" s="213" t="s">
        <v>4718</v>
      </c>
      <c r="F825" s="213">
        <v>294</v>
      </c>
      <c r="G825" s="213">
        <v>24.69</v>
      </c>
      <c r="H825" s="213">
        <v>44385</v>
      </c>
      <c r="I825" s="214" t="s">
        <v>3838</v>
      </c>
    </row>
    <row r="826" spans="1:9" ht="15" x14ac:dyDescent="0.25">
      <c r="A826" s="210" t="s">
        <v>1564</v>
      </c>
      <c r="B826" s="210" t="s">
        <v>5691</v>
      </c>
      <c r="C826" s="209" t="s">
        <v>1490</v>
      </c>
      <c r="D826" s="210" t="s">
        <v>1563</v>
      </c>
      <c r="E826" s="210" t="s">
        <v>4718</v>
      </c>
      <c r="F826" s="210">
        <v>461</v>
      </c>
      <c r="G826" s="210">
        <v>36.950000000000003</v>
      </c>
      <c r="H826" s="210">
        <v>67341</v>
      </c>
      <c r="I826" s="211" t="s">
        <v>3837</v>
      </c>
    </row>
    <row r="827" spans="1:9" ht="15" x14ac:dyDescent="0.25">
      <c r="A827" s="213" t="s">
        <v>1562</v>
      </c>
      <c r="B827" s="213" t="s">
        <v>5690</v>
      </c>
      <c r="C827" s="212" t="s">
        <v>1490</v>
      </c>
      <c r="D827" s="213" t="s">
        <v>1561</v>
      </c>
      <c r="E827" s="213" t="s">
        <v>4678</v>
      </c>
      <c r="F827" s="213">
        <v>1716</v>
      </c>
      <c r="G827" s="213">
        <v>44.35</v>
      </c>
      <c r="H827" s="213">
        <v>268354</v>
      </c>
      <c r="I827" s="214" t="s">
        <v>3836</v>
      </c>
    </row>
    <row r="828" spans="1:9" ht="15" x14ac:dyDescent="0.25">
      <c r="A828" s="210" t="s">
        <v>1560</v>
      </c>
      <c r="B828" s="210" t="s">
        <v>5689</v>
      </c>
      <c r="C828" s="209" t="s">
        <v>1490</v>
      </c>
      <c r="D828" s="210" t="s">
        <v>1559</v>
      </c>
      <c r="E828" s="210" t="s">
        <v>4704</v>
      </c>
      <c r="F828" s="210">
        <v>1295</v>
      </c>
      <c r="G828" s="210">
        <v>34.86</v>
      </c>
      <c r="H828" s="210">
        <v>166530</v>
      </c>
      <c r="I828" s="211" t="s">
        <v>3835</v>
      </c>
    </row>
    <row r="829" spans="1:9" ht="15" x14ac:dyDescent="0.25">
      <c r="A829" s="213" t="s">
        <v>1558</v>
      </c>
      <c r="B829" s="213" t="s">
        <v>5688</v>
      </c>
      <c r="C829" s="212" t="s">
        <v>1490</v>
      </c>
      <c r="D829" s="213" t="s">
        <v>1557</v>
      </c>
      <c r="E829" s="213" t="s">
        <v>4796</v>
      </c>
      <c r="F829" s="213">
        <v>570</v>
      </c>
      <c r="G829" s="213">
        <v>22.04</v>
      </c>
      <c r="H829" s="213">
        <v>63000</v>
      </c>
      <c r="I829" s="214" t="s">
        <v>3834</v>
      </c>
    </row>
    <row r="830" spans="1:9" ht="15" x14ac:dyDescent="0.25">
      <c r="A830" s="210" t="s">
        <v>1556</v>
      </c>
      <c r="B830" s="210" t="s">
        <v>5687</v>
      </c>
      <c r="C830" s="209" t="s">
        <v>1490</v>
      </c>
      <c r="D830" s="210" t="s">
        <v>1555</v>
      </c>
      <c r="E830" s="210" t="s">
        <v>4678</v>
      </c>
      <c r="F830" s="210">
        <v>1573</v>
      </c>
      <c r="G830" s="210">
        <v>62</v>
      </c>
      <c r="H830" s="210">
        <v>233500</v>
      </c>
      <c r="I830" s="211" t="s">
        <v>3833</v>
      </c>
    </row>
    <row r="831" spans="1:9" ht="15" x14ac:dyDescent="0.25">
      <c r="A831" s="213" t="s">
        <v>1554</v>
      </c>
      <c r="B831" s="213" t="s">
        <v>5686</v>
      </c>
      <c r="C831" s="212" t="s">
        <v>1490</v>
      </c>
      <c r="D831" s="213" t="s">
        <v>1553</v>
      </c>
      <c r="E831" s="213" t="s">
        <v>4704</v>
      </c>
      <c r="F831" s="213">
        <v>1063</v>
      </c>
      <c r="G831" s="213">
        <v>34.590000000000003</v>
      </c>
      <c r="H831" s="213">
        <v>130284</v>
      </c>
      <c r="I831" s="214" t="s">
        <v>3832</v>
      </c>
    </row>
    <row r="832" spans="1:9" ht="15" x14ac:dyDescent="0.25">
      <c r="A832" s="210" t="s">
        <v>1552</v>
      </c>
      <c r="B832" s="210" t="s">
        <v>5685</v>
      </c>
      <c r="C832" s="209" t="s">
        <v>1490</v>
      </c>
      <c r="D832" s="210" t="s">
        <v>1551</v>
      </c>
      <c r="E832" s="210" t="s">
        <v>4796</v>
      </c>
      <c r="F832" s="210">
        <v>568</v>
      </c>
      <c r="G832" s="210">
        <v>8.44</v>
      </c>
      <c r="H832" s="210">
        <v>64722</v>
      </c>
      <c r="I832" s="211" t="s">
        <v>3831</v>
      </c>
    </row>
    <row r="833" spans="1:9" ht="15" x14ac:dyDescent="0.25">
      <c r="A833" s="213" t="s">
        <v>1550</v>
      </c>
      <c r="B833" s="213" t="s">
        <v>5684</v>
      </c>
      <c r="C833" s="212" t="s">
        <v>1490</v>
      </c>
      <c r="D833" s="213" t="s">
        <v>1549</v>
      </c>
      <c r="E833" s="213" t="s">
        <v>4796</v>
      </c>
      <c r="F833" s="213">
        <v>569</v>
      </c>
      <c r="G833" s="213">
        <v>20.03</v>
      </c>
      <c r="H833" s="213">
        <v>68971</v>
      </c>
      <c r="I833" s="214" t="s">
        <v>3830</v>
      </c>
    </row>
    <row r="834" spans="1:9" ht="15" x14ac:dyDescent="0.25">
      <c r="A834" s="210" t="s">
        <v>1548</v>
      </c>
      <c r="B834" s="210" t="s">
        <v>5683</v>
      </c>
      <c r="C834" s="209" t="s">
        <v>1490</v>
      </c>
      <c r="D834" s="210" t="s">
        <v>1547</v>
      </c>
      <c r="E834" s="210" t="s">
        <v>4796</v>
      </c>
      <c r="F834" s="210">
        <v>548</v>
      </c>
      <c r="G834" s="210">
        <v>23.87</v>
      </c>
      <c r="H834" s="210">
        <v>60000</v>
      </c>
      <c r="I834" s="211" t="s">
        <v>3829</v>
      </c>
    </row>
    <row r="835" spans="1:9" ht="15" x14ac:dyDescent="0.25">
      <c r="A835" s="213" t="s">
        <v>1546</v>
      </c>
      <c r="B835" s="213" t="s">
        <v>5682</v>
      </c>
      <c r="C835" s="212" t="s">
        <v>1490</v>
      </c>
      <c r="D835" s="213" t="s">
        <v>1545</v>
      </c>
      <c r="E835" s="213" t="s">
        <v>4718</v>
      </c>
      <c r="F835" s="213">
        <v>455</v>
      </c>
      <c r="G835" s="213">
        <v>20.010000000000002</v>
      </c>
      <c r="H835" s="213">
        <v>56295</v>
      </c>
      <c r="I835" s="214" t="s">
        <v>3828</v>
      </c>
    </row>
    <row r="836" spans="1:9" ht="15" x14ac:dyDescent="0.25">
      <c r="A836" s="210" t="s">
        <v>1544</v>
      </c>
      <c r="B836" s="210" t="s">
        <v>5681</v>
      </c>
      <c r="C836" s="209" t="s">
        <v>1490</v>
      </c>
      <c r="D836" s="210" t="s">
        <v>1543</v>
      </c>
      <c r="E836" s="210" t="s">
        <v>4718</v>
      </c>
      <c r="F836" s="210">
        <v>552</v>
      </c>
      <c r="G836" s="210">
        <v>12.73</v>
      </c>
      <c r="H836" s="210">
        <v>63082</v>
      </c>
      <c r="I836" s="211" t="s">
        <v>3827</v>
      </c>
    </row>
    <row r="837" spans="1:9" ht="15" x14ac:dyDescent="0.25">
      <c r="A837" s="213" t="s">
        <v>1542</v>
      </c>
      <c r="B837" s="213" t="s">
        <v>5680</v>
      </c>
      <c r="C837" s="212" t="s">
        <v>1490</v>
      </c>
      <c r="D837" s="213" t="s">
        <v>1541</v>
      </c>
      <c r="E837" s="213" t="s">
        <v>4678</v>
      </c>
      <c r="F837" s="213">
        <v>1135</v>
      </c>
      <c r="G837" s="213">
        <v>55</v>
      </c>
      <c r="H837" s="213">
        <v>218225</v>
      </c>
      <c r="I837" s="214" t="s">
        <v>5679</v>
      </c>
    </row>
    <row r="838" spans="1:9" ht="15" x14ac:dyDescent="0.25">
      <c r="A838" s="210" t="s">
        <v>1540</v>
      </c>
      <c r="B838" s="210" t="s">
        <v>5678</v>
      </c>
      <c r="C838" s="209" t="s">
        <v>1490</v>
      </c>
      <c r="D838" s="210" t="s">
        <v>1539</v>
      </c>
      <c r="E838" s="210" t="s">
        <v>4718</v>
      </c>
      <c r="F838" s="210">
        <v>542</v>
      </c>
      <c r="G838" s="210">
        <v>10.25</v>
      </c>
      <c r="H838" s="210">
        <v>65085</v>
      </c>
      <c r="I838" s="211" t="s">
        <v>3826</v>
      </c>
    </row>
    <row r="839" spans="1:9" ht="15" x14ac:dyDescent="0.25">
      <c r="A839" s="213" t="s">
        <v>1538</v>
      </c>
      <c r="B839" s="213" t="s">
        <v>5677</v>
      </c>
      <c r="C839" s="212" t="s">
        <v>1490</v>
      </c>
      <c r="D839" s="213" t="s">
        <v>1537</v>
      </c>
      <c r="E839" s="213" t="s">
        <v>4678</v>
      </c>
      <c r="F839" s="213">
        <v>835</v>
      </c>
      <c r="G839" s="213">
        <v>35</v>
      </c>
      <c r="H839" s="213">
        <v>144815</v>
      </c>
      <c r="I839" s="214" t="s">
        <v>3825</v>
      </c>
    </row>
    <row r="840" spans="1:9" ht="15" x14ac:dyDescent="0.25">
      <c r="A840" s="210" t="s">
        <v>1536</v>
      </c>
      <c r="B840" s="210" t="s">
        <v>5676</v>
      </c>
      <c r="C840" s="209" t="s">
        <v>1490</v>
      </c>
      <c r="D840" s="210" t="s">
        <v>1535</v>
      </c>
      <c r="E840" s="210" t="s">
        <v>4704</v>
      </c>
      <c r="F840" s="210">
        <v>733</v>
      </c>
      <c r="G840" s="210">
        <v>37.340000000000003</v>
      </c>
      <c r="H840" s="210">
        <v>102000</v>
      </c>
      <c r="I840" s="211" t="s">
        <v>3824</v>
      </c>
    </row>
    <row r="841" spans="1:9" ht="15" x14ac:dyDescent="0.25">
      <c r="A841" s="213" t="s">
        <v>1534</v>
      </c>
      <c r="B841" s="213" t="s">
        <v>5675</v>
      </c>
      <c r="C841" s="212" t="s">
        <v>1490</v>
      </c>
      <c r="D841" s="213" t="s">
        <v>353</v>
      </c>
      <c r="E841" s="213" t="s">
        <v>4796</v>
      </c>
      <c r="F841" s="213">
        <v>668</v>
      </c>
      <c r="G841" s="213">
        <v>33.11</v>
      </c>
      <c r="H841" s="213">
        <v>77958</v>
      </c>
      <c r="I841" s="214" t="s">
        <v>3823</v>
      </c>
    </row>
    <row r="842" spans="1:9" ht="15" x14ac:dyDescent="0.25">
      <c r="A842" s="210" t="s">
        <v>1533</v>
      </c>
      <c r="B842" s="210" t="s">
        <v>5674</v>
      </c>
      <c r="C842" s="209" t="s">
        <v>1490</v>
      </c>
      <c r="D842" s="210" t="s">
        <v>1532</v>
      </c>
      <c r="E842" s="210" t="s">
        <v>4718</v>
      </c>
      <c r="F842" s="210">
        <v>920</v>
      </c>
      <c r="G842" s="210">
        <v>36.53</v>
      </c>
      <c r="H842" s="210">
        <v>115458</v>
      </c>
      <c r="I842" s="211" t="s">
        <v>3822</v>
      </c>
    </row>
    <row r="843" spans="1:9" ht="15" x14ac:dyDescent="0.25">
      <c r="A843" s="213" t="s">
        <v>1531</v>
      </c>
      <c r="B843" s="213" t="s">
        <v>5673</v>
      </c>
      <c r="C843" s="212" t="s">
        <v>1490</v>
      </c>
      <c r="D843" s="213" t="s">
        <v>1530</v>
      </c>
      <c r="E843" s="213" t="s">
        <v>4796</v>
      </c>
      <c r="F843" s="213">
        <v>525</v>
      </c>
      <c r="G843" s="213">
        <v>27.44</v>
      </c>
      <c r="H843" s="213">
        <v>61275</v>
      </c>
      <c r="I843" s="214" t="s">
        <v>3821</v>
      </c>
    </row>
    <row r="844" spans="1:9" ht="15" x14ac:dyDescent="0.25">
      <c r="A844" s="210" t="s">
        <v>1529</v>
      </c>
      <c r="B844" s="210" t="s">
        <v>5672</v>
      </c>
      <c r="C844" s="209" t="s">
        <v>1490</v>
      </c>
      <c r="D844" s="210" t="s">
        <v>1528</v>
      </c>
      <c r="E844" s="210" t="s">
        <v>4775</v>
      </c>
      <c r="F844" s="210">
        <v>210</v>
      </c>
      <c r="G844" s="210">
        <v>15</v>
      </c>
      <c r="H844" s="210">
        <v>63984</v>
      </c>
      <c r="I844" s="211" t="s">
        <v>5671</v>
      </c>
    </row>
    <row r="845" spans="1:9" ht="15" x14ac:dyDescent="0.25">
      <c r="A845" s="213" t="s">
        <v>1527</v>
      </c>
      <c r="B845" s="213" t="s">
        <v>5670</v>
      </c>
      <c r="C845" s="212" t="s">
        <v>1490</v>
      </c>
      <c r="D845" s="213" t="s">
        <v>1526</v>
      </c>
      <c r="E845" s="213" t="s">
        <v>4718</v>
      </c>
      <c r="F845" s="213">
        <v>663</v>
      </c>
      <c r="G845" s="213">
        <v>17.190000000000001</v>
      </c>
      <c r="H845" s="213">
        <v>89985</v>
      </c>
      <c r="I845" s="214" t="s">
        <v>3820</v>
      </c>
    </row>
    <row r="846" spans="1:9" ht="15" x14ac:dyDescent="0.25">
      <c r="A846" s="210" t="s">
        <v>1525</v>
      </c>
      <c r="B846" s="210" t="s">
        <v>5669</v>
      </c>
      <c r="C846" s="209" t="s">
        <v>1490</v>
      </c>
      <c r="D846" s="210" t="s">
        <v>1524</v>
      </c>
      <c r="E846" s="210" t="s">
        <v>4678</v>
      </c>
      <c r="F846" s="210">
        <v>1056</v>
      </c>
      <c r="G846" s="210">
        <v>65.16</v>
      </c>
      <c r="H846" s="210">
        <v>184070</v>
      </c>
      <c r="I846" s="211" t="s">
        <v>3819</v>
      </c>
    </row>
    <row r="847" spans="1:9" ht="15" x14ac:dyDescent="0.25">
      <c r="A847" s="213" t="s">
        <v>1523</v>
      </c>
      <c r="B847" s="213" t="s">
        <v>5668</v>
      </c>
      <c r="C847" s="212" t="s">
        <v>1490</v>
      </c>
      <c r="D847" s="213" t="s">
        <v>675</v>
      </c>
      <c r="E847" s="213" t="s">
        <v>4718</v>
      </c>
      <c r="F847" s="213">
        <v>561</v>
      </c>
      <c r="G847" s="213">
        <v>17.190000000000001</v>
      </c>
      <c r="H847" s="213">
        <v>59900</v>
      </c>
      <c r="I847" s="214" t="s">
        <v>3818</v>
      </c>
    </row>
    <row r="848" spans="1:9" ht="15" x14ac:dyDescent="0.25">
      <c r="A848" s="210" t="s">
        <v>1522</v>
      </c>
      <c r="B848" s="210" t="s">
        <v>5667</v>
      </c>
      <c r="C848" s="209" t="s">
        <v>1490</v>
      </c>
      <c r="D848" s="210" t="s">
        <v>1521</v>
      </c>
      <c r="E848" s="210" t="s">
        <v>4704</v>
      </c>
      <c r="F848" s="210">
        <v>1028</v>
      </c>
      <c r="G848" s="210">
        <v>69.33</v>
      </c>
      <c r="H848" s="210">
        <v>149100</v>
      </c>
      <c r="I848" s="211" t="s">
        <v>3817</v>
      </c>
    </row>
    <row r="849" spans="1:9" ht="15" x14ac:dyDescent="0.25">
      <c r="A849" s="213" t="s">
        <v>1520</v>
      </c>
      <c r="B849" s="213" t="s">
        <v>5666</v>
      </c>
      <c r="C849" s="212" t="s">
        <v>1490</v>
      </c>
      <c r="D849" s="213" t="s">
        <v>1519</v>
      </c>
      <c r="E849" s="213" t="s">
        <v>4718</v>
      </c>
      <c r="F849" s="213">
        <v>568</v>
      </c>
      <c r="G849" s="213">
        <v>13.26</v>
      </c>
      <c r="H849" s="213">
        <v>69000</v>
      </c>
      <c r="I849" s="214" t="s">
        <v>3816</v>
      </c>
    </row>
    <row r="850" spans="1:9" ht="15" x14ac:dyDescent="0.25">
      <c r="A850" s="210" t="s">
        <v>1518</v>
      </c>
      <c r="B850" s="210" t="s">
        <v>5665</v>
      </c>
      <c r="C850" s="209" t="s">
        <v>1490</v>
      </c>
      <c r="D850" s="210" t="s">
        <v>1517</v>
      </c>
      <c r="E850" s="210" t="s">
        <v>4796</v>
      </c>
      <c r="F850" s="210">
        <v>274</v>
      </c>
      <c r="G850" s="210">
        <v>11.54</v>
      </c>
      <c r="H850" s="210">
        <v>37417</v>
      </c>
      <c r="I850" s="211" t="s">
        <v>3815</v>
      </c>
    </row>
    <row r="851" spans="1:9" ht="15" x14ac:dyDescent="0.25">
      <c r="A851" s="213" t="s">
        <v>1516</v>
      </c>
      <c r="B851" s="213" t="s">
        <v>5664</v>
      </c>
      <c r="C851" s="212" t="s">
        <v>1490</v>
      </c>
      <c r="D851" s="213" t="s">
        <v>1515</v>
      </c>
      <c r="E851" s="213" t="s">
        <v>4718</v>
      </c>
      <c r="F851" s="213">
        <v>498</v>
      </c>
      <c r="G851" s="213">
        <v>18.23</v>
      </c>
      <c r="H851" s="213">
        <v>60221</v>
      </c>
      <c r="I851" s="214" t="s">
        <v>3814</v>
      </c>
    </row>
    <row r="852" spans="1:9" ht="15" x14ac:dyDescent="0.25">
      <c r="A852" s="210" t="s">
        <v>1514</v>
      </c>
      <c r="B852" s="210" t="s">
        <v>5663</v>
      </c>
      <c r="C852" s="209" t="s">
        <v>1490</v>
      </c>
      <c r="D852" s="210" t="s">
        <v>1513</v>
      </c>
      <c r="E852" s="210" t="s">
        <v>4796</v>
      </c>
      <c r="F852" s="210">
        <v>500</v>
      </c>
      <c r="G852" s="210">
        <v>20</v>
      </c>
      <c r="H852" s="210">
        <v>49703</v>
      </c>
      <c r="I852" s="211" t="s">
        <v>3813</v>
      </c>
    </row>
    <row r="853" spans="1:9" ht="15" x14ac:dyDescent="0.25">
      <c r="A853" s="213" t="s">
        <v>1512</v>
      </c>
      <c r="B853" s="213" t="s">
        <v>5662</v>
      </c>
      <c r="C853" s="212" t="s">
        <v>1490</v>
      </c>
      <c r="D853" s="213" t="s">
        <v>1511</v>
      </c>
      <c r="E853" s="213" t="s">
        <v>4678</v>
      </c>
      <c r="F853" s="213">
        <v>1538</v>
      </c>
      <c r="G853" s="213">
        <v>73</v>
      </c>
      <c r="H853" s="213">
        <v>245238</v>
      </c>
      <c r="I853" s="214" t="s">
        <v>3811</v>
      </c>
    </row>
    <row r="854" spans="1:9" ht="15" x14ac:dyDescent="0.25">
      <c r="A854" s="210" t="s">
        <v>1510</v>
      </c>
      <c r="B854" s="210" t="s">
        <v>5661</v>
      </c>
      <c r="C854" s="209" t="s">
        <v>1490</v>
      </c>
      <c r="D854" s="210" t="s">
        <v>1509</v>
      </c>
      <c r="E854" s="210" t="s">
        <v>4704</v>
      </c>
      <c r="F854" s="210">
        <v>1210</v>
      </c>
      <c r="G854" s="210">
        <v>40</v>
      </c>
      <c r="H854" s="210">
        <v>173728</v>
      </c>
      <c r="I854" s="211" t="s">
        <v>3810</v>
      </c>
    </row>
    <row r="855" spans="1:9" ht="15" x14ac:dyDescent="0.25">
      <c r="A855" s="213" t="s">
        <v>1508</v>
      </c>
      <c r="B855" s="213" t="s">
        <v>5660</v>
      </c>
      <c r="C855" s="212" t="s">
        <v>1490</v>
      </c>
      <c r="D855" s="213" t="s">
        <v>1507</v>
      </c>
      <c r="E855" s="213" t="s">
        <v>4728</v>
      </c>
      <c r="F855" s="213">
        <v>1723</v>
      </c>
      <c r="G855" s="213">
        <v>79.849999999999994</v>
      </c>
      <c r="H855" s="213">
        <v>265000</v>
      </c>
      <c r="I855" s="214" t="s">
        <v>3809</v>
      </c>
    </row>
    <row r="856" spans="1:9" ht="15" x14ac:dyDescent="0.25">
      <c r="A856" s="210" t="s">
        <v>1506</v>
      </c>
      <c r="B856" s="210" t="s">
        <v>5659</v>
      </c>
      <c r="C856" s="209" t="s">
        <v>1490</v>
      </c>
      <c r="D856" s="210" t="s">
        <v>1505</v>
      </c>
      <c r="E856" s="210" t="s">
        <v>4718</v>
      </c>
      <c r="F856" s="210">
        <v>611</v>
      </c>
      <c r="G856" s="210">
        <v>15</v>
      </c>
      <c r="H856" s="210">
        <v>75538</v>
      </c>
      <c r="I856" s="211" t="s">
        <v>3808</v>
      </c>
    </row>
    <row r="857" spans="1:9" ht="15" x14ac:dyDescent="0.25">
      <c r="A857" s="213" t="s">
        <v>1504</v>
      </c>
      <c r="B857" s="213" t="s">
        <v>5658</v>
      </c>
      <c r="C857" s="212" t="s">
        <v>1490</v>
      </c>
      <c r="D857" s="213" t="s">
        <v>1503</v>
      </c>
      <c r="E857" s="213" t="s">
        <v>4796</v>
      </c>
      <c r="F857" s="213">
        <v>737</v>
      </c>
      <c r="G857" s="213">
        <v>23.67</v>
      </c>
      <c r="H857" s="213">
        <v>100573</v>
      </c>
      <c r="I857" s="214" t="s">
        <v>3807</v>
      </c>
    </row>
    <row r="858" spans="1:9" ht="15" x14ac:dyDescent="0.25">
      <c r="A858" s="210" t="s">
        <v>1502</v>
      </c>
      <c r="B858" s="210" t="s">
        <v>5657</v>
      </c>
      <c r="C858" s="209" t="s">
        <v>1490</v>
      </c>
      <c r="D858" s="210" t="s">
        <v>1501</v>
      </c>
      <c r="E858" s="210" t="s">
        <v>4796</v>
      </c>
      <c r="F858" s="210">
        <v>548</v>
      </c>
      <c r="G858" s="210">
        <v>34.26</v>
      </c>
      <c r="H858" s="210">
        <v>59132</v>
      </c>
      <c r="I858" s="211" t="s">
        <v>3806</v>
      </c>
    </row>
    <row r="859" spans="1:9" ht="15" x14ac:dyDescent="0.25">
      <c r="A859" s="213" t="s">
        <v>1500</v>
      </c>
      <c r="B859" s="213" t="s">
        <v>5656</v>
      </c>
      <c r="C859" s="212" t="s">
        <v>1490</v>
      </c>
      <c r="D859" s="213" t="s">
        <v>1499</v>
      </c>
      <c r="E859" s="213" t="s">
        <v>4718</v>
      </c>
      <c r="F859" s="213">
        <v>588</v>
      </c>
      <c r="G859" s="213">
        <v>13.18</v>
      </c>
      <c r="H859" s="213">
        <v>55711</v>
      </c>
      <c r="I859" s="214" t="s">
        <v>3805</v>
      </c>
    </row>
    <row r="860" spans="1:9" ht="15" x14ac:dyDescent="0.25">
      <c r="A860" s="210" t="s">
        <v>1498</v>
      </c>
      <c r="B860" s="210" t="s">
        <v>5655</v>
      </c>
      <c r="C860" s="209" t="s">
        <v>1490</v>
      </c>
      <c r="D860" s="210" t="s">
        <v>1497</v>
      </c>
      <c r="E860" s="210" t="s">
        <v>4718</v>
      </c>
      <c r="F860" s="210">
        <v>703</v>
      </c>
      <c r="G860" s="210">
        <v>28</v>
      </c>
      <c r="H860" s="210">
        <v>78126</v>
      </c>
      <c r="I860" s="211" t="s">
        <v>3804</v>
      </c>
    </row>
    <row r="861" spans="1:9" ht="15" x14ac:dyDescent="0.25">
      <c r="A861" s="213" t="s">
        <v>1496</v>
      </c>
      <c r="B861" s="213" t="s">
        <v>5654</v>
      </c>
      <c r="C861" s="212" t="s">
        <v>1490</v>
      </c>
      <c r="D861" s="213" t="s">
        <v>1495</v>
      </c>
      <c r="E861" s="213" t="s">
        <v>4704</v>
      </c>
      <c r="F861" s="213">
        <v>1444</v>
      </c>
      <c r="G861" s="213">
        <v>35.99</v>
      </c>
      <c r="H861" s="213">
        <v>188134</v>
      </c>
      <c r="I861" s="214" t="s">
        <v>3802</v>
      </c>
    </row>
    <row r="862" spans="1:9" ht="15" x14ac:dyDescent="0.25">
      <c r="A862" s="210" t="s">
        <v>1494</v>
      </c>
      <c r="B862" s="210" t="s">
        <v>5653</v>
      </c>
      <c r="C862" s="209" t="s">
        <v>1490</v>
      </c>
      <c r="D862" s="210" t="s">
        <v>1493</v>
      </c>
      <c r="E862" s="210" t="s">
        <v>4718</v>
      </c>
      <c r="F862" s="210">
        <v>984</v>
      </c>
      <c r="G862" s="210">
        <v>46</v>
      </c>
      <c r="H862" s="210">
        <v>112417</v>
      </c>
      <c r="I862" s="211" t="s">
        <v>3801</v>
      </c>
    </row>
    <row r="863" spans="1:9" ht="15" x14ac:dyDescent="0.25">
      <c r="A863" s="213" t="s">
        <v>1492</v>
      </c>
      <c r="B863" s="213" t="s">
        <v>5652</v>
      </c>
      <c r="C863" s="212" t="s">
        <v>1490</v>
      </c>
      <c r="D863" s="213" t="s">
        <v>1491</v>
      </c>
      <c r="E863" s="213" t="s">
        <v>4796</v>
      </c>
      <c r="F863" s="213">
        <v>526</v>
      </c>
      <c r="G863" s="213">
        <v>15</v>
      </c>
      <c r="H863" s="213">
        <v>58500</v>
      </c>
      <c r="I863" s="214" t="s">
        <v>3800</v>
      </c>
    </row>
    <row r="864" spans="1:9" ht="15" x14ac:dyDescent="0.25">
      <c r="A864" s="210"/>
      <c r="B864" s="210"/>
      <c r="C864" s="209" t="s">
        <v>1490</v>
      </c>
      <c r="D864" s="210" t="s">
        <v>5651</v>
      </c>
      <c r="E864" s="210"/>
      <c r="F864" s="210"/>
      <c r="G864" s="210">
        <v>19.8</v>
      </c>
      <c r="H864" s="210"/>
      <c r="I864" s="211" t="s">
        <v>5650</v>
      </c>
    </row>
    <row r="865" spans="1:9" ht="15" x14ac:dyDescent="0.25">
      <c r="A865" s="213" t="s">
        <v>1489</v>
      </c>
      <c r="B865" s="213" t="s">
        <v>5649</v>
      </c>
      <c r="C865" s="212" t="s">
        <v>1490</v>
      </c>
      <c r="D865" s="213" t="s">
        <v>1488</v>
      </c>
      <c r="E865" s="213" t="s">
        <v>4796</v>
      </c>
      <c r="F865" s="213">
        <v>1120</v>
      </c>
      <c r="G865" s="213">
        <v>26.18</v>
      </c>
      <c r="H865" s="213">
        <v>149694</v>
      </c>
      <c r="I865" s="214" t="s">
        <v>3799</v>
      </c>
    </row>
    <row r="866" spans="1:9" ht="15" x14ac:dyDescent="0.25">
      <c r="A866" s="210" t="s">
        <v>1487</v>
      </c>
      <c r="B866" s="210" t="s">
        <v>5648</v>
      </c>
      <c r="C866" s="209" t="s">
        <v>1338</v>
      </c>
      <c r="D866" s="210" t="s">
        <v>1486</v>
      </c>
      <c r="E866" s="210" t="s">
        <v>4695</v>
      </c>
      <c r="F866" s="210">
        <v>625</v>
      </c>
      <c r="G866" s="210">
        <v>45.48</v>
      </c>
      <c r="H866" s="210">
        <v>204325</v>
      </c>
      <c r="I866" s="211" t="s">
        <v>5647</v>
      </c>
    </row>
    <row r="867" spans="1:9" ht="15" x14ac:dyDescent="0.25">
      <c r="A867" s="213" t="s">
        <v>1485</v>
      </c>
      <c r="B867" s="213" t="s">
        <v>5646</v>
      </c>
      <c r="C867" s="212" t="s">
        <v>1338</v>
      </c>
      <c r="D867" s="213" t="s">
        <v>1484</v>
      </c>
      <c r="E867" s="213" t="s">
        <v>4718</v>
      </c>
      <c r="F867" s="213">
        <v>419</v>
      </c>
      <c r="G867" s="213">
        <v>12.31</v>
      </c>
      <c r="H867" s="213">
        <v>52666</v>
      </c>
      <c r="I867" s="214" t="s">
        <v>5645</v>
      </c>
    </row>
    <row r="868" spans="1:9" ht="15" x14ac:dyDescent="0.25">
      <c r="A868" s="210" t="s">
        <v>1483</v>
      </c>
      <c r="B868" s="210" t="s">
        <v>5644</v>
      </c>
      <c r="C868" s="209" t="s">
        <v>1338</v>
      </c>
      <c r="D868" s="210" t="s">
        <v>1482</v>
      </c>
      <c r="E868" s="210" t="s">
        <v>4678</v>
      </c>
      <c r="F868" s="210">
        <v>1543</v>
      </c>
      <c r="G868" s="210">
        <v>36.28</v>
      </c>
      <c r="H868" s="210">
        <v>250465</v>
      </c>
      <c r="I868" s="211" t="s">
        <v>3798</v>
      </c>
    </row>
    <row r="869" spans="1:9" ht="15" x14ac:dyDescent="0.25">
      <c r="A869" s="213" t="s">
        <v>1481</v>
      </c>
      <c r="B869" s="213" t="s">
        <v>5643</v>
      </c>
      <c r="C869" s="212" t="s">
        <v>1338</v>
      </c>
      <c r="D869" s="213" t="s">
        <v>1480</v>
      </c>
      <c r="E869" s="213" t="s">
        <v>4718</v>
      </c>
      <c r="F869" s="213">
        <v>720</v>
      </c>
      <c r="G869" s="213">
        <v>40</v>
      </c>
      <c r="H869" s="213">
        <v>89952</v>
      </c>
      <c r="I869" s="214" t="s">
        <v>3797</v>
      </c>
    </row>
    <row r="870" spans="1:9" ht="15" x14ac:dyDescent="0.25">
      <c r="A870" s="210" t="s">
        <v>1479</v>
      </c>
      <c r="B870" s="210" t="s">
        <v>5642</v>
      </c>
      <c r="C870" s="209" t="s">
        <v>1338</v>
      </c>
      <c r="D870" s="210" t="s">
        <v>1478</v>
      </c>
      <c r="E870" s="210" t="s">
        <v>4718</v>
      </c>
      <c r="F870" s="210">
        <v>694</v>
      </c>
      <c r="G870" s="210">
        <v>16.95</v>
      </c>
      <c r="H870" s="210">
        <v>90240</v>
      </c>
      <c r="I870" s="211" t="s">
        <v>3796</v>
      </c>
    </row>
    <row r="871" spans="1:9" ht="15" x14ac:dyDescent="0.25">
      <c r="A871" s="213" t="s">
        <v>1477</v>
      </c>
      <c r="B871" s="213" t="s">
        <v>5641</v>
      </c>
      <c r="C871" s="212" t="s">
        <v>1338</v>
      </c>
      <c r="D871" s="213" t="s">
        <v>1476</v>
      </c>
      <c r="E871" s="213" t="s">
        <v>4704</v>
      </c>
      <c r="F871" s="213">
        <v>732</v>
      </c>
      <c r="G871" s="213">
        <v>17.100000000000001</v>
      </c>
      <c r="H871" s="213">
        <v>94511</v>
      </c>
      <c r="I871" s="214" t="s">
        <v>3795</v>
      </c>
    </row>
    <row r="872" spans="1:9" ht="15" x14ac:dyDescent="0.25">
      <c r="A872" s="210" t="s">
        <v>1475</v>
      </c>
      <c r="B872" s="210" t="s">
        <v>5640</v>
      </c>
      <c r="C872" s="209" t="s">
        <v>1338</v>
      </c>
      <c r="D872" s="210" t="s">
        <v>1474</v>
      </c>
      <c r="E872" s="210" t="s">
        <v>4718</v>
      </c>
      <c r="F872" s="210">
        <v>362</v>
      </c>
      <c r="G872" s="210">
        <v>9.25</v>
      </c>
      <c r="H872" s="210">
        <v>44401</v>
      </c>
      <c r="I872" s="211" t="s">
        <v>3794</v>
      </c>
    </row>
    <row r="873" spans="1:9" ht="15" x14ac:dyDescent="0.25">
      <c r="A873" s="213" t="s">
        <v>1473</v>
      </c>
      <c r="B873" s="213" t="s">
        <v>5639</v>
      </c>
      <c r="C873" s="212" t="s">
        <v>1338</v>
      </c>
      <c r="D873" s="213" t="s">
        <v>1472</v>
      </c>
      <c r="E873" s="213" t="s">
        <v>4704</v>
      </c>
      <c r="F873" s="213">
        <v>795</v>
      </c>
      <c r="G873" s="213">
        <v>27</v>
      </c>
      <c r="H873" s="213">
        <v>102663</v>
      </c>
      <c r="I873" s="214" t="s">
        <v>3793</v>
      </c>
    </row>
    <row r="874" spans="1:9" ht="15" x14ac:dyDescent="0.25">
      <c r="A874" s="210" t="s">
        <v>3791</v>
      </c>
      <c r="B874" s="210" t="s">
        <v>5638</v>
      </c>
      <c r="C874" s="209" t="s">
        <v>1338</v>
      </c>
      <c r="D874" s="210" t="s">
        <v>3790</v>
      </c>
      <c r="E874" s="210" t="s">
        <v>4718</v>
      </c>
      <c r="F874" s="210">
        <v>788</v>
      </c>
      <c r="G874" s="210">
        <v>19.2</v>
      </c>
      <c r="H874" s="210"/>
      <c r="I874" s="211" t="s">
        <v>3792</v>
      </c>
    </row>
    <row r="875" spans="1:9" ht="15" x14ac:dyDescent="0.25">
      <c r="A875" s="213" t="s">
        <v>1471</v>
      </c>
      <c r="B875" s="213" t="s">
        <v>5637</v>
      </c>
      <c r="C875" s="212" t="s">
        <v>1338</v>
      </c>
      <c r="D875" s="213" t="s">
        <v>1470</v>
      </c>
      <c r="E875" s="213" t="s">
        <v>4718</v>
      </c>
      <c r="F875" s="213">
        <v>910</v>
      </c>
      <c r="G875" s="213">
        <v>19.2</v>
      </c>
      <c r="H875" s="213">
        <v>116818</v>
      </c>
      <c r="I875" s="214" t="s">
        <v>5636</v>
      </c>
    </row>
    <row r="876" spans="1:9" ht="15" x14ac:dyDescent="0.25">
      <c r="A876" s="210" t="s">
        <v>3788</v>
      </c>
      <c r="B876" s="210" t="s">
        <v>5635</v>
      </c>
      <c r="C876" s="209" t="s">
        <v>1338</v>
      </c>
      <c r="D876" s="210" t="s">
        <v>3787</v>
      </c>
      <c r="E876" s="210" t="s">
        <v>4775</v>
      </c>
      <c r="F876" s="210">
        <v>183</v>
      </c>
      <c r="G876" s="210">
        <v>11</v>
      </c>
      <c r="H876" s="210"/>
      <c r="I876" s="211" t="s">
        <v>3789</v>
      </c>
    </row>
    <row r="877" spans="1:9" ht="15" x14ac:dyDescent="0.25">
      <c r="A877" s="213" t="s">
        <v>1469</v>
      </c>
      <c r="B877" s="213" t="s">
        <v>5634</v>
      </c>
      <c r="C877" s="212" t="s">
        <v>1338</v>
      </c>
      <c r="D877" s="213" t="s">
        <v>1468</v>
      </c>
      <c r="E877" s="213" t="s">
        <v>4775</v>
      </c>
      <c r="F877" s="213"/>
      <c r="G877" s="213">
        <v>99</v>
      </c>
      <c r="H877" s="213">
        <v>99850</v>
      </c>
      <c r="I877" s="214" t="s">
        <v>5633</v>
      </c>
    </row>
    <row r="878" spans="1:9" ht="15" x14ac:dyDescent="0.25">
      <c r="A878" s="210" t="s">
        <v>1467</v>
      </c>
      <c r="B878" s="210" t="s">
        <v>5632</v>
      </c>
      <c r="C878" s="209" t="s">
        <v>1338</v>
      </c>
      <c r="D878" s="210" t="s">
        <v>1466</v>
      </c>
      <c r="E878" s="210" t="s">
        <v>4678</v>
      </c>
      <c r="F878" s="210">
        <v>1091</v>
      </c>
      <c r="G878" s="210">
        <v>43</v>
      </c>
      <c r="H878" s="210">
        <v>204145</v>
      </c>
      <c r="I878" s="211" t="s">
        <v>3786</v>
      </c>
    </row>
    <row r="879" spans="1:9" ht="15" x14ac:dyDescent="0.25">
      <c r="A879" s="213" t="s">
        <v>1465</v>
      </c>
      <c r="B879" s="213" t="s">
        <v>5631</v>
      </c>
      <c r="C879" s="212" t="s">
        <v>1338</v>
      </c>
      <c r="D879" s="213" t="s">
        <v>1464</v>
      </c>
      <c r="E879" s="213" t="s">
        <v>4796</v>
      </c>
      <c r="F879" s="213">
        <v>544</v>
      </c>
      <c r="G879" s="213">
        <v>11.22</v>
      </c>
      <c r="H879" s="213">
        <v>65519</v>
      </c>
      <c r="I879" s="214" t="s">
        <v>3785</v>
      </c>
    </row>
    <row r="880" spans="1:9" ht="15" x14ac:dyDescent="0.25">
      <c r="A880" s="210" t="s">
        <v>1463</v>
      </c>
      <c r="B880" s="210" t="s">
        <v>5630</v>
      </c>
      <c r="C880" s="209" t="s">
        <v>1338</v>
      </c>
      <c r="D880" s="210" t="s">
        <v>1462</v>
      </c>
      <c r="E880" s="210" t="s">
        <v>4796</v>
      </c>
      <c r="F880" s="210">
        <v>581</v>
      </c>
      <c r="G880" s="210">
        <v>10.69</v>
      </c>
      <c r="H880" s="210">
        <v>63375</v>
      </c>
      <c r="I880" s="211" t="s">
        <v>3784</v>
      </c>
    </row>
    <row r="881" spans="1:9" ht="15" x14ac:dyDescent="0.25">
      <c r="A881" s="213" t="s">
        <v>1461</v>
      </c>
      <c r="B881" s="213" t="s">
        <v>5629</v>
      </c>
      <c r="C881" s="212" t="s">
        <v>1338</v>
      </c>
      <c r="D881" s="213" t="s">
        <v>1460</v>
      </c>
      <c r="E881" s="213" t="s">
        <v>4704</v>
      </c>
      <c r="F881" s="213">
        <v>619</v>
      </c>
      <c r="G881" s="213">
        <v>20.43</v>
      </c>
      <c r="H881" s="213">
        <v>82151</v>
      </c>
      <c r="I881" s="214" t="s">
        <v>3783</v>
      </c>
    </row>
    <row r="882" spans="1:9" ht="15" x14ac:dyDescent="0.25">
      <c r="A882" s="210" t="s">
        <v>1459</v>
      </c>
      <c r="B882" s="210" t="s">
        <v>5628</v>
      </c>
      <c r="C882" s="209" t="s">
        <v>1338</v>
      </c>
      <c r="D882" s="210" t="s">
        <v>1458</v>
      </c>
      <c r="E882" s="210" t="s">
        <v>4796</v>
      </c>
      <c r="F882" s="210">
        <v>544</v>
      </c>
      <c r="G882" s="210">
        <v>10.8</v>
      </c>
      <c r="H882" s="210">
        <v>60535</v>
      </c>
      <c r="I882" s="211" t="s">
        <v>3782</v>
      </c>
    </row>
    <row r="883" spans="1:9" ht="15" x14ac:dyDescent="0.25">
      <c r="A883" s="213" t="s">
        <v>1457</v>
      </c>
      <c r="B883" s="213" t="s">
        <v>5627</v>
      </c>
      <c r="C883" s="212" t="s">
        <v>1338</v>
      </c>
      <c r="D883" s="213" t="s">
        <v>1456</v>
      </c>
      <c r="E883" s="213" t="s">
        <v>5046</v>
      </c>
      <c r="F883" s="213">
        <v>640</v>
      </c>
      <c r="G883" s="213">
        <v>33.159999999999997</v>
      </c>
      <c r="H883" s="213">
        <v>132400</v>
      </c>
      <c r="I883" s="214" t="s">
        <v>3780</v>
      </c>
    </row>
    <row r="884" spans="1:9" ht="15" x14ac:dyDescent="0.25">
      <c r="A884" s="210" t="s">
        <v>1455</v>
      </c>
      <c r="B884" s="210" t="s">
        <v>5626</v>
      </c>
      <c r="C884" s="209" t="s">
        <v>1338</v>
      </c>
      <c r="D884" s="210" t="s">
        <v>1454</v>
      </c>
      <c r="E884" s="210" t="s">
        <v>4718</v>
      </c>
      <c r="F884" s="210">
        <v>910</v>
      </c>
      <c r="G884" s="210">
        <v>10.1</v>
      </c>
      <c r="H884" s="210">
        <v>116818</v>
      </c>
      <c r="I884" s="211" t="s">
        <v>5625</v>
      </c>
    </row>
    <row r="885" spans="1:9" ht="15" x14ac:dyDescent="0.25">
      <c r="A885" s="213" t="s">
        <v>1453</v>
      </c>
      <c r="B885" s="213" t="s">
        <v>5624</v>
      </c>
      <c r="C885" s="212" t="s">
        <v>1338</v>
      </c>
      <c r="D885" s="213" t="s">
        <v>1452</v>
      </c>
      <c r="E885" s="213" t="s">
        <v>4718</v>
      </c>
      <c r="F885" s="213">
        <v>740</v>
      </c>
      <c r="G885" s="213">
        <v>11.67</v>
      </c>
      <c r="H885" s="213">
        <v>94570</v>
      </c>
      <c r="I885" s="214" t="s">
        <v>3779</v>
      </c>
    </row>
    <row r="886" spans="1:9" ht="15" x14ac:dyDescent="0.25">
      <c r="A886" s="210" t="s">
        <v>1451</v>
      </c>
      <c r="B886" s="210" t="s">
        <v>5623</v>
      </c>
      <c r="C886" s="209" t="s">
        <v>1338</v>
      </c>
      <c r="D886" s="210" t="s">
        <v>1450</v>
      </c>
      <c r="E886" s="210" t="s">
        <v>4718</v>
      </c>
      <c r="F886" s="210">
        <v>709</v>
      </c>
      <c r="G886" s="210">
        <v>10.1</v>
      </c>
      <c r="H886" s="210">
        <v>102705</v>
      </c>
      <c r="I886" s="211" t="s">
        <v>3778</v>
      </c>
    </row>
    <row r="887" spans="1:9" ht="15" x14ac:dyDescent="0.25">
      <c r="A887" s="213" t="s">
        <v>1449</v>
      </c>
      <c r="B887" s="213" t="s">
        <v>5622</v>
      </c>
      <c r="C887" s="212" t="s">
        <v>1338</v>
      </c>
      <c r="D887" s="213" t="s">
        <v>1448</v>
      </c>
      <c r="E887" s="213" t="s">
        <v>4704</v>
      </c>
      <c r="F887" s="213">
        <v>619</v>
      </c>
      <c r="G887" s="213">
        <v>20</v>
      </c>
      <c r="H887" s="213">
        <v>79220</v>
      </c>
      <c r="I887" s="214" t="s">
        <v>3777</v>
      </c>
    </row>
    <row r="888" spans="1:9" ht="15" x14ac:dyDescent="0.25">
      <c r="A888" s="210" t="s">
        <v>1447</v>
      </c>
      <c r="B888" s="210" t="s">
        <v>5621</v>
      </c>
      <c r="C888" s="209" t="s">
        <v>1338</v>
      </c>
      <c r="D888" s="210" t="s">
        <v>1446</v>
      </c>
      <c r="E888" s="210" t="s">
        <v>4796</v>
      </c>
      <c r="F888" s="210">
        <v>819</v>
      </c>
      <c r="G888" s="210">
        <v>18.8</v>
      </c>
      <c r="H888" s="210">
        <v>98303</v>
      </c>
      <c r="I888" s="211" t="s">
        <v>3776</v>
      </c>
    </row>
    <row r="889" spans="1:9" ht="15" x14ac:dyDescent="0.25">
      <c r="A889" s="213" t="s">
        <v>1445</v>
      </c>
      <c r="B889" s="213" t="s">
        <v>5620</v>
      </c>
      <c r="C889" s="212" t="s">
        <v>1338</v>
      </c>
      <c r="D889" s="213" t="s">
        <v>1444</v>
      </c>
      <c r="E889" s="213" t="s">
        <v>4704</v>
      </c>
      <c r="F889" s="213">
        <v>760</v>
      </c>
      <c r="G889" s="213">
        <v>29.8</v>
      </c>
      <c r="H889" s="213">
        <v>101226</v>
      </c>
      <c r="I889" s="214" t="s">
        <v>3775</v>
      </c>
    </row>
    <row r="890" spans="1:9" ht="15" x14ac:dyDescent="0.25">
      <c r="A890" s="210" t="s">
        <v>1443</v>
      </c>
      <c r="B890" s="210" t="s">
        <v>5619</v>
      </c>
      <c r="C890" s="209" t="s">
        <v>1338</v>
      </c>
      <c r="D890" s="210" t="s">
        <v>1442</v>
      </c>
      <c r="E890" s="210" t="s">
        <v>4704</v>
      </c>
      <c r="F890" s="210">
        <v>816</v>
      </c>
      <c r="G890" s="210">
        <v>16.22</v>
      </c>
      <c r="H890" s="210">
        <v>97567</v>
      </c>
      <c r="I890" s="211" t="s">
        <v>3774</v>
      </c>
    </row>
    <row r="891" spans="1:9" ht="15" x14ac:dyDescent="0.25">
      <c r="A891" s="213" t="s">
        <v>5617</v>
      </c>
      <c r="B891" s="213" t="s">
        <v>5616</v>
      </c>
      <c r="C891" s="212" t="s">
        <v>1338</v>
      </c>
      <c r="D891" s="213" t="s">
        <v>5618</v>
      </c>
      <c r="E891" s="213" t="s">
        <v>4718</v>
      </c>
      <c r="F891" s="213"/>
      <c r="G891" s="213">
        <v>9</v>
      </c>
      <c r="H891" s="213"/>
      <c r="I891" s="214" t="s">
        <v>5615</v>
      </c>
    </row>
    <row r="892" spans="1:9" ht="15" x14ac:dyDescent="0.25">
      <c r="A892" s="210" t="s">
        <v>1441</v>
      </c>
      <c r="B892" s="210" t="s">
        <v>5614</v>
      </c>
      <c r="C892" s="209" t="s">
        <v>1338</v>
      </c>
      <c r="D892" s="210" t="s">
        <v>1440</v>
      </c>
      <c r="E892" s="210" t="s">
        <v>4704</v>
      </c>
      <c r="F892" s="210">
        <v>732</v>
      </c>
      <c r="G892" s="210">
        <v>47.8</v>
      </c>
      <c r="H892" s="210">
        <v>95516</v>
      </c>
      <c r="I892" s="211" t="s">
        <v>3773</v>
      </c>
    </row>
    <row r="893" spans="1:9" ht="15" x14ac:dyDescent="0.25">
      <c r="A893" s="213" t="s">
        <v>1439</v>
      </c>
      <c r="B893" s="213" t="s">
        <v>5613</v>
      </c>
      <c r="C893" s="212" t="s">
        <v>1338</v>
      </c>
      <c r="D893" s="213" t="s">
        <v>1438</v>
      </c>
      <c r="E893" s="213" t="s">
        <v>4796</v>
      </c>
      <c r="F893" s="213">
        <v>660</v>
      </c>
      <c r="G893" s="213">
        <v>20.85</v>
      </c>
      <c r="H893" s="213">
        <v>81823</v>
      </c>
      <c r="I893" s="214" t="s">
        <v>3772</v>
      </c>
    </row>
    <row r="894" spans="1:9" ht="15" x14ac:dyDescent="0.25">
      <c r="A894" s="210" t="s">
        <v>1437</v>
      </c>
      <c r="B894" s="210" t="s">
        <v>5612</v>
      </c>
      <c r="C894" s="209" t="s">
        <v>1338</v>
      </c>
      <c r="D894" s="210" t="s">
        <v>1436</v>
      </c>
      <c r="E894" s="210" t="s">
        <v>4796</v>
      </c>
      <c r="F894" s="210">
        <v>564</v>
      </c>
      <c r="G894" s="210">
        <v>18</v>
      </c>
      <c r="H894" s="210">
        <v>88812</v>
      </c>
      <c r="I894" s="211" t="s">
        <v>3771</v>
      </c>
    </row>
    <row r="895" spans="1:9" ht="15" x14ac:dyDescent="0.25">
      <c r="A895" s="213" t="s">
        <v>5610</v>
      </c>
      <c r="B895" s="213" t="s">
        <v>5609</v>
      </c>
      <c r="C895" s="212" t="s">
        <v>1338</v>
      </c>
      <c r="D895" s="213" t="s">
        <v>5611</v>
      </c>
      <c r="E895" s="213"/>
      <c r="F895" s="213">
        <v>1</v>
      </c>
      <c r="G895" s="213">
        <v>8</v>
      </c>
      <c r="H895" s="213"/>
      <c r="I895" s="214" t="s">
        <v>5608</v>
      </c>
    </row>
    <row r="896" spans="1:9" ht="15" x14ac:dyDescent="0.25">
      <c r="A896" s="210" t="s">
        <v>1435</v>
      </c>
      <c r="B896" s="210" t="s">
        <v>5607</v>
      </c>
      <c r="C896" s="209" t="s">
        <v>1338</v>
      </c>
      <c r="D896" s="210" t="s">
        <v>1434</v>
      </c>
      <c r="E896" s="210" t="s">
        <v>4678</v>
      </c>
      <c r="F896" s="210">
        <v>944</v>
      </c>
      <c r="G896" s="210">
        <v>40.94</v>
      </c>
      <c r="H896" s="210">
        <v>211415</v>
      </c>
      <c r="I896" s="211" t="s">
        <v>3770</v>
      </c>
    </row>
    <row r="897" spans="1:9" ht="15" x14ac:dyDescent="0.25">
      <c r="A897" s="213" t="s">
        <v>1433</v>
      </c>
      <c r="B897" s="213" t="s">
        <v>5606</v>
      </c>
      <c r="C897" s="212" t="s">
        <v>1338</v>
      </c>
      <c r="D897" s="213" t="s">
        <v>1432</v>
      </c>
      <c r="E897" s="213" t="s">
        <v>4704</v>
      </c>
      <c r="F897" s="213">
        <v>640</v>
      </c>
      <c r="G897" s="213">
        <v>30</v>
      </c>
      <c r="H897" s="213">
        <v>75000</v>
      </c>
      <c r="I897" s="214" t="s">
        <v>3768</v>
      </c>
    </row>
    <row r="898" spans="1:9" ht="15" x14ac:dyDescent="0.25">
      <c r="A898" s="210" t="s">
        <v>1431</v>
      </c>
      <c r="B898" s="210" t="s">
        <v>5605</v>
      </c>
      <c r="C898" s="209" t="s">
        <v>1338</v>
      </c>
      <c r="D898" s="210" t="s">
        <v>1430</v>
      </c>
      <c r="E898" s="210" t="s">
        <v>4718</v>
      </c>
      <c r="F898" s="210">
        <v>618</v>
      </c>
      <c r="G898" s="210">
        <v>15</v>
      </c>
      <c r="H898" s="210">
        <v>86776</v>
      </c>
      <c r="I898" s="211" t="s">
        <v>3767</v>
      </c>
    </row>
    <row r="899" spans="1:9" ht="15" x14ac:dyDescent="0.25">
      <c r="A899" s="213" t="s">
        <v>1429</v>
      </c>
      <c r="B899" s="213" t="s">
        <v>5604</v>
      </c>
      <c r="C899" s="212" t="s">
        <v>1338</v>
      </c>
      <c r="D899" s="213" t="s">
        <v>1428</v>
      </c>
      <c r="E899" s="213" t="s">
        <v>4718</v>
      </c>
      <c r="F899" s="213">
        <v>522</v>
      </c>
      <c r="G899" s="213">
        <v>11</v>
      </c>
      <c r="H899" s="213">
        <v>51306</v>
      </c>
      <c r="I899" s="214" t="s">
        <v>3766</v>
      </c>
    </row>
    <row r="900" spans="1:9" ht="15" x14ac:dyDescent="0.25">
      <c r="A900" s="210" t="s">
        <v>1427</v>
      </c>
      <c r="B900" s="210" t="s">
        <v>5603</v>
      </c>
      <c r="C900" s="209" t="s">
        <v>1338</v>
      </c>
      <c r="D900" s="210" t="s">
        <v>1426</v>
      </c>
      <c r="E900" s="210" t="s">
        <v>4796</v>
      </c>
      <c r="F900" s="210">
        <v>525</v>
      </c>
      <c r="G900" s="210">
        <v>12.48</v>
      </c>
      <c r="H900" s="210">
        <v>73799</v>
      </c>
      <c r="I900" s="211" t="s">
        <v>3765</v>
      </c>
    </row>
    <row r="901" spans="1:9" ht="15" x14ac:dyDescent="0.25">
      <c r="A901" s="213" t="s">
        <v>1425</v>
      </c>
      <c r="B901" s="213" t="s">
        <v>5602</v>
      </c>
      <c r="C901" s="212" t="s">
        <v>1338</v>
      </c>
      <c r="D901" s="213" t="s">
        <v>1424</v>
      </c>
      <c r="E901" s="213" t="s">
        <v>4678</v>
      </c>
      <c r="F901" s="213">
        <v>1434</v>
      </c>
      <c r="G901" s="213">
        <v>33.14</v>
      </c>
      <c r="H901" s="213">
        <v>197023</v>
      </c>
      <c r="I901" s="214" t="s">
        <v>3764</v>
      </c>
    </row>
    <row r="902" spans="1:9" ht="15" x14ac:dyDescent="0.25">
      <c r="A902" s="210" t="s">
        <v>1423</v>
      </c>
      <c r="B902" s="210" t="s">
        <v>5601</v>
      </c>
      <c r="C902" s="209" t="s">
        <v>1338</v>
      </c>
      <c r="D902" s="210" t="s">
        <v>1422</v>
      </c>
      <c r="E902" s="210" t="s">
        <v>4704</v>
      </c>
      <c r="F902" s="210">
        <v>679</v>
      </c>
      <c r="G902" s="210">
        <v>35</v>
      </c>
      <c r="H902" s="210">
        <v>87030</v>
      </c>
      <c r="I902" s="211" t="s">
        <v>3763</v>
      </c>
    </row>
    <row r="903" spans="1:9" ht="15" x14ac:dyDescent="0.25">
      <c r="A903" s="213" t="s">
        <v>1421</v>
      </c>
      <c r="B903" s="213" t="s">
        <v>5600</v>
      </c>
      <c r="C903" s="212" t="s">
        <v>1338</v>
      </c>
      <c r="D903" s="213" t="s">
        <v>1420</v>
      </c>
      <c r="E903" s="213" t="s">
        <v>4718</v>
      </c>
      <c r="F903" s="213"/>
      <c r="G903" s="213">
        <v>8.02</v>
      </c>
      <c r="H903" s="213">
        <v>116633</v>
      </c>
      <c r="I903" s="214" t="s">
        <v>3762</v>
      </c>
    </row>
    <row r="904" spans="1:9" ht="15" x14ac:dyDescent="0.25">
      <c r="A904" s="210" t="s">
        <v>1419</v>
      </c>
      <c r="B904" s="210" t="s">
        <v>5599</v>
      </c>
      <c r="C904" s="209" t="s">
        <v>1338</v>
      </c>
      <c r="D904" s="210" t="s">
        <v>1418</v>
      </c>
      <c r="E904" s="210" t="s">
        <v>4704</v>
      </c>
      <c r="F904" s="210">
        <v>619</v>
      </c>
      <c r="G904" s="210">
        <v>19.670000000000002</v>
      </c>
      <c r="H904" s="210">
        <v>79220</v>
      </c>
      <c r="I904" s="211" t="s">
        <v>3761</v>
      </c>
    </row>
    <row r="905" spans="1:9" ht="15" x14ac:dyDescent="0.25">
      <c r="A905" s="213" t="s">
        <v>5597</v>
      </c>
      <c r="B905" s="213"/>
      <c r="C905" s="212" t="s">
        <v>1338</v>
      </c>
      <c r="D905" s="213" t="s">
        <v>5598</v>
      </c>
      <c r="E905" s="213"/>
      <c r="F905" s="213"/>
      <c r="G905" s="213">
        <v>0</v>
      </c>
      <c r="H905" s="213"/>
      <c r="I905" s="214" t="s">
        <v>5596</v>
      </c>
    </row>
    <row r="906" spans="1:9" ht="15" x14ac:dyDescent="0.25">
      <c r="A906" s="210" t="s">
        <v>1417</v>
      </c>
      <c r="B906" s="210" t="s">
        <v>5595</v>
      </c>
      <c r="C906" s="209" t="s">
        <v>1338</v>
      </c>
      <c r="D906" s="210" t="s">
        <v>1416</v>
      </c>
      <c r="E906" s="210" t="s">
        <v>4718</v>
      </c>
      <c r="F906" s="210">
        <v>564</v>
      </c>
      <c r="G906" s="210">
        <v>14.5</v>
      </c>
      <c r="H906" s="210">
        <v>85627</v>
      </c>
      <c r="I906" s="211" t="s">
        <v>3760</v>
      </c>
    </row>
    <row r="907" spans="1:9" ht="15" x14ac:dyDescent="0.25">
      <c r="A907" s="213"/>
      <c r="B907" s="213" t="s">
        <v>5594</v>
      </c>
      <c r="C907" s="212" t="s">
        <v>1338</v>
      </c>
      <c r="D907" s="213" t="s">
        <v>1415</v>
      </c>
      <c r="E907" s="213" t="s">
        <v>4728</v>
      </c>
      <c r="F907" s="213"/>
      <c r="G907" s="213">
        <v>0</v>
      </c>
      <c r="H907" s="213">
        <v>61421</v>
      </c>
      <c r="I907" s="214" t="s">
        <v>5593</v>
      </c>
    </row>
    <row r="908" spans="1:9" ht="15" x14ac:dyDescent="0.25">
      <c r="A908" s="210" t="s">
        <v>1414</v>
      </c>
      <c r="B908" s="210" t="s">
        <v>5592</v>
      </c>
      <c r="C908" s="209" t="s">
        <v>1338</v>
      </c>
      <c r="D908" s="210" t="s">
        <v>1413</v>
      </c>
      <c r="E908" s="210" t="s">
        <v>4678</v>
      </c>
      <c r="F908" s="210">
        <v>1051</v>
      </c>
      <c r="G908" s="210">
        <v>41</v>
      </c>
      <c r="H908" s="210">
        <v>284241</v>
      </c>
      <c r="I908" s="211" t="s">
        <v>3759</v>
      </c>
    </row>
    <row r="909" spans="1:9" ht="15" x14ac:dyDescent="0.25">
      <c r="A909" s="213" t="s">
        <v>1412</v>
      </c>
      <c r="B909" s="213" t="s">
        <v>5591</v>
      </c>
      <c r="C909" s="212" t="s">
        <v>1338</v>
      </c>
      <c r="D909" s="213" t="s">
        <v>1411</v>
      </c>
      <c r="E909" s="213" t="s">
        <v>4718</v>
      </c>
      <c r="F909" s="213">
        <v>564</v>
      </c>
      <c r="G909" s="213">
        <v>10.1</v>
      </c>
      <c r="H909" s="213">
        <v>75438</v>
      </c>
      <c r="I909" s="214" t="s">
        <v>3758</v>
      </c>
    </row>
    <row r="910" spans="1:9" ht="15" x14ac:dyDescent="0.25">
      <c r="A910" s="210" t="s">
        <v>1410</v>
      </c>
      <c r="B910" s="210" t="s">
        <v>5590</v>
      </c>
      <c r="C910" s="209" t="s">
        <v>1338</v>
      </c>
      <c r="D910" s="210" t="s">
        <v>1409</v>
      </c>
      <c r="E910" s="210" t="s">
        <v>4796</v>
      </c>
      <c r="F910" s="210">
        <v>435</v>
      </c>
      <c r="G910" s="210">
        <v>10</v>
      </c>
      <c r="H910" s="210">
        <v>52851</v>
      </c>
      <c r="I910" s="211" t="s">
        <v>3757</v>
      </c>
    </row>
    <row r="911" spans="1:9" ht="15" x14ac:dyDescent="0.25">
      <c r="A911" s="213" t="s">
        <v>1408</v>
      </c>
      <c r="B911" s="213" t="s">
        <v>5589</v>
      </c>
      <c r="C911" s="212" t="s">
        <v>1338</v>
      </c>
      <c r="D911" s="213" t="s">
        <v>1407</v>
      </c>
      <c r="E911" s="213" t="s">
        <v>4718</v>
      </c>
      <c r="F911" s="213">
        <v>544</v>
      </c>
      <c r="G911" s="213">
        <v>27</v>
      </c>
      <c r="H911" s="213">
        <v>73448</v>
      </c>
      <c r="I911" s="214" t="s">
        <v>3755</v>
      </c>
    </row>
    <row r="912" spans="1:9" ht="15" x14ac:dyDescent="0.25">
      <c r="A912" s="210" t="s">
        <v>1406</v>
      </c>
      <c r="B912" s="210" t="s">
        <v>5588</v>
      </c>
      <c r="C912" s="209" t="s">
        <v>1338</v>
      </c>
      <c r="D912" s="210" t="s">
        <v>1405</v>
      </c>
      <c r="E912" s="210" t="s">
        <v>4704</v>
      </c>
      <c r="F912" s="210">
        <v>732</v>
      </c>
      <c r="G912" s="210">
        <v>27</v>
      </c>
      <c r="H912" s="210">
        <v>95092</v>
      </c>
      <c r="I912" s="211" t="s">
        <v>3753</v>
      </c>
    </row>
    <row r="913" spans="1:9" ht="15" x14ac:dyDescent="0.25">
      <c r="A913" s="213" t="s">
        <v>1404</v>
      </c>
      <c r="B913" s="213" t="s">
        <v>5587</v>
      </c>
      <c r="C913" s="212" t="s">
        <v>1338</v>
      </c>
      <c r="D913" s="213" t="s">
        <v>1403</v>
      </c>
      <c r="E913" s="213" t="s">
        <v>4796</v>
      </c>
      <c r="F913" s="213">
        <v>504</v>
      </c>
      <c r="G913" s="213">
        <v>22.55</v>
      </c>
      <c r="H913" s="213">
        <v>55999</v>
      </c>
      <c r="I913" s="214" t="s">
        <v>3752</v>
      </c>
    </row>
    <row r="914" spans="1:9" ht="15" x14ac:dyDescent="0.25">
      <c r="A914" s="210" t="s">
        <v>1402</v>
      </c>
      <c r="B914" s="210" t="s">
        <v>5586</v>
      </c>
      <c r="C914" s="209" t="s">
        <v>1338</v>
      </c>
      <c r="D914" s="210" t="s">
        <v>1401</v>
      </c>
      <c r="E914" s="210" t="s">
        <v>4678</v>
      </c>
      <c r="F914" s="210">
        <v>1434</v>
      </c>
      <c r="G914" s="210">
        <v>50</v>
      </c>
      <c r="H914" s="210">
        <v>234007</v>
      </c>
      <c r="I914" s="211" t="s">
        <v>3751</v>
      </c>
    </row>
    <row r="915" spans="1:9" ht="15" x14ac:dyDescent="0.25">
      <c r="A915" s="213" t="s">
        <v>1400</v>
      </c>
      <c r="B915" s="213" t="s">
        <v>5585</v>
      </c>
      <c r="C915" s="212" t="s">
        <v>1338</v>
      </c>
      <c r="D915" s="213" t="s">
        <v>1399</v>
      </c>
      <c r="E915" s="213" t="s">
        <v>4718</v>
      </c>
      <c r="F915" s="213">
        <v>468</v>
      </c>
      <c r="G915" s="213">
        <v>9.5</v>
      </c>
      <c r="H915" s="213">
        <v>68590</v>
      </c>
      <c r="I915" s="214" t="s">
        <v>3750</v>
      </c>
    </row>
    <row r="916" spans="1:9" ht="15" x14ac:dyDescent="0.25">
      <c r="A916" s="210" t="s">
        <v>1398</v>
      </c>
      <c r="B916" s="210" t="s">
        <v>5584</v>
      </c>
      <c r="C916" s="209" t="s">
        <v>1338</v>
      </c>
      <c r="D916" s="210" t="s">
        <v>1397</v>
      </c>
      <c r="E916" s="210" t="s">
        <v>4796</v>
      </c>
      <c r="F916" s="210">
        <v>564</v>
      </c>
      <c r="G916" s="210">
        <v>43.23</v>
      </c>
      <c r="H916" s="210">
        <v>77169</v>
      </c>
      <c r="I916" s="211" t="s">
        <v>3749</v>
      </c>
    </row>
    <row r="917" spans="1:9" ht="15" x14ac:dyDescent="0.25">
      <c r="A917" s="213" t="s">
        <v>1396</v>
      </c>
      <c r="B917" s="213" t="s">
        <v>5583</v>
      </c>
      <c r="C917" s="212" t="s">
        <v>1338</v>
      </c>
      <c r="D917" s="213" t="s">
        <v>1395</v>
      </c>
      <c r="E917" s="213" t="s">
        <v>4678</v>
      </c>
      <c r="F917" s="213">
        <v>1434</v>
      </c>
      <c r="G917" s="213">
        <v>42.4</v>
      </c>
      <c r="H917" s="213">
        <v>251645</v>
      </c>
      <c r="I917" s="214" t="s">
        <v>3748</v>
      </c>
    </row>
    <row r="918" spans="1:9" ht="15" x14ac:dyDescent="0.25">
      <c r="A918" s="210" t="s">
        <v>1394</v>
      </c>
      <c r="B918" s="210" t="s">
        <v>5582</v>
      </c>
      <c r="C918" s="209" t="s">
        <v>1338</v>
      </c>
      <c r="D918" s="210" t="s">
        <v>1393</v>
      </c>
      <c r="E918" s="210" t="s">
        <v>4704</v>
      </c>
      <c r="F918" s="210">
        <v>773</v>
      </c>
      <c r="G918" s="210">
        <v>20</v>
      </c>
      <c r="H918" s="210">
        <v>100894</v>
      </c>
      <c r="I918" s="211" t="s">
        <v>3746</v>
      </c>
    </row>
    <row r="919" spans="1:9" ht="15" x14ac:dyDescent="0.25">
      <c r="A919" s="213" t="s">
        <v>1392</v>
      </c>
      <c r="B919" s="213" t="s">
        <v>5581</v>
      </c>
      <c r="C919" s="212" t="s">
        <v>1338</v>
      </c>
      <c r="D919" s="213" t="s">
        <v>1391</v>
      </c>
      <c r="E919" s="213" t="s">
        <v>4704</v>
      </c>
      <c r="F919" s="213">
        <v>760</v>
      </c>
      <c r="G919" s="213">
        <v>35.75</v>
      </c>
      <c r="H919" s="213">
        <v>106736</v>
      </c>
      <c r="I919" s="214" t="s">
        <v>3744</v>
      </c>
    </row>
    <row r="920" spans="1:9" ht="15" x14ac:dyDescent="0.25">
      <c r="A920" s="210" t="s">
        <v>1390</v>
      </c>
      <c r="B920" s="210" t="s">
        <v>5580</v>
      </c>
      <c r="C920" s="209" t="s">
        <v>1338</v>
      </c>
      <c r="D920" s="210" t="s">
        <v>1389</v>
      </c>
      <c r="E920" s="210" t="s">
        <v>4678</v>
      </c>
      <c r="F920" s="210">
        <v>1408</v>
      </c>
      <c r="G920" s="210">
        <v>40.049999999999997</v>
      </c>
      <c r="H920" s="210">
        <v>212370</v>
      </c>
      <c r="I920" s="211" t="s">
        <v>3743</v>
      </c>
    </row>
    <row r="921" spans="1:9" ht="15" x14ac:dyDescent="0.25">
      <c r="A921" s="213" t="s">
        <v>1388</v>
      </c>
      <c r="B921" s="213" t="s">
        <v>5579</v>
      </c>
      <c r="C921" s="212" t="s">
        <v>1338</v>
      </c>
      <c r="D921" s="213" t="s">
        <v>1387</v>
      </c>
      <c r="E921" s="213" t="s">
        <v>4704</v>
      </c>
      <c r="F921" s="213">
        <v>685</v>
      </c>
      <c r="G921" s="213">
        <v>25</v>
      </c>
      <c r="H921" s="213">
        <v>106700</v>
      </c>
      <c r="I921" s="214" t="s">
        <v>3742</v>
      </c>
    </row>
    <row r="922" spans="1:9" ht="15" x14ac:dyDescent="0.25">
      <c r="A922" s="210" t="s">
        <v>1386</v>
      </c>
      <c r="B922" s="210" t="s">
        <v>5578</v>
      </c>
      <c r="C922" s="209" t="s">
        <v>1338</v>
      </c>
      <c r="D922" s="210" t="s">
        <v>1385</v>
      </c>
      <c r="E922" s="210" t="s">
        <v>4796</v>
      </c>
      <c r="F922" s="210">
        <v>544</v>
      </c>
      <c r="G922" s="210">
        <v>10</v>
      </c>
      <c r="H922" s="210">
        <v>77772</v>
      </c>
      <c r="I922" s="211" t="s">
        <v>3741</v>
      </c>
    </row>
    <row r="923" spans="1:9" ht="15" x14ac:dyDescent="0.25">
      <c r="A923" s="213" t="s">
        <v>1384</v>
      </c>
      <c r="B923" s="213" t="s">
        <v>5577</v>
      </c>
      <c r="C923" s="212" t="s">
        <v>1338</v>
      </c>
      <c r="D923" s="213" t="s">
        <v>1383</v>
      </c>
      <c r="E923" s="213" t="s">
        <v>4678</v>
      </c>
      <c r="F923" s="213">
        <v>1135</v>
      </c>
      <c r="G923" s="213">
        <v>28.6</v>
      </c>
      <c r="H923" s="213">
        <v>204578</v>
      </c>
      <c r="I923" s="214" t="s">
        <v>3739</v>
      </c>
    </row>
    <row r="924" spans="1:9" ht="15" x14ac:dyDescent="0.25">
      <c r="A924" s="210" t="s">
        <v>1382</v>
      </c>
      <c r="B924" s="210" t="s">
        <v>5576</v>
      </c>
      <c r="C924" s="209" t="s">
        <v>1338</v>
      </c>
      <c r="D924" s="210" t="s">
        <v>1381</v>
      </c>
      <c r="E924" s="210" t="s">
        <v>4704</v>
      </c>
      <c r="F924" s="210">
        <v>598</v>
      </c>
      <c r="G924" s="210">
        <v>20</v>
      </c>
      <c r="H924" s="210">
        <v>81036</v>
      </c>
      <c r="I924" s="211" t="s">
        <v>3737</v>
      </c>
    </row>
    <row r="925" spans="1:9" ht="15" x14ac:dyDescent="0.25">
      <c r="A925" s="213" t="s">
        <v>1380</v>
      </c>
      <c r="B925" s="213" t="s">
        <v>5575</v>
      </c>
      <c r="C925" s="212" t="s">
        <v>1338</v>
      </c>
      <c r="D925" s="213" t="s">
        <v>1379</v>
      </c>
      <c r="E925" s="213" t="s">
        <v>4704</v>
      </c>
      <c r="F925" s="213">
        <v>598</v>
      </c>
      <c r="G925" s="213">
        <v>21.13</v>
      </c>
      <c r="H925" s="213">
        <v>90859</v>
      </c>
      <c r="I925" s="214" t="s">
        <v>3736</v>
      </c>
    </row>
    <row r="926" spans="1:9" ht="15" x14ac:dyDescent="0.25">
      <c r="A926" s="210" t="s">
        <v>1378</v>
      </c>
      <c r="B926" s="210" t="s">
        <v>5574</v>
      </c>
      <c r="C926" s="209" t="s">
        <v>1338</v>
      </c>
      <c r="D926" s="210" t="s">
        <v>1377</v>
      </c>
      <c r="E926" s="210" t="s">
        <v>4704</v>
      </c>
      <c r="F926" s="210">
        <v>770</v>
      </c>
      <c r="G926" s="210">
        <v>30</v>
      </c>
      <c r="H926" s="210">
        <v>106987</v>
      </c>
      <c r="I926" s="211" t="s">
        <v>3735</v>
      </c>
    </row>
    <row r="927" spans="1:9" ht="15" x14ac:dyDescent="0.25">
      <c r="A927" s="213" t="s">
        <v>1376</v>
      </c>
      <c r="B927" s="213" t="s">
        <v>5573</v>
      </c>
      <c r="C927" s="212" t="s">
        <v>1338</v>
      </c>
      <c r="D927" s="213" t="s">
        <v>1375</v>
      </c>
      <c r="E927" s="213" t="s">
        <v>4718</v>
      </c>
      <c r="F927" s="213">
        <v>578</v>
      </c>
      <c r="G927" s="213">
        <v>10</v>
      </c>
      <c r="H927" s="213">
        <v>75695</v>
      </c>
      <c r="I927" s="214" t="s">
        <v>3734</v>
      </c>
    </row>
    <row r="928" spans="1:9" ht="15" x14ac:dyDescent="0.25">
      <c r="A928" s="210" t="s">
        <v>1374</v>
      </c>
      <c r="B928" s="210" t="s">
        <v>5572</v>
      </c>
      <c r="C928" s="209" t="s">
        <v>1338</v>
      </c>
      <c r="D928" s="210" t="s">
        <v>1373</v>
      </c>
      <c r="E928" s="210" t="s">
        <v>4718</v>
      </c>
      <c r="F928" s="210">
        <v>564</v>
      </c>
      <c r="G928" s="210">
        <v>13.7</v>
      </c>
      <c r="H928" s="210">
        <v>88201</v>
      </c>
      <c r="I928" s="211" t="s">
        <v>3733</v>
      </c>
    </row>
    <row r="929" spans="1:9" ht="15" x14ac:dyDescent="0.25">
      <c r="A929" s="213" t="s">
        <v>1372</v>
      </c>
      <c r="B929" s="213" t="s">
        <v>5571</v>
      </c>
      <c r="C929" s="212" t="s">
        <v>1338</v>
      </c>
      <c r="D929" s="213" t="s">
        <v>1371</v>
      </c>
      <c r="E929" s="213" t="s">
        <v>4678</v>
      </c>
      <c r="F929" s="213">
        <v>1339</v>
      </c>
      <c r="G929" s="213">
        <v>41</v>
      </c>
      <c r="H929" s="213">
        <v>241321</v>
      </c>
      <c r="I929" s="214" t="s">
        <v>3732</v>
      </c>
    </row>
    <row r="930" spans="1:9" ht="15" x14ac:dyDescent="0.25">
      <c r="A930" s="210" t="s">
        <v>1370</v>
      </c>
      <c r="B930" s="210" t="s">
        <v>5570</v>
      </c>
      <c r="C930" s="209" t="s">
        <v>1338</v>
      </c>
      <c r="D930" s="210" t="s">
        <v>1369</v>
      </c>
      <c r="E930" s="210" t="s">
        <v>4678</v>
      </c>
      <c r="F930" s="210">
        <v>1483</v>
      </c>
      <c r="G930" s="210">
        <v>64.2</v>
      </c>
      <c r="H930" s="210">
        <v>236181</v>
      </c>
      <c r="I930" s="211" t="s">
        <v>3731</v>
      </c>
    </row>
    <row r="931" spans="1:9" ht="15" x14ac:dyDescent="0.25">
      <c r="A931" s="213" t="s">
        <v>1368</v>
      </c>
      <c r="B931" s="213" t="s">
        <v>5569</v>
      </c>
      <c r="C931" s="212" t="s">
        <v>1338</v>
      </c>
      <c r="D931" s="213" t="s">
        <v>1367</v>
      </c>
      <c r="E931" s="213" t="s">
        <v>4718</v>
      </c>
      <c r="F931" s="213">
        <v>847</v>
      </c>
      <c r="G931" s="213">
        <v>8.74</v>
      </c>
      <c r="H931" s="213">
        <v>86512</v>
      </c>
      <c r="I931" s="214" t="s">
        <v>3729</v>
      </c>
    </row>
    <row r="932" spans="1:9" ht="15" x14ac:dyDescent="0.25">
      <c r="A932" s="210" t="s">
        <v>1366</v>
      </c>
      <c r="B932" s="210" t="s">
        <v>5568</v>
      </c>
      <c r="C932" s="209" t="s">
        <v>1338</v>
      </c>
      <c r="D932" s="210" t="s">
        <v>1365</v>
      </c>
      <c r="E932" s="210" t="s">
        <v>4718</v>
      </c>
      <c r="F932" s="210">
        <v>471</v>
      </c>
      <c r="G932" s="210">
        <v>9</v>
      </c>
      <c r="H932" s="210">
        <v>62289</v>
      </c>
      <c r="I932" s="211" t="s">
        <v>3728</v>
      </c>
    </row>
    <row r="933" spans="1:9" ht="15" x14ac:dyDescent="0.25">
      <c r="A933" s="213" t="s">
        <v>1364</v>
      </c>
      <c r="B933" s="213" t="s">
        <v>5567</v>
      </c>
      <c r="C933" s="212" t="s">
        <v>1338</v>
      </c>
      <c r="D933" s="213" t="s">
        <v>1363</v>
      </c>
      <c r="E933" s="213" t="s">
        <v>4796</v>
      </c>
      <c r="F933" s="213">
        <v>619</v>
      </c>
      <c r="G933" s="213">
        <v>10</v>
      </c>
      <c r="H933" s="213">
        <v>65580</v>
      </c>
      <c r="I933" s="214" t="s">
        <v>3727</v>
      </c>
    </row>
    <row r="934" spans="1:9" ht="15" x14ac:dyDescent="0.25">
      <c r="A934" s="210" t="s">
        <v>1362</v>
      </c>
      <c r="B934" s="210" t="s">
        <v>5566</v>
      </c>
      <c r="C934" s="209" t="s">
        <v>1338</v>
      </c>
      <c r="D934" s="210" t="s">
        <v>1361</v>
      </c>
      <c r="E934" s="210" t="s">
        <v>4718</v>
      </c>
      <c r="F934" s="210">
        <v>320</v>
      </c>
      <c r="G934" s="210">
        <v>10</v>
      </c>
      <c r="H934" s="210">
        <v>56481</v>
      </c>
      <c r="I934" s="211" t="s">
        <v>3725</v>
      </c>
    </row>
    <row r="935" spans="1:9" ht="15" x14ac:dyDescent="0.25">
      <c r="A935" s="213" t="s">
        <v>1360</v>
      </c>
      <c r="B935" s="213" t="s">
        <v>5565</v>
      </c>
      <c r="C935" s="212" t="s">
        <v>1338</v>
      </c>
      <c r="D935" s="213" t="s">
        <v>1359</v>
      </c>
      <c r="E935" s="213" t="s">
        <v>4718</v>
      </c>
      <c r="F935" s="213">
        <v>601</v>
      </c>
      <c r="G935" s="213">
        <v>10</v>
      </c>
      <c r="H935" s="213">
        <v>80982</v>
      </c>
      <c r="I935" s="214" t="s">
        <v>3724</v>
      </c>
    </row>
    <row r="936" spans="1:9" ht="15" x14ac:dyDescent="0.25">
      <c r="A936" s="210" t="s">
        <v>1358</v>
      </c>
      <c r="B936" s="210" t="s">
        <v>5564</v>
      </c>
      <c r="C936" s="209" t="s">
        <v>1338</v>
      </c>
      <c r="D936" s="210" t="s">
        <v>1357</v>
      </c>
      <c r="E936" s="210" t="s">
        <v>4718</v>
      </c>
      <c r="F936" s="210">
        <v>500</v>
      </c>
      <c r="G936" s="210">
        <v>10</v>
      </c>
      <c r="H936" s="210">
        <v>53942</v>
      </c>
      <c r="I936" s="211" t="s">
        <v>3722</v>
      </c>
    </row>
    <row r="937" spans="1:9" ht="15" x14ac:dyDescent="0.25">
      <c r="A937" s="213" t="s">
        <v>1356</v>
      </c>
      <c r="B937" s="213" t="s">
        <v>5563</v>
      </c>
      <c r="C937" s="212" t="s">
        <v>1338</v>
      </c>
      <c r="D937" s="213" t="s">
        <v>1355</v>
      </c>
      <c r="E937" s="213" t="s">
        <v>4704</v>
      </c>
      <c r="F937" s="213">
        <v>754</v>
      </c>
      <c r="G937" s="213">
        <v>22</v>
      </c>
      <c r="H937" s="213">
        <v>95838</v>
      </c>
      <c r="I937" s="214" t="s">
        <v>5562</v>
      </c>
    </row>
    <row r="938" spans="1:9" ht="15" x14ac:dyDescent="0.25">
      <c r="A938" s="210" t="s">
        <v>1354</v>
      </c>
      <c r="B938" s="210" t="s">
        <v>5561</v>
      </c>
      <c r="C938" s="209" t="s">
        <v>1338</v>
      </c>
      <c r="D938" s="210" t="s">
        <v>1353</v>
      </c>
      <c r="E938" s="210" t="s">
        <v>4796</v>
      </c>
      <c r="F938" s="210">
        <v>386</v>
      </c>
      <c r="G938" s="210">
        <v>14.93</v>
      </c>
      <c r="H938" s="210">
        <v>64402</v>
      </c>
      <c r="I938" s="211" t="s">
        <v>3721</v>
      </c>
    </row>
    <row r="939" spans="1:9" ht="15" x14ac:dyDescent="0.25">
      <c r="A939" s="213" t="s">
        <v>1352</v>
      </c>
      <c r="B939" s="213" t="s">
        <v>5560</v>
      </c>
      <c r="C939" s="212" t="s">
        <v>1338</v>
      </c>
      <c r="D939" s="213" t="s">
        <v>1351</v>
      </c>
      <c r="E939" s="213" t="s">
        <v>4796</v>
      </c>
      <c r="F939" s="213">
        <v>564</v>
      </c>
      <c r="G939" s="213">
        <v>30.5</v>
      </c>
      <c r="H939" s="213">
        <v>71137</v>
      </c>
      <c r="I939" s="214" t="s">
        <v>3720</v>
      </c>
    </row>
    <row r="940" spans="1:9" ht="15" x14ac:dyDescent="0.25">
      <c r="A940" s="210" t="s">
        <v>1350</v>
      </c>
      <c r="B940" s="210" t="s">
        <v>5559</v>
      </c>
      <c r="C940" s="209" t="s">
        <v>1338</v>
      </c>
      <c r="D940" s="210" t="s">
        <v>1349</v>
      </c>
      <c r="E940" s="210" t="s">
        <v>4718</v>
      </c>
      <c r="F940" s="210">
        <v>922</v>
      </c>
      <c r="G940" s="210">
        <v>23.66</v>
      </c>
      <c r="H940" s="210">
        <v>116818</v>
      </c>
      <c r="I940" s="211" t="s">
        <v>5558</v>
      </c>
    </row>
    <row r="941" spans="1:9" ht="15" x14ac:dyDescent="0.25">
      <c r="A941" s="213" t="s">
        <v>1348</v>
      </c>
      <c r="B941" s="213" t="s">
        <v>5557</v>
      </c>
      <c r="C941" s="212" t="s">
        <v>1338</v>
      </c>
      <c r="D941" s="213" t="s">
        <v>1347</v>
      </c>
      <c r="E941" s="213" t="s">
        <v>4718</v>
      </c>
      <c r="F941" s="213">
        <v>726</v>
      </c>
      <c r="G941" s="213">
        <v>10</v>
      </c>
      <c r="H941" s="213">
        <v>74313</v>
      </c>
      <c r="I941" s="214" t="s">
        <v>3718</v>
      </c>
    </row>
    <row r="942" spans="1:9" ht="15" x14ac:dyDescent="0.25">
      <c r="A942" s="210" t="s">
        <v>1346</v>
      </c>
      <c r="B942" s="210" t="s">
        <v>5556</v>
      </c>
      <c r="C942" s="209" t="s">
        <v>1338</v>
      </c>
      <c r="D942" s="210" t="s">
        <v>1345</v>
      </c>
      <c r="E942" s="210" t="s">
        <v>4718</v>
      </c>
      <c r="F942" s="210">
        <v>678</v>
      </c>
      <c r="G942" s="210">
        <v>11.49</v>
      </c>
      <c r="H942" s="210">
        <v>115822</v>
      </c>
      <c r="I942" s="211" t="s">
        <v>3716</v>
      </c>
    </row>
    <row r="943" spans="1:9" ht="15" x14ac:dyDescent="0.25">
      <c r="A943" s="213" t="s">
        <v>1344</v>
      </c>
      <c r="B943" s="213" t="s">
        <v>5555</v>
      </c>
      <c r="C943" s="212" t="s">
        <v>1338</v>
      </c>
      <c r="D943" s="213" t="s">
        <v>1343</v>
      </c>
      <c r="E943" s="213" t="s">
        <v>4796</v>
      </c>
      <c r="F943" s="213">
        <v>394</v>
      </c>
      <c r="G943" s="213">
        <v>17.850000000000001</v>
      </c>
      <c r="H943" s="213">
        <v>47810</v>
      </c>
      <c r="I943" s="214" t="s">
        <v>3712</v>
      </c>
    </row>
    <row r="944" spans="1:9" ht="15" x14ac:dyDescent="0.25">
      <c r="A944" s="210" t="s">
        <v>1342</v>
      </c>
      <c r="B944" s="210" t="s">
        <v>5554</v>
      </c>
      <c r="C944" s="209" t="s">
        <v>1338</v>
      </c>
      <c r="D944" s="210" t="s">
        <v>1341</v>
      </c>
      <c r="E944" s="210" t="s">
        <v>4678</v>
      </c>
      <c r="F944" s="210">
        <v>1434</v>
      </c>
      <c r="G944" s="210">
        <v>31.25</v>
      </c>
      <c r="H944" s="210">
        <v>258098</v>
      </c>
      <c r="I944" s="211" t="s">
        <v>3711</v>
      </c>
    </row>
    <row r="945" spans="1:9" ht="15" x14ac:dyDescent="0.25">
      <c r="A945" s="213" t="s">
        <v>1340</v>
      </c>
      <c r="B945" s="213" t="s">
        <v>5553</v>
      </c>
      <c r="C945" s="212" t="s">
        <v>1338</v>
      </c>
      <c r="D945" s="213" t="s">
        <v>1339</v>
      </c>
      <c r="E945" s="213" t="s">
        <v>4704</v>
      </c>
      <c r="F945" s="213">
        <v>590</v>
      </c>
      <c r="G945" s="213">
        <v>21</v>
      </c>
      <c r="H945" s="213">
        <v>106221</v>
      </c>
      <c r="I945" s="214" t="s">
        <v>3709</v>
      </c>
    </row>
    <row r="946" spans="1:9" ht="15" x14ac:dyDescent="0.25">
      <c r="A946" s="210" t="s">
        <v>1337</v>
      </c>
      <c r="B946" s="210" t="s">
        <v>5552</v>
      </c>
      <c r="C946" s="209" t="s">
        <v>1338</v>
      </c>
      <c r="D946" s="210" t="s">
        <v>1336</v>
      </c>
      <c r="E946" s="210" t="s">
        <v>4796</v>
      </c>
      <c r="F946" s="210">
        <v>589</v>
      </c>
      <c r="G946" s="210">
        <v>19.690000000000001</v>
      </c>
      <c r="H946" s="210">
        <v>60999</v>
      </c>
      <c r="I946" s="211" t="s">
        <v>3708</v>
      </c>
    </row>
    <row r="947" spans="1:9" ht="15" x14ac:dyDescent="0.25">
      <c r="A947" s="213" t="s">
        <v>5550</v>
      </c>
      <c r="B947" s="213" t="s">
        <v>5549</v>
      </c>
      <c r="C947" s="212" t="s">
        <v>1327</v>
      </c>
      <c r="D947" s="213" t="s">
        <v>5551</v>
      </c>
      <c r="E947" s="213" t="s">
        <v>4695</v>
      </c>
      <c r="F947" s="213">
        <v>0</v>
      </c>
      <c r="G947" s="213">
        <v>9</v>
      </c>
      <c r="H947" s="213"/>
      <c r="I947" s="214" t="s">
        <v>5548</v>
      </c>
    </row>
    <row r="948" spans="1:9" ht="15" x14ac:dyDescent="0.25">
      <c r="A948" s="210" t="s">
        <v>1335</v>
      </c>
      <c r="B948" s="210" t="s">
        <v>5547</v>
      </c>
      <c r="C948" s="209" t="s">
        <v>1327</v>
      </c>
      <c r="D948" s="210" t="s">
        <v>1334</v>
      </c>
      <c r="E948" s="210" t="s">
        <v>4718</v>
      </c>
      <c r="F948" s="210">
        <v>438</v>
      </c>
      <c r="G948" s="210">
        <v>8.35</v>
      </c>
      <c r="H948" s="210">
        <v>58285</v>
      </c>
      <c r="I948" s="211" t="s">
        <v>3707</v>
      </c>
    </row>
    <row r="949" spans="1:9" ht="15" x14ac:dyDescent="0.25">
      <c r="A949" s="213" t="s">
        <v>1333</v>
      </c>
      <c r="B949" s="213" t="s">
        <v>5546</v>
      </c>
      <c r="C949" s="212" t="s">
        <v>1327</v>
      </c>
      <c r="D949" s="213" t="s">
        <v>1332</v>
      </c>
      <c r="E949" s="213" t="s">
        <v>4718</v>
      </c>
      <c r="F949" s="213">
        <v>426</v>
      </c>
      <c r="G949" s="213">
        <v>6</v>
      </c>
      <c r="H949" s="213">
        <v>59009</v>
      </c>
      <c r="I949" s="214" t="s">
        <v>3706</v>
      </c>
    </row>
    <row r="950" spans="1:9" ht="15" x14ac:dyDescent="0.25">
      <c r="A950" s="210" t="s">
        <v>1331</v>
      </c>
      <c r="B950" s="210" t="s">
        <v>5545</v>
      </c>
      <c r="C950" s="209" t="s">
        <v>1327</v>
      </c>
      <c r="D950" s="210" t="s">
        <v>1330</v>
      </c>
      <c r="E950" s="210" t="s">
        <v>4678</v>
      </c>
      <c r="F950" s="210">
        <v>1070</v>
      </c>
      <c r="G950" s="210">
        <v>73.02</v>
      </c>
      <c r="H950" s="210">
        <v>189626</v>
      </c>
      <c r="I950" s="211" t="s">
        <v>5544</v>
      </c>
    </row>
    <row r="951" spans="1:9" ht="15" x14ac:dyDescent="0.25">
      <c r="A951" s="213" t="s">
        <v>1329</v>
      </c>
      <c r="B951" s="213" t="s">
        <v>5543</v>
      </c>
      <c r="C951" s="212" t="s">
        <v>1327</v>
      </c>
      <c r="D951" s="213" t="s">
        <v>1328</v>
      </c>
      <c r="E951" s="213" t="s">
        <v>4704</v>
      </c>
      <c r="F951" s="213">
        <v>645</v>
      </c>
      <c r="G951" s="213">
        <v>15</v>
      </c>
      <c r="H951" s="213">
        <v>78785</v>
      </c>
      <c r="I951" s="214" t="s">
        <v>5542</v>
      </c>
    </row>
    <row r="952" spans="1:9" ht="15" x14ac:dyDescent="0.25">
      <c r="A952" s="210" t="s">
        <v>5540</v>
      </c>
      <c r="B952" s="210" t="s">
        <v>5539</v>
      </c>
      <c r="C952" s="209" t="s">
        <v>1327</v>
      </c>
      <c r="D952" s="210" t="s">
        <v>5541</v>
      </c>
      <c r="E952" s="210" t="s">
        <v>4718</v>
      </c>
      <c r="F952" s="210">
        <v>272</v>
      </c>
      <c r="G952" s="210">
        <v>25</v>
      </c>
      <c r="H952" s="210"/>
      <c r="I952" s="211" t="s">
        <v>5538</v>
      </c>
    </row>
    <row r="953" spans="1:9" ht="15" x14ac:dyDescent="0.25">
      <c r="A953" s="213" t="s">
        <v>1326</v>
      </c>
      <c r="B953" s="213" t="s">
        <v>5537</v>
      </c>
      <c r="C953" s="212" t="s">
        <v>1327</v>
      </c>
      <c r="D953" s="213" t="s">
        <v>1325</v>
      </c>
      <c r="E953" s="213" t="s">
        <v>4718</v>
      </c>
      <c r="F953" s="213">
        <v>317</v>
      </c>
      <c r="G953" s="213">
        <v>8.5</v>
      </c>
      <c r="H953" s="213">
        <v>54521</v>
      </c>
      <c r="I953" s="214" t="s">
        <v>3705</v>
      </c>
    </row>
    <row r="954" spans="1:9" ht="15" x14ac:dyDescent="0.25">
      <c r="A954" s="210" t="s">
        <v>5535</v>
      </c>
      <c r="B954" s="210" t="s">
        <v>5534</v>
      </c>
      <c r="C954" s="209" t="s">
        <v>1327</v>
      </c>
      <c r="D954" s="210" t="s">
        <v>5536</v>
      </c>
      <c r="E954" s="210" t="s">
        <v>4775</v>
      </c>
      <c r="F954" s="210">
        <v>340</v>
      </c>
      <c r="G954" s="210">
        <v>20</v>
      </c>
      <c r="H954" s="210"/>
      <c r="I954" s="211" t="s">
        <v>5533</v>
      </c>
    </row>
    <row r="955" spans="1:9" ht="15" x14ac:dyDescent="0.25">
      <c r="A955" s="213" t="s">
        <v>5531</v>
      </c>
      <c r="B955" s="213" t="s">
        <v>5530</v>
      </c>
      <c r="C955" s="212" t="s">
        <v>5532</v>
      </c>
      <c r="D955" s="213" t="s">
        <v>5532</v>
      </c>
      <c r="E955" s="213" t="s">
        <v>5529</v>
      </c>
      <c r="F955" s="213">
        <v>1</v>
      </c>
      <c r="G955" s="213">
        <v>93.15</v>
      </c>
      <c r="H955" s="213"/>
      <c r="I955" s="214" t="s">
        <v>5528</v>
      </c>
    </row>
    <row r="956" spans="1:9" ht="15" x14ac:dyDescent="0.25">
      <c r="A956" s="210" t="s">
        <v>1324</v>
      </c>
      <c r="B956" s="210" t="s">
        <v>5527</v>
      </c>
      <c r="C956" s="209" t="s">
        <v>907</v>
      </c>
      <c r="D956" s="210" t="s">
        <v>1323</v>
      </c>
      <c r="E956" s="210" t="s">
        <v>5261</v>
      </c>
      <c r="F956" s="210">
        <v>754</v>
      </c>
      <c r="G956" s="210">
        <v>5</v>
      </c>
      <c r="H956" s="210">
        <v>95421</v>
      </c>
      <c r="I956" s="211" t="s">
        <v>3704</v>
      </c>
    </row>
    <row r="957" spans="1:9" ht="15" x14ac:dyDescent="0.25">
      <c r="A957" s="213" t="s">
        <v>1322</v>
      </c>
      <c r="B957" s="213" t="s">
        <v>5526</v>
      </c>
      <c r="C957" s="212" t="s">
        <v>907</v>
      </c>
      <c r="D957" s="213" t="s">
        <v>1321</v>
      </c>
      <c r="E957" s="213" t="s">
        <v>4704</v>
      </c>
      <c r="F957" s="213">
        <v>914</v>
      </c>
      <c r="G957" s="213">
        <v>19.899999999999999</v>
      </c>
      <c r="H957" s="213">
        <v>120205</v>
      </c>
      <c r="I957" s="214" t="s">
        <v>3703</v>
      </c>
    </row>
    <row r="958" spans="1:9" ht="15" x14ac:dyDescent="0.25">
      <c r="A958" s="210" t="s">
        <v>1320</v>
      </c>
      <c r="B958" s="210" t="s">
        <v>5525</v>
      </c>
      <c r="C958" s="209" t="s">
        <v>907</v>
      </c>
      <c r="D958" s="210" t="s">
        <v>1319</v>
      </c>
      <c r="E958" s="210" t="s">
        <v>4796</v>
      </c>
      <c r="F958" s="210">
        <v>655</v>
      </c>
      <c r="G958" s="210">
        <v>8.32</v>
      </c>
      <c r="H958" s="210">
        <v>81438</v>
      </c>
      <c r="I958" s="211" t="s">
        <v>3702</v>
      </c>
    </row>
    <row r="959" spans="1:9" ht="15" x14ac:dyDescent="0.25">
      <c r="A959" s="213" t="s">
        <v>1318</v>
      </c>
      <c r="B959" s="213" t="s">
        <v>5524</v>
      </c>
      <c r="C959" s="212" t="s">
        <v>907</v>
      </c>
      <c r="D959" s="213" t="s">
        <v>1317</v>
      </c>
      <c r="E959" s="213" t="s">
        <v>4704</v>
      </c>
      <c r="F959" s="213">
        <v>742</v>
      </c>
      <c r="G959" s="213">
        <v>22</v>
      </c>
      <c r="H959" s="213">
        <v>120532</v>
      </c>
      <c r="I959" s="214" t="s">
        <v>3700</v>
      </c>
    </row>
    <row r="960" spans="1:9" ht="15" x14ac:dyDescent="0.25">
      <c r="A960" s="210" t="s">
        <v>1316</v>
      </c>
      <c r="B960" s="210" t="s">
        <v>5523</v>
      </c>
      <c r="C960" s="209" t="s">
        <v>907</v>
      </c>
      <c r="D960" s="210" t="s">
        <v>1315</v>
      </c>
      <c r="E960" s="210" t="s">
        <v>4704</v>
      </c>
      <c r="F960" s="210">
        <v>817</v>
      </c>
      <c r="G960" s="210">
        <v>20</v>
      </c>
      <c r="H960" s="210">
        <v>117035</v>
      </c>
      <c r="I960" s="211" t="s">
        <v>3699</v>
      </c>
    </row>
    <row r="961" spans="1:9" ht="15" x14ac:dyDescent="0.25">
      <c r="A961" s="213" t="s">
        <v>1314</v>
      </c>
      <c r="B961" s="213" t="s">
        <v>5522</v>
      </c>
      <c r="C961" s="212" t="s">
        <v>907</v>
      </c>
      <c r="D961" s="213" t="s">
        <v>1313</v>
      </c>
      <c r="E961" s="213" t="s">
        <v>4796</v>
      </c>
      <c r="F961" s="213">
        <v>365</v>
      </c>
      <c r="G961" s="213">
        <v>8.34</v>
      </c>
      <c r="H961" s="213">
        <v>54234</v>
      </c>
      <c r="I961" s="214" t="s">
        <v>3698</v>
      </c>
    </row>
    <row r="962" spans="1:9" ht="15" x14ac:dyDescent="0.25">
      <c r="A962" s="210" t="s">
        <v>1312</v>
      </c>
      <c r="B962" s="210" t="s">
        <v>5521</v>
      </c>
      <c r="C962" s="209" t="s">
        <v>907</v>
      </c>
      <c r="D962" s="210" t="s">
        <v>1311</v>
      </c>
      <c r="E962" s="210" t="s">
        <v>5259</v>
      </c>
      <c r="F962" s="210">
        <v>469</v>
      </c>
      <c r="G962" s="210">
        <v>10</v>
      </c>
      <c r="H962" s="210">
        <v>97524</v>
      </c>
      <c r="I962" s="211" t="s">
        <v>3697</v>
      </c>
    </row>
    <row r="963" spans="1:9" ht="15" x14ac:dyDescent="0.25">
      <c r="A963" s="213" t="s">
        <v>1310</v>
      </c>
      <c r="B963" s="213" t="s">
        <v>5520</v>
      </c>
      <c r="C963" s="212" t="s">
        <v>907</v>
      </c>
      <c r="D963" s="213" t="s">
        <v>1309</v>
      </c>
      <c r="E963" s="213" t="s">
        <v>4695</v>
      </c>
      <c r="F963" s="213">
        <v>729</v>
      </c>
      <c r="G963" s="213">
        <v>11.06</v>
      </c>
      <c r="H963" s="213">
        <v>97397</v>
      </c>
      <c r="I963" s="214" t="s">
        <v>3696</v>
      </c>
    </row>
    <row r="964" spans="1:9" ht="15" x14ac:dyDescent="0.25">
      <c r="A964" s="210" t="s">
        <v>1308</v>
      </c>
      <c r="B964" s="210" t="s">
        <v>5519</v>
      </c>
      <c r="C964" s="209" t="s">
        <v>907</v>
      </c>
      <c r="D964" s="210" t="s">
        <v>1307</v>
      </c>
      <c r="E964" s="210" t="s">
        <v>5261</v>
      </c>
      <c r="F964" s="210">
        <v>616</v>
      </c>
      <c r="G964" s="210">
        <v>8.44</v>
      </c>
      <c r="H964" s="210">
        <v>79477</v>
      </c>
      <c r="I964" s="211" t="s">
        <v>3694</v>
      </c>
    </row>
    <row r="965" spans="1:9" ht="15" x14ac:dyDescent="0.25">
      <c r="A965" s="213" t="s">
        <v>1306</v>
      </c>
      <c r="B965" s="213" t="s">
        <v>5518</v>
      </c>
      <c r="C965" s="212" t="s">
        <v>907</v>
      </c>
      <c r="D965" s="213" t="s">
        <v>1305</v>
      </c>
      <c r="E965" s="213" t="s">
        <v>5286</v>
      </c>
      <c r="F965" s="213">
        <v>741</v>
      </c>
      <c r="G965" s="213">
        <v>8.91</v>
      </c>
      <c r="H965" s="213">
        <v>102198</v>
      </c>
      <c r="I965" s="214" t="s">
        <v>3693</v>
      </c>
    </row>
    <row r="966" spans="1:9" ht="15" x14ac:dyDescent="0.25">
      <c r="A966" s="210" t="s">
        <v>1304</v>
      </c>
      <c r="B966" s="210" t="s">
        <v>5517</v>
      </c>
      <c r="C966" s="209" t="s">
        <v>907</v>
      </c>
      <c r="D966" s="210" t="s">
        <v>1303</v>
      </c>
      <c r="E966" s="210" t="s">
        <v>5261</v>
      </c>
      <c r="F966" s="210">
        <v>634</v>
      </c>
      <c r="G966" s="210">
        <v>9.6</v>
      </c>
      <c r="H966" s="210">
        <v>77244</v>
      </c>
      <c r="I966" s="211" t="s">
        <v>3692</v>
      </c>
    </row>
    <row r="967" spans="1:9" ht="15" x14ac:dyDescent="0.25">
      <c r="A967" s="213" t="s">
        <v>1302</v>
      </c>
      <c r="B967" s="213" t="s">
        <v>5516</v>
      </c>
      <c r="C967" s="212" t="s">
        <v>907</v>
      </c>
      <c r="D967" s="213" t="s">
        <v>1301</v>
      </c>
      <c r="E967" s="213" t="s">
        <v>4796</v>
      </c>
      <c r="F967" s="213">
        <v>422</v>
      </c>
      <c r="G967" s="213">
        <v>10.52</v>
      </c>
      <c r="H967" s="213">
        <v>49279</v>
      </c>
      <c r="I967" s="214" t="s">
        <v>3691</v>
      </c>
    </row>
    <row r="968" spans="1:9" ht="15" x14ac:dyDescent="0.25">
      <c r="A968" s="210" t="s">
        <v>1300</v>
      </c>
      <c r="B968" s="210" t="s">
        <v>5515</v>
      </c>
      <c r="C968" s="209" t="s">
        <v>907</v>
      </c>
      <c r="D968" s="210" t="s">
        <v>1299</v>
      </c>
      <c r="E968" s="210" t="s">
        <v>4796</v>
      </c>
      <c r="F968" s="210">
        <v>568</v>
      </c>
      <c r="G968" s="210">
        <v>7.93</v>
      </c>
      <c r="H968" s="210">
        <v>75421</v>
      </c>
      <c r="I968" s="211" t="s">
        <v>3690</v>
      </c>
    </row>
    <row r="969" spans="1:9" ht="15" x14ac:dyDescent="0.25">
      <c r="A969" s="213" t="s">
        <v>1298</v>
      </c>
      <c r="B969" s="213" t="s">
        <v>5514</v>
      </c>
      <c r="C969" s="212" t="s">
        <v>907</v>
      </c>
      <c r="D969" s="213" t="s">
        <v>1297</v>
      </c>
      <c r="E969" s="213" t="s">
        <v>4678</v>
      </c>
      <c r="F969" s="213">
        <v>1615</v>
      </c>
      <c r="G969" s="213">
        <v>16.36</v>
      </c>
      <c r="H969" s="213">
        <v>392833</v>
      </c>
      <c r="I969" s="214" t="s">
        <v>3689</v>
      </c>
    </row>
    <row r="970" spans="1:9" ht="15" x14ac:dyDescent="0.25">
      <c r="A970" s="210" t="s">
        <v>5310</v>
      </c>
      <c r="B970" s="210"/>
      <c r="C970" s="209" t="s">
        <v>907</v>
      </c>
      <c r="D970" s="210" t="s">
        <v>5513</v>
      </c>
      <c r="E970" s="210"/>
      <c r="F970" s="210">
        <v>935</v>
      </c>
      <c r="G970" s="210">
        <v>0</v>
      </c>
      <c r="H970" s="210"/>
      <c r="I970" s="211" t="s">
        <v>5512</v>
      </c>
    </row>
    <row r="971" spans="1:9" ht="15" x14ac:dyDescent="0.25">
      <c r="A971" s="213" t="s">
        <v>1296</v>
      </c>
      <c r="B971" s="213" t="s">
        <v>5511</v>
      </c>
      <c r="C971" s="212" t="s">
        <v>907</v>
      </c>
      <c r="D971" s="213" t="s">
        <v>1295</v>
      </c>
      <c r="E971" s="213" t="s">
        <v>4796</v>
      </c>
      <c r="F971" s="213">
        <v>684</v>
      </c>
      <c r="G971" s="213">
        <v>4.9800000000000004</v>
      </c>
      <c r="H971" s="213">
        <v>98916</v>
      </c>
      <c r="I971" s="214" t="s">
        <v>3688</v>
      </c>
    </row>
    <row r="972" spans="1:9" ht="15" x14ac:dyDescent="0.25">
      <c r="A972" s="210" t="s">
        <v>1294</v>
      </c>
      <c r="B972" s="210" t="s">
        <v>5510</v>
      </c>
      <c r="C972" s="209" t="s">
        <v>907</v>
      </c>
      <c r="D972" s="210" t="s">
        <v>1293</v>
      </c>
      <c r="E972" s="210" t="s">
        <v>4678</v>
      </c>
      <c r="F972" s="210">
        <v>1656</v>
      </c>
      <c r="G972" s="210">
        <v>91.09</v>
      </c>
      <c r="H972" s="210">
        <v>297125</v>
      </c>
      <c r="I972" s="211" t="s">
        <v>3687</v>
      </c>
    </row>
    <row r="973" spans="1:9" ht="15" x14ac:dyDescent="0.25">
      <c r="A973" s="213" t="s">
        <v>1292</v>
      </c>
      <c r="B973" s="213" t="s">
        <v>5509</v>
      </c>
      <c r="C973" s="212" t="s">
        <v>907</v>
      </c>
      <c r="D973" s="213" t="s">
        <v>1291</v>
      </c>
      <c r="E973" s="213" t="s">
        <v>4796</v>
      </c>
      <c r="F973" s="213">
        <v>663</v>
      </c>
      <c r="G973" s="213">
        <v>6.71</v>
      </c>
      <c r="H973" s="213">
        <v>76745</v>
      </c>
      <c r="I973" s="214" t="s">
        <v>3686</v>
      </c>
    </row>
    <row r="974" spans="1:9" ht="15" x14ac:dyDescent="0.25">
      <c r="A974" s="210" t="s">
        <v>1290</v>
      </c>
      <c r="B974" s="210" t="s">
        <v>5508</v>
      </c>
      <c r="C974" s="209" t="s">
        <v>907</v>
      </c>
      <c r="D974" s="210" t="s">
        <v>1289</v>
      </c>
      <c r="E974" s="210" t="s">
        <v>4704</v>
      </c>
      <c r="F974" s="210">
        <v>933</v>
      </c>
      <c r="G974" s="210">
        <v>29.37</v>
      </c>
      <c r="H974" s="210">
        <v>115000</v>
      </c>
      <c r="I974" s="211" t="s">
        <v>3685</v>
      </c>
    </row>
    <row r="975" spans="1:9" ht="15" x14ac:dyDescent="0.25">
      <c r="A975" s="213" t="s">
        <v>1288</v>
      </c>
      <c r="B975" s="213" t="s">
        <v>5507</v>
      </c>
      <c r="C975" s="212" t="s">
        <v>907</v>
      </c>
      <c r="D975" s="213" t="s">
        <v>1287</v>
      </c>
      <c r="E975" s="213" t="s">
        <v>5261</v>
      </c>
      <c r="F975" s="213">
        <v>754</v>
      </c>
      <c r="G975" s="213">
        <v>6.15</v>
      </c>
      <c r="H975" s="213">
        <v>88922</v>
      </c>
      <c r="I975" s="214" t="s">
        <v>3684</v>
      </c>
    </row>
    <row r="976" spans="1:9" ht="15" x14ac:dyDescent="0.25">
      <c r="A976" s="210" t="s">
        <v>1286</v>
      </c>
      <c r="B976" s="210" t="s">
        <v>5506</v>
      </c>
      <c r="C976" s="209" t="s">
        <v>907</v>
      </c>
      <c r="D976" s="210" t="s">
        <v>1285</v>
      </c>
      <c r="E976" s="210" t="s">
        <v>5259</v>
      </c>
      <c r="F976" s="210">
        <v>514</v>
      </c>
      <c r="G976" s="210">
        <v>10.96</v>
      </c>
      <c r="H976" s="210">
        <v>73080</v>
      </c>
      <c r="I976" s="211" t="s">
        <v>3683</v>
      </c>
    </row>
    <row r="977" spans="1:9" ht="15" x14ac:dyDescent="0.25">
      <c r="A977" s="213" t="s">
        <v>1284</v>
      </c>
      <c r="B977" s="213" t="s">
        <v>5505</v>
      </c>
      <c r="C977" s="212" t="s">
        <v>907</v>
      </c>
      <c r="D977" s="213" t="s">
        <v>1283</v>
      </c>
      <c r="E977" s="213" t="s">
        <v>5259</v>
      </c>
      <c r="F977" s="213">
        <v>477</v>
      </c>
      <c r="G977" s="213">
        <v>8.57</v>
      </c>
      <c r="H977" s="213">
        <v>81320</v>
      </c>
      <c r="I977" s="214" t="s">
        <v>3682</v>
      </c>
    </row>
    <row r="978" spans="1:9" ht="15" x14ac:dyDescent="0.25">
      <c r="A978" s="210" t="s">
        <v>1282</v>
      </c>
      <c r="B978" s="210" t="s">
        <v>5504</v>
      </c>
      <c r="C978" s="209" t="s">
        <v>907</v>
      </c>
      <c r="D978" s="210" t="s">
        <v>1281</v>
      </c>
      <c r="E978" s="210" t="s">
        <v>5261</v>
      </c>
      <c r="F978" s="210">
        <v>819</v>
      </c>
      <c r="G978" s="210">
        <v>9</v>
      </c>
      <c r="H978" s="210">
        <v>113998</v>
      </c>
      <c r="I978" s="211" t="s">
        <v>3681</v>
      </c>
    </row>
    <row r="979" spans="1:9" ht="15" x14ac:dyDescent="0.25">
      <c r="A979" s="213" t="s">
        <v>1280</v>
      </c>
      <c r="B979" s="213" t="s">
        <v>5503</v>
      </c>
      <c r="C979" s="212" t="s">
        <v>907</v>
      </c>
      <c r="D979" s="213" t="s">
        <v>1279</v>
      </c>
      <c r="E979" s="213" t="s">
        <v>4796</v>
      </c>
      <c r="F979" s="213">
        <v>379</v>
      </c>
      <c r="G979" s="213">
        <v>6.78</v>
      </c>
      <c r="H979" s="213">
        <v>68119</v>
      </c>
      <c r="I979" s="214" t="s">
        <v>3680</v>
      </c>
    </row>
    <row r="980" spans="1:9" ht="15" x14ac:dyDescent="0.25">
      <c r="A980" s="210" t="s">
        <v>1278</v>
      </c>
      <c r="B980" s="210" t="s">
        <v>5502</v>
      </c>
      <c r="C980" s="209" t="s">
        <v>907</v>
      </c>
      <c r="D980" s="210" t="s">
        <v>1277</v>
      </c>
      <c r="E980" s="210" t="s">
        <v>5259</v>
      </c>
      <c r="F980" s="210">
        <v>439</v>
      </c>
      <c r="G980" s="210">
        <v>15.14</v>
      </c>
      <c r="H980" s="210">
        <v>57318</v>
      </c>
      <c r="I980" s="211" t="s">
        <v>3679</v>
      </c>
    </row>
    <row r="981" spans="1:9" ht="15" x14ac:dyDescent="0.25">
      <c r="A981" s="213" t="s">
        <v>1276</v>
      </c>
      <c r="B981" s="213" t="s">
        <v>5501</v>
      </c>
      <c r="C981" s="212" t="s">
        <v>907</v>
      </c>
      <c r="D981" s="213" t="s">
        <v>1275</v>
      </c>
      <c r="E981" s="213" t="s">
        <v>4796</v>
      </c>
      <c r="F981" s="213">
        <v>581</v>
      </c>
      <c r="G981" s="213">
        <v>11.92</v>
      </c>
      <c r="H981" s="213">
        <v>71349</v>
      </c>
      <c r="I981" s="214" t="s">
        <v>3678</v>
      </c>
    </row>
    <row r="982" spans="1:9" ht="15" x14ac:dyDescent="0.25">
      <c r="A982" s="210" t="s">
        <v>1274</v>
      </c>
      <c r="B982" s="210" t="s">
        <v>5500</v>
      </c>
      <c r="C982" s="209" t="s">
        <v>907</v>
      </c>
      <c r="D982" s="210" t="s">
        <v>1273</v>
      </c>
      <c r="E982" s="210" t="s">
        <v>4704</v>
      </c>
      <c r="F982" s="210">
        <v>1122</v>
      </c>
      <c r="G982" s="210">
        <v>18.239999999999998</v>
      </c>
      <c r="H982" s="210">
        <v>159514</v>
      </c>
      <c r="I982" s="211" t="s">
        <v>3677</v>
      </c>
    </row>
    <row r="983" spans="1:9" ht="15" x14ac:dyDescent="0.25">
      <c r="A983" s="213" t="s">
        <v>1272</v>
      </c>
      <c r="B983" s="213" t="s">
        <v>5499</v>
      </c>
      <c r="C983" s="212" t="s">
        <v>907</v>
      </c>
      <c r="D983" s="213" t="s">
        <v>1271</v>
      </c>
      <c r="E983" s="213" t="s">
        <v>4796</v>
      </c>
      <c r="F983" s="213">
        <v>522</v>
      </c>
      <c r="G983" s="213">
        <v>11.78</v>
      </c>
      <c r="H983" s="213">
        <v>82222</v>
      </c>
      <c r="I983" s="214" t="s">
        <v>3676</v>
      </c>
    </row>
    <row r="984" spans="1:9" ht="15" x14ac:dyDescent="0.25">
      <c r="A984" s="210" t="s">
        <v>1270</v>
      </c>
      <c r="B984" s="210" t="s">
        <v>5498</v>
      </c>
      <c r="C984" s="209" t="s">
        <v>907</v>
      </c>
      <c r="D984" s="210" t="s">
        <v>1269</v>
      </c>
      <c r="E984" s="210" t="s">
        <v>4796</v>
      </c>
      <c r="F984" s="210">
        <v>575</v>
      </c>
      <c r="G984" s="210">
        <v>4.4000000000000004</v>
      </c>
      <c r="H984" s="210">
        <v>83377</v>
      </c>
      <c r="I984" s="211" t="s">
        <v>3675</v>
      </c>
    </row>
    <row r="985" spans="1:9" ht="15" x14ac:dyDescent="0.25">
      <c r="A985" s="213" t="s">
        <v>1268</v>
      </c>
      <c r="B985" s="213" t="s">
        <v>5497</v>
      </c>
      <c r="C985" s="212" t="s">
        <v>907</v>
      </c>
      <c r="D985" s="213" t="s">
        <v>1267</v>
      </c>
      <c r="E985" s="213" t="s">
        <v>4796</v>
      </c>
      <c r="F985" s="213">
        <v>419</v>
      </c>
      <c r="G985" s="213">
        <v>9</v>
      </c>
      <c r="H985" s="213">
        <v>75351</v>
      </c>
      <c r="I985" s="214" t="s">
        <v>3674</v>
      </c>
    </row>
    <row r="986" spans="1:9" ht="15" x14ac:dyDescent="0.25">
      <c r="A986" s="210" t="s">
        <v>1266</v>
      </c>
      <c r="B986" s="210" t="s">
        <v>5496</v>
      </c>
      <c r="C986" s="209" t="s">
        <v>907</v>
      </c>
      <c r="D986" s="210" t="s">
        <v>1265</v>
      </c>
      <c r="E986" s="210" t="s">
        <v>5259</v>
      </c>
      <c r="F986" s="210">
        <v>668</v>
      </c>
      <c r="G986" s="210">
        <v>12.4</v>
      </c>
      <c r="H986" s="210">
        <v>78547</v>
      </c>
      <c r="I986" s="211" t="s">
        <v>3673</v>
      </c>
    </row>
    <row r="987" spans="1:9" ht="15" x14ac:dyDescent="0.25">
      <c r="A987" s="213" t="s">
        <v>1264</v>
      </c>
      <c r="B987" s="213" t="s">
        <v>5495</v>
      </c>
      <c r="C987" s="212" t="s">
        <v>907</v>
      </c>
      <c r="D987" s="213" t="s">
        <v>1263</v>
      </c>
      <c r="E987" s="213" t="s">
        <v>5259</v>
      </c>
      <c r="F987" s="213">
        <v>356</v>
      </c>
      <c r="G987" s="213">
        <v>10.24</v>
      </c>
      <c r="H987" s="213">
        <v>71171</v>
      </c>
      <c r="I987" s="214" t="s">
        <v>3671</v>
      </c>
    </row>
    <row r="988" spans="1:9" ht="15" x14ac:dyDescent="0.25">
      <c r="A988" s="210" t="s">
        <v>1262</v>
      </c>
      <c r="B988" s="210" t="s">
        <v>5494</v>
      </c>
      <c r="C988" s="209" t="s">
        <v>907</v>
      </c>
      <c r="D988" s="210" t="s">
        <v>1261</v>
      </c>
      <c r="E988" s="210" t="s">
        <v>4796</v>
      </c>
      <c r="F988" s="210">
        <v>427</v>
      </c>
      <c r="G988" s="210">
        <v>10.119999999999999</v>
      </c>
      <c r="H988" s="210">
        <v>57037</v>
      </c>
      <c r="I988" s="211" t="s">
        <v>3670</v>
      </c>
    </row>
    <row r="989" spans="1:9" ht="15" x14ac:dyDescent="0.25">
      <c r="A989" s="213" t="s">
        <v>1260</v>
      </c>
      <c r="B989" s="213" t="s">
        <v>5493</v>
      </c>
      <c r="C989" s="212" t="s">
        <v>907</v>
      </c>
      <c r="D989" s="213" t="s">
        <v>1259</v>
      </c>
      <c r="E989" s="213" t="s">
        <v>5376</v>
      </c>
      <c r="F989" s="213">
        <v>470</v>
      </c>
      <c r="G989" s="213">
        <v>3.78</v>
      </c>
      <c r="H989" s="213">
        <v>70976</v>
      </c>
      <c r="I989" s="214" t="s">
        <v>3669</v>
      </c>
    </row>
    <row r="990" spans="1:9" ht="15" x14ac:dyDescent="0.25">
      <c r="A990" s="210" t="s">
        <v>1258</v>
      </c>
      <c r="B990" s="210" t="s">
        <v>5492</v>
      </c>
      <c r="C990" s="209" t="s">
        <v>907</v>
      </c>
      <c r="D990" s="210" t="s">
        <v>1257</v>
      </c>
      <c r="E990" s="210" t="s">
        <v>4678</v>
      </c>
      <c r="F990" s="210">
        <v>1896</v>
      </c>
      <c r="G990" s="210">
        <v>30.28</v>
      </c>
      <c r="H990" s="210">
        <v>322078</v>
      </c>
      <c r="I990" s="211" t="s">
        <v>3668</v>
      </c>
    </row>
    <row r="991" spans="1:9" ht="15" x14ac:dyDescent="0.25">
      <c r="A991" s="213" t="s">
        <v>1256</v>
      </c>
      <c r="B991" s="213" t="s">
        <v>5491</v>
      </c>
      <c r="C991" s="212" t="s">
        <v>907</v>
      </c>
      <c r="D991" s="213" t="s">
        <v>1255</v>
      </c>
      <c r="E991" s="213" t="s">
        <v>4796</v>
      </c>
      <c r="F991" s="213">
        <v>303</v>
      </c>
      <c r="G991" s="213">
        <v>9.9700000000000006</v>
      </c>
      <c r="H991" s="213">
        <v>54983</v>
      </c>
      <c r="I991" s="214" t="s">
        <v>3667</v>
      </c>
    </row>
    <row r="992" spans="1:9" ht="15" x14ac:dyDescent="0.25">
      <c r="A992" s="210" t="s">
        <v>1254</v>
      </c>
      <c r="B992" s="210" t="s">
        <v>5490</v>
      </c>
      <c r="C992" s="209" t="s">
        <v>907</v>
      </c>
      <c r="D992" s="210" t="s">
        <v>1253</v>
      </c>
      <c r="E992" s="210" t="s">
        <v>4678</v>
      </c>
      <c r="F992" s="210">
        <v>1943</v>
      </c>
      <c r="G992" s="210">
        <v>62.73</v>
      </c>
      <c r="H992" s="210">
        <v>344574</v>
      </c>
      <c r="I992" s="211" t="s">
        <v>3666</v>
      </c>
    </row>
    <row r="993" spans="1:9" ht="15" x14ac:dyDescent="0.25">
      <c r="A993" s="213" t="s">
        <v>1252</v>
      </c>
      <c r="B993" s="213" t="s">
        <v>5489</v>
      </c>
      <c r="C993" s="212" t="s">
        <v>907</v>
      </c>
      <c r="D993" s="213" t="s">
        <v>1251</v>
      </c>
      <c r="E993" s="213" t="s">
        <v>5261</v>
      </c>
      <c r="F993" s="213">
        <v>639</v>
      </c>
      <c r="G993" s="213">
        <v>10</v>
      </c>
      <c r="H993" s="213">
        <v>77535</v>
      </c>
      <c r="I993" s="214" t="s">
        <v>3665</v>
      </c>
    </row>
    <row r="994" spans="1:9" ht="15" x14ac:dyDescent="0.25">
      <c r="A994" s="210" t="s">
        <v>1250</v>
      </c>
      <c r="B994" s="210" t="s">
        <v>5488</v>
      </c>
      <c r="C994" s="209" t="s">
        <v>907</v>
      </c>
      <c r="D994" s="210" t="s">
        <v>1249</v>
      </c>
      <c r="E994" s="210" t="s">
        <v>4704</v>
      </c>
      <c r="F994" s="210">
        <v>1241</v>
      </c>
      <c r="G994" s="210">
        <v>19.87</v>
      </c>
      <c r="H994" s="210">
        <v>148246</v>
      </c>
      <c r="I994" s="211" t="s">
        <v>3664</v>
      </c>
    </row>
    <row r="995" spans="1:9" ht="15" x14ac:dyDescent="0.25">
      <c r="A995" s="213" t="s">
        <v>1248</v>
      </c>
      <c r="B995" s="213" t="s">
        <v>5487</v>
      </c>
      <c r="C995" s="212" t="s">
        <v>907</v>
      </c>
      <c r="D995" s="213" t="s">
        <v>1247</v>
      </c>
      <c r="E995" s="213" t="s">
        <v>5261</v>
      </c>
      <c r="F995" s="213">
        <v>510</v>
      </c>
      <c r="G995" s="213">
        <v>9</v>
      </c>
      <c r="H995" s="213">
        <v>64851</v>
      </c>
      <c r="I995" s="214" t="s">
        <v>3663</v>
      </c>
    </row>
    <row r="996" spans="1:9" ht="15" x14ac:dyDescent="0.25">
      <c r="A996" s="210" t="s">
        <v>1246</v>
      </c>
      <c r="B996" s="210" t="s">
        <v>5486</v>
      </c>
      <c r="C996" s="209" t="s">
        <v>907</v>
      </c>
      <c r="D996" s="210" t="s">
        <v>1245</v>
      </c>
      <c r="E996" s="210" t="s">
        <v>4796</v>
      </c>
      <c r="F996" s="210">
        <v>435</v>
      </c>
      <c r="G996" s="210">
        <v>10</v>
      </c>
      <c r="H996" s="210">
        <v>61991</v>
      </c>
      <c r="I996" s="211" t="s">
        <v>3661</v>
      </c>
    </row>
    <row r="997" spans="1:9" ht="15" x14ac:dyDescent="0.25">
      <c r="A997" s="213" t="s">
        <v>1244</v>
      </c>
      <c r="B997" s="213" t="s">
        <v>5485</v>
      </c>
      <c r="C997" s="212" t="s">
        <v>907</v>
      </c>
      <c r="D997" s="213" t="s">
        <v>1243</v>
      </c>
      <c r="E997" s="213" t="s">
        <v>4796</v>
      </c>
      <c r="F997" s="213">
        <v>458</v>
      </c>
      <c r="G997" s="213">
        <v>12.38</v>
      </c>
      <c r="H997" s="213">
        <v>55158</v>
      </c>
      <c r="I997" s="214" t="s">
        <v>3660</v>
      </c>
    </row>
    <row r="998" spans="1:9" ht="15" x14ac:dyDescent="0.25">
      <c r="A998" s="210" t="s">
        <v>1242</v>
      </c>
      <c r="B998" s="210" t="s">
        <v>5484</v>
      </c>
      <c r="C998" s="209" t="s">
        <v>907</v>
      </c>
      <c r="D998" s="210" t="s">
        <v>1241</v>
      </c>
      <c r="E998" s="210" t="s">
        <v>5261</v>
      </c>
      <c r="F998" s="210">
        <v>701</v>
      </c>
      <c r="G998" s="210">
        <v>7.94</v>
      </c>
      <c r="H998" s="210">
        <v>96986</v>
      </c>
      <c r="I998" s="211" t="s">
        <v>3659</v>
      </c>
    </row>
    <row r="999" spans="1:9" ht="15" x14ac:dyDescent="0.25">
      <c r="A999" s="213" t="s">
        <v>5482</v>
      </c>
      <c r="B999" s="213" t="s">
        <v>5481</v>
      </c>
      <c r="C999" s="212" t="s">
        <v>907</v>
      </c>
      <c r="D999" s="213" t="s">
        <v>5483</v>
      </c>
      <c r="E999" s="213" t="s">
        <v>4695</v>
      </c>
      <c r="F999" s="213"/>
      <c r="G999" s="213">
        <v>3</v>
      </c>
      <c r="H999" s="213"/>
      <c r="I999" s="214" t="s">
        <v>5480</v>
      </c>
    </row>
    <row r="1000" spans="1:9" ht="15" x14ac:dyDescent="0.25">
      <c r="A1000" s="210" t="s">
        <v>1240</v>
      </c>
      <c r="B1000" s="210" t="s">
        <v>5479</v>
      </c>
      <c r="C1000" s="209" t="s">
        <v>907</v>
      </c>
      <c r="D1000" s="210" t="s">
        <v>1239</v>
      </c>
      <c r="E1000" s="210" t="s">
        <v>4726</v>
      </c>
      <c r="F1000" s="210">
        <v>464</v>
      </c>
      <c r="G1000" s="210">
        <v>9.81</v>
      </c>
      <c r="H1000" s="210">
        <v>76862</v>
      </c>
      <c r="I1000" s="211" t="s">
        <v>3658</v>
      </c>
    </row>
    <row r="1001" spans="1:9" ht="15" x14ac:dyDescent="0.25">
      <c r="A1001" s="213" t="s">
        <v>1238</v>
      </c>
      <c r="B1001" s="213" t="s">
        <v>5478</v>
      </c>
      <c r="C1001" s="212" t="s">
        <v>907</v>
      </c>
      <c r="D1001" s="213" t="s">
        <v>1237</v>
      </c>
      <c r="E1001" s="213" t="s">
        <v>5259</v>
      </c>
      <c r="F1001" s="213">
        <v>574</v>
      </c>
      <c r="G1001" s="213">
        <v>10</v>
      </c>
      <c r="H1001" s="213">
        <v>78386</v>
      </c>
      <c r="I1001" s="214" t="s">
        <v>3657</v>
      </c>
    </row>
    <row r="1002" spans="1:9" ht="15" x14ac:dyDescent="0.25">
      <c r="A1002" s="210" t="s">
        <v>1236</v>
      </c>
      <c r="B1002" s="210" t="s">
        <v>5477</v>
      </c>
      <c r="C1002" s="209" t="s">
        <v>907</v>
      </c>
      <c r="D1002" s="210" t="s">
        <v>1235</v>
      </c>
      <c r="E1002" s="210" t="s">
        <v>4796</v>
      </c>
      <c r="F1002" s="210">
        <v>360</v>
      </c>
      <c r="G1002" s="210">
        <v>9.42</v>
      </c>
      <c r="H1002" s="210">
        <v>53239</v>
      </c>
      <c r="I1002" s="211" t="s">
        <v>3655</v>
      </c>
    </row>
    <row r="1003" spans="1:9" ht="15" x14ac:dyDescent="0.25">
      <c r="A1003" s="213" t="s">
        <v>1234</v>
      </c>
      <c r="B1003" s="213" t="s">
        <v>5476</v>
      </c>
      <c r="C1003" s="212" t="s">
        <v>907</v>
      </c>
      <c r="D1003" s="213" t="s">
        <v>1233</v>
      </c>
      <c r="E1003" s="213" t="s">
        <v>4678</v>
      </c>
      <c r="F1003" s="213">
        <v>1494</v>
      </c>
      <c r="G1003" s="213">
        <v>32.65</v>
      </c>
      <c r="H1003" s="213">
        <v>235986</v>
      </c>
      <c r="I1003" s="214" t="s">
        <v>3654</v>
      </c>
    </row>
    <row r="1004" spans="1:9" ht="15" x14ac:dyDescent="0.25">
      <c r="A1004" s="210" t="s">
        <v>1232</v>
      </c>
      <c r="B1004" s="210" t="s">
        <v>5475</v>
      </c>
      <c r="C1004" s="209" t="s">
        <v>907</v>
      </c>
      <c r="D1004" s="210" t="s">
        <v>1231</v>
      </c>
      <c r="E1004" s="210" t="s">
        <v>4796</v>
      </c>
      <c r="F1004" s="210">
        <v>468</v>
      </c>
      <c r="G1004" s="210">
        <v>7.21</v>
      </c>
      <c r="H1004" s="210">
        <v>64840</v>
      </c>
      <c r="I1004" s="211" t="s">
        <v>3652</v>
      </c>
    </row>
    <row r="1005" spans="1:9" ht="15" x14ac:dyDescent="0.25">
      <c r="A1005" s="213" t="s">
        <v>1230</v>
      </c>
      <c r="B1005" s="213" t="s">
        <v>5474</v>
      </c>
      <c r="C1005" s="212" t="s">
        <v>907</v>
      </c>
      <c r="D1005" s="213" t="s">
        <v>1229</v>
      </c>
      <c r="E1005" s="213" t="s">
        <v>4796</v>
      </c>
      <c r="F1005" s="213">
        <v>679</v>
      </c>
      <c r="G1005" s="213">
        <v>10</v>
      </c>
      <c r="H1005" s="213">
        <v>85404</v>
      </c>
      <c r="I1005" s="214" t="s">
        <v>3651</v>
      </c>
    </row>
    <row r="1006" spans="1:9" ht="15" x14ac:dyDescent="0.25">
      <c r="A1006" s="210" t="s">
        <v>1228</v>
      </c>
      <c r="B1006" s="210" t="s">
        <v>5473</v>
      </c>
      <c r="C1006" s="209" t="s">
        <v>907</v>
      </c>
      <c r="D1006" s="210" t="s">
        <v>1227</v>
      </c>
      <c r="E1006" s="210" t="s">
        <v>5259</v>
      </c>
      <c r="F1006" s="210">
        <v>511</v>
      </c>
      <c r="G1006" s="210">
        <v>12</v>
      </c>
      <c r="H1006" s="210">
        <v>73975</v>
      </c>
      <c r="I1006" s="211" t="s">
        <v>3650</v>
      </c>
    </row>
    <row r="1007" spans="1:9" ht="15" x14ac:dyDescent="0.25">
      <c r="A1007" s="213" t="s">
        <v>1226</v>
      </c>
      <c r="B1007" s="213" t="s">
        <v>5472</v>
      </c>
      <c r="C1007" s="212" t="s">
        <v>907</v>
      </c>
      <c r="D1007" s="213" t="s">
        <v>1225</v>
      </c>
      <c r="E1007" s="213" t="s">
        <v>4796</v>
      </c>
      <c r="F1007" s="213">
        <v>412</v>
      </c>
      <c r="G1007" s="213">
        <v>10</v>
      </c>
      <c r="H1007" s="213">
        <v>59013</v>
      </c>
      <c r="I1007" s="214" t="s">
        <v>3649</v>
      </c>
    </row>
    <row r="1008" spans="1:9" ht="15" x14ac:dyDescent="0.25">
      <c r="A1008" s="210" t="s">
        <v>1224</v>
      </c>
      <c r="B1008" s="210" t="s">
        <v>5471</v>
      </c>
      <c r="C1008" s="209" t="s">
        <v>907</v>
      </c>
      <c r="D1008" s="210" t="s">
        <v>1223</v>
      </c>
      <c r="E1008" s="210" t="s">
        <v>5261</v>
      </c>
      <c r="F1008" s="210">
        <v>602</v>
      </c>
      <c r="G1008" s="210">
        <v>8.43</v>
      </c>
      <c r="H1008" s="210">
        <v>88895</v>
      </c>
      <c r="I1008" s="211" t="s">
        <v>3648</v>
      </c>
    </row>
    <row r="1009" spans="1:9" ht="15" x14ac:dyDescent="0.25">
      <c r="A1009" s="213" t="s">
        <v>1222</v>
      </c>
      <c r="B1009" s="213" t="s">
        <v>5470</v>
      </c>
      <c r="C1009" s="212" t="s">
        <v>907</v>
      </c>
      <c r="D1009" s="213" t="s">
        <v>1221</v>
      </c>
      <c r="E1009" s="213" t="s">
        <v>4704</v>
      </c>
      <c r="F1009" s="213">
        <v>1050</v>
      </c>
      <c r="G1009" s="213">
        <v>14.51</v>
      </c>
      <c r="H1009" s="213">
        <v>152030</v>
      </c>
      <c r="I1009" s="214" t="s">
        <v>3647</v>
      </c>
    </row>
    <row r="1010" spans="1:9" ht="15" x14ac:dyDescent="0.25">
      <c r="A1010" s="210" t="s">
        <v>1220</v>
      </c>
      <c r="B1010" s="210" t="s">
        <v>5469</v>
      </c>
      <c r="C1010" s="209" t="s">
        <v>907</v>
      </c>
      <c r="D1010" s="210" t="s">
        <v>1219</v>
      </c>
      <c r="E1010" s="210" t="s">
        <v>5468</v>
      </c>
      <c r="F1010" s="210"/>
      <c r="G1010" s="210">
        <v>0</v>
      </c>
      <c r="H1010" s="210">
        <v>171526</v>
      </c>
      <c r="I1010" s="211" t="s">
        <v>5467</v>
      </c>
    </row>
    <row r="1011" spans="1:9" ht="15" x14ac:dyDescent="0.25">
      <c r="A1011" s="213" t="s">
        <v>1218</v>
      </c>
      <c r="B1011" s="213" t="s">
        <v>5466</v>
      </c>
      <c r="C1011" s="212" t="s">
        <v>907</v>
      </c>
      <c r="D1011" s="213" t="s">
        <v>1217</v>
      </c>
      <c r="E1011" s="213" t="s">
        <v>4678</v>
      </c>
      <c r="F1011" s="213">
        <v>1599</v>
      </c>
      <c r="G1011" s="213">
        <v>26.67</v>
      </c>
      <c r="H1011" s="213">
        <v>276462</v>
      </c>
      <c r="I1011" s="214" t="s">
        <v>3646</v>
      </c>
    </row>
    <row r="1012" spans="1:9" ht="15" x14ac:dyDescent="0.25">
      <c r="A1012" s="210" t="s">
        <v>5464</v>
      </c>
      <c r="B1012" s="210" t="s">
        <v>5463</v>
      </c>
      <c r="C1012" s="209" t="s">
        <v>907</v>
      </c>
      <c r="D1012" s="210" t="s">
        <v>5465</v>
      </c>
      <c r="E1012" s="210" t="s">
        <v>4695</v>
      </c>
      <c r="F1012" s="210">
        <v>190</v>
      </c>
      <c r="G1012" s="210">
        <v>10</v>
      </c>
      <c r="H1012" s="210"/>
      <c r="I1012" s="211" t="s">
        <v>5462</v>
      </c>
    </row>
    <row r="1013" spans="1:9" ht="15" x14ac:dyDescent="0.25">
      <c r="A1013" s="213" t="s">
        <v>1216</v>
      </c>
      <c r="B1013" s="213" t="s">
        <v>5461</v>
      </c>
      <c r="C1013" s="212" t="s">
        <v>907</v>
      </c>
      <c r="D1013" s="213" t="s">
        <v>1215</v>
      </c>
      <c r="E1013" s="213" t="s">
        <v>4695</v>
      </c>
      <c r="F1013" s="213">
        <v>300</v>
      </c>
      <c r="G1013" s="213">
        <v>23</v>
      </c>
      <c r="H1013" s="213">
        <v>85400</v>
      </c>
      <c r="I1013" s="214" t="s">
        <v>5460</v>
      </c>
    </row>
    <row r="1014" spans="1:9" ht="15" x14ac:dyDescent="0.25">
      <c r="A1014" s="210" t="s">
        <v>1214</v>
      </c>
      <c r="B1014" s="210"/>
      <c r="C1014" s="209" t="s">
        <v>907</v>
      </c>
      <c r="D1014" s="210" t="s">
        <v>1213</v>
      </c>
      <c r="E1014" s="210" t="s">
        <v>4695</v>
      </c>
      <c r="F1014" s="210"/>
      <c r="G1014" s="210">
        <v>9</v>
      </c>
      <c r="H1014" s="210">
        <v>43804</v>
      </c>
      <c r="I1014" s="211" t="s">
        <v>5459</v>
      </c>
    </row>
    <row r="1015" spans="1:9" ht="15" x14ac:dyDescent="0.25">
      <c r="A1015" s="213" t="s">
        <v>1212</v>
      </c>
      <c r="B1015" s="213" t="s">
        <v>5458</v>
      </c>
      <c r="C1015" s="212" t="s">
        <v>907</v>
      </c>
      <c r="D1015" s="213" t="s">
        <v>1211</v>
      </c>
      <c r="E1015" s="213" t="s">
        <v>5261</v>
      </c>
      <c r="F1015" s="213">
        <v>716</v>
      </c>
      <c r="G1015" s="213">
        <v>11.79</v>
      </c>
      <c r="H1015" s="213">
        <v>92227</v>
      </c>
      <c r="I1015" s="214" t="s">
        <v>3645</v>
      </c>
    </row>
    <row r="1016" spans="1:9" ht="15" x14ac:dyDescent="0.25">
      <c r="A1016" s="210" t="s">
        <v>5456</v>
      </c>
      <c r="B1016" s="210"/>
      <c r="C1016" s="209" t="s">
        <v>907</v>
      </c>
      <c r="D1016" s="210" t="s">
        <v>5457</v>
      </c>
      <c r="E1016" s="210" t="s">
        <v>4695</v>
      </c>
      <c r="F1016" s="210"/>
      <c r="G1016" s="210">
        <v>0</v>
      </c>
      <c r="H1016" s="210"/>
      <c r="I1016" s="211" t="s">
        <v>5455</v>
      </c>
    </row>
    <row r="1017" spans="1:9" ht="15" x14ac:dyDescent="0.25">
      <c r="A1017" s="213" t="s">
        <v>1210</v>
      </c>
      <c r="B1017" s="213" t="s">
        <v>5454</v>
      </c>
      <c r="C1017" s="212" t="s">
        <v>907</v>
      </c>
      <c r="D1017" s="213" t="s">
        <v>1209</v>
      </c>
      <c r="E1017" s="213" t="s">
        <v>4796</v>
      </c>
      <c r="F1017" s="213">
        <v>545</v>
      </c>
      <c r="G1017" s="213">
        <v>8.98</v>
      </c>
      <c r="H1017" s="213">
        <v>67472</v>
      </c>
      <c r="I1017" s="214" t="s">
        <v>3644</v>
      </c>
    </row>
    <row r="1018" spans="1:9" ht="15" x14ac:dyDescent="0.25">
      <c r="A1018" s="210" t="s">
        <v>1208</v>
      </c>
      <c r="B1018" s="210" t="s">
        <v>5453</v>
      </c>
      <c r="C1018" s="209" t="s">
        <v>907</v>
      </c>
      <c r="D1018" s="210" t="s">
        <v>1207</v>
      </c>
      <c r="E1018" s="210" t="s">
        <v>4796</v>
      </c>
      <c r="F1018" s="210">
        <v>714</v>
      </c>
      <c r="G1018" s="210">
        <v>4.75</v>
      </c>
      <c r="H1018" s="210">
        <v>89988</v>
      </c>
      <c r="I1018" s="211" t="s">
        <v>3643</v>
      </c>
    </row>
    <row r="1019" spans="1:9" ht="15" x14ac:dyDescent="0.25">
      <c r="A1019" s="213" t="s">
        <v>1206</v>
      </c>
      <c r="B1019" s="213" t="s">
        <v>5452</v>
      </c>
      <c r="C1019" s="212" t="s">
        <v>907</v>
      </c>
      <c r="D1019" s="213" t="s">
        <v>1205</v>
      </c>
      <c r="E1019" s="213" t="s">
        <v>4704</v>
      </c>
      <c r="F1019" s="213">
        <v>807</v>
      </c>
      <c r="G1019" s="213">
        <v>37.11</v>
      </c>
      <c r="H1019" s="213">
        <v>135626</v>
      </c>
      <c r="I1019" s="214" t="s">
        <v>3642</v>
      </c>
    </row>
    <row r="1020" spans="1:9" ht="15" x14ac:dyDescent="0.25">
      <c r="A1020" s="210" t="s">
        <v>1204</v>
      </c>
      <c r="B1020" s="210" t="s">
        <v>5451</v>
      </c>
      <c r="C1020" s="209" t="s">
        <v>907</v>
      </c>
      <c r="D1020" s="210" t="s">
        <v>1203</v>
      </c>
      <c r="E1020" s="210" t="s">
        <v>5259</v>
      </c>
      <c r="F1020" s="210">
        <v>526</v>
      </c>
      <c r="G1020" s="210">
        <v>10</v>
      </c>
      <c r="H1020" s="210">
        <v>72302</v>
      </c>
      <c r="I1020" s="211" t="s">
        <v>3641</v>
      </c>
    </row>
    <row r="1021" spans="1:9" ht="15" x14ac:dyDescent="0.25">
      <c r="A1021" s="213" t="s">
        <v>1202</v>
      </c>
      <c r="B1021" s="213" t="s">
        <v>5450</v>
      </c>
      <c r="C1021" s="212" t="s">
        <v>907</v>
      </c>
      <c r="D1021" s="213" t="s">
        <v>1201</v>
      </c>
      <c r="E1021" s="213" t="s">
        <v>5259</v>
      </c>
      <c r="F1021" s="213">
        <v>506</v>
      </c>
      <c r="G1021" s="213">
        <v>10</v>
      </c>
      <c r="H1021" s="213">
        <v>58770</v>
      </c>
      <c r="I1021" s="214" t="s">
        <v>3640</v>
      </c>
    </row>
    <row r="1022" spans="1:9" ht="15" x14ac:dyDescent="0.25">
      <c r="A1022" s="210" t="s">
        <v>1200</v>
      </c>
      <c r="B1022" s="210" t="s">
        <v>5449</v>
      </c>
      <c r="C1022" s="209" t="s">
        <v>907</v>
      </c>
      <c r="D1022" s="210" t="s">
        <v>1199</v>
      </c>
      <c r="E1022" s="210" t="s">
        <v>4796</v>
      </c>
      <c r="F1022" s="210">
        <v>425</v>
      </c>
      <c r="G1022" s="210">
        <v>9.2799999999999994</v>
      </c>
      <c r="H1022" s="210">
        <v>61567</v>
      </c>
      <c r="I1022" s="211" t="s">
        <v>3639</v>
      </c>
    </row>
    <row r="1023" spans="1:9" ht="15" x14ac:dyDescent="0.25">
      <c r="A1023" s="213" t="s">
        <v>1198</v>
      </c>
      <c r="B1023" s="213" t="s">
        <v>5448</v>
      </c>
      <c r="C1023" s="212" t="s">
        <v>907</v>
      </c>
      <c r="D1023" s="213" t="s">
        <v>1197</v>
      </c>
      <c r="E1023" s="213" t="s">
        <v>5261</v>
      </c>
      <c r="F1023" s="213">
        <v>628</v>
      </c>
      <c r="G1023" s="213">
        <v>7.77</v>
      </c>
      <c r="H1023" s="213">
        <v>89564</v>
      </c>
      <c r="I1023" s="214" t="s">
        <v>3638</v>
      </c>
    </row>
    <row r="1024" spans="1:9" ht="15" x14ac:dyDescent="0.25">
      <c r="A1024" s="210" t="s">
        <v>1196</v>
      </c>
      <c r="B1024" s="210" t="s">
        <v>5447</v>
      </c>
      <c r="C1024" s="209" t="s">
        <v>907</v>
      </c>
      <c r="D1024" s="210" t="s">
        <v>1195</v>
      </c>
      <c r="E1024" s="210" t="s">
        <v>4704</v>
      </c>
      <c r="F1024" s="210">
        <v>976</v>
      </c>
      <c r="G1024" s="210">
        <v>41.92</v>
      </c>
      <c r="H1024" s="210">
        <v>132259</v>
      </c>
      <c r="I1024" s="211" t="s">
        <v>3637</v>
      </c>
    </row>
    <row r="1025" spans="1:9" ht="15" x14ac:dyDescent="0.25">
      <c r="A1025" s="213" t="s">
        <v>1194</v>
      </c>
      <c r="B1025" s="213" t="s">
        <v>5446</v>
      </c>
      <c r="C1025" s="212" t="s">
        <v>907</v>
      </c>
      <c r="D1025" s="213" t="s">
        <v>1193</v>
      </c>
      <c r="E1025" s="213" t="s">
        <v>5259</v>
      </c>
      <c r="F1025" s="213">
        <v>728</v>
      </c>
      <c r="G1025" s="213">
        <v>10.34</v>
      </c>
      <c r="H1025" s="213">
        <v>85182</v>
      </c>
      <c r="I1025" s="214" t="s">
        <v>3636</v>
      </c>
    </row>
    <row r="1026" spans="1:9" ht="15" x14ac:dyDescent="0.25">
      <c r="A1026" s="210" t="s">
        <v>1192</v>
      </c>
      <c r="B1026" s="210" t="s">
        <v>5445</v>
      </c>
      <c r="C1026" s="209" t="s">
        <v>907</v>
      </c>
      <c r="D1026" s="210" t="s">
        <v>1191</v>
      </c>
      <c r="E1026" s="210" t="s">
        <v>4704</v>
      </c>
      <c r="F1026" s="210">
        <v>1084</v>
      </c>
      <c r="G1026" s="210">
        <v>24.79</v>
      </c>
      <c r="H1026" s="210">
        <v>143757</v>
      </c>
      <c r="I1026" s="211" t="s">
        <v>3634</v>
      </c>
    </row>
    <row r="1027" spans="1:9" ht="15" x14ac:dyDescent="0.25">
      <c r="A1027" s="213" t="s">
        <v>1190</v>
      </c>
      <c r="B1027" s="213" t="s">
        <v>5444</v>
      </c>
      <c r="C1027" s="212" t="s">
        <v>907</v>
      </c>
      <c r="D1027" s="213" t="s">
        <v>1189</v>
      </c>
      <c r="E1027" s="213" t="s">
        <v>5259</v>
      </c>
      <c r="F1027" s="213">
        <v>869</v>
      </c>
      <c r="G1027" s="213">
        <v>9.2200000000000006</v>
      </c>
      <c r="H1027" s="213">
        <v>94468</v>
      </c>
      <c r="I1027" s="214" t="s">
        <v>3632</v>
      </c>
    </row>
    <row r="1028" spans="1:9" ht="15" x14ac:dyDescent="0.25">
      <c r="A1028" s="210" t="s">
        <v>1188</v>
      </c>
      <c r="B1028" s="210" t="s">
        <v>5443</v>
      </c>
      <c r="C1028" s="209" t="s">
        <v>907</v>
      </c>
      <c r="D1028" s="210" t="s">
        <v>1187</v>
      </c>
      <c r="E1028" s="210" t="s">
        <v>4678</v>
      </c>
      <c r="F1028" s="210">
        <v>2390</v>
      </c>
      <c r="G1028" s="210">
        <v>40.97</v>
      </c>
      <c r="H1028" s="210">
        <v>427048</v>
      </c>
      <c r="I1028" s="211" t="s">
        <v>3631</v>
      </c>
    </row>
    <row r="1029" spans="1:9" ht="15" x14ac:dyDescent="0.25">
      <c r="A1029" s="213" t="s">
        <v>1186</v>
      </c>
      <c r="B1029" s="213" t="s">
        <v>5442</v>
      </c>
      <c r="C1029" s="212" t="s">
        <v>907</v>
      </c>
      <c r="D1029" s="213" t="s">
        <v>1185</v>
      </c>
      <c r="E1029" s="213" t="s">
        <v>4704</v>
      </c>
      <c r="F1029" s="213">
        <v>985</v>
      </c>
      <c r="G1029" s="213">
        <v>22.89</v>
      </c>
      <c r="H1029" s="213">
        <v>157694</v>
      </c>
      <c r="I1029" s="214" t="s">
        <v>3630</v>
      </c>
    </row>
    <row r="1030" spans="1:9" ht="15" x14ac:dyDescent="0.25">
      <c r="A1030" s="210" t="s">
        <v>1184</v>
      </c>
      <c r="B1030" s="210" t="s">
        <v>5441</v>
      </c>
      <c r="C1030" s="209" t="s">
        <v>907</v>
      </c>
      <c r="D1030" s="210" t="s">
        <v>1183</v>
      </c>
      <c r="E1030" s="210" t="s">
        <v>5259</v>
      </c>
      <c r="F1030" s="210">
        <v>823</v>
      </c>
      <c r="G1030" s="210">
        <v>9</v>
      </c>
      <c r="H1030" s="210">
        <v>103170</v>
      </c>
      <c r="I1030" s="211" t="s">
        <v>3629</v>
      </c>
    </row>
    <row r="1031" spans="1:9" ht="15" x14ac:dyDescent="0.25">
      <c r="A1031" s="213" t="s">
        <v>1182</v>
      </c>
      <c r="B1031" s="213" t="s">
        <v>5440</v>
      </c>
      <c r="C1031" s="212" t="s">
        <v>907</v>
      </c>
      <c r="D1031" s="213" t="s">
        <v>1181</v>
      </c>
      <c r="E1031" s="213" t="s">
        <v>4796</v>
      </c>
      <c r="F1031" s="213">
        <v>776</v>
      </c>
      <c r="G1031" s="213">
        <v>4.37</v>
      </c>
      <c r="H1031" s="213">
        <v>96348</v>
      </c>
      <c r="I1031" s="214" t="s">
        <v>3627</v>
      </c>
    </row>
    <row r="1032" spans="1:9" ht="15" x14ac:dyDescent="0.25">
      <c r="A1032" s="210" t="s">
        <v>1180</v>
      </c>
      <c r="B1032" s="210" t="s">
        <v>5439</v>
      </c>
      <c r="C1032" s="209" t="s">
        <v>907</v>
      </c>
      <c r="D1032" s="210" t="s">
        <v>1179</v>
      </c>
      <c r="E1032" s="210" t="s">
        <v>5261</v>
      </c>
      <c r="F1032" s="210">
        <v>698</v>
      </c>
      <c r="G1032" s="210">
        <v>10.94</v>
      </c>
      <c r="H1032" s="210">
        <v>88111</v>
      </c>
      <c r="I1032" s="211" t="s">
        <v>3626</v>
      </c>
    </row>
    <row r="1033" spans="1:9" ht="15" x14ac:dyDescent="0.25">
      <c r="A1033" s="213" t="s">
        <v>1178</v>
      </c>
      <c r="B1033" s="213" t="s">
        <v>5438</v>
      </c>
      <c r="C1033" s="212" t="s">
        <v>907</v>
      </c>
      <c r="D1033" s="213" t="s">
        <v>1177</v>
      </c>
      <c r="E1033" s="213" t="s">
        <v>4796</v>
      </c>
      <c r="F1033" s="213">
        <v>356</v>
      </c>
      <c r="G1033" s="213">
        <v>7.75</v>
      </c>
      <c r="H1033" s="213">
        <v>57668</v>
      </c>
      <c r="I1033" s="214" t="s">
        <v>3625</v>
      </c>
    </row>
    <row r="1034" spans="1:9" ht="15" x14ac:dyDescent="0.25">
      <c r="A1034" s="210" t="s">
        <v>1176</v>
      </c>
      <c r="B1034" s="210" t="s">
        <v>5437</v>
      </c>
      <c r="C1034" s="209" t="s">
        <v>907</v>
      </c>
      <c r="D1034" s="210" t="s">
        <v>1175</v>
      </c>
      <c r="E1034" s="210" t="s">
        <v>5259</v>
      </c>
      <c r="F1034" s="210">
        <v>687</v>
      </c>
      <c r="G1034" s="210">
        <v>10.75</v>
      </c>
      <c r="H1034" s="210">
        <v>88042</v>
      </c>
      <c r="I1034" s="211" t="s">
        <v>5436</v>
      </c>
    </row>
    <row r="1035" spans="1:9" ht="15" x14ac:dyDescent="0.25">
      <c r="A1035" s="213" t="s">
        <v>1174</v>
      </c>
      <c r="B1035" s="213" t="s">
        <v>5435</v>
      </c>
      <c r="C1035" s="212" t="s">
        <v>907</v>
      </c>
      <c r="D1035" s="213" t="s">
        <v>1173</v>
      </c>
      <c r="E1035" s="213" t="s">
        <v>5259</v>
      </c>
      <c r="F1035" s="213">
        <v>618</v>
      </c>
      <c r="G1035" s="213">
        <v>10</v>
      </c>
      <c r="H1035" s="213">
        <v>85845</v>
      </c>
      <c r="I1035" s="214" t="s">
        <v>3624</v>
      </c>
    </row>
    <row r="1036" spans="1:9" ht="15" x14ac:dyDescent="0.25">
      <c r="A1036" s="210" t="s">
        <v>1172</v>
      </c>
      <c r="B1036" s="210" t="s">
        <v>5434</v>
      </c>
      <c r="C1036" s="209" t="s">
        <v>907</v>
      </c>
      <c r="D1036" s="210" t="s">
        <v>1171</v>
      </c>
      <c r="E1036" s="210" t="s">
        <v>5261</v>
      </c>
      <c r="F1036" s="210">
        <v>848</v>
      </c>
      <c r="G1036" s="210">
        <v>12.1</v>
      </c>
      <c r="H1036" s="210">
        <v>98700</v>
      </c>
      <c r="I1036" s="211" t="s">
        <v>3623</v>
      </c>
    </row>
    <row r="1037" spans="1:9" ht="15" x14ac:dyDescent="0.25">
      <c r="A1037" s="213" t="s">
        <v>1170</v>
      </c>
      <c r="B1037" s="213" t="s">
        <v>5433</v>
      </c>
      <c r="C1037" s="212" t="s">
        <v>907</v>
      </c>
      <c r="D1037" s="213" t="s">
        <v>1169</v>
      </c>
      <c r="E1037" s="213" t="s">
        <v>4796</v>
      </c>
      <c r="F1037" s="213">
        <v>659</v>
      </c>
      <c r="G1037" s="213">
        <v>10.47</v>
      </c>
      <c r="H1037" s="213">
        <v>76740</v>
      </c>
      <c r="I1037" s="214" t="s">
        <v>3622</v>
      </c>
    </row>
    <row r="1038" spans="1:9" ht="15" x14ac:dyDescent="0.25">
      <c r="A1038" s="210" t="s">
        <v>1168</v>
      </c>
      <c r="B1038" s="210" t="s">
        <v>5432</v>
      </c>
      <c r="C1038" s="209" t="s">
        <v>907</v>
      </c>
      <c r="D1038" s="210" t="s">
        <v>1167</v>
      </c>
      <c r="E1038" s="210" t="s">
        <v>4796</v>
      </c>
      <c r="F1038" s="210">
        <v>633</v>
      </c>
      <c r="G1038" s="210">
        <v>13.71</v>
      </c>
      <c r="H1038" s="210">
        <v>82511</v>
      </c>
      <c r="I1038" s="211" t="s">
        <v>3619</v>
      </c>
    </row>
    <row r="1039" spans="1:9" ht="15" x14ac:dyDescent="0.25">
      <c r="A1039" s="213" t="s">
        <v>1166</v>
      </c>
      <c r="B1039" s="213" t="s">
        <v>5431</v>
      </c>
      <c r="C1039" s="212" t="s">
        <v>907</v>
      </c>
      <c r="D1039" s="213" t="s">
        <v>1165</v>
      </c>
      <c r="E1039" s="213" t="s">
        <v>5259</v>
      </c>
      <c r="F1039" s="213">
        <v>639</v>
      </c>
      <c r="G1039" s="213">
        <v>18.88</v>
      </c>
      <c r="H1039" s="213">
        <v>78275</v>
      </c>
      <c r="I1039" s="214" t="s">
        <v>3618</v>
      </c>
    </row>
    <row r="1040" spans="1:9" ht="15" x14ac:dyDescent="0.25">
      <c r="A1040" s="210" t="s">
        <v>1164</v>
      </c>
      <c r="B1040" s="210" t="s">
        <v>5430</v>
      </c>
      <c r="C1040" s="209" t="s">
        <v>907</v>
      </c>
      <c r="D1040" s="210" t="s">
        <v>1163</v>
      </c>
      <c r="E1040" s="210" t="s">
        <v>4796</v>
      </c>
      <c r="F1040" s="210">
        <v>581</v>
      </c>
      <c r="G1040" s="210">
        <v>10</v>
      </c>
      <c r="H1040" s="210">
        <v>64609</v>
      </c>
      <c r="I1040" s="211" t="s">
        <v>3617</v>
      </c>
    </row>
    <row r="1041" spans="1:9" ht="15" x14ac:dyDescent="0.25">
      <c r="A1041" s="213" t="s">
        <v>1162</v>
      </c>
      <c r="B1041" s="213" t="s">
        <v>5429</v>
      </c>
      <c r="C1041" s="212" t="s">
        <v>907</v>
      </c>
      <c r="D1041" s="213" t="s">
        <v>1161</v>
      </c>
      <c r="E1041" s="213" t="s">
        <v>4695</v>
      </c>
      <c r="F1041" s="213"/>
      <c r="G1041" s="213">
        <v>10</v>
      </c>
      <c r="H1041" s="213">
        <v>36770</v>
      </c>
      <c r="I1041" s="214" t="s">
        <v>5428</v>
      </c>
    </row>
    <row r="1042" spans="1:9" ht="15" x14ac:dyDescent="0.25">
      <c r="A1042" s="210" t="s">
        <v>1160</v>
      </c>
      <c r="B1042" s="210" t="s">
        <v>5427</v>
      </c>
      <c r="C1042" s="209" t="s">
        <v>907</v>
      </c>
      <c r="D1042" s="210" t="s">
        <v>1159</v>
      </c>
      <c r="E1042" s="210" t="s">
        <v>5261</v>
      </c>
      <c r="F1042" s="210">
        <v>791</v>
      </c>
      <c r="G1042" s="210">
        <v>10.19</v>
      </c>
      <c r="H1042" s="210">
        <v>85648</v>
      </c>
      <c r="I1042" s="211" t="s">
        <v>3616</v>
      </c>
    </row>
    <row r="1043" spans="1:9" ht="15" x14ac:dyDescent="0.25">
      <c r="A1043" s="213" t="s">
        <v>1158</v>
      </c>
      <c r="B1043" s="213" t="s">
        <v>5426</v>
      </c>
      <c r="C1043" s="212" t="s">
        <v>907</v>
      </c>
      <c r="D1043" s="213" t="s">
        <v>1157</v>
      </c>
      <c r="E1043" s="213" t="s">
        <v>5261</v>
      </c>
      <c r="F1043" s="213">
        <v>597</v>
      </c>
      <c r="G1043" s="213">
        <v>11</v>
      </c>
      <c r="H1043" s="213">
        <v>84138</v>
      </c>
      <c r="I1043" s="214" t="s">
        <v>3615</v>
      </c>
    </row>
    <row r="1044" spans="1:9" ht="15" x14ac:dyDescent="0.25">
      <c r="A1044" s="210" t="s">
        <v>1156</v>
      </c>
      <c r="B1044" s="210" t="s">
        <v>5425</v>
      </c>
      <c r="C1044" s="209" t="s">
        <v>907</v>
      </c>
      <c r="D1044" s="210" t="s">
        <v>1155</v>
      </c>
      <c r="E1044" s="210" t="s">
        <v>4796</v>
      </c>
      <c r="F1044" s="210">
        <v>349</v>
      </c>
      <c r="G1044" s="210">
        <v>6.61</v>
      </c>
      <c r="H1044" s="210">
        <v>59307</v>
      </c>
      <c r="I1044" s="211" t="s">
        <v>3614</v>
      </c>
    </row>
    <row r="1045" spans="1:9" ht="15" x14ac:dyDescent="0.25">
      <c r="A1045" s="213" t="s">
        <v>5423</v>
      </c>
      <c r="B1045" s="213" t="s">
        <v>5422</v>
      </c>
      <c r="C1045" s="212" t="s">
        <v>907</v>
      </c>
      <c r="D1045" s="213" t="s">
        <v>5424</v>
      </c>
      <c r="E1045" s="213" t="s">
        <v>4695</v>
      </c>
      <c r="F1045" s="213"/>
      <c r="G1045" s="213">
        <v>6</v>
      </c>
      <c r="H1045" s="213"/>
      <c r="I1045" s="214" t="s">
        <v>5421</v>
      </c>
    </row>
    <row r="1046" spans="1:9" ht="15" x14ac:dyDescent="0.25">
      <c r="A1046" s="210" t="s">
        <v>1154</v>
      </c>
      <c r="B1046" s="210" t="s">
        <v>5420</v>
      </c>
      <c r="C1046" s="209" t="s">
        <v>907</v>
      </c>
      <c r="D1046" s="210" t="s">
        <v>1153</v>
      </c>
      <c r="E1046" s="210" t="s">
        <v>4704</v>
      </c>
      <c r="F1046" s="210">
        <v>1145</v>
      </c>
      <c r="G1046" s="210">
        <v>19.14</v>
      </c>
      <c r="H1046" s="210">
        <v>165367</v>
      </c>
      <c r="I1046" s="211" t="s">
        <v>3612</v>
      </c>
    </row>
    <row r="1047" spans="1:9" ht="15" x14ac:dyDescent="0.25">
      <c r="A1047" s="213" t="s">
        <v>1152</v>
      </c>
      <c r="B1047" s="213" t="s">
        <v>5419</v>
      </c>
      <c r="C1047" s="212" t="s">
        <v>907</v>
      </c>
      <c r="D1047" s="213" t="s">
        <v>1151</v>
      </c>
      <c r="E1047" s="213" t="s">
        <v>5259</v>
      </c>
      <c r="F1047" s="213">
        <v>733</v>
      </c>
      <c r="G1047" s="213">
        <v>8.76</v>
      </c>
      <c r="H1047" s="213">
        <v>91465</v>
      </c>
      <c r="I1047" s="214" t="s">
        <v>3611</v>
      </c>
    </row>
    <row r="1048" spans="1:9" ht="15" x14ac:dyDescent="0.25">
      <c r="A1048" s="210" t="s">
        <v>1150</v>
      </c>
      <c r="B1048" s="210" t="s">
        <v>5418</v>
      </c>
      <c r="C1048" s="209" t="s">
        <v>907</v>
      </c>
      <c r="D1048" s="210" t="s">
        <v>1149</v>
      </c>
      <c r="E1048" s="210" t="s">
        <v>4796</v>
      </c>
      <c r="F1048" s="210">
        <v>438</v>
      </c>
      <c r="G1048" s="210">
        <v>12.06</v>
      </c>
      <c r="H1048" s="210">
        <v>60679</v>
      </c>
      <c r="I1048" s="211" t="s">
        <v>3610</v>
      </c>
    </row>
    <row r="1049" spans="1:9" ht="15" x14ac:dyDescent="0.25">
      <c r="A1049" s="213" t="s">
        <v>1148</v>
      </c>
      <c r="B1049" s="213" t="s">
        <v>5417</v>
      </c>
      <c r="C1049" s="212" t="s">
        <v>907</v>
      </c>
      <c r="D1049" s="213" t="s">
        <v>1147</v>
      </c>
      <c r="E1049" s="213" t="s">
        <v>5259</v>
      </c>
      <c r="F1049" s="213">
        <v>505</v>
      </c>
      <c r="G1049" s="213">
        <v>10</v>
      </c>
      <c r="H1049" s="213">
        <v>68222</v>
      </c>
      <c r="I1049" s="214" t="s">
        <v>3609</v>
      </c>
    </row>
    <row r="1050" spans="1:9" ht="15" x14ac:dyDescent="0.25">
      <c r="A1050" s="210" t="s">
        <v>1146</v>
      </c>
      <c r="B1050" s="210" t="s">
        <v>5416</v>
      </c>
      <c r="C1050" s="209" t="s">
        <v>907</v>
      </c>
      <c r="D1050" s="210" t="s">
        <v>1145</v>
      </c>
      <c r="E1050" s="210" t="s">
        <v>4678</v>
      </c>
      <c r="F1050" s="210">
        <v>1771</v>
      </c>
      <c r="G1050" s="210">
        <v>29.14</v>
      </c>
      <c r="H1050" s="210">
        <v>280048</v>
      </c>
      <c r="I1050" s="211" t="s">
        <v>3608</v>
      </c>
    </row>
    <row r="1051" spans="1:9" ht="15" x14ac:dyDescent="0.25">
      <c r="A1051" s="213" t="s">
        <v>1144</v>
      </c>
      <c r="B1051" s="213" t="s">
        <v>5415</v>
      </c>
      <c r="C1051" s="212" t="s">
        <v>907</v>
      </c>
      <c r="D1051" s="213" t="s">
        <v>1143</v>
      </c>
      <c r="E1051" s="213" t="s">
        <v>4796</v>
      </c>
      <c r="F1051" s="213">
        <v>439</v>
      </c>
      <c r="G1051" s="213">
        <v>9.86</v>
      </c>
      <c r="H1051" s="213">
        <v>102382</v>
      </c>
      <c r="I1051" s="214" t="s">
        <v>3607</v>
      </c>
    </row>
    <row r="1052" spans="1:9" ht="15" x14ac:dyDescent="0.25">
      <c r="A1052" s="210" t="s">
        <v>1142</v>
      </c>
      <c r="B1052" s="210" t="s">
        <v>5414</v>
      </c>
      <c r="C1052" s="209" t="s">
        <v>907</v>
      </c>
      <c r="D1052" s="210" t="s">
        <v>1141</v>
      </c>
      <c r="E1052" s="210" t="s">
        <v>4704</v>
      </c>
      <c r="F1052" s="210">
        <v>978</v>
      </c>
      <c r="G1052" s="210">
        <v>20.58</v>
      </c>
      <c r="H1052" s="210">
        <v>147424</v>
      </c>
      <c r="I1052" s="211" t="s">
        <v>3605</v>
      </c>
    </row>
    <row r="1053" spans="1:9" ht="15" x14ac:dyDescent="0.25">
      <c r="A1053" s="213" t="s">
        <v>1140</v>
      </c>
      <c r="B1053" s="213" t="s">
        <v>5413</v>
      </c>
      <c r="C1053" s="212" t="s">
        <v>907</v>
      </c>
      <c r="D1053" s="213" t="s">
        <v>1139</v>
      </c>
      <c r="E1053" s="213" t="s">
        <v>4704</v>
      </c>
      <c r="F1053" s="213">
        <v>914</v>
      </c>
      <c r="G1053" s="213">
        <v>18.61</v>
      </c>
      <c r="H1053" s="213">
        <v>135867</v>
      </c>
      <c r="I1053" s="214" t="s">
        <v>3604</v>
      </c>
    </row>
    <row r="1054" spans="1:9" ht="15" x14ac:dyDescent="0.25">
      <c r="A1054" s="210" t="s">
        <v>1138</v>
      </c>
      <c r="B1054" s="210" t="s">
        <v>5412</v>
      </c>
      <c r="C1054" s="209" t="s">
        <v>907</v>
      </c>
      <c r="D1054" s="210" t="s">
        <v>1137</v>
      </c>
      <c r="E1054" s="210" t="s">
        <v>4704</v>
      </c>
      <c r="F1054" s="210">
        <v>1041</v>
      </c>
      <c r="G1054" s="210">
        <v>18.45</v>
      </c>
      <c r="H1054" s="210">
        <v>140398</v>
      </c>
      <c r="I1054" s="211" t="s">
        <v>3600</v>
      </c>
    </row>
    <row r="1055" spans="1:9" ht="15" x14ac:dyDescent="0.25">
      <c r="A1055" s="213" t="s">
        <v>1136</v>
      </c>
      <c r="B1055" s="213" t="s">
        <v>5411</v>
      </c>
      <c r="C1055" s="212" t="s">
        <v>907</v>
      </c>
      <c r="D1055" s="213" t="s">
        <v>1135</v>
      </c>
      <c r="E1055" s="213" t="s">
        <v>5259</v>
      </c>
      <c r="F1055" s="213">
        <v>432</v>
      </c>
      <c r="G1055" s="213">
        <v>9.35</v>
      </c>
      <c r="H1055" s="213">
        <v>58770</v>
      </c>
      <c r="I1055" s="214" t="s">
        <v>3598</v>
      </c>
    </row>
    <row r="1056" spans="1:9" ht="15" x14ac:dyDescent="0.25">
      <c r="A1056" s="210" t="s">
        <v>1134</v>
      </c>
      <c r="B1056" s="210" t="s">
        <v>5410</v>
      </c>
      <c r="C1056" s="209" t="s">
        <v>907</v>
      </c>
      <c r="D1056" s="210" t="s">
        <v>1133</v>
      </c>
      <c r="E1056" s="210" t="s">
        <v>4704</v>
      </c>
      <c r="F1056" s="210">
        <v>1166</v>
      </c>
      <c r="G1056" s="210">
        <v>8.11</v>
      </c>
      <c r="H1056" s="210">
        <v>153588</v>
      </c>
      <c r="I1056" s="211" t="s">
        <v>3597</v>
      </c>
    </row>
    <row r="1057" spans="1:9" ht="15" x14ac:dyDescent="0.25">
      <c r="A1057" s="213" t="s">
        <v>1132</v>
      </c>
      <c r="B1057" s="213" t="s">
        <v>5409</v>
      </c>
      <c r="C1057" s="212" t="s">
        <v>907</v>
      </c>
      <c r="D1057" s="213" t="s">
        <v>1131</v>
      </c>
      <c r="E1057" s="213" t="s">
        <v>4796</v>
      </c>
      <c r="F1057" s="213">
        <v>556</v>
      </c>
      <c r="G1057" s="213">
        <v>13.07</v>
      </c>
      <c r="H1057" s="213">
        <v>77526</v>
      </c>
      <c r="I1057" s="214" t="s">
        <v>3596</v>
      </c>
    </row>
    <row r="1058" spans="1:9" ht="15" x14ac:dyDescent="0.25">
      <c r="A1058" s="210" t="s">
        <v>1130</v>
      </c>
      <c r="B1058" s="210" t="s">
        <v>5408</v>
      </c>
      <c r="C1058" s="209" t="s">
        <v>907</v>
      </c>
      <c r="D1058" s="210" t="s">
        <v>1129</v>
      </c>
      <c r="E1058" s="210" t="s">
        <v>4796</v>
      </c>
      <c r="F1058" s="210">
        <v>462</v>
      </c>
      <c r="G1058" s="210">
        <v>10.43</v>
      </c>
      <c r="H1058" s="210">
        <v>64160</v>
      </c>
      <c r="I1058" s="211" t="s">
        <v>3595</v>
      </c>
    </row>
    <row r="1059" spans="1:9" ht="15" x14ac:dyDescent="0.25">
      <c r="A1059" s="213" t="s">
        <v>1128</v>
      </c>
      <c r="B1059" s="213" t="s">
        <v>5407</v>
      </c>
      <c r="C1059" s="212" t="s">
        <v>907</v>
      </c>
      <c r="D1059" s="213" t="s">
        <v>1127</v>
      </c>
      <c r="E1059" s="213" t="s">
        <v>4704</v>
      </c>
      <c r="F1059" s="213">
        <v>753</v>
      </c>
      <c r="G1059" s="213">
        <v>16.45</v>
      </c>
      <c r="H1059" s="213">
        <v>123199</v>
      </c>
      <c r="I1059" s="214" t="s">
        <v>3594</v>
      </c>
    </row>
    <row r="1060" spans="1:9" ht="15" x14ac:dyDescent="0.25">
      <c r="A1060" s="210" t="s">
        <v>1126</v>
      </c>
      <c r="B1060" s="210" t="s">
        <v>5406</v>
      </c>
      <c r="C1060" s="209" t="s">
        <v>907</v>
      </c>
      <c r="D1060" s="210" t="s">
        <v>1125</v>
      </c>
      <c r="E1060" s="210" t="s">
        <v>4796</v>
      </c>
      <c r="F1060" s="210">
        <v>621</v>
      </c>
      <c r="G1060" s="210">
        <v>4.8099999999999996</v>
      </c>
      <c r="H1060" s="210">
        <v>82511</v>
      </c>
      <c r="I1060" s="211" t="s">
        <v>3593</v>
      </c>
    </row>
    <row r="1061" spans="1:9" ht="15" x14ac:dyDescent="0.25">
      <c r="A1061" s="213" t="s">
        <v>1124</v>
      </c>
      <c r="B1061" s="213" t="s">
        <v>5405</v>
      </c>
      <c r="C1061" s="212" t="s">
        <v>907</v>
      </c>
      <c r="D1061" s="213" t="s">
        <v>1123</v>
      </c>
      <c r="E1061" s="213" t="s">
        <v>4704</v>
      </c>
      <c r="F1061" s="213">
        <v>914</v>
      </c>
      <c r="G1061" s="213">
        <v>17.079999999999998</v>
      </c>
      <c r="H1061" s="213">
        <v>131746</v>
      </c>
      <c r="I1061" s="214" t="s">
        <v>3591</v>
      </c>
    </row>
    <row r="1062" spans="1:9" ht="15" x14ac:dyDescent="0.25">
      <c r="A1062" s="210" t="s">
        <v>3589</v>
      </c>
      <c r="B1062" s="210"/>
      <c r="C1062" s="209" t="s">
        <v>907</v>
      </c>
      <c r="D1062" s="210" t="s">
        <v>3588</v>
      </c>
      <c r="E1062" s="210" t="s">
        <v>4695</v>
      </c>
      <c r="F1062" s="210"/>
      <c r="G1062" s="210">
        <v>0</v>
      </c>
      <c r="H1062" s="210"/>
      <c r="I1062" s="211" t="s">
        <v>3590</v>
      </c>
    </row>
    <row r="1063" spans="1:9" ht="15" x14ac:dyDescent="0.25">
      <c r="A1063" s="213"/>
      <c r="B1063" s="213" t="s">
        <v>3814</v>
      </c>
      <c r="C1063" s="212" t="s">
        <v>907</v>
      </c>
      <c r="D1063" s="213" t="s">
        <v>5404</v>
      </c>
      <c r="E1063" s="213" t="s">
        <v>4695</v>
      </c>
      <c r="F1063" s="213">
        <v>80</v>
      </c>
      <c r="G1063" s="213">
        <v>0</v>
      </c>
      <c r="H1063" s="213"/>
      <c r="I1063" s="214" t="s">
        <v>5403</v>
      </c>
    </row>
    <row r="1064" spans="1:9" ht="15" x14ac:dyDescent="0.25">
      <c r="A1064" s="210" t="s">
        <v>1122</v>
      </c>
      <c r="B1064" s="210" t="s">
        <v>5402</v>
      </c>
      <c r="C1064" s="209" t="s">
        <v>907</v>
      </c>
      <c r="D1064" s="210" t="s">
        <v>1121</v>
      </c>
      <c r="E1064" s="210" t="s">
        <v>4796</v>
      </c>
      <c r="F1064" s="210">
        <v>404</v>
      </c>
      <c r="G1064" s="210">
        <v>6.5</v>
      </c>
      <c r="H1064" s="210">
        <v>99376</v>
      </c>
      <c r="I1064" s="211" t="s">
        <v>3585</v>
      </c>
    </row>
    <row r="1065" spans="1:9" ht="15" x14ac:dyDescent="0.25">
      <c r="A1065" s="213" t="s">
        <v>5400</v>
      </c>
      <c r="B1065" s="213" t="s">
        <v>5399</v>
      </c>
      <c r="C1065" s="212" t="s">
        <v>907</v>
      </c>
      <c r="D1065" s="213" t="s">
        <v>5401</v>
      </c>
      <c r="E1065" s="213" t="s">
        <v>4695</v>
      </c>
      <c r="F1065" s="213">
        <v>1</v>
      </c>
      <c r="G1065" s="213">
        <v>4</v>
      </c>
      <c r="H1065" s="213"/>
      <c r="I1065" s="214" t="s">
        <v>5398</v>
      </c>
    </row>
    <row r="1066" spans="1:9" ht="15" x14ac:dyDescent="0.25">
      <c r="A1066" s="210" t="s">
        <v>1120</v>
      </c>
      <c r="B1066" s="210" t="s">
        <v>5397</v>
      </c>
      <c r="C1066" s="209" t="s">
        <v>907</v>
      </c>
      <c r="D1066" s="210" t="s">
        <v>1119</v>
      </c>
      <c r="E1066" s="210" t="s">
        <v>4678</v>
      </c>
      <c r="F1066" s="210">
        <v>1878</v>
      </c>
      <c r="G1066" s="210">
        <v>30</v>
      </c>
      <c r="H1066" s="210">
        <v>295478</v>
      </c>
      <c r="I1066" s="211" t="s">
        <v>3584</v>
      </c>
    </row>
    <row r="1067" spans="1:9" ht="15" x14ac:dyDescent="0.25">
      <c r="A1067" s="213" t="s">
        <v>1118</v>
      </c>
      <c r="B1067" s="213" t="s">
        <v>5396</v>
      </c>
      <c r="C1067" s="212" t="s">
        <v>907</v>
      </c>
      <c r="D1067" s="213" t="s">
        <v>1117</v>
      </c>
      <c r="E1067" s="213" t="s">
        <v>4796</v>
      </c>
      <c r="F1067" s="213">
        <v>529</v>
      </c>
      <c r="G1067" s="213">
        <v>12</v>
      </c>
      <c r="H1067" s="213">
        <v>77798</v>
      </c>
      <c r="I1067" s="214" t="s">
        <v>3581</v>
      </c>
    </row>
    <row r="1068" spans="1:9" ht="15" x14ac:dyDescent="0.25">
      <c r="A1068" s="210" t="s">
        <v>1116</v>
      </c>
      <c r="B1068" s="210" t="s">
        <v>5395</v>
      </c>
      <c r="C1068" s="209" t="s">
        <v>907</v>
      </c>
      <c r="D1068" s="210" t="s">
        <v>1115</v>
      </c>
      <c r="E1068" s="210" t="s">
        <v>5261</v>
      </c>
      <c r="F1068" s="210">
        <v>683</v>
      </c>
      <c r="G1068" s="210">
        <v>17.670000000000002</v>
      </c>
      <c r="H1068" s="210">
        <v>178625</v>
      </c>
      <c r="I1068" s="211" t="s">
        <v>3580</v>
      </c>
    </row>
    <row r="1069" spans="1:9" ht="15" x14ac:dyDescent="0.25">
      <c r="A1069" s="213" t="s">
        <v>1114</v>
      </c>
      <c r="B1069" s="213" t="s">
        <v>5394</v>
      </c>
      <c r="C1069" s="212" t="s">
        <v>907</v>
      </c>
      <c r="D1069" s="213" t="s">
        <v>1113</v>
      </c>
      <c r="E1069" s="213" t="s">
        <v>4796</v>
      </c>
      <c r="F1069" s="213">
        <v>650</v>
      </c>
      <c r="G1069" s="213">
        <v>11.8</v>
      </c>
      <c r="H1069" s="213">
        <v>90718</v>
      </c>
      <c r="I1069" s="214" t="s">
        <v>3578</v>
      </c>
    </row>
    <row r="1070" spans="1:9" ht="15" x14ac:dyDescent="0.25">
      <c r="A1070" s="210" t="s">
        <v>1112</v>
      </c>
      <c r="B1070" s="210" t="s">
        <v>5393</v>
      </c>
      <c r="C1070" s="209" t="s">
        <v>907</v>
      </c>
      <c r="D1070" s="210" t="s">
        <v>1111</v>
      </c>
      <c r="E1070" s="210" t="s">
        <v>5261</v>
      </c>
      <c r="F1070" s="210">
        <v>632</v>
      </c>
      <c r="G1070" s="210">
        <v>10.59</v>
      </c>
      <c r="H1070" s="210">
        <v>102111</v>
      </c>
      <c r="I1070" s="211" t="s">
        <v>3577</v>
      </c>
    </row>
    <row r="1071" spans="1:9" ht="15" x14ac:dyDescent="0.25">
      <c r="A1071" s="213" t="s">
        <v>1110</v>
      </c>
      <c r="B1071" s="213" t="s">
        <v>5392</v>
      </c>
      <c r="C1071" s="212" t="s">
        <v>907</v>
      </c>
      <c r="D1071" s="213" t="s">
        <v>1109</v>
      </c>
      <c r="E1071" s="213" t="s">
        <v>5259</v>
      </c>
      <c r="F1071" s="213">
        <v>623</v>
      </c>
      <c r="G1071" s="213">
        <v>10</v>
      </c>
      <c r="H1071" s="213">
        <v>78275</v>
      </c>
      <c r="I1071" s="214" t="s">
        <v>3576</v>
      </c>
    </row>
    <row r="1072" spans="1:9" ht="15" x14ac:dyDescent="0.25">
      <c r="A1072" s="210" t="s">
        <v>1108</v>
      </c>
      <c r="B1072" s="210" t="s">
        <v>5391</v>
      </c>
      <c r="C1072" s="209" t="s">
        <v>907</v>
      </c>
      <c r="D1072" s="210" t="s">
        <v>1107</v>
      </c>
      <c r="E1072" s="210" t="s">
        <v>4796</v>
      </c>
      <c r="F1072" s="210">
        <v>437</v>
      </c>
      <c r="G1072" s="210">
        <v>8.3699999999999992</v>
      </c>
      <c r="H1072" s="210">
        <v>61964</v>
      </c>
      <c r="I1072" s="211" t="s">
        <v>3574</v>
      </c>
    </row>
    <row r="1073" spans="1:9" ht="15" x14ac:dyDescent="0.25">
      <c r="A1073" s="213" t="s">
        <v>1106</v>
      </c>
      <c r="B1073" s="213" t="s">
        <v>5390</v>
      </c>
      <c r="C1073" s="212" t="s">
        <v>907</v>
      </c>
      <c r="D1073" s="213" t="s">
        <v>1105</v>
      </c>
      <c r="E1073" s="213" t="s">
        <v>5259</v>
      </c>
      <c r="F1073" s="213">
        <v>375</v>
      </c>
      <c r="G1073" s="213">
        <v>8.3800000000000008</v>
      </c>
      <c r="H1073" s="213">
        <v>67465</v>
      </c>
      <c r="I1073" s="214" t="s">
        <v>3573</v>
      </c>
    </row>
    <row r="1074" spans="1:9" ht="15" x14ac:dyDescent="0.25">
      <c r="A1074" s="210" t="s">
        <v>1104</v>
      </c>
      <c r="B1074" s="210" t="s">
        <v>5389</v>
      </c>
      <c r="C1074" s="209" t="s">
        <v>907</v>
      </c>
      <c r="D1074" s="210" t="s">
        <v>1103</v>
      </c>
      <c r="E1074" s="210" t="s">
        <v>4796</v>
      </c>
      <c r="F1074" s="210">
        <v>216</v>
      </c>
      <c r="G1074" s="210">
        <v>9.66</v>
      </c>
      <c r="H1074" s="210">
        <v>42482</v>
      </c>
      <c r="I1074" s="211" t="s">
        <v>3572</v>
      </c>
    </row>
    <row r="1075" spans="1:9" ht="15" x14ac:dyDescent="0.25">
      <c r="A1075" s="213" t="s">
        <v>1102</v>
      </c>
      <c r="B1075" s="213" t="s">
        <v>5388</v>
      </c>
      <c r="C1075" s="212" t="s">
        <v>907</v>
      </c>
      <c r="D1075" s="213" t="s">
        <v>1101</v>
      </c>
      <c r="E1075" s="213" t="s">
        <v>4678</v>
      </c>
      <c r="F1075" s="213">
        <v>2826</v>
      </c>
      <c r="G1075" s="213">
        <v>30.15</v>
      </c>
      <c r="H1075" s="213">
        <v>386567</v>
      </c>
      <c r="I1075" s="214" t="s">
        <v>3570</v>
      </c>
    </row>
    <row r="1076" spans="1:9" ht="15" x14ac:dyDescent="0.25">
      <c r="A1076" s="210" t="s">
        <v>5386</v>
      </c>
      <c r="B1076" s="210"/>
      <c r="C1076" s="209" t="s">
        <v>907</v>
      </c>
      <c r="D1076" s="210" t="s">
        <v>5387</v>
      </c>
      <c r="E1076" s="210" t="s">
        <v>4695</v>
      </c>
      <c r="F1076" s="210"/>
      <c r="G1076" s="210">
        <v>8</v>
      </c>
      <c r="H1076" s="210"/>
      <c r="I1076" s="211" t="s">
        <v>5385</v>
      </c>
    </row>
    <row r="1077" spans="1:9" ht="15" x14ac:dyDescent="0.25">
      <c r="A1077" s="213" t="s">
        <v>1100</v>
      </c>
      <c r="B1077" s="213" t="s">
        <v>5384</v>
      </c>
      <c r="C1077" s="212" t="s">
        <v>907</v>
      </c>
      <c r="D1077" s="213" t="s">
        <v>1099</v>
      </c>
      <c r="E1077" s="213" t="s">
        <v>5380</v>
      </c>
      <c r="F1077" s="213">
        <v>586</v>
      </c>
      <c r="G1077" s="213">
        <v>10.33</v>
      </c>
      <c r="H1077" s="213">
        <v>109733</v>
      </c>
      <c r="I1077" s="214" t="s">
        <v>3568</v>
      </c>
    </row>
    <row r="1078" spans="1:9" ht="15" x14ac:dyDescent="0.25">
      <c r="A1078" s="210" t="s">
        <v>1098</v>
      </c>
      <c r="B1078" s="210" t="s">
        <v>5383</v>
      </c>
      <c r="C1078" s="209" t="s">
        <v>907</v>
      </c>
      <c r="D1078" s="210" t="s">
        <v>1097</v>
      </c>
      <c r="E1078" s="210" t="s">
        <v>4704</v>
      </c>
      <c r="F1078" s="210">
        <v>922</v>
      </c>
      <c r="G1078" s="210">
        <v>15.14</v>
      </c>
      <c r="H1078" s="210">
        <v>141615</v>
      </c>
      <c r="I1078" s="211" t="s">
        <v>3567</v>
      </c>
    </row>
    <row r="1079" spans="1:9" ht="15" x14ac:dyDescent="0.25">
      <c r="A1079" s="213" t="s">
        <v>1096</v>
      </c>
      <c r="B1079" s="213" t="s">
        <v>5382</v>
      </c>
      <c r="C1079" s="212" t="s">
        <v>907</v>
      </c>
      <c r="D1079" s="213" t="s">
        <v>1095</v>
      </c>
      <c r="E1079" s="213" t="s">
        <v>4704</v>
      </c>
      <c r="F1079" s="213">
        <v>956</v>
      </c>
      <c r="G1079" s="213">
        <v>29.2</v>
      </c>
      <c r="H1079" s="213">
        <v>131432</v>
      </c>
      <c r="I1079" s="214" t="s">
        <v>3566</v>
      </c>
    </row>
    <row r="1080" spans="1:9" ht="15" x14ac:dyDescent="0.25">
      <c r="A1080" s="210" t="s">
        <v>1094</v>
      </c>
      <c r="B1080" s="210" t="s">
        <v>5381</v>
      </c>
      <c r="C1080" s="209" t="s">
        <v>907</v>
      </c>
      <c r="D1080" s="210" t="s">
        <v>1093</v>
      </c>
      <c r="E1080" s="210" t="s">
        <v>5380</v>
      </c>
      <c r="F1080" s="210">
        <v>559</v>
      </c>
      <c r="G1080" s="210">
        <v>5.42</v>
      </c>
      <c r="H1080" s="210">
        <v>73306</v>
      </c>
      <c r="I1080" s="211" t="s">
        <v>3565</v>
      </c>
    </row>
    <row r="1081" spans="1:9" ht="15" x14ac:dyDescent="0.25">
      <c r="A1081" s="213" t="s">
        <v>1092</v>
      </c>
      <c r="B1081" s="213" t="s">
        <v>5379</v>
      </c>
      <c r="C1081" s="212" t="s">
        <v>907</v>
      </c>
      <c r="D1081" s="213" t="s">
        <v>1091</v>
      </c>
      <c r="E1081" s="213" t="s">
        <v>4704</v>
      </c>
      <c r="F1081" s="213">
        <v>838</v>
      </c>
      <c r="G1081" s="213">
        <v>8.4</v>
      </c>
      <c r="H1081" s="213">
        <v>108240</v>
      </c>
      <c r="I1081" s="214" t="s">
        <v>3563</v>
      </c>
    </row>
    <row r="1082" spans="1:9" ht="15" x14ac:dyDescent="0.25">
      <c r="A1082" s="210" t="s">
        <v>1090</v>
      </c>
      <c r="B1082" s="210" t="s">
        <v>5378</v>
      </c>
      <c r="C1082" s="209" t="s">
        <v>907</v>
      </c>
      <c r="D1082" s="210" t="s">
        <v>1089</v>
      </c>
      <c r="E1082" s="210" t="s">
        <v>4704</v>
      </c>
      <c r="F1082" s="210">
        <v>870</v>
      </c>
      <c r="G1082" s="210">
        <v>19.190000000000001</v>
      </c>
      <c r="H1082" s="210">
        <v>178252</v>
      </c>
      <c r="I1082" s="211" t="s">
        <v>3561</v>
      </c>
    </row>
    <row r="1083" spans="1:9" ht="15" x14ac:dyDescent="0.25">
      <c r="A1083" s="213" t="s">
        <v>1088</v>
      </c>
      <c r="B1083" s="213" t="s">
        <v>5377</v>
      </c>
      <c r="C1083" s="212" t="s">
        <v>907</v>
      </c>
      <c r="D1083" s="213" t="s">
        <v>1087</v>
      </c>
      <c r="E1083" s="213" t="s">
        <v>5376</v>
      </c>
      <c r="F1083" s="213">
        <v>355</v>
      </c>
      <c r="G1083" s="213">
        <v>7.94</v>
      </c>
      <c r="H1083" s="213">
        <v>65982</v>
      </c>
      <c r="I1083" s="214" t="s">
        <v>3560</v>
      </c>
    </row>
    <row r="1084" spans="1:9" ht="15" x14ac:dyDescent="0.25">
      <c r="A1084" s="210" t="s">
        <v>1086</v>
      </c>
      <c r="B1084" s="210"/>
      <c r="C1084" s="209" t="s">
        <v>907</v>
      </c>
      <c r="D1084" s="210" t="s">
        <v>1085</v>
      </c>
      <c r="E1084" s="210" t="s">
        <v>4695</v>
      </c>
      <c r="F1084" s="210"/>
      <c r="G1084" s="210">
        <v>9</v>
      </c>
      <c r="H1084" s="210">
        <v>40378</v>
      </c>
      <c r="I1084" s="211" t="s">
        <v>5375</v>
      </c>
    </row>
    <row r="1085" spans="1:9" ht="15" x14ac:dyDescent="0.25">
      <c r="A1085" s="213" t="s">
        <v>1084</v>
      </c>
      <c r="B1085" s="213" t="s">
        <v>5374</v>
      </c>
      <c r="C1085" s="212" t="s">
        <v>907</v>
      </c>
      <c r="D1085" s="213" t="s">
        <v>1083</v>
      </c>
      <c r="E1085" s="213" t="s">
        <v>4678</v>
      </c>
      <c r="F1085" s="213">
        <v>2123</v>
      </c>
      <c r="G1085" s="213">
        <v>34.56</v>
      </c>
      <c r="H1085" s="213">
        <v>340867</v>
      </c>
      <c r="I1085" s="214" t="s">
        <v>3559</v>
      </c>
    </row>
    <row r="1086" spans="1:9" ht="15" x14ac:dyDescent="0.25">
      <c r="A1086" s="210" t="s">
        <v>1082</v>
      </c>
      <c r="B1086" s="210" t="s">
        <v>5373</v>
      </c>
      <c r="C1086" s="209" t="s">
        <v>907</v>
      </c>
      <c r="D1086" s="210" t="s">
        <v>1081</v>
      </c>
      <c r="E1086" s="210" t="s">
        <v>4678</v>
      </c>
      <c r="F1086" s="210">
        <v>1495</v>
      </c>
      <c r="G1086" s="210">
        <v>29.56</v>
      </c>
      <c r="H1086" s="210">
        <v>253488</v>
      </c>
      <c r="I1086" s="211" t="s">
        <v>3557</v>
      </c>
    </row>
    <row r="1087" spans="1:9" ht="15" x14ac:dyDescent="0.25">
      <c r="A1087" s="213" t="s">
        <v>1080</v>
      </c>
      <c r="B1087" s="213" t="s">
        <v>5372</v>
      </c>
      <c r="C1087" s="212" t="s">
        <v>907</v>
      </c>
      <c r="D1087" s="213" t="s">
        <v>1079</v>
      </c>
      <c r="E1087" s="213" t="s">
        <v>4726</v>
      </c>
      <c r="F1087" s="213">
        <v>332</v>
      </c>
      <c r="G1087" s="213">
        <v>11.25</v>
      </c>
      <c r="H1087" s="213">
        <v>57560</v>
      </c>
      <c r="I1087" s="214" t="s">
        <v>3556</v>
      </c>
    </row>
    <row r="1088" spans="1:9" ht="15" x14ac:dyDescent="0.25">
      <c r="A1088" s="210" t="s">
        <v>1078</v>
      </c>
      <c r="B1088" s="210" t="s">
        <v>5371</v>
      </c>
      <c r="C1088" s="209" t="s">
        <v>907</v>
      </c>
      <c r="D1088" s="210" t="s">
        <v>1077</v>
      </c>
      <c r="E1088" s="210" t="s">
        <v>5259</v>
      </c>
      <c r="F1088" s="210">
        <v>559</v>
      </c>
      <c r="G1088" s="210">
        <v>9.5399999999999991</v>
      </c>
      <c r="H1088" s="210">
        <v>79145</v>
      </c>
      <c r="I1088" s="211" t="s">
        <v>3554</v>
      </c>
    </row>
    <row r="1089" spans="1:9" ht="15" x14ac:dyDescent="0.25">
      <c r="A1089" s="213" t="s">
        <v>1076</v>
      </c>
      <c r="B1089" s="213" t="s">
        <v>5370</v>
      </c>
      <c r="C1089" s="212" t="s">
        <v>907</v>
      </c>
      <c r="D1089" s="213" t="s">
        <v>1075</v>
      </c>
      <c r="E1089" s="213" t="s">
        <v>4796</v>
      </c>
      <c r="F1089" s="213">
        <v>581</v>
      </c>
      <c r="G1089" s="213">
        <v>9.8800000000000008</v>
      </c>
      <c r="H1089" s="213">
        <v>68755</v>
      </c>
      <c r="I1089" s="214" t="s">
        <v>3553</v>
      </c>
    </row>
    <row r="1090" spans="1:9" ht="15" x14ac:dyDescent="0.25">
      <c r="A1090" s="210" t="s">
        <v>1074</v>
      </c>
      <c r="B1090" s="210" t="s">
        <v>5369</v>
      </c>
      <c r="C1090" s="209" t="s">
        <v>907</v>
      </c>
      <c r="D1090" s="210" t="s">
        <v>1073</v>
      </c>
      <c r="E1090" s="210" t="s">
        <v>5259</v>
      </c>
      <c r="F1090" s="210">
        <v>417</v>
      </c>
      <c r="G1090" s="210">
        <v>9.76</v>
      </c>
      <c r="H1090" s="210">
        <v>58726</v>
      </c>
      <c r="I1090" s="211" t="s">
        <v>3552</v>
      </c>
    </row>
    <row r="1091" spans="1:9" ht="15" x14ac:dyDescent="0.25">
      <c r="A1091" s="213" t="s">
        <v>1072</v>
      </c>
      <c r="B1091" s="213" t="s">
        <v>5368</v>
      </c>
      <c r="C1091" s="212" t="s">
        <v>907</v>
      </c>
      <c r="D1091" s="213" t="s">
        <v>1071</v>
      </c>
      <c r="E1091" s="213" t="s">
        <v>4678</v>
      </c>
      <c r="F1091" s="213">
        <v>1919</v>
      </c>
      <c r="G1091" s="213">
        <v>45.95</v>
      </c>
      <c r="H1091" s="213">
        <v>347169</v>
      </c>
      <c r="I1091" s="214" t="s">
        <v>3551</v>
      </c>
    </row>
    <row r="1092" spans="1:9" ht="15" x14ac:dyDescent="0.25">
      <c r="A1092" s="210" t="s">
        <v>5366</v>
      </c>
      <c r="B1092" s="210"/>
      <c r="C1092" s="209" t="s">
        <v>907</v>
      </c>
      <c r="D1092" s="210" t="s">
        <v>5367</v>
      </c>
      <c r="E1092" s="210" t="s">
        <v>4695</v>
      </c>
      <c r="F1092" s="210"/>
      <c r="G1092" s="210">
        <v>0</v>
      </c>
      <c r="H1092" s="210"/>
      <c r="I1092" s="211" t="s">
        <v>5365</v>
      </c>
    </row>
    <row r="1093" spans="1:9" ht="15" x14ac:dyDescent="0.25">
      <c r="A1093" s="213" t="s">
        <v>1070</v>
      </c>
      <c r="B1093" s="213" t="s">
        <v>5364</v>
      </c>
      <c r="C1093" s="212" t="s">
        <v>907</v>
      </c>
      <c r="D1093" s="213" t="s">
        <v>1069</v>
      </c>
      <c r="E1093" s="213" t="s">
        <v>4704</v>
      </c>
      <c r="F1093" s="213">
        <v>956</v>
      </c>
      <c r="G1093" s="213">
        <v>9.18</v>
      </c>
      <c r="H1093" s="213">
        <v>151169</v>
      </c>
      <c r="I1093" s="214" t="s">
        <v>3549</v>
      </c>
    </row>
    <row r="1094" spans="1:9" ht="15" x14ac:dyDescent="0.25">
      <c r="A1094" s="210" t="s">
        <v>5362</v>
      </c>
      <c r="B1094" s="210" t="s">
        <v>5361</v>
      </c>
      <c r="C1094" s="209" t="s">
        <v>907</v>
      </c>
      <c r="D1094" s="210" t="s">
        <v>5363</v>
      </c>
      <c r="E1094" s="210" t="s">
        <v>4695</v>
      </c>
      <c r="F1094" s="210"/>
      <c r="G1094" s="210">
        <v>0</v>
      </c>
      <c r="H1094" s="210"/>
      <c r="I1094" s="211" t="s">
        <v>5360</v>
      </c>
    </row>
    <row r="1095" spans="1:9" ht="15" x14ac:dyDescent="0.25">
      <c r="A1095" s="213" t="s">
        <v>1068</v>
      </c>
      <c r="B1095" s="213" t="s">
        <v>5359</v>
      </c>
      <c r="C1095" s="212" t="s">
        <v>907</v>
      </c>
      <c r="D1095" s="213" t="s">
        <v>1067</v>
      </c>
      <c r="E1095" s="213" t="s">
        <v>4726</v>
      </c>
      <c r="F1095" s="213">
        <v>401</v>
      </c>
      <c r="G1095" s="213">
        <v>5.64</v>
      </c>
      <c r="H1095" s="213">
        <v>77121</v>
      </c>
      <c r="I1095" s="214" t="s">
        <v>3547</v>
      </c>
    </row>
    <row r="1096" spans="1:9" ht="15" x14ac:dyDescent="0.25">
      <c r="A1096" s="210" t="s">
        <v>1066</v>
      </c>
      <c r="B1096" s="210" t="s">
        <v>5358</v>
      </c>
      <c r="C1096" s="209" t="s">
        <v>907</v>
      </c>
      <c r="D1096" s="210" t="s">
        <v>1065</v>
      </c>
      <c r="E1096" s="210" t="s">
        <v>4726</v>
      </c>
      <c r="F1096" s="210">
        <v>608</v>
      </c>
      <c r="G1096" s="210">
        <v>1.97</v>
      </c>
      <c r="H1096" s="210">
        <v>99706</v>
      </c>
      <c r="I1096" s="211" t="s">
        <v>3546</v>
      </c>
    </row>
    <row r="1097" spans="1:9" ht="15" x14ac:dyDescent="0.25">
      <c r="A1097" s="213" t="s">
        <v>5356</v>
      </c>
      <c r="B1097" s="213"/>
      <c r="C1097" s="212" t="s">
        <v>907</v>
      </c>
      <c r="D1097" s="213" t="s">
        <v>5357</v>
      </c>
      <c r="E1097" s="213" t="s">
        <v>4695</v>
      </c>
      <c r="F1097" s="213"/>
      <c r="G1097" s="213">
        <v>6</v>
      </c>
      <c r="H1097" s="213"/>
      <c r="I1097" s="214" t="s">
        <v>5355</v>
      </c>
    </row>
    <row r="1098" spans="1:9" ht="15" x14ac:dyDescent="0.25">
      <c r="A1098" s="210" t="s">
        <v>1064</v>
      </c>
      <c r="B1098" s="210" t="s">
        <v>5354</v>
      </c>
      <c r="C1098" s="209" t="s">
        <v>907</v>
      </c>
      <c r="D1098" s="210" t="s">
        <v>1063</v>
      </c>
      <c r="E1098" s="210" t="s">
        <v>4704</v>
      </c>
      <c r="F1098" s="210">
        <v>468</v>
      </c>
      <c r="G1098" s="210">
        <v>20.51</v>
      </c>
      <c r="H1098" s="210">
        <v>85669</v>
      </c>
      <c r="I1098" s="211" t="s">
        <v>3544</v>
      </c>
    </row>
    <row r="1099" spans="1:9" ht="15" x14ac:dyDescent="0.25">
      <c r="A1099" s="213" t="s">
        <v>1062</v>
      </c>
      <c r="B1099" s="213" t="s">
        <v>5353</v>
      </c>
      <c r="C1099" s="212" t="s">
        <v>907</v>
      </c>
      <c r="D1099" s="213" t="s">
        <v>1061</v>
      </c>
      <c r="E1099" s="213" t="s">
        <v>4796</v>
      </c>
      <c r="F1099" s="213">
        <v>536</v>
      </c>
      <c r="G1099" s="213">
        <v>12.28</v>
      </c>
      <c r="H1099" s="213">
        <v>64803</v>
      </c>
      <c r="I1099" s="214" t="s">
        <v>3543</v>
      </c>
    </row>
    <row r="1100" spans="1:9" ht="15" x14ac:dyDescent="0.25">
      <c r="A1100" s="210" t="s">
        <v>1060</v>
      </c>
      <c r="B1100" s="210" t="s">
        <v>5352</v>
      </c>
      <c r="C1100" s="209" t="s">
        <v>907</v>
      </c>
      <c r="D1100" s="210" t="s">
        <v>1059</v>
      </c>
      <c r="E1100" s="210" t="s">
        <v>4678</v>
      </c>
      <c r="F1100" s="210">
        <v>1105</v>
      </c>
      <c r="G1100" s="210">
        <v>37.200000000000003</v>
      </c>
      <c r="H1100" s="210">
        <v>165056</v>
      </c>
      <c r="I1100" s="211" t="s">
        <v>3542</v>
      </c>
    </row>
    <row r="1101" spans="1:9" ht="15" x14ac:dyDescent="0.25">
      <c r="A1101" s="213" t="s">
        <v>1058</v>
      </c>
      <c r="B1101" s="213" t="s">
        <v>5351</v>
      </c>
      <c r="C1101" s="212" t="s">
        <v>907</v>
      </c>
      <c r="D1101" s="213" t="s">
        <v>1057</v>
      </c>
      <c r="E1101" s="213" t="s">
        <v>4796</v>
      </c>
      <c r="F1101" s="213">
        <v>422</v>
      </c>
      <c r="G1101" s="213">
        <v>9.61</v>
      </c>
      <c r="H1101" s="213">
        <v>86550</v>
      </c>
      <c r="I1101" s="214" t="s">
        <v>3541</v>
      </c>
    </row>
    <row r="1102" spans="1:9" ht="15" x14ac:dyDescent="0.25">
      <c r="A1102" s="210" t="s">
        <v>1056</v>
      </c>
      <c r="B1102" s="210" t="s">
        <v>5350</v>
      </c>
      <c r="C1102" s="209" t="s">
        <v>907</v>
      </c>
      <c r="D1102" s="210" t="s">
        <v>1055</v>
      </c>
      <c r="E1102" s="210" t="s">
        <v>4704</v>
      </c>
      <c r="F1102" s="210">
        <v>1294</v>
      </c>
      <c r="G1102" s="210">
        <v>14.32</v>
      </c>
      <c r="H1102" s="210">
        <v>209464</v>
      </c>
      <c r="I1102" s="211" t="s">
        <v>3540</v>
      </c>
    </row>
    <row r="1103" spans="1:9" ht="15" x14ac:dyDescent="0.25">
      <c r="A1103" s="213" t="s">
        <v>1054</v>
      </c>
      <c r="B1103" s="213" t="s">
        <v>5349</v>
      </c>
      <c r="C1103" s="212" t="s">
        <v>907</v>
      </c>
      <c r="D1103" s="213" t="s">
        <v>1053</v>
      </c>
      <c r="E1103" s="213" t="s">
        <v>4678</v>
      </c>
      <c r="F1103" s="213">
        <v>1793</v>
      </c>
      <c r="G1103" s="213">
        <v>30.11</v>
      </c>
      <c r="H1103" s="213">
        <v>284912</v>
      </c>
      <c r="I1103" s="214" t="s">
        <v>3538</v>
      </c>
    </row>
    <row r="1104" spans="1:9" ht="15" x14ac:dyDescent="0.25">
      <c r="A1104" s="210" t="s">
        <v>1052</v>
      </c>
      <c r="B1104" s="210" t="s">
        <v>5348</v>
      </c>
      <c r="C1104" s="209" t="s">
        <v>907</v>
      </c>
      <c r="D1104" s="210" t="s">
        <v>1051</v>
      </c>
      <c r="E1104" s="210" t="s">
        <v>4695</v>
      </c>
      <c r="F1104" s="210">
        <v>440</v>
      </c>
      <c r="G1104" s="210">
        <v>9</v>
      </c>
      <c r="H1104" s="210">
        <v>36663</v>
      </c>
      <c r="I1104" s="211" t="s">
        <v>5347</v>
      </c>
    </row>
    <row r="1105" spans="1:9" ht="15" x14ac:dyDescent="0.25">
      <c r="A1105" s="213" t="s">
        <v>1050</v>
      </c>
      <c r="B1105" s="213" t="s">
        <v>5346</v>
      </c>
      <c r="C1105" s="212" t="s">
        <v>907</v>
      </c>
      <c r="D1105" s="213" t="s">
        <v>1049</v>
      </c>
      <c r="E1105" s="213" t="s">
        <v>4704</v>
      </c>
      <c r="F1105" s="213">
        <v>765</v>
      </c>
      <c r="G1105" s="213">
        <v>20.64</v>
      </c>
      <c r="H1105" s="213">
        <v>112297</v>
      </c>
      <c r="I1105" s="214" t="s">
        <v>3537</v>
      </c>
    </row>
    <row r="1106" spans="1:9" ht="15" x14ac:dyDescent="0.25">
      <c r="A1106" s="210" t="s">
        <v>1048</v>
      </c>
      <c r="B1106" s="210" t="s">
        <v>5345</v>
      </c>
      <c r="C1106" s="209" t="s">
        <v>907</v>
      </c>
      <c r="D1106" s="210" t="s">
        <v>1047</v>
      </c>
      <c r="E1106" s="210" t="s">
        <v>5259</v>
      </c>
      <c r="F1106" s="210">
        <v>563</v>
      </c>
      <c r="G1106" s="210">
        <v>12.77</v>
      </c>
      <c r="H1106" s="210">
        <v>78547</v>
      </c>
      <c r="I1106" s="211" t="s">
        <v>3536</v>
      </c>
    </row>
    <row r="1107" spans="1:9" ht="15" x14ac:dyDescent="0.25">
      <c r="A1107" s="213" t="s">
        <v>5343</v>
      </c>
      <c r="B1107" s="213" t="s">
        <v>5342</v>
      </c>
      <c r="C1107" s="212" t="s">
        <v>907</v>
      </c>
      <c r="D1107" s="213" t="s">
        <v>5344</v>
      </c>
      <c r="E1107" s="213" t="s">
        <v>4695</v>
      </c>
      <c r="F1107" s="213">
        <v>180</v>
      </c>
      <c r="G1107" s="213">
        <v>15</v>
      </c>
      <c r="H1107" s="213"/>
      <c r="I1107" s="214" t="s">
        <v>5341</v>
      </c>
    </row>
    <row r="1108" spans="1:9" ht="15" x14ac:dyDescent="0.25">
      <c r="A1108" s="210" t="s">
        <v>1046</v>
      </c>
      <c r="B1108" s="210" t="s">
        <v>5340</v>
      </c>
      <c r="C1108" s="209" t="s">
        <v>907</v>
      </c>
      <c r="D1108" s="210" t="s">
        <v>1045</v>
      </c>
      <c r="E1108" s="210" t="s">
        <v>4678</v>
      </c>
      <c r="F1108" s="210">
        <v>2134</v>
      </c>
      <c r="G1108" s="210">
        <v>29.05</v>
      </c>
      <c r="H1108" s="210">
        <v>311500</v>
      </c>
      <c r="I1108" s="211" t="s">
        <v>3535</v>
      </c>
    </row>
    <row r="1109" spans="1:9" ht="15" x14ac:dyDescent="0.25">
      <c r="A1109" s="213" t="s">
        <v>1043</v>
      </c>
      <c r="B1109" s="213" t="s">
        <v>5339</v>
      </c>
      <c r="C1109" s="212" t="s">
        <v>907</v>
      </c>
      <c r="D1109" s="213" t="s">
        <v>1042</v>
      </c>
      <c r="E1109" s="213" t="s">
        <v>5261</v>
      </c>
      <c r="F1109" s="213">
        <v>529</v>
      </c>
      <c r="G1109" s="213">
        <v>13.48</v>
      </c>
      <c r="H1109" s="213">
        <v>78686</v>
      </c>
      <c r="I1109" s="214" t="s">
        <v>3532</v>
      </c>
    </row>
    <row r="1110" spans="1:9" ht="15" x14ac:dyDescent="0.25">
      <c r="A1110" s="210" t="s">
        <v>1041</v>
      </c>
      <c r="B1110" s="210" t="s">
        <v>5338</v>
      </c>
      <c r="C1110" s="209" t="s">
        <v>907</v>
      </c>
      <c r="D1110" s="210" t="s">
        <v>1040</v>
      </c>
      <c r="E1110" s="210" t="s">
        <v>4704</v>
      </c>
      <c r="F1110" s="210">
        <v>975</v>
      </c>
      <c r="G1110" s="210">
        <v>20</v>
      </c>
      <c r="H1110" s="210">
        <v>145168</v>
      </c>
      <c r="I1110" s="211" t="s">
        <v>3531</v>
      </c>
    </row>
    <row r="1111" spans="1:9" ht="15" x14ac:dyDescent="0.25">
      <c r="A1111" s="213" t="s">
        <v>1039</v>
      </c>
      <c r="B1111" s="213" t="s">
        <v>5337</v>
      </c>
      <c r="C1111" s="212" t="s">
        <v>907</v>
      </c>
      <c r="D1111" s="213" t="s">
        <v>1038</v>
      </c>
      <c r="E1111" s="213" t="s">
        <v>4796</v>
      </c>
      <c r="F1111" s="213">
        <v>387</v>
      </c>
      <c r="G1111" s="213">
        <v>9.2200000000000006</v>
      </c>
      <c r="H1111" s="213">
        <v>58500</v>
      </c>
      <c r="I1111" s="214" t="s">
        <v>3530</v>
      </c>
    </row>
    <row r="1112" spans="1:9" ht="15" x14ac:dyDescent="0.25">
      <c r="A1112" s="210" t="s">
        <v>1037</v>
      </c>
      <c r="B1112" s="210" t="s">
        <v>5336</v>
      </c>
      <c r="C1112" s="209" t="s">
        <v>907</v>
      </c>
      <c r="D1112" s="210" t="s">
        <v>1036</v>
      </c>
      <c r="E1112" s="210" t="s">
        <v>4796</v>
      </c>
      <c r="F1112" s="210">
        <v>768</v>
      </c>
      <c r="G1112" s="210">
        <v>7.95</v>
      </c>
      <c r="H1112" s="210">
        <v>98140</v>
      </c>
      <c r="I1112" s="211" t="s">
        <v>3529</v>
      </c>
    </row>
    <row r="1113" spans="1:9" ht="15" x14ac:dyDescent="0.25">
      <c r="A1113" s="213" t="s">
        <v>1035</v>
      </c>
      <c r="B1113" s="213" t="s">
        <v>5335</v>
      </c>
      <c r="C1113" s="212" t="s">
        <v>907</v>
      </c>
      <c r="D1113" s="213" t="s">
        <v>1034</v>
      </c>
      <c r="E1113" s="213" t="s">
        <v>4796</v>
      </c>
      <c r="F1113" s="213">
        <v>444</v>
      </c>
      <c r="G1113" s="213">
        <v>10.44</v>
      </c>
      <c r="H1113" s="213">
        <v>76692</v>
      </c>
      <c r="I1113" s="214" t="s">
        <v>3527</v>
      </c>
    </row>
    <row r="1114" spans="1:9" ht="15" x14ac:dyDescent="0.25">
      <c r="A1114" s="210" t="s">
        <v>1033</v>
      </c>
      <c r="B1114" s="210" t="s">
        <v>5334</v>
      </c>
      <c r="C1114" s="209" t="s">
        <v>907</v>
      </c>
      <c r="D1114" s="210" t="s">
        <v>1032</v>
      </c>
      <c r="E1114" s="210" t="s">
        <v>4695</v>
      </c>
      <c r="F1114" s="210">
        <v>100</v>
      </c>
      <c r="G1114" s="210">
        <v>10</v>
      </c>
      <c r="H1114" s="210">
        <v>48024</v>
      </c>
      <c r="I1114" s="211" t="s">
        <v>5333</v>
      </c>
    </row>
    <row r="1115" spans="1:9" ht="15" x14ac:dyDescent="0.25">
      <c r="A1115" s="213" t="s">
        <v>1031</v>
      </c>
      <c r="B1115" s="213" t="s">
        <v>5332</v>
      </c>
      <c r="C1115" s="212" t="s">
        <v>907</v>
      </c>
      <c r="D1115" s="213" t="s">
        <v>1030</v>
      </c>
      <c r="E1115" s="213" t="s">
        <v>5259</v>
      </c>
      <c r="F1115" s="213">
        <v>719</v>
      </c>
      <c r="G1115" s="213">
        <v>7.44</v>
      </c>
      <c r="H1115" s="213">
        <v>91977</v>
      </c>
      <c r="I1115" s="214" t="s">
        <v>3526</v>
      </c>
    </row>
    <row r="1116" spans="1:9" ht="15" x14ac:dyDescent="0.25">
      <c r="A1116" s="210" t="s">
        <v>1029</v>
      </c>
      <c r="B1116" s="210" t="s">
        <v>5331</v>
      </c>
      <c r="C1116" s="209" t="s">
        <v>907</v>
      </c>
      <c r="D1116" s="210" t="s">
        <v>1028</v>
      </c>
      <c r="E1116" s="210" t="s">
        <v>4678</v>
      </c>
      <c r="F1116" s="210">
        <v>1545</v>
      </c>
      <c r="G1116" s="210">
        <v>30.32</v>
      </c>
      <c r="H1116" s="210">
        <v>316973</v>
      </c>
      <c r="I1116" s="211" t="s">
        <v>3525</v>
      </c>
    </row>
    <row r="1117" spans="1:9" ht="15" x14ac:dyDescent="0.25">
      <c r="A1117" s="213" t="s">
        <v>1027</v>
      </c>
      <c r="B1117" s="213" t="s">
        <v>5330</v>
      </c>
      <c r="C1117" s="212" t="s">
        <v>907</v>
      </c>
      <c r="D1117" s="213" t="s">
        <v>1026</v>
      </c>
      <c r="E1117" s="213" t="s">
        <v>4796</v>
      </c>
      <c r="F1117" s="213">
        <v>507</v>
      </c>
      <c r="G1117" s="213">
        <v>10.56</v>
      </c>
      <c r="H1117" s="213">
        <v>75520</v>
      </c>
      <c r="I1117" s="214" t="s">
        <v>3524</v>
      </c>
    </row>
    <row r="1118" spans="1:9" ht="15" x14ac:dyDescent="0.25">
      <c r="A1118" s="210" t="s">
        <v>1025</v>
      </c>
      <c r="B1118" s="210" t="s">
        <v>5329</v>
      </c>
      <c r="C1118" s="209" t="s">
        <v>907</v>
      </c>
      <c r="D1118" s="210" t="s">
        <v>1024</v>
      </c>
      <c r="E1118" s="210" t="s">
        <v>4704</v>
      </c>
      <c r="F1118" s="210">
        <v>1020</v>
      </c>
      <c r="G1118" s="210">
        <v>23.29</v>
      </c>
      <c r="H1118" s="210">
        <v>148065</v>
      </c>
      <c r="I1118" s="211" t="s">
        <v>3521</v>
      </c>
    </row>
    <row r="1119" spans="1:9" ht="15" x14ac:dyDescent="0.25">
      <c r="A1119" s="213" t="s">
        <v>1023</v>
      </c>
      <c r="B1119" s="213" t="s">
        <v>5328</v>
      </c>
      <c r="C1119" s="212" t="s">
        <v>907</v>
      </c>
      <c r="D1119" s="213" t="s">
        <v>1022</v>
      </c>
      <c r="E1119" s="213" t="s">
        <v>5261</v>
      </c>
      <c r="F1119" s="213">
        <v>803</v>
      </c>
      <c r="G1119" s="213">
        <v>4.33</v>
      </c>
      <c r="H1119" s="213">
        <v>92241</v>
      </c>
      <c r="I1119" s="214" t="s">
        <v>3520</v>
      </c>
    </row>
    <row r="1120" spans="1:9" ht="15" x14ac:dyDescent="0.25">
      <c r="A1120" s="210" t="s">
        <v>5326</v>
      </c>
      <c r="B1120" s="210"/>
      <c r="C1120" s="209" t="s">
        <v>907</v>
      </c>
      <c r="D1120" s="210" t="s">
        <v>5327</v>
      </c>
      <c r="E1120" s="210" t="s">
        <v>4695</v>
      </c>
      <c r="F1120" s="210">
        <v>4</v>
      </c>
      <c r="G1120" s="210">
        <v>0</v>
      </c>
      <c r="H1120" s="210"/>
      <c r="I1120" s="211" t="s">
        <v>5325</v>
      </c>
    </row>
    <row r="1121" spans="1:9" ht="15" x14ac:dyDescent="0.25">
      <c r="A1121" s="213" t="s">
        <v>1021</v>
      </c>
      <c r="B1121" s="213" t="s">
        <v>5324</v>
      </c>
      <c r="C1121" s="212" t="s">
        <v>907</v>
      </c>
      <c r="D1121" s="213" t="s">
        <v>1020</v>
      </c>
      <c r="E1121" s="213" t="s">
        <v>4704</v>
      </c>
      <c r="F1121" s="213">
        <v>978</v>
      </c>
      <c r="G1121" s="213">
        <v>24.05</v>
      </c>
      <c r="H1121" s="213">
        <v>137469</v>
      </c>
      <c r="I1121" s="214" t="s">
        <v>3518</v>
      </c>
    </row>
    <row r="1122" spans="1:9" ht="15" x14ac:dyDescent="0.25">
      <c r="A1122" s="210" t="s">
        <v>1019</v>
      </c>
      <c r="B1122" s="210" t="s">
        <v>5323</v>
      </c>
      <c r="C1122" s="209" t="s">
        <v>907</v>
      </c>
      <c r="D1122" s="210" t="s">
        <v>1018</v>
      </c>
      <c r="E1122" s="210" t="s">
        <v>5286</v>
      </c>
      <c r="F1122" s="210">
        <v>602</v>
      </c>
      <c r="G1122" s="210">
        <v>8.9700000000000006</v>
      </c>
      <c r="H1122" s="210">
        <v>88351</v>
      </c>
      <c r="I1122" s="211" t="s">
        <v>3517</v>
      </c>
    </row>
    <row r="1123" spans="1:9" ht="15" x14ac:dyDescent="0.25">
      <c r="A1123" s="213" t="s">
        <v>1017</v>
      </c>
      <c r="B1123" s="213" t="s">
        <v>5322</v>
      </c>
      <c r="C1123" s="212" t="s">
        <v>907</v>
      </c>
      <c r="D1123" s="213" t="s">
        <v>1016</v>
      </c>
      <c r="E1123" s="213" t="s">
        <v>5286</v>
      </c>
      <c r="F1123" s="213">
        <v>650</v>
      </c>
      <c r="G1123" s="213">
        <v>6.07</v>
      </c>
      <c r="H1123" s="213">
        <v>86548</v>
      </c>
      <c r="I1123" s="214" t="s">
        <v>3515</v>
      </c>
    </row>
    <row r="1124" spans="1:9" ht="15" x14ac:dyDescent="0.25">
      <c r="A1124" s="210" t="s">
        <v>1015</v>
      </c>
      <c r="B1124" s="210" t="s">
        <v>5321</v>
      </c>
      <c r="C1124" s="209" t="s">
        <v>907</v>
      </c>
      <c r="D1124" s="210" t="s">
        <v>1014</v>
      </c>
      <c r="E1124" s="210" t="s">
        <v>5259</v>
      </c>
      <c r="F1124" s="210">
        <v>661</v>
      </c>
      <c r="G1124" s="210">
        <v>8.91</v>
      </c>
      <c r="H1124" s="210">
        <v>88764</v>
      </c>
      <c r="I1124" s="211" t="s">
        <v>3513</v>
      </c>
    </row>
    <row r="1125" spans="1:9" ht="15" x14ac:dyDescent="0.25">
      <c r="A1125" s="213" t="s">
        <v>1013</v>
      </c>
      <c r="B1125" s="213" t="s">
        <v>5320</v>
      </c>
      <c r="C1125" s="212" t="s">
        <v>907</v>
      </c>
      <c r="D1125" s="213" t="s">
        <v>1012</v>
      </c>
      <c r="E1125" s="213" t="s">
        <v>4695</v>
      </c>
      <c r="F1125" s="213">
        <v>160</v>
      </c>
      <c r="G1125" s="213">
        <v>7</v>
      </c>
      <c r="H1125" s="213">
        <v>31252</v>
      </c>
      <c r="I1125" s="214" t="s">
        <v>5319</v>
      </c>
    </row>
    <row r="1126" spans="1:9" ht="15" x14ac:dyDescent="0.25">
      <c r="A1126" s="210" t="s">
        <v>1011</v>
      </c>
      <c r="B1126" s="210" t="s">
        <v>5318</v>
      </c>
      <c r="C1126" s="209" t="s">
        <v>907</v>
      </c>
      <c r="D1126" s="210" t="s">
        <v>1010</v>
      </c>
      <c r="E1126" s="210" t="s">
        <v>4678</v>
      </c>
      <c r="F1126" s="210">
        <v>1324</v>
      </c>
      <c r="G1126" s="210">
        <v>29.37</v>
      </c>
      <c r="H1126" s="210">
        <v>439346</v>
      </c>
      <c r="I1126" s="211" t="s">
        <v>3512</v>
      </c>
    </row>
    <row r="1127" spans="1:9" ht="15" x14ac:dyDescent="0.25">
      <c r="A1127" s="213" t="s">
        <v>1009</v>
      </c>
      <c r="B1127" s="213" t="s">
        <v>5317</v>
      </c>
      <c r="C1127" s="212" t="s">
        <v>907</v>
      </c>
      <c r="D1127" s="213" t="s">
        <v>1008</v>
      </c>
      <c r="E1127" s="213" t="s">
        <v>4796</v>
      </c>
      <c r="F1127" s="213">
        <v>555</v>
      </c>
      <c r="G1127" s="213">
        <v>11.63</v>
      </c>
      <c r="H1127" s="213">
        <v>73080</v>
      </c>
      <c r="I1127" s="214" t="s">
        <v>3510</v>
      </c>
    </row>
    <row r="1128" spans="1:9" ht="15" x14ac:dyDescent="0.25">
      <c r="A1128" s="210" t="s">
        <v>1007</v>
      </c>
      <c r="B1128" s="210" t="s">
        <v>5316</v>
      </c>
      <c r="C1128" s="209" t="s">
        <v>907</v>
      </c>
      <c r="D1128" s="210" t="s">
        <v>1006</v>
      </c>
      <c r="E1128" s="210" t="s">
        <v>4796</v>
      </c>
      <c r="F1128" s="210">
        <v>422</v>
      </c>
      <c r="G1128" s="210">
        <v>9.98</v>
      </c>
      <c r="H1128" s="210">
        <v>66915</v>
      </c>
      <c r="I1128" s="211" t="s">
        <v>3509</v>
      </c>
    </row>
    <row r="1129" spans="1:9" ht="15" x14ac:dyDescent="0.25">
      <c r="A1129" s="213" t="s">
        <v>1005</v>
      </c>
      <c r="B1129" s="213" t="s">
        <v>5315</v>
      </c>
      <c r="C1129" s="212" t="s">
        <v>907</v>
      </c>
      <c r="D1129" s="213" t="s">
        <v>1004</v>
      </c>
      <c r="E1129" s="213" t="s">
        <v>4704</v>
      </c>
      <c r="F1129" s="213">
        <v>859</v>
      </c>
      <c r="G1129" s="213">
        <v>20.51</v>
      </c>
      <c r="H1129" s="213">
        <v>129206</v>
      </c>
      <c r="I1129" s="214" t="s">
        <v>3508</v>
      </c>
    </row>
    <row r="1130" spans="1:9" ht="15" x14ac:dyDescent="0.25">
      <c r="A1130" s="210" t="s">
        <v>1003</v>
      </c>
      <c r="B1130" s="210" t="s">
        <v>5314</v>
      </c>
      <c r="C1130" s="209" t="s">
        <v>907</v>
      </c>
      <c r="D1130" s="210" t="s">
        <v>1002</v>
      </c>
      <c r="E1130" s="210" t="s">
        <v>4796</v>
      </c>
      <c r="F1130" s="210">
        <v>550</v>
      </c>
      <c r="G1130" s="210">
        <v>10.85</v>
      </c>
      <c r="H1130" s="210">
        <v>81727</v>
      </c>
      <c r="I1130" s="211" t="s">
        <v>3507</v>
      </c>
    </row>
    <row r="1131" spans="1:9" ht="15" x14ac:dyDescent="0.25">
      <c r="A1131" s="213" t="s">
        <v>1001</v>
      </c>
      <c r="B1131" s="213" t="s">
        <v>5313</v>
      </c>
      <c r="C1131" s="212" t="s">
        <v>907</v>
      </c>
      <c r="D1131" s="213" t="s">
        <v>1000</v>
      </c>
      <c r="E1131" s="213" t="s">
        <v>4678</v>
      </c>
      <c r="F1131" s="213">
        <v>2092</v>
      </c>
      <c r="G1131" s="213">
        <v>49.33</v>
      </c>
      <c r="H1131" s="213">
        <v>333154</v>
      </c>
      <c r="I1131" s="214" t="s">
        <v>3504</v>
      </c>
    </row>
    <row r="1132" spans="1:9" ht="15" x14ac:dyDescent="0.25">
      <c r="A1132" s="210" t="s">
        <v>999</v>
      </c>
      <c r="B1132" s="210" t="s">
        <v>5312</v>
      </c>
      <c r="C1132" s="209" t="s">
        <v>907</v>
      </c>
      <c r="D1132" s="210" t="s">
        <v>998</v>
      </c>
      <c r="E1132" s="210" t="s">
        <v>5259</v>
      </c>
      <c r="F1132" s="210">
        <v>749</v>
      </c>
      <c r="G1132" s="210">
        <v>9.17</v>
      </c>
      <c r="H1132" s="210">
        <v>91628</v>
      </c>
      <c r="I1132" s="211" t="s">
        <v>3503</v>
      </c>
    </row>
    <row r="1133" spans="1:9" ht="15" x14ac:dyDescent="0.25">
      <c r="A1133" s="213" t="s">
        <v>5310</v>
      </c>
      <c r="B1133" s="213" t="s">
        <v>5309</v>
      </c>
      <c r="C1133" s="212" t="s">
        <v>907</v>
      </c>
      <c r="D1133" s="213" t="s">
        <v>5311</v>
      </c>
      <c r="E1133" s="213"/>
      <c r="F1133" s="213">
        <v>934</v>
      </c>
      <c r="G1133" s="213">
        <v>13.38</v>
      </c>
      <c r="H1133" s="213"/>
      <c r="I1133" s="214" t="s">
        <v>5308</v>
      </c>
    </row>
    <row r="1134" spans="1:9" ht="15" x14ac:dyDescent="0.25">
      <c r="A1134" s="210" t="s">
        <v>997</v>
      </c>
      <c r="B1134" s="210" t="s">
        <v>5307</v>
      </c>
      <c r="C1134" s="209" t="s">
        <v>907</v>
      </c>
      <c r="D1134" s="210" t="s">
        <v>996</v>
      </c>
      <c r="E1134" s="210" t="s">
        <v>4704</v>
      </c>
      <c r="F1134" s="210">
        <v>1125</v>
      </c>
      <c r="G1134" s="210">
        <v>15.64</v>
      </c>
      <c r="H1134" s="210">
        <v>186031</v>
      </c>
      <c r="I1134" s="211" t="s">
        <v>3502</v>
      </c>
    </row>
    <row r="1135" spans="1:9" ht="15" x14ac:dyDescent="0.25">
      <c r="A1135" s="213" t="s">
        <v>995</v>
      </c>
      <c r="B1135" s="213" t="s">
        <v>5306</v>
      </c>
      <c r="C1135" s="212" t="s">
        <v>907</v>
      </c>
      <c r="D1135" s="213" t="s">
        <v>994</v>
      </c>
      <c r="E1135" s="213" t="s">
        <v>5259</v>
      </c>
      <c r="F1135" s="213">
        <v>734</v>
      </c>
      <c r="G1135" s="213">
        <v>12.67</v>
      </c>
      <c r="H1135" s="213">
        <v>95831</v>
      </c>
      <c r="I1135" s="214" t="s">
        <v>3501</v>
      </c>
    </row>
    <row r="1136" spans="1:9" ht="15" x14ac:dyDescent="0.25">
      <c r="A1136" s="210" t="s">
        <v>993</v>
      </c>
      <c r="B1136" s="210" t="s">
        <v>5305</v>
      </c>
      <c r="C1136" s="209" t="s">
        <v>907</v>
      </c>
      <c r="D1136" s="210" t="s">
        <v>992</v>
      </c>
      <c r="E1136" s="210" t="s">
        <v>4796</v>
      </c>
      <c r="F1136" s="210">
        <v>669</v>
      </c>
      <c r="G1136" s="210">
        <v>15.64</v>
      </c>
      <c r="H1136" s="210">
        <v>98799</v>
      </c>
      <c r="I1136" s="211" t="s">
        <v>3500</v>
      </c>
    </row>
    <row r="1137" spans="1:9" ht="15" x14ac:dyDescent="0.25">
      <c r="A1137" s="213" t="s">
        <v>991</v>
      </c>
      <c r="B1137" s="213" t="s">
        <v>5304</v>
      </c>
      <c r="C1137" s="212" t="s">
        <v>907</v>
      </c>
      <c r="D1137" s="213" t="s">
        <v>990</v>
      </c>
      <c r="E1137" s="213" t="s">
        <v>4704</v>
      </c>
      <c r="F1137" s="213">
        <v>955</v>
      </c>
      <c r="G1137" s="213">
        <v>21.74</v>
      </c>
      <c r="H1137" s="213">
        <v>149527</v>
      </c>
      <c r="I1137" s="214" t="s">
        <v>3498</v>
      </c>
    </row>
    <row r="1138" spans="1:9" ht="15" x14ac:dyDescent="0.25">
      <c r="A1138" s="210" t="s">
        <v>989</v>
      </c>
      <c r="B1138" s="210" t="s">
        <v>5303</v>
      </c>
      <c r="C1138" s="209" t="s">
        <v>907</v>
      </c>
      <c r="D1138" s="210" t="s">
        <v>988</v>
      </c>
      <c r="E1138" s="210" t="s">
        <v>4695</v>
      </c>
      <c r="F1138" s="210">
        <v>1</v>
      </c>
      <c r="G1138" s="210">
        <v>9</v>
      </c>
      <c r="H1138" s="210">
        <v>20345</v>
      </c>
      <c r="I1138" s="211" t="s">
        <v>5302</v>
      </c>
    </row>
    <row r="1139" spans="1:9" ht="15" x14ac:dyDescent="0.25">
      <c r="A1139" s="213" t="s">
        <v>5300</v>
      </c>
      <c r="B1139" s="213"/>
      <c r="C1139" s="212" t="s">
        <v>907</v>
      </c>
      <c r="D1139" s="213" t="s">
        <v>5301</v>
      </c>
      <c r="E1139" s="213"/>
      <c r="F1139" s="213"/>
      <c r="G1139" s="213">
        <v>0</v>
      </c>
      <c r="H1139" s="213"/>
      <c r="I1139" s="214" t="s">
        <v>5299</v>
      </c>
    </row>
    <row r="1140" spans="1:9" ht="15" x14ac:dyDescent="0.25">
      <c r="A1140" s="210" t="s">
        <v>987</v>
      </c>
      <c r="B1140" s="210" t="s">
        <v>5298</v>
      </c>
      <c r="C1140" s="209" t="s">
        <v>907</v>
      </c>
      <c r="D1140" s="210" t="s">
        <v>986</v>
      </c>
      <c r="E1140" s="210" t="s">
        <v>4796</v>
      </c>
      <c r="F1140" s="210">
        <v>512</v>
      </c>
      <c r="G1140" s="210">
        <v>3.71</v>
      </c>
      <c r="H1140" s="210">
        <v>80122</v>
      </c>
      <c r="I1140" s="211" t="s">
        <v>3496</v>
      </c>
    </row>
    <row r="1141" spans="1:9" ht="15" x14ac:dyDescent="0.25">
      <c r="A1141" s="213" t="s">
        <v>985</v>
      </c>
      <c r="B1141" s="213" t="s">
        <v>5297</v>
      </c>
      <c r="C1141" s="212" t="s">
        <v>907</v>
      </c>
      <c r="D1141" s="213" t="s">
        <v>984</v>
      </c>
      <c r="E1141" s="213" t="s">
        <v>5261</v>
      </c>
      <c r="F1141" s="213">
        <v>770</v>
      </c>
      <c r="G1141" s="213">
        <v>10.199999999999999</v>
      </c>
      <c r="H1141" s="213">
        <v>83038</v>
      </c>
      <c r="I1141" s="214" t="s">
        <v>3495</v>
      </c>
    </row>
    <row r="1142" spans="1:9" ht="15" x14ac:dyDescent="0.25">
      <c r="A1142" s="210" t="s">
        <v>983</v>
      </c>
      <c r="B1142" s="210" t="s">
        <v>5296</v>
      </c>
      <c r="C1142" s="209" t="s">
        <v>907</v>
      </c>
      <c r="D1142" s="210" t="s">
        <v>982</v>
      </c>
      <c r="E1142" s="210" t="s">
        <v>4678</v>
      </c>
      <c r="F1142" s="210">
        <v>2069</v>
      </c>
      <c r="G1142" s="210">
        <v>25.13</v>
      </c>
      <c r="H1142" s="210">
        <v>305006</v>
      </c>
      <c r="I1142" s="211" t="s">
        <v>3493</v>
      </c>
    </row>
    <row r="1143" spans="1:9" ht="15" x14ac:dyDescent="0.25">
      <c r="A1143" s="213" t="s">
        <v>981</v>
      </c>
      <c r="B1143" s="213" t="s">
        <v>5295</v>
      </c>
      <c r="C1143" s="212" t="s">
        <v>907</v>
      </c>
      <c r="D1143" s="213" t="s">
        <v>980</v>
      </c>
      <c r="E1143" s="213" t="s">
        <v>5259</v>
      </c>
      <c r="F1143" s="213">
        <v>711</v>
      </c>
      <c r="G1143" s="213">
        <v>10</v>
      </c>
      <c r="H1143" s="213">
        <v>109677</v>
      </c>
      <c r="I1143" s="214" t="s">
        <v>3492</v>
      </c>
    </row>
    <row r="1144" spans="1:9" ht="15" x14ac:dyDescent="0.25">
      <c r="A1144" s="210" t="s">
        <v>979</v>
      </c>
      <c r="B1144" s="210" t="s">
        <v>5294</v>
      </c>
      <c r="C1144" s="209" t="s">
        <v>907</v>
      </c>
      <c r="D1144" s="210" t="s">
        <v>978</v>
      </c>
      <c r="E1144" s="210" t="s">
        <v>4695</v>
      </c>
      <c r="F1144" s="210">
        <v>150</v>
      </c>
      <c r="G1144" s="210">
        <v>6</v>
      </c>
      <c r="H1144" s="210">
        <v>48872</v>
      </c>
      <c r="I1144" s="211" t="s">
        <v>5293</v>
      </c>
    </row>
    <row r="1145" spans="1:9" ht="15" x14ac:dyDescent="0.25">
      <c r="A1145" s="213" t="s">
        <v>977</v>
      </c>
      <c r="B1145" s="213" t="s">
        <v>5292</v>
      </c>
      <c r="C1145" s="212" t="s">
        <v>907</v>
      </c>
      <c r="D1145" s="213" t="s">
        <v>976</v>
      </c>
      <c r="E1145" s="213" t="s">
        <v>4796</v>
      </c>
      <c r="F1145" s="213">
        <v>667</v>
      </c>
      <c r="G1145" s="213">
        <v>11.76</v>
      </c>
      <c r="H1145" s="213">
        <v>78617</v>
      </c>
      <c r="I1145" s="214" t="s">
        <v>3491</v>
      </c>
    </row>
    <row r="1146" spans="1:9" ht="15" x14ac:dyDescent="0.25">
      <c r="A1146" s="210" t="s">
        <v>975</v>
      </c>
      <c r="B1146" s="210" t="s">
        <v>5291</v>
      </c>
      <c r="C1146" s="209" t="s">
        <v>907</v>
      </c>
      <c r="D1146" s="210" t="s">
        <v>974</v>
      </c>
      <c r="E1146" s="210" t="s">
        <v>4796</v>
      </c>
      <c r="F1146" s="210">
        <v>369</v>
      </c>
      <c r="G1146" s="210">
        <v>10.26</v>
      </c>
      <c r="H1146" s="210">
        <v>52468</v>
      </c>
      <c r="I1146" s="211" t="s">
        <v>3490</v>
      </c>
    </row>
    <row r="1147" spans="1:9" ht="15" x14ac:dyDescent="0.25">
      <c r="A1147" s="213" t="s">
        <v>973</v>
      </c>
      <c r="B1147" s="213" t="s">
        <v>5290</v>
      </c>
      <c r="C1147" s="212" t="s">
        <v>907</v>
      </c>
      <c r="D1147" s="213" t="s">
        <v>972</v>
      </c>
      <c r="E1147" s="213" t="s">
        <v>4726</v>
      </c>
      <c r="F1147" s="213">
        <v>444</v>
      </c>
      <c r="G1147" s="213">
        <v>10.8</v>
      </c>
      <c r="H1147" s="213">
        <v>59497</v>
      </c>
      <c r="I1147" s="214" t="s">
        <v>3489</v>
      </c>
    </row>
    <row r="1148" spans="1:9" ht="15" x14ac:dyDescent="0.25">
      <c r="A1148" s="210" t="s">
        <v>971</v>
      </c>
      <c r="B1148" s="210" t="s">
        <v>5289</v>
      </c>
      <c r="C1148" s="209" t="s">
        <v>907</v>
      </c>
      <c r="D1148" s="210" t="s">
        <v>970</v>
      </c>
      <c r="E1148" s="210" t="s">
        <v>5261</v>
      </c>
      <c r="F1148" s="210">
        <v>541</v>
      </c>
      <c r="G1148" s="210">
        <v>10.82</v>
      </c>
      <c r="H1148" s="210">
        <v>78723</v>
      </c>
      <c r="I1148" s="211" t="s">
        <v>3488</v>
      </c>
    </row>
    <row r="1149" spans="1:9" ht="15" x14ac:dyDescent="0.25">
      <c r="A1149" s="213" t="s">
        <v>969</v>
      </c>
      <c r="B1149" s="213" t="s">
        <v>5288</v>
      </c>
      <c r="C1149" s="212" t="s">
        <v>907</v>
      </c>
      <c r="D1149" s="213" t="s">
        <v>968</v>
      </c>
      <c r="E1149" s="213" t="s">
        <v>5261</v>
      </c>
      <c r="F1149" s="213">
        <v>504</v>
      </c>
      <c r="G1149" s="213">
        <v>10.16</v>
      </c>
      <c r="H1149" s="213">
        <v>68059</v>
      </c>
      <c r="I1149" s="214" t="s">
        <v>3487</v>
      </c>
    </row>
    <row r="1150" spans="1:9" ht="15" x14ac:dyDescent="0.25">
      <c r="A1150" s="210" t="s">
        <v>967</v>
      </c>
      <c r="B1150" s="210" t="s">
        <v>5287</v>
      </c>
      <c r="C1150" s="209" t="s">
        <v>907</v>
      </c>
      <c r="D1150" s="210" t="s">
        <v>966</v>
      </c>
      <c r="E1150" s="210" t="s">
        <v>5286</v>
      </c>
      <c r="F1150" s="210">
        <v>756</v>
      </c>
      <c r="G1150" s="210">
        <v>4.7</v>
      </c>
      <c r="H1150" s="210">
        <v>85553</v>
      </c>
      <c r="I1150" s="211" t="s">
        <v>3485</v>
      </c>
    </row>
    <row r="1151" spans="1:9" ht="15" x14ac:dyDescent="0.25">
      <c r="A1151" s="213" t="s">
        <v>965</v>
      </c>
      <c r="B1151" s="213" t="s">
        <v>5285</v>
      </c>
      <c r="C1151" s="212" t="s">
        <v>907</v>
      </c>
      <c r="D1151" s="213" t="s">
        <v>964</v>
      </c>
      <c r="E1151" s="213" t="s">
        <v>4704</v>
      </c>
      <c r="F1151" s="213">
        <v>1294</v>
      </c>
      <c r="G1151" s="213">
        <v>18.829999999999998</v>
      </c>
      <c r="H1151" s="213">
        <v>195739</v>
      </c>
      <c r="I1151" s="214" t="s">
        <v>3484</v>
      </c>
    </row>
    <row r="1152" spans="1:9" ht="15" x14ac:dyDescent="0.25">
      <c r="A1152" s="210" t="s">
        <v>5283</v>
      </c>
      <c r="B1152" s="210" t="s">
        <v>5282</v>
      </c>
      <c r="C1152" s="209" t="s">
        <v>907</v>
      </c>
      <c r="D1152" s="210" t="s">
        <v>5284</v>
      </c>
      <c r="E1152" s="210" t="s">
        <v>4695</v>
      </c>
      <c r="F1152" s="210"/>
      <c r="G1152" s="210">
        <v>6</v>
      </c>
      <c r="H1152" s="210"/>
      <c r="I1152" s="211" t="s">
        <v>5281</v>
      </c>
    </row>
    <row r="1153" spans="1:9" ht="15" x14ac:dyDescent="0.25">
      <c r="A1153" s="213" t="s">
        <v>963</v>
      </c>
      <c r="B1153" s="213" t="s">
        <v>5279</v>
      </c>
      <c r="C1153" s="212" t="s">
        <v>907</v>
      </c>
      <c r="D1153" s="213" t="s">
        <v>962</v>
      </c>
      <c r="E1153" s="213" t="s">
        <v>4695</v>
      </c>
      <c r="F1153" s="213">
        <v>0</v>
      </c>
      <c r="G1153" s="213">
        <v>19</v>
      </c>
      <c r="H1153" s="213">
        <v>244561</v>
      </c>
      <c r="I1153" s="214" t="s">
        <v>5280</v>
      </c>
    </row>
    <row r="1154" spans="1:9" ht="15" x14ac:dyDescent="0.25">
      <c r="A1154" s="210" t="s">
        <v>961</v>
      </c>
      <c r="B1154" s="210" t="s">
        <v>5279</v>
      </c>
      <c r="C1154" s="209" t="s">
        <v>907</v>
      </c>
      <c r="D1154" s="210" t="s">
        <v>960</v>
      </c>
      <c r="E1154" s="210" t="s">
        <v>4704</v>
      </c>
      <c r="F1154" s="210">
        <v>984</v>
      </c>
      <c r="G1154" s="210">
        <v>28.06</v>
      </c>
      <c r="H1154" s="210">
        <v>135150</v>
      </c>
      <c r="I1154" s="211" t="s">
        <v>3483</v>
      </c>
    </row>
    <row r="1155" spans="1:9" ht="15" x14ac:dyDescent="0.25">
      <c r="A1155" s="213" t="s">
        <v>959</v>
      </c>
      <c r="B1155" s="213" t="s">
        <v>5278</v>
      </c>
      <c r="C1155" s="212" t="s">
        <v>907</v>
      </c>
      <c r="D1155" s="213" t="s">
        <v>958</v>
      </c>
      <c r="E1155" s="213" t="s">
        <v>4796</v>
      </c>
      <c r="F1155" s="213">
        <v>514</v>
      </c>
      <c r="G1155" s="213">
        <v>9.3000000000000007</v>
      </c>
      <c r="H1155" s="213">
        <v>65378</v>
      </c>
      <c r="I1155" s="214" t="s">
        <v>3482</v>
      </c>
    </row>
    <row r="1156" spans="1:9" ht="15" x14ac:dyDescent="0.25">
      <c r="A1156" s="210" t="s">
        <v>957</v>
      </c>
      <c r="B1156" s="210" t="s">
        <v>5277</v>
      </c>
      <c r="C1156" s="209" t="s">
        <v>907</v>
      </c>
      <c r="D1156" s="210" t="s">
        <v>956</v>
      </c>
      <c r="E1156" s="210" t="s">
        <v>5261</v>
      </c>
      <c r="F1156" s="210">
        <v>607</v>
      </c>
      <c r="G1156" s="210">
        <v>10.45</v>
      </c>
      <c r="H1156" s="210">
        <v>79818</v>
      </c>
      <c r="I1156" s="211" t="s">
        <v>3481</v>
      </c>
    </row>
    <row r="1157" spans="1:9" ht="15" x14ac:dyDescent="0.25">
      <c r="A1157" s="213" t="s">
        <v>955</v>
      </c>
      <c r="B1157" s="213" t="s">
        <v>5276</v>
      </c>
      <c r="C1157" s="212" t="s">
        <v>907</v>
      </c>
      <c r="D1157" s="213" t="s">
        <v>954</v>
      </c>
      <c r="E1157" s="213" t="s">
        <v>5261</v>
      </c>
      <c r="F1157" s="213">
        <v>796</v>
      </c>
      <c r="G1157" s="213">
        <v>10.37</v>
      </c>
      <c r="H1157" s="213">
        <v>120572</v>
      </c>
      <c r="I1157" s="214" t="s">
        <v>3480</v>
      </c>
    </row>
    <row r="1158" spans="1:9" ht="15" x14ac:dyDescent="0.25">
      <c r="A1158" s="210" t="s">
        <v>953</v>
      </c>
      <c r="B1158" s="210" t="s">
        <v>5275</v>
      </c>
      <c r="C1158" s="209" t="s">
        <v>907</v>
      </c>
      <c r="D1158" s="210" t="s">
        <v>952</v>
      </c>
      <c r="E1158" s="210" t="s">
        <v>4678</v>
      </c>
      <c r="F1158" s="210">
        <v>2218</v>
      </c>
      <c r="G1158" s="210">
        <v>30.86</v>
      </c>
      <c r="H1158" s="210">
        <v>365138</v>
      </c>
      <c r="I1158" s="211" t="s">
        <v>3479</v>
      </c>
    </row>
    <row r="1159" spans="1:9" ht="15" x14ac:dyDescent="0.25">
      <c r="A1159" s="213" t="s">
        <v>3477</v>
      </c>
      <c r="B1159" s="213" t="s">
        <v>5275</v>
      </c>
      <c r="C1159" s="212" t="s">
        <v>907</v>
      </c>
      <c r="D1159" s="213" t="s">
        <v>3476</v>
      </c>
      <c r="E1159" s="213" t="s">
        <v>4695</v>
      </c>
      <c r="F1159" s="213">
        <v>2229</v>
      </c>
      <c r="G1159" s="213">
        <v>0</v>
      </c>
      <c r="H1159" s="213"/>
      <c r="I1159" s="214" t="s">
        <v>3478</v>
      </c>
    </row>
    <row r="1160" spans="1:9" ht="15" x14ac:dyDescent="0.25">
      <c r="A1160" s="210" t="s">
        <v>951</v>
      </c>
      <c r="B1160" s="210" t="s">
        <v>5274</v>
      </c>
      <c r="C1160" s="209" t="s">
        <v>907</v>
      </c>
      <c r="D1160" s="210" t="s">
        <v>950</v>
      </c>
      <c r="E1160" s="210" t="s">
        <v>5261</v>
      </c>
      <c r="F1160" s="210">
        <v>612</v>
      </c>
      <c r="G1160" s="210">
        <v>10.67</v>
      </c>
      <c r="H1160" s="210">
        <v>86266</v>
      </c>
      <c r="I1160" s="211" t="s">
        <v>3474</v>
      </c>
    </row>
    <row r="1161" spans="1:9" ht="15" x14ac:dyDescent="0.25">
      <c r="A1161" s="213" t="s">
        <v>949</v>
      </c>
      <c r="B1161" s="213" t="s">
        <v>5273</v>
      </c>
      <c r="C1161" s="212" t="s">
        <v>907</v>
      </c>
      <c r="D1161" s="213" t="s">
        <v>948</v>
      </c>
      <c r="E1161" s="213" t="s">
        <v>4796</v>
      </c>
      <c r="F1161" s="213">
        <v>874</v>
      </c>
      <c r="G1161" s="213">
        <v>9.99</v>
      </c>
      <c r="H1161" s="213">
        <v>101352</v>
      </c>
      <c r="I1161" s="214" t="s">
        <v>3472</v>
      </c>
    </row>
    <row r="1162" spans="1:9" ht="15" x14ac:dyDescent="0.25">
      <c r="A1162" s="210" t="s">
        <v>947</v>
      </c>
      <c r="B1162" s="210" t="s">
        <v>5272</v>
      </c>
      <c r="C1162" s="209" t="s">
        <v>907</v>
      </c>
      <c r="D1162" s="210" t="s">
        <v>946</v>
      </c>
      <c r="E1162" s="210" t="s">
        <v>5261</v>
      </c>
      <c r="F1162" s="210">
        <v>721</v>
      </c>
      <c r="G1162" s="210">
        <v>10</v>
      </c>
      <c r="H1162" s="210">
        <v>80923</v>
      </c>
      <c r="I1162" s="211" t="s">
        <v>3470</v>
      </c>
    </row>
    <row r="1163" spans="1:9" ht="15" x14ac:dyDescent="0.25">
      <c r="A1163" s="213" t="s">
        <v>945</v>
      </c>
      <c r="B1163" s="213" t="s">
        <v>5271</v>
      </c>
      <c r="C1163" s="212" t="s">
        <v>907</v>
      </c>
      <c r="D1163" s="213" t="s">
        <v>944</v>
      </c>
      <c r="E1163" s="213" t="s">
        <v>4678</v>
      </c>
      <c r="F1163" s="213">
        <v>1879</v>
      </c>
      <c r="G1163" s="213">
        <v>50.99</v>
      </c>
      <c r="H1163" s="213">
        <v>301579</v>
      </c>
      <c r="I1163" s="214" t="s">
        <v>3469</v>
      </c>
    </row>
    <row r="1164" spans="1:9" ht="15" x14ac:dyDescent="0.25">
      <c r="A1164" s="210" t="s">
        <v>943</v>
      </c>
      <c r="B1164" s="210" t="s">
        <v>5270</v>
      </c>
      <c r="C1164" s="209" t="s">
        <v>907</v>
      </c>
      <c r="D1164" s="210" t="s">
        <v>942</v>
      </c>
      <c r="E1164" s="210" t="s">
        <v>4796</v>
      </c>
      <c r="F1164" s="210">
        <v>644</v>
      </c>
      <c r="G1164" s="210">
        <v>9.26</v>
      </c>
      <c r="H1164" s="210">
        <v>93453</v>
      </c>
      <c r="I1164" s="211" t="s">
        <v>3467</v>
      </c>
    </row>
    <row r="1165" spans="1:9" ht="15" x14ac:dyDescent="0.25">
      <c r="A1165" s="213" t="s">
        <v>941</v>
      </c>
      <c r="B1165" s="213" t="s">
        <v>5269</v>
      </c>
      <c r="C1165" s="212" t="s">
        <v>907</v>
      </c>
      <c r="D1165" s="213" t="s">
        <v>940</v>
      </c>
      <c r="E1165" s="213" t="s">
        <v>5261</v>
      </c>
      <c r="F1165" s="213">
        <v>823</v>
      </c>
      <c r="G1165" s="213">
        <v>11.1</v>
      </c>
      <c r="H1165" s="213">
        <v>121346</v>
      </c>
      <c r="I1165" s="214" t="s">
        <v>3466</v>
      </c>
    </row>
    <row r="1166" spans="1:9" ht="15" x14ac:dyDescent="0.25">
      <c r="A1166" s="210" t="s">
        <v>939</v>
      </c>
      <c r="B1166" s="210" t="s">
        <v>5268</v>
      </c>
      <c r="C1166" s="209" t="s">
        <v>907</v>
      </c>
      <c r="D1166" s="210" t="s">
        <v>938</v>
      </c>
      <c r="E1166" s="210" t="s">
        <v>4704</v>
      </c>
      <c r="F1166" s="210">
        <v>987</v>
      </c>
      <c r="G1166" s="210">
        <v>22.37</v>
      </c>
      <c r="H1166" s="210">
        <v>150089</v>
      </c>
      <c r="I1166" s="211" t="s">
        <v>3465</v>
      </c>
    </row>
    <row r="1167" spans="1:9" ht="15" x14ac:dyDescent="0.25">
      <c r="A1167" s="213" t="s">
        <v>937</v>
      </c>
      <c r="B1167" s="213" t="s">
        <v>5267</v>
      </c>
      <c r="C1167" s="212" t="s">
        <v>907</v>
      </c>
      <c r="D1167" s="213" t="s">
        <v>936</v>
      </c>
      <c r="E1167" s="213" t="s">
        <v>4704</v>
      </c>
      <c r="F1167" s="213">
        <v>1488</v>
      </c>
      <c r="G1167" s="213">
        <v>21.31</v>
      </c>
      <c r="H1167" s="213">
        <v>182617</v>
      </c>
      <c r="I1167" s="214" t="s">
        <v>3463</v>
      </c>
    </row>
    <row r="1168" spans="1:9" ht="15" x14ac:dyDescent="0.25">
      <c r="A1168" s="210" t="s">
        <v>935</v>
      </c>
      <c r="B1168" s="210" t="s">
        <v>5266</v>
      </c>
      <c r="C1168" s="209" t="s">
        <v>907</v>
      </c>
      <c r="D1168" s="210" t="s">
        <v>934</v>
      </c>
      <c r="E1168" s="210" t="s">
        <v>4796</v>
      </c>
      <c r="F1168" s="210">
        <v>530</v>
      </c>
      <c r="G1168" s="210">
        <v>12.46</v>
      </c>
      <c r="H1168" s="210">
        <v>91359</v>
      </c>
      <c r="I1168" s="211" t="s">
        <v>3462</v>
      </c>
    </row>
    <row r="1169" spans="1:9" ht="15" x14ac:dyDescent="0.25">
      <c r="A1169" s="213" t="s">
        <v>933</v>
      </c>
      <c r="B1169" s="213" t="s">
        <v>5265</v>
      </c>
      <c r="C1169" s="212" t="s">
        <v>907</v>
      </c>
      <c r="D1169" s="213" t="s">
        <v>932</v>
      </c>
      <c r="E1169" s="213" t="s">
        <v>4704</v>
      </c>
      <c r="F1169" s="213">
        <v>1094</v>
      </c>
      <c r="G1169" s="213">
        <v>25.09</v>
      </c>
      <c r="H1169" s="213">
        <v>146006</v>
      </c>
      <c r="I1169" s="214" t="s">
        <v>3461</v>
      </c>
    </row>
    <row r="1170" spans="1:9" ht="15" x14ac:dyDescent="0.25">
      <c r="A1170" s="210" t="s">
        <v>931</v>
      </c>
      <c r="B1170" s="210" t="s">
        <v>5264</v>
      </c>
      <c r="C1170" s="209" t="s">
        <v>907</v>
      </c>
      <c r="D1170" s="210" t="s">
        <v>930</v>
      </c>
      <c r="E1170" s="210" t="s">
        <v>4796</v>
      </c>
      <c r="F1170" s="210">
        <v>288</v>
      </c>
      <c r="G1170" s="210">
        <v>7.56</v>
      </c>
      <c r="H1170" s="210">
        <v>54645</v>
      </c>
      <c r="I1170" s="211" t="s">
        <v>3458</v>
      </c>
    </row>
    <row r="1171" spans="1:9" ht="15" x14ac:dyDescent="0.25">
      <c r="A1171" s="213" t="s">
        <v>929</v>
      </c>
      <c r="B1171" s="213" t="s">
        <v>5263</v>
      </c>
      <c r="C1171" s="212" t="s">
        <v>907</v>
      </c>
      <c r="D1171" s="213" t="s">
        <v>928</v>
      </c>
      <c r="E1171" s="213" t="s">
        <v>4678</v>
      </c>
      <c r="F1171" s="213">
        <v>1698</v>
      </c>
      <c r="G1171" s="213">
        <v>28.23</v>
      </c>
      <c r="H1171" s="213">
        <v>373825</v>
      </c>
      <c r="I1171" s="214" t="s">
        <v>3456</v>
      </c>
    </row>
    <row r="1172" spans="1:9" ht="15" x14ac:dyDescent="0.25">
      <c r="A1172" s="210" t="s">
        <v>927</v>
      </c>
      <c r="B1172" s="210" t="s">
        <v>5262</v>
      </c>
      <c r="C1172" s="209" t="s">
        <v>907</v>
      </c>
      <c r="D1172" s="210" t="s">
        <v>926</v>
      </c>
      <c r="E1172" s="210" t="s">
        <v>5261</v>
      </c>
      <c r="F1172" s="210">
        <v>882</v>
      </c>
      <c r="G1172" s="210">
        <v>8</v>
      </c>
      <c r="H1172" s="210">
        <v>120154</v>
      </c>
      <c r="I1172" s="211" t="s">
        <v>3455</v>
      </c>
    </row>
    <row r="1173" spans="1:9" ht="15" x14ac:dyDescent="0.25">
      <c r="A1173" s="213" t="s">
        <v>925</v>
      </c>
      <c r="B1173" s="213" t="s">
        <v>5260</v>
      </c>
      <c r="C1173" s="212" t="s">
        <v>907</v>
      </c>
      <c r="D1173" s="213" t="s">
        <v>924</v>
      </c>
      <c r="E1173" s="213" t="s">
        <v>5259</v>
      </c>
      <c r="F1173" s="213">
        <v>800</v>
      </c>
      <c r="G1173" s="213">
        <v>8.82</v>
      </c>
      <c r="H1173" s="213">
        <v>96946</v>
      </c>
      <c r="I1173" s="214" t="s">
        <v>3454</v>
      </c>
    </row>
    <row r="1174" spans="1:9" ht="15" x14ac:dyDescent="0.25">
      <c r="A1174" s="210" t="s">
        <v>923</v>
      </c>
      <c r="B1174" s="210" t="s">
        <v>5258</v>
      </c>
      <c r="C1174" s="209" t="s">
        <v>907</v>
      </c>
      <c r="D1174" s="210" t="s">
        <v>922</v>
      </c>
      <c r="E1174" s="210" t="s">
        <v>4704</v>
      </c>
      <c r="F1174" s="210">
        <v>1009</v>
      </c>
      <c r="G1174" s="210">
        <v>17.34</v>
      </c>
      <c r="H1174" s="210">
        <v>141163</v>
      </c>
      <c r="I1174" s="211" t="s">
        <v>3452</v>
      </c>
    </row>
    <row r="1175" spans="1:9" ht="15" x14ac:dyDescent="0.25">
      <c r="A1175" s="213" t="s">
        <v>921</v>
      </c>
      <c r="B1175" s="213" t="s">
        <v>5257</v>
      </c>
      <c r="C1175" s="212" t="s">
        <v>907</v>
      </c>
      <c r="D1175" s="213" t="s">
        <v>920</v>
      </c>
      <c r="E1175" s="213" t="s">
        <v>4678</v>
      </c>
      <c r="F1175" s="213">
        <v>1780</v>
      </c>
      <c r="G1175" s="213">
        <v>30.67</v>
      </c>
      <c r="H1175" s="213">
        <v>261295</v>
      </c>
      <c r="I1175" s="214" t="s">
        <v>3449</v>
      </c>
    </row>
    <row r="1176" spans="1:9" ht="15" x14ac:dyDescent="0.25">
      <c r="A1176" s="210" t="s">
        <v>5255</v>
      </c>
      <c r="B1176" s="210" t="s">
        <v>5254</v>
      </c>
      <c r="C1176" s="209" t="s">
        <v>907</v>
      </c>
      <c r="D1176" s="210" t="s">
        <v>5256</v>
      </c>
      <c r="E1176" s="210" t="s">
        <v>4695</v>
      </c>
      <c r="F1176" s="210">
        <v>1673</v>
      </c>
      <c r="G1176" s="210">
        <v>5.9</v>
      </c>
      <c r="H1176" s="210"/>
      <c r="I1176" s="211" t="s">
        <v>5253</v>
      </c>
    </row>
    <row r="1177" spans="1:9" ht="15" x14ac:dyDescent="0.25">
      <c r="A1177" s="213" t="s">
        <v>919</v>
      </c>
      <c r="B1177" s="213" t="s">
        <v>5252</v>
      </c>
      <c r="C1177" s="212" t="s">
        <v>907</v>
      </c>
      <c r="D1177" s="213" t="s">
        <v>918</v>
      </c>
      <c r="E1177" s="213" t="s">
        <v>4796</v>
      </c>
      <c r="F1177" s="213">
        <v>748</v>
      </c>
      <c r="G1177" s="213">
        <v>9.2899999999999991</v>
      </c>
      <c r="H1177" s="213">
        <v>91931</v>
      </c>
      <c r="I1177" s="214" t="s">
        <v>3447</v>
      </c>
    </row>
    <row r="1178" spans="1:9" ht="15" x14ac:dyDescent="0.25">
      <c r="A1178" s="210" t="s">
        <v>917</v>
      </c>
      <c r="B1178" s="210" t="s">
        <v>5251</v>
      </c>
      <c r="C1178" s="209" t="s">
        <v>907</v>
      </c>
      <c r="D1178" s="210" t="s">
        <v>916</v>
      </c>
      <c r="E1178" s="210" t="s">
        <v>4704</v>
      </c>
      <c r="F1178" s="210">
        <v>984</v>
      </c>
      <c r="G1178" s="210">
        <v>8.5</v>
      </c>
      <c r="H1178" s="210">
        <v>152588</v>
      </c>
      <c r="I1178" s="211" t="s">
        <v>3444</v>
      </c>
    </row>
    <row r="1179" spans="1:9" ht="15" x14ac:dyDescent="0.25">
      <c r="A1179" s="213" t="s">
        <v>915</v>
      </c>
      <c r="B1179" s="213" t="s">
        <v>5250</v>
      </c>
      <c r="C1179" s="212" t="s">
        <v>907</v>
      </c>
      <c r="D1179" s="213" t="s">
        <v>914</v>
      </c>
      <c r="E1179" s="213" t="s">
        <v>4796</v>
      </c>
      <c r="F1179" s="213">
        <v>703</v>
      </c>
      <c r="G1179" s="213">
        <v>4.78</v>
      </c>
      <c r="H1179" s="213">
        <v>96358</v>
      </c>
      <c r="I1179" s="214" t="s">
        <v>3443</v>
      </c>
    </row>
    <row r="1180" spans="1:9" ht="15" x14ac:dyDescent="0.25">
      <c r="A1180" s="210" t="s">
        <v>913</v>
      </c>
      <c r="B1180" s="210" t="s">
        <v>5249</v>
      </c>
      <c r="C1180" s="209" t="s">
        <v>907</v>
      </c>
      <c r="D1180" s="210" t="s">
        <v>912</v>
      </c>
      <c r="E1180" s="210" t="s">
        <v>4796</v>
      </c>
      <c r="F1180" s="210">
        <v>390</v>
      </c>
      <c r="G1180" s="210">
        <v>10</v>
      </c>
      <c r="H1180" s="210">
        <v>53212</v>
      </c>
      <c r="I1180" s="211" t="s">
        <v>3442</v>
      </c>
    </row>
    <row r="1181" spans="1:9" ht="15" x14ac:dyDescent="0.25">
      <c r="A1181" s="213" t="s">
        <v>911</v>
      </c>
      <c r="B1181" s="213" t="s">
        <v>5248</v>
      </c>
      <c r="C1181" s="212" t="s">
        <v>907</v>
      </c>
      <c r="D1181" s="213" t="s">
        <v>910</v>
      </c>
      <c r="E1181" s="213" t="s">
        <v>4796</v>
      </c>
      <c r="F1181" s="213">
        <v>473</v>
      </c>
      <c r="G1181" s="213">
        <v>10.97</v>
      </c>
      <c r="H1181" s="213">
        <v>60725</v>
      </c>
      <c r="I1181" s="214" t="s">
        <v>3440</v>
      </c>
    </row>
    <row r="1182" spans="1:9" ht="15" x14ac:dyDescent="0.25">
      <c r="A1182" s="210" t="s">
        <v>909</v>
      </c>
      <c r="B1182" s="210" t="s">
        <v>5247</v>
      </c>
      <c r="C1182" s="209" t="s">
        <v>907</v>
      </c>
      <c r="D1182" s="210" t="s">
        <v>908</v>
      </c>
      <c r="E1182" s="210" t="s">
        <v>4678</v>
      </c>
      <c r="F1182" s="210">
        <v>2059</v>
      </c>
      <c r="G1182" s="210">
        <v>27.37</v>
      </c>
      <c r="H1182" s="210">
        <v>295620</v>
      </c>
      <c r="I1182" s="211" t="s">
        <v>3438</v>
      </c>
    </row>
    <row r="1183" spans="1:9" ht="15" x14ac:dyDescent="0.25">
      <c r="A1183" s="213" t="s">
        <v>906</v>
      </c>
      <c r="B1183" s="213" t="s">
        <v>5246</v>
      </c>
      <c r="C1183" s="212" t="s">
        <v>907</v>
      </c>
      <c r="D1183" s="213" t="s">
        <v>905</v>
      </c>
      <c r="E1183" s="213" t="s">
        <v>4796</v>
      </c>
      <c r="F1183" s="213">
        <v>777</v>
      </c>
      <c r="G1183" s="213">
        <v>9.4499999999999993</v>
      </c>
      <c r="H1183" s="213">
        <v>89104</v>
      </c>
      <c r="I1183" s="214" t="s">
        <v>3436</v>
      </c>
    </row>
    <row r="1184" spans="1:9" ht="15" x14ac:dyDescent="0.25">
      <c r="A1184" s="210" t="s">
        <v>904</v>
      </c>
      <c r="B1184" s="210" t="s">
        <v>5245</v>
      </c>
      <c r="C1184" s="209" t="s">
        <v>516</v>
      </c>
      <c r="D1184" s="210" t="s">
        <v>903</v>
      </c>
      <c r="E1184" s="210" t="s">
        <v>4910</v>
      </c>
      <c r="F1184" s="210">
        <v>957</v>
      </c>
      <c r="G1184" s="210">
        <v>24</v>
      </c>
      <c r="H1184" s="210">
        <v>133544</v>
      </c>
      <c r="I1184" s="211" t="s">
        <v>3435</v>
      </c>
    </row>
    <row r="1185" spans="1:9" ht="15" x14ac:dyDescent="0.25">
      <c r="A1185" s="213" t="s">
        <v>902</v>
      </c>
      <c r="B1185" s="213" t="s">
        <v>5244</v>
      </c>
      <c r="C1185" s="212" t="s">
        <v>516</v>
      </c>
      <c r="D1185" s="213" t="s">
        <v>901</v>
      </c>
      <c r="E1185" s="213" t="s">
        <v>5243</v>
      </c>
      <c r="F1185" s="213">
        <v>471</v>
      </c>
      <c r="G1185" s="213">
        <v>10</v>
      </c>
      <c r="H1185" s="213">
        <v>67538</v>
      </c>
      <c r="I1185" s="214" t="s">
        <v>3434</v>
      </c>
    </row>
    <row r="1186" spans="1:9" ht="15" x14ac:dyDescent="0.25">
      <c r="A1186" s="210" t="s">
        <v>5241</v>
      </c>
      <c r="B1186" s="210" t="s">
        <v>5240</v>
      </c>
      <c r="C1186" s="209" t="s">
        <v>516</v>
      </c>
      <c r="D1186" s="210" t="s">
        <v>5242</v>
      </c>
      <c r="E1186" s="210" t="s">
        <v>4695</v>
      </c>
      <c r="F1186" s="210">
        <v>471</v>
      </c>
      <c r="G1186" s="210">
        <v>8.86</v>
      </c>
      <c r="H1186" s="210"/>
      <c r="I1186" s="211" t="s">
        <v>5239</v>
      </c>
    </row>
    <row r="1187" spans="1:9" ht="15" x14ac:dyDescent="0.25">
      <c r="A1187" s="213" t="s">
        <v>5237</v>
      </c>
      <c r="B1187" s="213"/>
      <c r="C1187" s="212" t="s">
        <v>516</v>
      </c>
      <c r="D1187" s="213" t="s">
        <v>5238</v>
      </c>
      <c r="E1187" s="213" t="s">
        <v>4695</v>
      </c>
      <c r="F1187" s="213"/>
      <c r="G1187" s="213">
        <v>7.3</v>
      </c>
      <c r="H1187" s="213"/>
      <c r="I1187" s="214" t="s">
        <v>5236</v>
      </c>
    </row>
    <row r="1188" spans="1:9" ht="15" x14ac:dyDescent="0.25">
      <c r="A1188" s="210" t="s">
        <v>900</v>
      </c>
      <c r="B1188" s="210" t="s">
        <v>5235</v>
      </c>
      <c r="C1188" s="209" t="s">
        <v>516</v>
      </c>
      <c r="D1188" s="210" t="s">
        <v>899</v>
      </c>
      <c r="E1188" s="210" t="s">
        <v>4928</v>
      </c>
      <c r="F1188" s="210">
        <v>451</v>
      </c>
      <c r="G1188" s="210">
        <v>14.6</v>
      </c>
      <c r="H1188" s="210">
        <v>38872</v>
      </c>
      <c r="I1188" s="211" t="s">
        <v>3433</v>
      </c>
    </row>
    <row r="1189" spans="1:9" ht="15" x14ac:dyDescent="0.25">
      <c r="A1189" s="213" t="s">
        <v>898</v>
      </c>
      <c r="B1189" s="213" t="s">
        <v>5234</v>
      </c>
      <c r="C1189" s="212" t="s">
        <v>516</v>
      </c>
      <c r="D1189" s="213" t="s">
        <v>897</v>
      </c>
      <c r="E1189" s="213" t="s">
        <v>4718</v>
      </c>
      <c r="F1189" s="213">
        <v>455</v>
      </c>
      <c r="G1189" s="213">
        <v>9.6999999999999993</v>
      </c>
      <c r="H1189" s="213">
        <v>48686</v>
      </c>
      <c r="I1189" s="214" t="s">
        <v>3431</v>
      </c>
    </row>
    <row r="1190" spans="1:9" ht="15" x14ac:dyDescent="0.25">
      <c r="A1190" s="210" t="s">
        <v>896</v>
      </c>
      <c r="B1190" s="210" t="s">
        <v>5233</v>
      </c>
      <c r="C1190" s="209" t="s">
        <v>516</v>
      </c>
      <c r="D1190" s="210" t="s">
        <v>895</v>
      </c>
      <c r="E1190" s="210" t="s">
        <v>4954</v>
      </c>
      <c r="F1190" s="210">
        <v>670</v>
      </c>
      <c r="G1190" s="210">
        <v>14.8</v>
      </c>
      <c r="H1190" s="210">
        <v>100018</v>
      </c>
      <c r="I1190" s="211" t="s">
        <v>3430</v>
      </c>
    </row>
    <row r="1191" spans="1:9" ht="15" x14ac:dyDescent="0.25">
      <c r="A1191" s="213" t="s">
        <v>894</v>
      </c>
      <c r="B1191" s="213" t="s">
        <v>5232</v>
      </c>
      <c r="C1191" s="212" t="s">
        <v>516</v>
      </c>
      <c r="D1191" s="213" t="s">
        <v>893</v>
      </c>
      <c r="E1191" s="213" t="s">
        <v>4678</v>
      </c>
      <c r="F1191" s="213">
        <v>100</v>
      </c>
      <c r="G1191" s="213">
        <v>4.4000000000000004</v>
      </c>
      <c r="H1191" s="213">
        <v>55577</v>
      </c>
      <c r="I1191" s="214" t="s">
        <v>3429</v>
      </c>
    </row>
    <row r="1192" spans="1:9" ht="15" x14ac:dyDescent="0.25">
      <c r="A1192" s="210" t="s">
        <v>892</v>
      </c>
      <c r="B1192" s="210" t="s">
        <v>5231</v>
      </c>
      <c r="C1192" s="209" t="s">
        <v>516</v>
      </c>
      <c r="D1192" s="210" t="s">
        <v>891</v>
      </c>
      <c r="E1192" s="210" t="s">
        <v>4928</v>
      </c>
      <c r="F1192" s="210">
        <v>541</v>
      </c>
      <c r="G1192" s="210">
        <v>9.1</v>
      </c>
      <c r="H1192" s="210">
        <v>51842</v>
      </c>
      <c r="I1192" s="211" t="s">
        <v>3428</v>
      </c>
    </row>
    <row r="1193" spans="1:9" ht="15" x14ac:dyDescent="0.25">
      <c r="A1193" s="213" t="s">
        <v>890</v>
      </c>
      <c r="B1193" s="213" t="s">
        <v>5230</v>
      </c>
      <c r="C1193" s="212" t="s">
        <v>516</v>
      </c>
      <c r="D1193" s="213" t="s">
        <v>889</v>
      </c>
      <c r="E1193" s="213" t="s">
        <v>4718</v>
      </c>
      <c r="F1193" s="213">
        <v>523</v>
      </c>
      <c r="G1193" s="213">
        <v>9.1</v>
      </c>
      <c r="H1193" s="213">
        <v>54047</v>
      </c>
      <c r="I1193" s="214" t="s">
        <v>3427</v>
      </c>
    </row>
    <row r="1194" spans="1:9" ht="15" x14ac:dyDescent="0.25">
      <c r="A1194" s="210" t="s">
        <v>888</v>
      </c>
      <c r="B1194" s="210" t="s">
        <v>5229</v>
      </c>
      <c r="C1194" s="209" t="s">
        <v>516</v>
      </c>
      <c r="D1194" s="210" t="s">
        <v>887</v>
      </c>
      <c r="E1194" s="210" t="s">
        <v>4718</v>
      </c>
      <c r="F1194" s="210">
        <v>434</v>
      </c>
      <c r="G1194" s="210">
        <v>10</v>
      </c>
      <c r="H1194" s="210">
        <v>59923</v>
      </c>
      <c r="I1194" s="211" t="s">
        <v>3426</v>
      </c>
    </row>
    <row r="1195" spans="1:9" ht="15" x14ac:dyDescent="0.25">
      <c r="A1195" s="213" t="s">
        <v>886</v>
      </c>
      <c r="B1195" s="213" t="s">
        <v>5228</v>
      </c>
      <c r="C1195" s="212" t="s">
        <v>516</v>
      </c>
      <c r="D1195" s="213" t="s">
        <v>885</v>
      </c>
      <c r="E1195" s="213" t="s">
        <v>4718</v>
      </c>
      <c r="F1195" s="213">
        <v>435</v>
      </c>
      <c r="G1195" s="213">
        <v>11.3</v>
      </c>
      <c r="H1195" s="213">
        <v>60520</v>
      </c>
      <c r="I1195" s="214" t="s">
        <v>3425</v>
      </c>
    </row>
    <row r="1196" spans="1:9" ht="15" x14ac:dyDescent="0.25">
      <c r="A1196" s="210" t="s">
        <v>884</v>
      </c>
      <c r="B1196" s="210" t="s">
        <v>5227</v>
      </c>
      <c r="C1196" s="209" t="s">
        <v>516</v>
      </c>
      <c r="D1196" s="210" t="s">
        <v>883</v>
      </c>
      <c r="E1196" s="210" t="s">
        <v>4928</v>
      </c>
      <c r="F1196" s="210">
        <v>337</v>
      </c>
      <c r="G1196" s="210">
        <v>19.600000000000001</v>
      </c>
      <c r="H1196" s="210">
        <v>56625</v>
      </c>
      <c r="I1196" s="211" t="s">
        <v>3424</v>
      </c>
    </row>
    <row r="1197" spans="1:9" ht="15" x14ac:dyDescent="0.25">
      <c r="A1197" s="213" t="s">
        <v>882</v>
      </c>
      <c r="B1197" s="213" t="s">
        <v>5226</v>
      </c>
      <c r="C1197" s="212" t="s">
        <v>516</v>
      </c>
      <c r="D1197" s="213" t="s">
        <v>881</v>
      </c>
      <c r="E1197" s="213" t="s">
        <v>4718</v>
      </c>
      <c r="F1197" s="213">
        <v>574</v>
      </c>
      <c r="G1197" s="213">
        <v>9.3000000000000007</v>
      </c>
      <c r="H1197" s="213">
        <v>54726</v>
      </c>
      <c r="I1197" s="214" t="s">
        <v>3423</v>
      </c>
    </row>
    <row r="1198" spans="1:9" ht="15" x14ac:dyDescent="0.25">
      <c r="A1198" s="210" t="s">
        <v>880</v>
      </c>
      <c r="B1198" s="210" t="s">
        <v>5225</v>
      </c>
      <c r="C1198" s="209" t="s">
        <v>516</v>
      </c>
      <c r="D1198" s="210" t="s">
        <v>879</v>
      </c>
      <c r="E1198" s="210" t="s">
        <v>4718</v>
      </c>
      <c r="F1198" s="210">
        <v>542</v>
      </c>
      <c r="G1198" s="210">
        <v>4</v>
      </c>
      <c r="H1198" s="210">
        <v>49779</v>
      </c>
      <c r="I1198" s="211" t="s">
        <v>3421</v>
      </c>
    </row>
    <row r="1199" spans="1:9" ht="15" x14ac:dyDescent="0.25">
      <c r="A1199" s="213" t="s">
        <v>878</v>
      </c>
      <c r="B1199" s="213" t="s">
        <v>5224</v>
      </c>
      <c r="C1199" s="212" t="s">
        <v>516</v>
      </c>
      <c r="D1199" s="213" t="s">
        <v>877</v>
      </c>
      <c r="E1199" s="213" t="s">
        <v>4928</v>
      </c>
      <c r="F1199" s="213">
        <v>362</v>
      </c>
      <c r="G1199" s="213">
        <v>8.6999999999999993</v>
      </c>
      <c r="H1199" s="213">
        <v>26742</v>
      </c>
      <c r="I1199" s="214" t="s">
        <v>3419</v>
      </c>
    </row>
    <row r="1200" spans="1:9" ht="15" x14ac:dyDescent="0.25">
      <c r="A1200" s="210" t="s">
        <v>876</v>
      </c>
      <c r="B1200" s="210" t="s">
        <v>5223</v>
      </c>
      <c r="C1200" s="209" t="s">
        <v>516</v>
      </c>
      <c r="D1200" s="210" t="s">
        <v>875</v>
      </c>
      <c r="E1200" s="210" t="s">
        <v>4718</v>
      </c>
      <c r="F1200" s="210">
        <v>560</v>
      </c>
      <c r="G1200" s="210">
        <v>12.2</v>
      </c>
      <c r="H1200" s="210">
        <v>56175</v>
      </c>
      <c r="I1200" s="211" t="s">
        <v>3418</v>
      </c>
    </row>
    <row r="1201" spans="1:9" ht="15" x14ac:dyDescent="0.25">
      <c r="A1201" s="213" t="s">
        <v>874</v>
      </c>
      <c r="B1201" s="213" t="s">
        <v>5222</v>
      </c>
      <c r="C1201" s="212" t="s">
        <v>516</v>
      </c>
      <c r="D1201" s="213" t="s">
        <v>873</v>
      </c>
      <c r="E1201" s="213" t="s">
        <v>5046</v>
      </c>
      <c r="F1201" s="213">
        <v>848</v>
      </c>
      <c r="G1201" s="213">
        <v>19.899999999999999</v>
      </c>
      <c r="H1201" s="213">
        <v>110597</v>
      </c>
      <c r="I1201" s="214" t="s">
        <v>3417</v>
      </c>
    </row>
    <row r="1202" spans="1:9" ht="15" x14ac:dyDescent="0.25">
      <c r="A1202" s="210" t="s">
        <v>3415</v>
      </c>
      <c r="B1202" s="210" t="s">
        <v>5221</v>
      </c>
      <c r="C1202" s="209" t="s">
        <v>516</v>
      </c>
      <c r="D1202" s="210" t="s">
        <v>3414</v>
      </c>
      <c r="E1202" s="210" t="s">
        <v>4947</v>
      </c>
      <c r="F1202" s="210">
        <v>541</v>
      </c>
      <c r="G1202" s="210">
        <v>10</v>
      </c>
      <c r="H1202" s="210"/>
      <c r="I1202" s="211" t="s">
        <v>3416</v>
      </c>
    </row>
    <row r="1203" spans="1:9" ht="15" x14ac:dyDescent="0.25">
      <c r="A1203" s="213" t="s">
        <v>872</v>
      </c>
      <c r="B1203" s="213" t="s">
        <v>5220</v>
      </c>
      <c r="C1203" s="212" t="s">
        <v>516</v>
      </c>
      <c r="D1203" s="213" t="s">
        <v>871</v>
      </c>
      <c r="E1203" s="213" t="s">
        <v>4928</v>
      </c>
      <c r="F1203" s="213">
        <v>429</v>
      </c>
      <c r="G1203" s="213">
        <v>10.4</v>
      </c>
      <c r="H1203" s="213">
        <v>45387</v>
      </c>
      <c r="I1203" s="214" t="s">
        <v>3413</v>
      </c>
    </row>
    <row r="1204" spans="1:9" ht="15" x14ac:dyDescent="0.25">
      <c r="A1204" s="210" t="s">
        <v>870</v>
      </c>
      <c r="B1204" s="210" t="s">
        <v>5219</v>
      </c>
      <c r="C1204" s="209" t="s">
        <v>516</v>
      </c>
      <c r="D1204" s="210" t="s">
        <v>869</v>
      </c>
      <c r="E1204" s="210" t="s">
        <v>4928</v>
      </c>
      <c r="F1204" s="210">
        <v>698</v>
      </c>
      <c r="G1204" s="210">
        <v>12.8</v>
      </c>
      <c r="H1204" s="210">
        <v>62050</v>
      </c>
      <c r="I1204" s="211" t="s">
        <v>3411</v>
      </c>
    </row>
    <row r="1205" spans="1:9" ht="15" x14ac:dyDescent="0.25">
      <c r="A1205" s="213" t="s">
        <v>868</v>
      </c>
      <c r="B1205" s="213" t="s">
        <v>5218</v>
      </c>
      <c r="C1205" s="212" t="s">
        <v>516</v>
      </c>
      <c r="D1205" s="213" t="s">
        <v>867</v>
      </c>
      <c r="E1205" s="213" t="s">
        <v>4678</v>
      </c>
      <c r="F1205" s="213">
        <v>1785</v>
      </c>
      <c r="G1205" s="213">
        <v>21.4</v>
      </c>
      <c r="H1205" s="213">
        <v>304000</v>
      </c>
      <c r="I1205" s="214" t="s">
        <v>3410</v>
      </c>
    </row>
    <row r="1206" spans="1:9" ht="15" x14ac:dyDescent="0.25">
      <c r="A1206" s="210" t="s">
        <v>5216</v>
      </c>
      <c r="B1206" s="210"/>
      <c r="C1206" s="209" t="s">
        <v>516</v>
      </c>
      <c r="D1206" s="210" t="s">
        <v>5217</v>
      </c>
      <c r="E1206" s="210" t="s">
        <v>4695</v>
      </c>
      <c r="F1206" s="210"/>
      <c r="G1206" s="210">
        <v>15.52</v>
      </c>
      <c r="H1206" s="210"/>
      <c r="I1206" s="211" t="s">
        <v>5215</v>
      </c>
    </row>
    <row r="1207" spans="1:9" ht="15" x14ac:dyDescent="0.25">
      <c r="A1207" s="213" t="s">
        <v>866</v>
      </c>
      <c r="B1207" s="213" t="s">
        <v>5214</v>
      </c>
      <c r="C1207" s="212" t="s">
        <v>516</v>
      </c>
      <c r="D1207" s="213" t="s">
        <v>865</v>
      </c>
      <c r="E1207" s="213" t="s">
        <v>4796</v>
      </c>
      <c r="F1207" s="213">
        <v>479</v>
      </c>
      <c r="G1207" s="213">
        <v>9.8000000000000007</v>
      </c>
      <c r="H1207" s="213">
        <v>58325</v>
      </c>
      <c r="I1207" s="214" t="s">
        <v>3409</v>
      </c>
    </row>
    <row r="1208" spans="1:9" ht="15" x14ac:dyDescent="0.25">
      <c r="A1208" s="210" t="s">
        <v>864</v>
      </c>
      <c r="B1208" s="210" t="s">
        <v>5213</v>
      </c>
      <c r="C1208" s="209" t="s">
        <v>516</v>
      </c>
      <c r="D1208" s="210" t="s">
        <v>863</v>
      </c>
      <c r="E1208" s="210" t="s">
        <v>4678</v>
      </c>
      <c r="F1208" s="210">
        <v>2050</v>
      </c>
      <c r="G1208" s="210">
        <v>29.5</v>
      </c>
      <c r="H1208" s="210">
        <v>272156</v>
      </c>
      <c r="I1208" s="211" t="s">
        <v>3408</v>
      </c>
    </row>
    <row r="1209" spans="1:9" ht="15" x14ac:dyDescent="0.25">
      <c r="A1209" s="213" t="s">
        <v>862</v>
      </c>
      <c r="B1209" s="213"/>
      <c r="C1209" s="212" t="s">
        <v>516</v>
      </c>
      <c r="D1209" s="213" t="s">
        <v>861</v>
      </c>
      <c r="E1209" s="213" t="s">
        <v>5212</v>
      </c>
      <c r="F1209" s="213">
        <v>722</v>
      </c>
      <c r="G1209" s="213">
        <v>16.059999999999999</v>
      </c>
      <c r="H1209" s="213">
        <v>102351</v>
      </c>
      <c r="I1209" s="214" t="s">
        <v>5211</v>
      </c>
    </row>
    <row r="1210" spans="1:9" ht="15" x14ac:dyDescent="0.25">
      <c r="A1210" s="210" t="s">
        <v>860</v>
      </c>
      <c r="B1210" s="210" t="s">
        <v>5210</v>
      </c>
      <c r="C1210" s="209" t="s">
        <v>516</v>
      </c>
      <c r="D1210" s="210" t="s">
        <v>859</v>
      </c>
      <c r="E1210" s="210" t="s">
        <v>4928</v>
      </c>
      <c r="F1210" s="210">
        <v>782</v>
      </c>
      <c r="G1210" s="210">
        <v>5</v>
      </c>
      <c r="H1210" s="210">
        <v>79457</v>
      </c>
      <c r="I1210" s="211" t="s">
        <v>3407</v>
      </c>
    </row>
    <row r="1211" spans="1:9" ht="15" x14ac:dyDescent="0.25">
      <c r="A1211" s="213" t="s">
        <v>858</v>
      </c>
      <c r="B1211" s="213" t="s">
        <v>5209</v>
      </c>
      <c r="C1211" s="212" t="s">
        <v>516</v>
      </c>
      <c r="D1211" s="213" t="s">
        <v>857</v>
      </c>
      <c r="E1211" s="213" t="s">
        <v>4718</v>
      </c>
      <c r="F1211" s="213">
        <v>477</v>
      </c>
      <c r="G1211" s="213">
        <v>12.3</v>
      </c>
      <c r="H1211" s="213">
        <v>58155</v>
      </c>
      <c r="I1211" s="214" t="s">
        <v>3405</v>
      </c>
    </row>
    <row r="1212" spans="1:9" ht="15" x14ac:dyDescent="0.25">
      <c r="A1212" s="210" t="s">
        <v>856</v>
      </c>
      <c r="B1212" s="210" t="s">
        <v>5208</v>
      </c>
      <c r="C1212" s="209" t="s">
        <v>516</v>
      </c>
      <c r="D1212" s="210" t="s">
        <v>855</v>
      </c>
      <c r="E1212" s="210" t="s">
        <v>4954</v>
      </c>
      <c r="F1212" s="210">
        <v>160</v>
      </c>
      <c r="G1212" s="210">
        <v>11</v>
      </c>
      <c r="H1212" s="210">
        <v>48236</v>
      </c>
      <c r="I1212" s="211" t="s">
        <v>5207</v>
      </c>
    </row>
    <row r="1213" spans="1:9" ht="15" x14ac:dyDescent="0.25">
      <c r="A1213" s="213" t="s">
        <v>854</v>
      </c>
      <c r="B1213" s="213" t="s">
        <v>5206</v>
      </c>
      <c r="C1213" s="212" t="s">
        <v>516</v>
      </c>
      <c r="D1213" s="213" t="s">
        <v>853</v>
      </c>
      <c r="E1213" s="213" t="s">
        <v>4928</v>
      </c>
      <c r="F1213" s="213">
        <v>523</v>
      </c>
      <c r="G1213" s="213">
        <v>10.6</v>
      </c>
      <c r="H1213" s="213">
        <v>56948</v>
      </c>
      <c r="I1213" s="214" t="s">
        <v>3404</v>
      </c>
    </row>
    <row r="1214" spans="1:9" ht="15" x14ac:dyDescent="0.25">
      <c r="A1214" s="210" t="s">
        <v>852</v>
      </c>
      <c r="B1214" s="210" t="s">
        <v>5205</v>
      </c>
      <c r="C1214" s="209" t="s">
        <v>516</v>
      </c>
      <c r="D1214" s="210" t="s">
        <v>851</v>
      </c>
      <c r="E1214" s="210" t="s">
        <v>4704</v>
      </c>
      <c r="F1214" s="210">
        <v>1017</v>
      </c>
      <c r="G1214" s="210">
        <v>24.5</v>
      </c>
      <c r="H1214" s="210">
        <v>122497</v>
      </c>
      <c r="I1214" s="211" t="s">
        <v>3402</v>
      </c>
    </row>
    <row r="1215" spans="1:9" ht="15" x14ac:dyDescent="0.25">
      <c r="A1215" s="213" t="s">
        <v>850</v>
      </c>
      <c r="B1215" s="213" t="s">
        <v>5204</v>
      </c>
      <c r="C1215" s="212" t="s">
        <v>516</v>
      </c>
      <c r="D1215" s="213" t="s">
        <v>849</v>
      </c>
      <c r="E1215" s="213" t="s">
        <v>4718</v>
      </c>
      <c r="F1215" s="213">
        <v>589</v>
      </c>
      <c r="G1215" s="213">
        <v>5.9</v>
      </c>
      <c r="H1215" s="213">
        <v>58322</v>
      </c>
      <c r="I1215" s="214" t="s">
        <v>3400</v>
      </c>
    </row>
    <row r="1216" spans="1:9" ht="15" x14ac:dyDescent="0.25">
      <c r="A1216" s="210" t="s">
        <v>848</v>
      </c>
      <c r="B1216" s="210" t="s">
        <v>5203</v>
      </c>
      <c r="C1216" s="209" t="s">
        <v>516</v>
      </c>
      <c r="D1216" s="210" t="s">
        <v>847</v>
      </c>
      <c r="E1216" s="210" t="s">
        <v>4718</v>
      </c>
      <c r="F1216" s="210">
        <v>363</v>
      </c>
      <c r="G1216" s="210">
        <v>10</v>
      </c>
      <c r="H1216" s="210">
        <v>44764</v>
      </c>
      <c r="I1216" s="211" t="s">
        <v>3399</v>
      </c>
    </row>
    <row r="1217" spans="1:9" ht="15" x14ac:dyDescent="0.25">
      <c r="A1217" s="213" t="s">
        <v>846</v>
      </c>
      <c r="B1217" s="213" t="s">
        <v>5202</v>
      </c>
      <c r="C1217" s="212" t="s">
        <v>516</v>
      </c>
      <c r="D1217" s="213" t="s">
        <v>845</v>
      </c>
      <c r="E1217" s="213" t="s">
        <v>4718</v>
      </c>
      <c r="F1217" s="213">
        <v>451</v>
      </c>
      <c r="G1217" s="213">
        <v>9.1999999999999993</v>
      </c>
      <c r="H1217" s="213">
        <v>52366</v>
      </c>
      <c r="I1217" s="214" t="s">
        <v>3398</v>
      </c>
    </row>
    <row r="1218" spans="1:9" ht="15" x14ac:dyDescent="0.25">
      <c r="A1218" s="210" t="s">
        <v>844</v>
      </c>
      <c r="B1218" s="210" t="s">
        <v>5201</v>
      </c>
      <c r="C1218" s="209" t="s">
        <v>516</v>
      </c>
      <c r="D1218" s="210" t="s">
        <v>843</v>
      </c>
      <c r="E1218" s="210" t="s">
        <v>4928</v>
      </c>
      <c r="F1218" s="210">
        <v>535</v>
      </c>
      <c r="G1218" s="210">
        <v>10</v>
      </c>
      <c r="H1218" s="210">
        <v>54125</v>
      </c>
      <c r="I1218" s="211" t="s">
        <v>3397</v>
      </c>
    </row>
    <row r="1219" spans="1:9" ht="15" x14ac:dyDescent="0.25">
      <c r="A1219" s="213" t="s">
        <v>842</v>
      </c>
      <c r="B1219" s="213" t="s">
        <v>5200</v>
      </c>
      <c r="C1219" s="212" t="s">
        <v>516</v>
      </c>
      <c r="D1219" s="213" t="s">
        <v>841</v>
      </c>
      <c r="E1219" s="213" t="s">
        <v>4704</v>
      </c>
      <c r="F1219" s="213">
        <v>817</v>
      </c>
      <c r="G1219" s="213">
        <v>17.100000000000001</v>
      </c>
      <c r="H1219" s="213">
        <v>114778</v>
      </c>
      <c r="I1219" s="214" t="s">
        <v>3396</v>
      </c>
    </row>
    <row r="1220" spans="1:9" ht="15" x14ac:dyDescent="0.25">
      <c r="A1220" s="210" t="s">
        <v>840</v>
      </c>
      <c r="B1220" s="210" t="s">
        <v>5199</v>
      </c>
      <c r="C1220" s="209" t="s">
        <v>516</v>
      </c>
      <c r="D1220" s="210" t="s">
        <v>839</v>
      </c>
      <c r="E1220" s="210" t="s">
        <v>4718</v>
      </c>
      <c r="F1220" s="210">
        <v>559</v>
      </c>
      <c r="G1220" s="210">
        <v>9.8000000000000007</v>
      </c>
      <c r="H1220" s="210">
        <v>45842</v>
      </c>
      <c r="I1220" s="211" t="s">
        <v>3395</v>
      </c>
    </row>
    <row r="1221" spans="1:9" ht="15" x14ac:dyDescent="0.25">
      <c r="A1221" s="213" t="s">
        <v>3393</v>
      </c>
      <c r="B1221" s="213" t="s">
        <v>5198</v>
      </c>
      <c r="C1221" s="212" t="s">
        <v>516</v>
      </c>
      <c r="D1221" s="213" t="s">
        <v>3152</v>
      </c>
      <c r="E1221" s="213" t="s">
        <v>4695</v>
      </c>
      <c r="F1221" s="213">
        <v>1143</v>
      </c>
      <c r="G1221" s="213">
        <v>60.5</v>
      </c>
      <c r="H1221" s="213"/>
      <c r="I1221" s="214" t="s">
        <v>3394</v>
      </c>
    </row>
    <row r="1222" spans="1:9" ht="15" x14ac:dyDescent="0.25">
      <c r="A1222" s="210" t="s">
        <v>838</v>
      </c>
      <c r="B1222" s="210" t="s">
        <v>5197</v>
      </c>
      <c r="C1222" s="209" t="s">
        <v>516</v>
      </c>
      <c r="D1222" s="210" t="s">
        <v>837</v>
      </c>
      <c r="E1222" s="210" t="s">
        <v>4788</v>
      </c>
      <c r="F1222" s="210">
        <v>260</v>
      </c>
      <c r="G1222" s="210">
        <v>10.1</v>
      </c>
      <c r="H1222" s="210">
        <v>50373</v>
      </c>
      <c r="I1222" s="211" t="s">
        <v>3392</v>
      </c>
    </row>
    <row r="1223" spans="1:9" ht="15" x14ac:dyDescent="0.25">
      <c r="A1223" s="213" t="s">
        <v>836</v>
      </c>
      <c r="B1223" s="213" t="s">
        <v>5196</v>
      </c>
      <c r="C1223" s="212" t="s">
        <v>516</v>
      </c>
      <c r="D1223" s="213" t="s">
        <v>835</v>
      </c>
      <c r="E1223" s="213" t="s">
        <v>4928</v>
      </c>
      <c r="F1223" s="213">
        <v>357</v>
      </c>
      <c r="G1223" s="213">
        <v>6.3</v>
      </c>
      <c r="H1223" s="213">
        <v>30066</v>
      </c>
      <c r="I1223" s="214" t="s">
        <v>3391</v>
      </c>
    </row>
    <row r="1224" spans="1:9" ht="15" x14ac:dyDescent="0.25">
      <c r="A1224" s="210" t="s">
        <v>834</v>
      </c>
      <c r="B1224" s="210" t="s">
        <v>5195</v>
      </c>
      <c r="C1224" s="209" t="s">
        <v>516</v>
      </c>
      <c r="D1224" s="210" t="s">
        <v>833</v>
      </c>
      <c r="E1224" s="210" t="s">
        <v>5194</v>
      </c>
      <c r="F1224" s="210">
        <v>408</v>
      </c>
      <c r="G1224" s="210">
        <v>21.8</v>
      </c>
      <c r="H1224" s="210">
        <v>44319</v>
      </c>
      <c r="I1224" s="211" t="s">
        <v>3390</v>
      </c>
    </row>
    <row r="1225" spans="1:9" ht="15" x14ac:dyDescent="0.25">
      <c r="A1225" s="213" t="s">
        <v>832</v>
      </c>
      <c r="B1225" s="213" t="s">
        <v>5193</v>
      </c>
      <c r="C1225" s="212" t="s">
        <v>516</v>
      </c>
      <c r="D1225" s="213" t="s">
        <v>831</v>
      </c>
      <c r="E1225" s="213" t="s">
        <v>4718</v>
      </c>
      <c r="F1225" s="213">
        <v>335</v>
      </c>
      <c r="G1225" s="213">
        <v>9.8000000000000007</v>
      </c>
      <c r="H1225" s="213">
        <v>44946</v>
      </c>
      <c r="I1225" s="214" t="s">
        <v>3388</v>
      </c>
    </row>
    <row r="1226" spans="1:9" ht="15" x14ac:dyDescent="0.25">
      <c r="A1226" s="210" t="s">
        <v>3386</v>
      </c>
      <c r="B1226" s="210" t="s">
        <v>5192</v>
      </c>
      <c r="C1226" s="209" t="s">
        <v>516</v>
      </c>
      <c r="D1226" s="210" t="s">
        <v>3385</v>
      </c>
      <c r="E1226" s="210" t="s">
        <v>4947</v>
      </c>
      <c r="F1226" s="210">
        <v>464</v>
      </c>
      <c r="G1226" s="210">
        <v>10</v>
      </c>
      <c r="H1226" s="210"/>
      <c r="I1226" s="211" t="s">
        <v>3387</v>
      </c>
    </row>
    <row r="1227" spans="1:9" ht="15" x14ac:dyDescent="0.25">
      <c r="A1227" s="213" t="s">
        <v>830</v>
      </c>
      <c r="B1227" s="213" t="s">
        <v>5191</v>
      </c>
      <c r="C1227" s="212" t="s">
        <v>516</v>
      </c>
      <c r="D1227" s="213" t="s">
        <v>829</v>
      </c>
      <c r="E1227" s="213" t="s">
        <v>4718</v>
      </c>
      <c r="F1227" s="213">
        <v>426</v>
      </c>
      <c r="G1227" s="213">
        <v>13.7</v>
      </c>
      <c r="H1227" s="213">
        <v>44379</v>
      </c>
      <c r="I1227" s="214" t="s">
        <v>3384</v>
      </c>
    </row>
    <row r="1228" spans="1:9" ht="15" x14ac:dyDescent="0.25">
      <c r="A1228" s="210" t="s">
        <v>5189</v>
      </c>
      <c r="B1228" s="210"/>
      <c r="C1228" s="209" t="s">
        <v>516</v>
      </c>
      <c r="D1228" s="210" t="s">
        <v>5190</v>
      </c>
      <c r="E1228" s="210" t="s">
        <v>4695</v>
      </c>
      <c r="F1228" s="210"/>
      <c r="G1228" s="210">
        <v>3.73</v>
      </c>
      <c r="H1228" s="210"/>
      <c r="I1228" s="211" t="s">
        <v>5188</v>
      </c>
    </row>
    <row r="1229" spans="1:9" ht="15" x14ac:dyDescent="0.25">
      <c r="A1229" s="213" t="s">
        <v>828</v>
      </c>
      <c r="B1229" s="213" t="s">
        <v>5187</v>
      </c>
      <c r="C1229" s="212" t="s">
        <v>516</v>
      </c>
      <c r="D1229" s="213" t="s">
        <v>827</v>
      </c>
      <c r="E1229" s="213" t="s">
        <v>4928</v>
      </c>
      <c r="F1229" s="213">
        <v>515</v>
      </c>
      <c r="G1229" s="213">
        <v>8</v>
      </c>
      <c r="H1229" s="213">
        <v>57372</v>
      </c>
      <c r="I1229" s="214" t="s">
        <v>3383</v>
      </c>
    </row>
    <row r="1230" spans="1:9" ht="15" x14ac:dyDescent="0.25">
      <c r="A1230" s="210" t="s">
        <v>826</v>
      </c>
      <c r="B1230" s="210" t="s">
        <v>5186</v>
      </c>
      <c r="C1230" s="209" t="s">
        <v>516</v>
      </c>
      <c r="D1230" s="210" t="s">
        <v>825</v>
      </c>
      <c r="E1230" s="210" t="s">
        <v>4928</v>
      </c>
      <c r="F1230" s="210">
        <v>451</v>
      </c>
      <c r="G1230" s="210">
        <v>9.4</v>
      </c>
      <c r="H1230" s="210">
        <v>43984</v>
      </c>
      <c r="I1230" s="211" t="s">
        <v>3382</v>
      </c>
    </row>
    <row r="1231" spans="1:9" ht="15" x14ac:dyDescent="0.25">
      <c r="A1231" s="213" t="s">
        <v>824</v>
      </c>
      <c r="B1231" s="213" t="s">
        <v>5185</v>
      </c>
      <c r="C1231" s="212" t="s">
        <v>516</v>
      </c>
      <c r="D1231" s="213" t="s">
        <v>823</v>
      </c>
      <c r="E1231" s="213" t="s">
        <v>4928</v>
      </c>
      <c r="F1231" s="213">
        <v>535</v>
      </c>
      <c r="G1231" s="213">
        <v>21.74</v>
      </c>
      <c r="H1231" s="213">
        <v>139211</v>
      </c>
      <c r="I1231" s="214" t="s">
        <v>3381</v>
      </c>
    </row>
    <row r="1232" spans="1:9" ht="15" x14ac:dyDescent="0.25">
      <c r="A1232" s="210" t="s">
        <v>822</v>
      </c>
      <c r="B1232" s="210" t="s">
        <v>5184</v>
      </c>
      <c r="C1232" s="209" t="s">
        <v>516</v>
      </c>
      <c r="D1232" s="210" t="s">
        <v>821</v>
      </c>
      <c r="E1232" s="210" t="s">
        <v>4928</v>
      </c>
      <c r="F1232" s="210">
        <v>494</v>
      </c>
      <c r="G1232" s="210">
        <v>9.1</v>
      </c>
      <c r="H1232" s="210">
        <v>47370</v>
      </c>
      <c r="I1232" s="211" t="s">
        <v>3380</v>
      </c>
    </row>
    <row r="1233" spans="1:9" ht="15" x14ac:dyDescent="0.25">
      <c r="A1233" s="213" t="s">
        <v>5182</v>
      </c>
      <c r="B1233" s="213"/>
      <c r="C1233" s="212" t="s">
        <v>516</v>
      </c>
      <c r="D1233" s="213" t="s">
        <v>5183</v>
      </c>
      <c r="E1233" s="213" t="s">
        <v>4695</v>
      </c>
      <c r="F1233" s="213"/>
      <c r="G1233" s="213">
        <v>9.11</v>
      </c>
      <c r="H1233" s="213"/>
      <c r="I1233" s="214" t="s">
        <v>5181</v>
      </c>
    </row>
    <row r="1234" spans="1:9" ht="15" x14ac:dyDescent="0.25">
      <c r="A1234" s="210" t="s">
        <v>5179</v>
      </c>
      <c r="B1234" s="210" t="s">
        <v>5178</v>
      </c>
      <c r="C1234" s="209" t="s">
        <v>516</v>
      </c>
      <c r="D1234" s="210" t="s">
        <v>5180</v>
      </c>
      <c r="E1234" s="210" t="s">
        <v>4695</v>
      </c>
      <c r="F1234" s="210">
        <v>120</v>
      </c>
      <c r="G1234" s="210">
        <v>27.6</v>
      </c>
      <c r="H1234" s="210"/>
      <c r="I1234" s="211" t="s">
        <v>5177</v>
      </c>
    </row>
    <row r="1235" spans="1:9" ht="15" x14ac:dyDescent="0.25">
      <c r="A1235" s="213" t="s">
        <v>820</v>
      </c>
      <c r="B1235" s="213" t="s">
        <v>5176</v>
      </c>
      <c r="C1235" s="212" t="s">
        <v>516</v>
      </c>
      <c r="D1235" s="213" t="s">
        <v>819</v>
      </c>
      <c r="E1235" s="213" t="s">
        <v>4678</v>
      </c>
      <c r="F1235" s="213">
        <v>1775</v>
      </c>
      <c r="G1235" s="213">
        <v>51.1</v>
      </c>
      <c r="H1235" s="213">
        <v>335141</v>
      </c>
      <c r="I1235" s="214" t="s">
        <v>3379</v>
      </c>
    </row>
    <row r="1236" spans="1:9" ht="15" x14ac:dyDescent="0.25">
      <c r="A1236" s="210" t="s">
        <v>818</v>
      </c>
      <c r="B1236" s="210" t="s">
        <v>5175</v>
      </c>
      <c r="C1236" s="209" t="s">
        <v>516</v>
      </c>
      <c r="D1236" s="210" t="s">
        <v>817</v>
      </c>
      <c r="E1236" s="210" t="s">
        <v>4704</v>
      </c>
      <c r="F1236" s="210">
        <v>901</v>
      </c>
      <c r="G1236" s="210">
        <v>16.399999999999999</v>
      </c>
      <c r="H1236" s="210">
        <v>120070</v>
      </c>
      <c r="I1236" s="211" t="s">
        <v>3377</v>
      </c>
    </row>
    <row r="1237" spans="1:9" ht="15" x14ac:dyDescent="0.25">
      <c r="A1237" s="213" t="s">
        <v>816</v>
      </c>
      <c r="B1237" s="213" t="s">
        <v>5174</v>
      </c>
      <c r="C1237" s="212" t="s">
        <v>516</v>
      </c>
      <c r="D1237" s="213" t="s">
        <v>815</v>
      </c>
      <c r="E1237" s="213" t="s">
        <v>4718</v>
      </c>
      <c r="F1237" s="213">
        <v>570</v>
      </c>
      <c r="G1237" s="213">
        <v>23.3</v>
      </c>
      <c r="H1237" s="213">
        <v>72390</v>
      </c>
      <c r="I1237" s="214" t="s">
        <v>3375</v>
      </c>
    </row>
    <row r="1238" spans="1:9" ht="15" x14ac:dyDescent="0.25">
      <c r="A1238" s="210" t="s">
        <v>814</v>
      </c>
      <c r="B1238" s="210" t="s">
        <v>5173</v>
      </c>
      <c r="C1238" s="209" t="s">
        <v>516</v>
      </c>
      <c r="D1238" s="210" t="s">
        <v>813</v>
      </c>
      <c r="E1238" s="210" t="s">
        <v>4928</v>
      </c>
      <c r="F1238" s="210">
        <v>365</v>
      </c>
      <c r="G1238" s="210">
        <v>10</v>
      </c>
      <c r="H1238" s="210">
        <v>39236</v>
      </c>
      <c r="I1238" s="211" t="s">
        <v>3374</v>
      </c>
    </row>
    <row r="1239" spans="1:9" ht="15" x14ac:dyDescent="0.25">
      <c r="A1239" s="213" t="s">
        <v>812</v>
      </c>
      <c r="B1239" s="213" t="s">
        <v>5172</v>
      </c>
      <c r="C1239" s="212" t="s">
        <v>516</v>
      </c>
      <c r="D1239" s="213" t="s">
        <v>811</v>
      </c>
      <c r="E1239" s="213" t="s">
        <v>4718</v>
      </c>
      <c r="F1239" s="213">
        <v>515</v>
      </c>
      <c r="G1239" s="213">
        <v>8.4</v>
      </c>
      <c r="H1239" s="213">
        <v>54415</v>
      </c>
      <c r="I1239" s="214" t="s">
        <v>3372</v>
      </c>
    </row>
    <row r="1240" spans="1:9" ht="15" x14ac:dyDescent="0.25">
      <c r="A1240" s="210" t="s">
        <v>810</v>
      </c>
      <c r="B1240" s="210" t="s">
        <v>5171</v>
      </c>
      <c r="C1240" s="209" t="s">
        <v>516</v>
      </c>
      <c r="D1240" s="210" t="s">
        <v>809</v>
      </c>
      <c r="E1240" s="210" t="s">
        <v>4928</v>
      </c>
      <c r="F1240" s="210">
        <v>511</v>
      </c>
      <c r="G1240" s="210">
        <v>10</v>
      </c>
      <c r="H1240" s="210">
        <v>50499</v>
      </c>
      <c r="I1240" s="211" t="s">
        <v>3371</v>
      </c>
    </row>
    <row r="1241" spans="1:9" ht="15" x14ac:dyDescent="0.25">
      <c r="A1241" s="213" t="s">
        <v>808</v>
      </c>
      <c r="B1241" s="213" t="s">
        <v>5170</v>
      </c>
      <c r="C1241" s="212" t="s">
        <v>516</v>
      </c>
      <c r="D1241" s="213" t="s">
        <v>807</v>
      </c>
      <c r="E1241" s="213" t="s">
        <v>4678</v>
      </c>
      <c r="F1241" s="213">
        <v>1410</v>
      </c>
      <c r="G1241" s="213">
        <v>31</v>
      </c>
      <c r="H1241" s="213">
        <v>184417</v>
      </c>
      <c r="I1241" s="214" t="s">
        <v>3369</v>
      </c>
    </row>
    <row r="1242" spans="1:9" ht="15" x14ac:dyDescent="0.25">
      <c r="A1242" s="210" t="s">
        <v>806</v>
      </c>
      <c r="B1242" s="210" t="s">
        <v>5169</v>
      </c>
      <c r="C1242" s="209" t="s">
        <v>516</v>
      </c>
      <c r="D1242" s="210" t="s">
        <v>805</v>
      </c>
      <c r="E1242" s="210" t="s">
        <v>4704</v>
      </c>
      <c r="F1242" s="210">
        <v>890</v>
      </c>
      <c r="G1242" s="210">
        <v>18.399999999999999</v>
      </c>
      <c r="H1242" s="210">
        <v>142413</v>
      </c>
      <c r="I1242" s="211" t="s">
        <v>3368</v>
      </c>
    </row>
    <row r="1243" spans="1:9" ht="15" x14ac:dyDescent="0.25">
      <c r="A1243" s="213" t="s">
        <v>804</v>
      </c>
      <c r="B1243" s="213" t="s">
        <v>5168</v>
      </c>
      <c r="C1243" s="212" t="s">
        <v>516</v>
      </c>
      <c r="D1243" s="213" t="s">
        <v>803</v>
      </c>
      <c r="E1243" s="213" t="s">
        <v>4882</v>
      </c>
      <c r="F1243" s="213">
        <v>120</v>
      </c>
      <c r="G1243" s="213">
        <v>10</v>
      </c>
      <c r="H1243" s="213">
        <v>41480</v>
      </c>
      <c r="I1243" s="214" t="s">
        <v>3367</v>
      </c>
    </row>
    <row r="1244" spans="1:9" ht="15" x14ac:dyDescent="0.25">
      <c r="A1244" s="210" t="s">
        <v>802</v>
      </c>
      <c r="B1244" s="210" t="s">
        <v>5167</v>
      </c>
      <c r="C1244" s="209" t="s">
        <v>516</v>
      </c>
      <c r="D1244" s="210" t="s">
        <v>801</v>
      </c>
      <c r="E1244" s="210" t="s">
        <v>4678</v>
      </c>
      <c r="F1244" s="210">
        <v>2258</v>
      </c>
      <c r="G1244" s="210">
        <v>33.6</v>
      </c>
      <c r="H1244" s="210">
        <v>281281</v>
      </c>
      <c r="I1244" s="211" t="s">
        <v>3366</v>
      </c>
    </row>
    <row r="1245" spans="1:9" ht="15" x14ac:dyDescent="0.25">
      <c r="A1245" s="213" t="s">
        <v>800</v>
      </c>
      <c r="B1245" s="213" t="s">
        <v>5166</v>
      </c>
      <c r="C1245" s="212" t="s">
        <v>516</v>
      </c>
      <c r="D1245" s="213" t="s">
        <v>799</v>
      </c>
      <c r="E1245" s="213" t="s">
        <v>4704</v>
      </c>
      <c r="F1245" s="213">
        <v>1049</v>
      </c>
      <c r="G1245" s="213">
        <v>20.2</v>
      </c>
      <c r="H1245" s="213">
        <v>139951</v>
      </c>
      <c r="I1245" s="214" t="s">
        <v>3365</v>
      </c>
    </row>
    <row r="1246" spans="1:9" ht="15" x14ac:dyDescent="0.25">
      <c r="A1246" s="210" t="s">
        <v>798</v>
      </c>
      <c r="B1246" s="210" t="s">
        <v>5165</v>
      </c>
      <c r="C1246" s="209" t="s">
        <v>516</v>
      </c>
      <c r="D1246" s="210" t="s">
        <v>797</v>
      </c>
      <c r="E1246" s="210" t="s">
        <v>4718</v>
      </c>
      <c r="F1246" s="210">
        <v>454</v>
      </c>
      <c r="G1246" s="210">
        <v>10</v>
      </c>
      <c r="H1246" s="210">
        <v>57742</v>
      </c>
      <c r="I1246" s="211" t="s">
        <v>3363</v>
      </c>
    </row>
    <row r="1247" spans="1:9" ht="15" x14ac:dyDescent="0.25">
      <c r="A1247" s="213" t="s">
        <v>796</v>
      </c>
      <c r="B1247" s="213" t="s">
        <v>5164</v>
      </c>
      <c r="C1247" s="212" t="s">
        <v>516</v>
      </c>
      <c r="D1247" s="213" t="s">
        <v>795</v>
      </c>
      <c r="E1247" s="213" t="s">
        <v>4954</v>
      </c>
      <c r="F1247" s="213">
        <v>470</v>
      </c>
      <c r="G1247" s="213">
        <v>10</v>
      </c>
      <c r="H1247" s="213">
        <v>57857</v>
      </c>
      <c r="I1247" s="214" t="s">
        <v>3360</v>
      </c>
    </row>
    <row r="1248" spans="1:9" ht="15" x14ac:dyDescent="0.25">
      <c r="A1248" s="210" t="s">
        <v>5162</v>
      </c>
      <c r="B1248" s="210"/>
      <c r="C1248" s="209" t="s">
        <v>516</v>
      </c>
      <c r="D1248" s="210" t="s">
        <v>5163</v>
      </c>
      <c r="E1248" s="210" t="s">
        <v>4695</v>
      </c>
      <c r="F1248" s="210"/>
      <c r="G1248" s="210">
        <v>0</v>
      </c>
      <c r="H1248" s="210"/>
      <c r="I1248" s="211" t="s">
        <v>5161</v>
      </c>
    </row>
    <row r="1249" spans="1:9" ht="15" x14ac:dyDescent="0.25">
      <c r="A1249" s="213" t="s">
        <v>794</v>
      </c>
      <c r="B1249" s="213" t="s">
        <v>5160</v>
      </c>
      <c r="C1249" s="212" t="s">
        <v>516</v>
      </c>
      <c r="D1249" s="213" t="s">
        <v>793</v>
      </c>
      <c r="E1249" s="213" t="s">
        <v>4678</v>
      </c>
      <c r="F1249" s="213">
        <v>1123</v>
      </c>
      <c r="G1249" s="213">
        <v>39</v>
      </c>
      <c r="H1249" s="213">
        <v>191391</v>
      </c>
      <c r="I1249" s="214" t="s">
        <v>3359</v>
      </c>
    </row>
    <row r="1250" spans="1:9" ht="15" x14ac:dyDescent="0.25">
      <c r="A1250" s="210" t="s">
        <v>3357</v>
      </c>
      <c r="B1250" s="210" t="s">
        <v>5160</v>
      </c>
      <c r="C1250" s="209" t="s">
        <v>516</v>
      </c>
      <c r="D1250" s="210" t="s">
        <v>3356</v>
      </c>
      <c r="E1250" s="210" t="s">
        <v>4947</v>
      </c>
      <c r="F1250" s="210">
        <v>1139</v>
      </c>
      <c r="G1250" s="210">
        <v>15.1</v>
      </c>
      <c r="H1250" s="210"/>
      <c r="I1250" s="211" t="s">
        <v>3358</v>
      </c>
    </row>
    <row r="1251" spans="1:9" ht="15" x14ac:dyDescent="0.25">
      <c r="A1251" s="213" t="s">
        <v>792</v>
      </c>
      <c r="B1251" s="213" t="s">
        <v>5159</v>
      </c>
      <c r="C1251" s="212" t="s">
        <v>516</v>
      </c>
      <c r="D1251" s="213" t="s">
        <v>791</v>
      </c>
      <c r="E1251" s="213" t="s">
        <v>4718</v>
      </c>
      <c r="F1251" s="213">
        <v>879</v>
      </c>
      <c r="G1251" s="213">
        <v>7</v>
      </c>
      <c r="H1251" s="213">
        <v>92391</v>
      </c>
      <c r="I1251" s="214" t="s">
        <v>3355</v>
      </c>
    </row>
    <row r="1252" spans="1:9" ht="15" x14ac:dyDescent="0.25">
      <c r="A1252" s="210" t="s">
        <v>790</v>
      </c>
      <c r="B1252" s="210" t="s">
        <v>5158</v>
      </c>
      <c r="C1252" s="209" t="s">
        <v>516</v>
      </c>
      <c r="D1252" s="210" t="s">
        <v>789</v>
      </c>
      <c r="E1252" s="210" t="s">
        <v>4718</v>
      </c>
      <c r="F1252" s="210">
        <v>451</v>
      </c>
      <c r="G1252" s="210">
        <v>8.1999999999999993</v>
      </c>
      <c r="H1252" s="210">
        <v>47010</v>
      </c>
      <c r="I1252" s="211" t="s">
        <v>3354</v>
      </c>
    </row>
    <row r="1253" spans="1:9" ht="15" x14ac:dyDescent="0.25">
      <c r="A1253" s="213" t="s">
        <v>788</v>
      </c>
      <c r="B1253" s="213" t="s">
        <v>5157</v>
      </c>
      <c r="C1253" s="212" t="s">
        <v>516</v>
      </c>
      <c r="D1253" s="213" t="s">
        <v>787</v>
      </c>
      <c r="E1253" s="213" t="s">
        <v>4678</v>
      </c>
      <c r="F1253" s="213">
        <v>2174</v>
      </c>
      <c r="G1253" s="213">
        <v>39.1</v>
      </c>
      <c r="H1253" s="213">
        <v>332500</v>
      </c>
      <c r="I1253" s="214" t="s">
        <v>3353</v>
      </c>
    </row>
    <row r="1254" spans="1:9" ht="15" x14ac:dyDescent="0.25">
      <c r="A1254" s="210" t="s">
        <v>786</v>
      </c>
      <c r="B1254" s="210" t="s">
        <v>5156</v>
      </c>
      <c r="C1254" s="209" t="s">
        <v>516</v>
      </c>
      <c r="D1254" s="210" t="s">
        <v>785</v>
      </c>
      <c r="E1254" s="210" t="s">
        <v>4928</v>
      </c>
      <c r="F1254" s="210">
        <v>314</v>
      </c>
      <c r="G1254" s="210">
        <v>13.2</v>
      </c>
      <c r="H1254" s="210">
        <v>35971</v>
      </c>
      <c r="I1254" s="211" t="s">
        <v>3352</v>
      </c>
    </row>
    <row r="1255" spans="1:9" ht="15" x14ac:dyDescent="0.25">
      <c r="A1255" s="213" t="s">
        <v>784</v>
      </c>
      <c r="B1255" s="213" t="s">
        <v>5155</v>
      </c>
      <c r="C1255" s="212" t="s">
        <v>516</v>
      </c>
      <c r="D1255" s="213" t="s">
        <v>783</v>
      </c>
      <c r="E1255" s="213" t="s">
        <v>4678</v>
      </c>
      <c r="F1255" s="213">
        <v>1259</v>
      </c>
      <c r="G1255" s="213">
        <v>28.6</v>
      </c>
      <c r="H1255" s="213">
        <v>193222</v>
      </c>
      <c r="I1255" s="214" t="s">
        <v>3351</v>
      </c>
    </row>
    <row r="1256" spans="1:9" ht="15" x14ac:dyDescent="0.25">
      <c r="A1256" s="210" t="s">
        <v>781</v>
      </c>
      <c r="B1256" s="210" t="s">
        <v>5154</v>
      </c>
      <c r="C1256" s="209" t="s">
        <v>516</v>
      </c>
      <c r="D1256" s="210" t="s">
        <v>780</v>
      </c>
      <c r="E1256" s="210" t="s">
        <v>4928</v>
      </c>
      <c r="F1256" s="210">
        <v>451</v>
      </c>
      <c r="G1256" s="210">
        <v>12.2</v>
      </c>
      <c r="H1256" s="210">
        <v>46559</v>
      </c>
      <c r="I1256" s="211" t="s">
        <v>3348</v>
      </c>
    </row>
    <row r="1257" spans="1:9" ht="15" x14ac:dyDescent="0.25">
      <c r="A1257" s="213" t="s">
        <v>779</v>
      </c>
      <c r="B1257" s="213" t="s">
        <v>5153</v>
      </c>
      <c r="C1257" s="212" t="s">
        <v>516</v>
      </c>
      <c r="D1257" s="213" t="s">
        <v>778</v>
      </c>
      <c r="E1257" s="213" t="s">
        <v>4928</v>
      </c>
      <c r="F1257" s="213">
        <v>434</v>
      </c>
      <c r="G1257" s="213">
        <v>8.1</v>
      </c>
      <c r="H1257" s="213">
        <v>45648</v>
      </c>
      <c r="I1257" s="214" t="s">
        <v>3346</v>
      </c>
    </row>
    <row r="1258" spans="1:9" ht="15" x14ac:dyDescent="0.25">
      <c r="A1258" s="210" t="s">
        <v>777</v>
      </c>
      <c r="B1258" s="210" t="s">
        <v>5152</v>
      </c>
      <c r="C1258" s="209" t="s">
        <v>516</v>
      </c>
      <c r="D1258" s="210" t="s">
        <v>776</v>
      </c>
      <c r="E1258" s="210" t="s">
        <v>4954</v>
      </c>
      <c r="F1258" s="210">
        <v>758</v>
      </c>
      <c r="G1258" s="210">
        <v>16.2</v>
      </c>
      <c r="H1258" s="210">
        <v>114715</v>
      </c>
      <c r="I1258" s="211" t="s">
        <v>3345</v>
      </c>
    </row>
    <row r="1259" spans="1:9" ht="15" x14ac:dyDescent="0.25">
      <c r="A1259" s="213" t="s">
        <v>775</v>
      </c>
      <c r="B1259" s="213" t="s">
        <v>5151</v>
      </c>
      <c r="C1259" s="212" t="s">
        <v>516</v>
      </c>
      <c r="D1259" s="213" t="s">
        <v>774</v>
      </c>
      <c r="E1259" s="213" t="s">
        <v>4678</v>
      </c>
      <c r="F1259" s="213">
        <v>1351</v>
      </c>
      <c r="G1259" s="213">
        <v>64.5</v>
      </c>
      <c r="H1259" s="213">
        <v>236861</v>
      </c>
      <c r="I1259" s="214" t="s">
        <v>3344</v>
      </c>
    </row>
    <row r="1260" spans="1:9" ht="15" x14ac:dyDescent="0.25">
      <c r="A1260" s="210" t="s">
        <v>773</v>
      </c>
      <c r="B1260" s="210" t="s">
        <v>5150</v>
      </c>
      <c r="C1260" s="209" t="s">
        <v>516</v>
      </c>
      <c r="D1260" s="210" t="s">
        <v>772</v>
      </c>
      <c r="E1260" s="210" t="s">
        <v>5149</v>
      </c>
      <c r="F1260" s="210">
        <v>260</v>
      </c>
      <c r="G1260" s="210">
        <v>12.1</v>
      </c>
      <c r="H1260" s="210">
        <v>46633</v>
      </c>
      <c r="I1260" s="211" t="s">
        <v>3342</v>
      </c>
    </row>
    <row r="1261" spans="1:9" ht="15" x14ac:dyDescent="0.25">
      <c r="A1261" s="213" t="s">
        <v>771</v>
      </c>
      <c r="B1261" s="213" t="s">
        <v>5148</v>
      </c>
      <c r="C1261" s="212" t="s">
        <v>516</v>
      </c>
      <c r="D1261" s="213" t="s">
        <v>770</v>
      </c>
      <c r="E1261" s="213" t="s">
        <v>4718</v>
      </c>
      <c r="F1261" s="213">
        <v>386</v>
      </c>
      <c r="G1261" s="213">
        <v>8.3000000000000007</v>
      </c>
      <c r="H1261" s="213">
        <v>42416</v>
      </c>
      <c r="I1261" s="214" t="s">
        <v>3341</v>
      </c>
    </row>
    <row r="1262" spans="1:9" ht="15" x14ac:dyDescent="0.25">
      <c r="A1262" s="210" t="s">
        <v>769</v>
      </c>
      <c r="B1262" s="210" t="s">
        <v>5147</v>
      </c>
      <c r="C1262" s="209" t="s">
        <v>516</v>
      </c>
      <c r="D1262" s="210" t="s">
        <v>768</v>
      </c>
      <c r="E1262" s="210" t="s">
        <v>4704</v>
      </c>
      <c r="F1262" s="210">
        <v>870</v>
      </c>
      <c r="G1262" s="210">
        <v>32.5</v>
      </c>
      <c r="H1262" s="210">
        <v>115868</v>
      </c>
      <c r="I1262" s="211" t="s">
        <v>3340</v>
      </c>
    </row>
    <row r="1263" spans="1:9" ht="15" x14ac:dyDescent="0.25">
      <c r="A1263" s="213" t="s">
        <v>767</v>
      </c>
      <c r="B1263" s="213" t="s">
        <v>5146</v>
      </c>
      <c r="C1263" s="212" t="s">
        <v>516</v>
      </c>
      <c r="D1263" s="213" t="s">
        <v>766</v>
      </c>
      <c r="E1263" s="213" t="s">
        <v>4928</v>
      </c>
      <c r="F1263" s="213">
        <v>335</v>
      </c>
      <c r="G1263" s="213">
        <v>3.7</v>
      </c>
      <c r="H1263" s="213">
        <v>35928</v>
      </c>
      <c r="I1263" s="214" t="s">
        <v>3339</v>
      </c>
    </row>
    <row r="1264" spans="1:9" ht="15" x14ac:dyDescent="0.25">
      <c r="A1264" s="210" t="s">
        <v>765</v>
      </c>
      <c r="B1264" s="210" t="s">
        <v>5145</v>
      </c>
      <c r="C1264" s="209" t="s">
        <v>516</v>
      </c>
      <c r="D1264" s="210" t="s">
        <v>764</v>
      </c>
      <c r="E1264" s="210" t="s">
        <v>4713</v>
      </c>
      <c r="F1264" s="210">
        <v>460</v>
      </c>
      <c r="G1264" s="210">
        <v>12.6</v>
      </c>
      <c r="H1264" s="210">
        <v>76740</v>
      </c>
      <c r="I1264" s="211" t="s">
        <v>3336</v>
      </c>
    </row>
    <row r="1265" spans="1:9" ht="15" x14ac:dyDescent="0.25">
      <c r="A1265" s="213" t="s">
        <v>763</v>
      </c>
      <c r="B1265" s="213" t="s">
        <v>5144</v>
      </c>
      <c r="C1265" s="212" t="s">
        <v>516</v>
      </c>
      <c r="D1265" s="213" t="s">
        <v>762</v>
      </c>
      <c r="E1265" s="213" t="s">
        <v>4796</v>
      </c>
      <c r="F1265" s="213">
        <v>404</v>
      </c>
      <c r="G1265" s="213">
        <v>11.2</v>
      </c>
      <c r="H1265" s="213">
        <v>44644</v>
      </c>
      <c r="I1265" s="214" t="s">
        <v>3335</v>
      </c>
    </row>
    <row r="1266" spans="1:9" ht="15" x14ac:dyDescent="0.25">
      <c r="A1266" s="210" t="s">
        <v>761</v>
      </c>
      <c r="B1266" s="210" t="s">
        <v>5143</v>
      </c>
      <c r="C1266" s="209" t="s">
        <v>516</v>
      </c>
      <c r="D1266" s="210" t="s">
        <v>760</v>
      </c>
      <c r="E1266" s="210" t="s">
        <v>4928</v>
      </c>
      <c r="F1266" s="210">
        <v>828</v>
      </c>
      <c r="G1266" s="210">
        <v>14.8</v>
      </c>
      <c r="H1266" s="210">
        <v>109197</v>
      </c>
      <c r="I1266" s="211" t="s">
        <v>3333</v>
      </c>
    </row>
    <row r="1267" spans="1:9" ht="15" x14ac:dyDescent="0.25">
      <c r="A1267" s="213" t="s">
        <v>759</v>
      </c>
      <c r="B1267" s="213" t="s">
        <v>5142</v>
      </c>
      <c r="C1267" s="212" t="s">
        <v>516</v>
      </c>
      <c r="D1267" s="213" t="s">
        <v>758</v>
      </c>
      <c r="E1267" s="213" t="s">
        <v>5046</v>
      </c>
      <c r="F1267" s="213">
        <v>998</v>
      </c>
      <c r="G1267" s="213">
        <v>20</v>
      </c>
      <c r="H1267" s="213">
        <v>133631</v>
      </c>
      <c r="I1267" s="214" t="s">
        <v>5141</v>
      </c>
    </row>
    <row r="1268" spans="1:9" ht="15" x14ac:dyDescent="0.25">
      <c r="A1268" s="210" t="s">
        <v>757</v>
      </c>
      <c r="B1268" s="210" t="s">
        <v>5140</v>
      </c>
      <c r="C1268" s="209" t="s">
        <v>516</v>
      </c>
      <c r="D1268" s="210" t="s">
        <v>756</v>
      </c>
      <c r="E1268" s="210" t="s">
        <v>4704</v>
      </c>
      <c r="F1268" s="210">
        <v>824</v>
      </c>
      <c r="G1268" s="210">
        <v>16.7</v>
      </c>
      <c r="H1268" s="210">
        <v>136707</v>
      </c>
      <c r="I1268" s="211" t="s">
        <v>3332</v>
      </c>
    </row>
    <row r="1269" spans="1:9" ht="15" x14ac:dyDescent="0.25">
      <c r="A1269" s="213" t="s">
        <v>755</v>
      </c>
      <c r="B1269" s="213" t="s">
        <v>5139</v>
      </c>
      <c r="C1269" s="212" t="s">
        <v>516</v>
      </c>
      <c r="D1269" s="213" t="s">
        <v>754</v>
      </c>
      <c r="E1269" s="213" t="s">
        <v>4928</v>
      </c>
      <c r="F1269" s="213">
        <v>808</v>
      </c>
      <c r="G1269" s="213">
        <v>8.1</v>
      </c>
      <c r="H1269" s="213">
        <v>74520</v>
      </c>
      <c r="I1269" s="214" t="s">
        <v>3331</v>
      </c>
    </row>
    <row r="1270" spans="1:9" ht="15" x14ac:dyDescent="0.25">
      <c r="A1270" s="210" t="s">
        <v>753</v>
      </c>
      <c r="B1270" s="210" t="s">
        <v>5136</v>
      </c>
      <c r="C1270" s="209" t="s">
        <v>516</v>
      </c>
      <c r="D1270" s="210" t="s">
        <v>752</v>
      </c>
      <c r="E1270" s="210" t="s">
        <v>5138</v>
      </c>
      <c r="F1270" s="210">
        <v>230</v>
      </c>
      <c r="G1270" s="210">
        <v>5.9</v>
      </c>
      <c r="H1270" s="210">
        <v>45401</v>
      </c>
      <c r="I1270" s="211" t="s">
        <v>5137</v>
      </c>
    </row>
    <row r="1271" spans="1:9" ht="15" x14ac:dyDescent="0.25">
      <c r="A1271" s="213" t="s">
        <v>3329</v>
      </c>
      <c r="B1271" s="213" t="s">
        <v>5136</v>
      </c>
      <c r="C1271" s="212" t="s">
        <v>516</v>
      </c>
      <c r="D1271" s="213" t="s">
        <v>3314</v>
      </c>
      <c r="E1271" s="213" t="s">
        <v>4947</v>
      </c>
      <c r="F1271" s="213">
        <v>0</v>
      </c>
      <c r="G1271" s="213">
        <v>9</v>
      </c>
      <c r="H1271" s="213"/>
      <c r="I1271" s="214" t="s">
        <v>3330</v>
      </c>
    </row>
    <row r="1272" spans="1:9" ht="15" x14ac:dyDescent="0.25">
      <c r="A1272" s="210" t="s">
        <v>751</v>
      </c>
      <c r="B1272" s="210" t="s">
        <v>5135</v>
      </c>
      <c r="C1272" s="209" t="s">
        <v>516</v>
      </c>
      <c r="D1272" s="210" t="s">
        <v>750</v>
      </c>
      <c r="E1272" s="210" t="s">
        <v>4718</v>
      </c>
      <c r="F1272" s="210">
        <v>568</v>
      </c>
      <c r="G1272" s="210">
        <v>13</v>
      </c>
      <c r="H1272" s="210">
        <v>67500</v>
      </c>
      <c r="I1272" s="211" t="s">
        <v>3328</v>
      </c>
    </row>
    <row r="1273" spans="1:9" ht="15" x14ac:dyDescent="0.25">
      <c r="A1273" s="213" t="s">
        <v>749</v>
      </c>
      <c r="B1273" s="213" t="s">
        <v>5134</v>
      </c>
      <c r="C1273" s="212" t="s">
        <v>516</v>
      </c>
      <c r="D1273" s="213" t="s">
        <v>748</v>
      </c>
      <c r="E1273" s="213" t="s">
        <v>4704</v>
      </c>
      <c r="F1273" s="213">
        <v>1101</v>
      </c>
      <c r="G1273" s="213">
        <v>22.87</v>
      </c>
      <c r="H1273" s="213">
        <v>135000</v>
      </c>
      <c r="I1273" s="214" t="s">
        <v>3325</v>
      </c>
    </row>
    <row r="1274" spans="1:9" ht="15" x14ac:dyDescent="0.25">
      <c r="A1274" s="210" t="s">
        <v>5132</v>
      </c>
      <c r="B1274" s="210"/>
      <c r="C1274" s="209" t="s">
        <v>516</v>
      </c>
      <c r="D1274" s="210" t="s">
        <v>5133</v>
      </c>
      <c r="E1274" s="210" t="s">
        <v>4695</v>
      </c>
      <c r="F1274" s="210"/>
      <c r="G1274" s="210">
        <v>0</v>
      </c>
      <c r="H1274" s="210"/>
      <c r="I1274" s="211" t="s">
        <v>5131</v>
      </c>
    </row>
    <row r="1275" spans="1:9" ht="15" x14ac:dyDescent="0.25">
      <c r="A1275" s="213" t="s">
        <v>747</v>
      </c>
      <c r="B1275" s="213" t="s">
        <v>5130</v>
      </c>
      <c r="C1275" s="212" t="s">
        <v>516</v>
      </c>
      <c r="D1275" s="213" t="s">
        <v>746</v>
      </c>
      <c r="E1275" s="213" t="s">
        <v>4678</v>
      </c>
      <c r="F1275" s="213">
        <v>1208</v>
      </c>
      <c r="G1275" s="213">
        <v>37.5</v>
      </c>
      <c r="H1275" s="213">
        <v>194845</v>
      </c>
      <c r="I1275" s="214" t="s">
        <v>3324</v>
      </c>
    </row>
    <row r="1276" spans="1:9" ht="15" x14ac:dyDescent="0.25">
      <c r="A1276" s="210" t="s">
        <v>745</v>
      </c>
      <c r="B1276" s="210" t="s">
        <v>5129</v>
      </c>
      <c r="C1276" s="209" t="s">
        <v>516</v>
      </c>
      <c r="D1276" s="210" t="s">
        <v>744</v>
      </c>
      <c r="E1276" s="210" t="s">
        <v>4704</v>
      </c>
      <c r="F1276" s="210">
        <v>765</v>
      </c>
      <c r="G1276" s="210">
        <v>20</v>
      </c>
      <c r="H1276" s="210">
        <v>129348</v>
      </c>
      <c r="I1276" s="211" t="s">
        <v>3323</v>
      </c>
    </row>
    <row r="1277" spans="1:9" ht="15" x14ac:dyDescent="0.25">
      <c r="A1277" s="213" t="s">
        <v>743</v>
      </c>
      <c r="B1277" s="213" t="s">
        <v>5128</v>
      </c>
      <c r="C1277" s="212" t="s">
        <v>516</v>
      </c>
      <c r="D1277" s="213" t="s">
        <v>742</v>
      </c>
      <c r="E1277" s="213" t="s">
        <v>5046</v>
      </c>
      <c r="F1277" s="213">
        <v>709</v>
      </c>
      <c r="G1277" s="213">
        <v>53</v>
      </c>
      <c r="H1277" s="213">
        <v>100000</v>
      </c>
      <c r="I1277" s="214" t="s">
        <v>3321</v>
      </c>
    </row>
    <row r="1278" spans="1:9" ht="15" x14ac:dyDescent="0.25">
      <c r="A1278" s="210" t="s">
        <v>741</v>
      </c>
      <c r="B1278" s="210" t="s">
        <v>5127</v>
      </c>
      <c r="C1278" s="209" t="s">
        <v>516</v>
      </c>
      <c r="D1278" s="210" t="s">
        <v>740</v>
      </c>
      <c r="E1278" s="210" t="s">
        <v>5046</v>
      </c>
      <c r="F1278" s="210">
        <v>902</v>
      </c>
      <c r="G1278" s="210">
        <v>16.100000000000001</v>
      </c>
      <c r="H1278" s="210">
        <v>110413</v>
      </c>
      <c r="I1278" s="211" t="s">
        <v>3320</v>
      </c>
    </row>
    <row r="1279" spans="1:9" ht="15" x14ac:dyDescent="0.25">
      <c r="A1279" s="213" t="s">
        <v>5125</v>
      </c>
      <c r="B1279" s="213"/>
      <c r="C1279" s="212" t="s">
        <v>516</v>
      </c>
      <c r="D1279" s="213" t="s">
        <v>5126</v>
      </c>
      <c r="E1279" s="213" t="s">
        <v>4695</v>
      </c>
      <c r="F1279" s="213"/>
      <c r="G1279" s="213">
        <v>9.75</v>
      </c>
      <c r="H1279" s="213"/>
      <c r="I1279" s="214" t="s">
        <v>5124</v>
      </c>
    </row>
    <row r="1280" spans="1:9" ht="15" x14ac:dyDescent="0.25">
      <c r="A1280" s="210" t="s">
        <v>739</v>
      </c>
      <c r="B1280" s="210" t="s">
        <v>5123</v>
      </c>
      <c r="C1280" s="209" t="s">
        <v>516</v>
      </c>
      <c r="D1280" s="210" t="s">
        <v>738</v>
      </c>
      <c r="E1280" s="210" t="s">
        <v>4928</v>
      </c>
      <c r="F1280" s="210">
        <v>343</v>
      </c>
      <c r="G1280" s="210">
        <v>10</v>
      </c>
      <c r="H1280" s="210">
        <v>56925</v>
      </c>
      <c r="I1280" s="211" t="s">
        <v>3319</v>
      </c>
    </row>
    <row r="1281" spans="1:9" ht="15" x14ac:dyDescent="0.25">
      <c r="A1281" s="213" t="s">
        <v>737</v>
      </c>
      <c r="B1281" s="213" t="s">
        <v>5122</v>
      </c>
      <c r="C1281" s="212" t="s">
        <v>516</v>
      </c>
      <c r="D1281" s="213" t="s">
        <v>736</v>
      </c>
      <c r="E1281" s="213" t="s">
        <v>4713</v>
      </c>
      <c r="F1281" s="213">
        <v>368</v>
      </c>
      <c r="G1281" s="213">
        <v>2</v>
      </c>
      <c r="H1281" s="213">
        <v>36825</v>
      </c>
      <c r="I1281" s="214" t="s">
        <v>3318</v>
      </c>
    </row>
    <row r="1282" spans="1:9" ht="15" x14ac:dyDescent="0.25">
      <c r="A1282" s="210" t="s">
        <v>735</v>
      </c>
      <c r="B1282" s="210" t="s">
        <v>5121</v>
      </c>
      <c r="C1282" s="209" t="s">
        <v>516</v>
      </c>
      <c r="D1282" s="210" t="s">
        <v>734</v>
      </c>
      <c r="E1282" s="210" t="s">
        <v>4796</v>
      </c>
      <c r="F1282" s="210">
        <v>371</v>
      </c>
      <c r="G1282" s="210">
        <v>9.9</v>
      </c>
      <c r="H1282" s="210">
        <v>54643</v>
      </c>
      <c r="I1282" s="211" t="s">
        <v>3317</v>
      </c>
    </row>
    <row r="1283" spans="1:9" ht="15" x14ac:dyDescent="0.25">
      <c r="A1283" s="213" t="s">
        <v>733</v>
      </c>
      <c r="B1283" s="213" t="s">
        <v>5120</v>
      </c>
      <c r="C1283" s="212" t="s">
        <v>516</v>
      </c>
      <c r="D1283" s="213" t="s">
        <v>732</v>
      </c>
      <c r="E1283" s="213" t="s">
        <v>4678</v>
      </c>
      <c r="F1283" s="213">
        <v>2081</v>
      </c>
      <c r="G1283" s="213">
        <v>38.799999999999997</v>
      </c>
      <c r="H1283" s="213">
        <v>318376</v>
      </c>
      <c r="I1283" s="214" t="s">
        <v>3316</v>
      </c>
    </row>
    <row r="1284" spans="1:9" ht="15" x14ac:dyDescent="0.25">
      <c r="A1284" s="210" t="s">
        <v>731</v>
      </c>
      <c r="B1284" s="210" t="s">
        <v>5119</v>
      </c>
      <c r="C1284" s="209" t="s">
        <v>516</v>
      </c>
      <c r="D1284" s="210" t="s">
        <v>730</v>
      </c>
      <c r="E1284" s="210" t="s">
        <v>4928</v>
      </c>
      <c r="F1284" s="210">
        <v>574</v>
      </c>
      <c r="G1284" s="210">
        <v>10.4</v>
      </c>
      <c r="H1284" s="210">
        <v>61555</v>
      </c>
      <c r="I1284" s="211" t="s">
        <v>3315</v>
      </c>
    </row>
    <row r="1285" spans="1:9" ht="15" x14ac:dyDescent="0.25">
      <c r="A1285" s="213" t="s">
        <v>729</v>
      </c>
      <c r="B1285" s="213" t="s">
        <v>5118</v>
      </c>
      <c r="C1285" s="212" t="s">
        <v>516</v>
      </c>
      <c r="D1285" s="213" t="s">
        <v>728</v>
      </c>
      <c r="E1285" s="213" t="s">
        <v>4718</v>
      </c>
      <c r="F1285" s="213">
        <v>703</v>
      </c>
      <c r="G1285" s="213">
        <v>18.5</v>
      </c>
      <c r="H1285" s="213">
        <v>70800</v>
      </c>
      <c r="I1285" s="214" t="s">
        <v>3313</v>
      </c>
    </row>
    <row r="1286" spans="1:9" ht="15" x14ac:dyDescent="0.25">
      <c r="A1286" s="210" t="s">
        <v>5116</v>
      </c>
      <c r="B1286" s="210"/>
      <c r="C1286" s="209" t="s">
        <v>516</v>
      </c>
      <c r="D1286" s="210" t="s">
        <v>5117</v>
      </c>
      <c r="E1286" s="210" t="s">
        <v>4695</v>
      </c>
      <c r="F1286" s="210"/>
      <c r="G1286" s="210">
        <v>9.66</v>
      </c>
      <c r="H1286" s="210"/>
      <c r="I1286" s="211" t="s">
        <v>5115</v>
      </c>
    </row>
    <row r="1287" spans="1:9" ht="15" x14ac:dyDescent="0.25">
      <c r="A1287" s="213" t="s">
        <v>727</v>
      </c>
      <c r="B1287" s="213" t="s">
        <v>5114</v>
      </c>
      <c r="C1287" s="212" t="s">
        <v>516</v>
      </c>
      <c r="D1287" s="213" t="s">
        <v>440</v>
      </c>
      <c r="E1287" s="213" t="s">
        <v>4718</v>
      </c>
      <c r="F1287" s="213">
        <v>339</v>
      </c>
      <c r="G1287" s="213">
        <v>8.6999999999999993</v>
      </c>
      <c r="H1287" s="213">
        <v>40500</v>
      </c>
      <c r="I1287" s="214" t="s">
        <v>3311</v>
      </c>
    </row>
    <row r="1288" spans="1:9" ht="15" x14ac:dyDescent="0.25">
      <c r="A1288" s="210" t="s">
        <v>5112</v>
      </c>
      <c r="B1288" s="210" t="s">
        <v>5111</v>
      </c>
      <c r="C1288" s="209" t="s">
        <v>516</v>
      </c>
      <c r="D1288" s="210" t="s">
        <v>5113</v>
      </c>
      <c r="E1288" s="210" t="s">
        <v>4947</v>
      </c>
      <c r="F1288" s="210">
        <v>0</v>
      </c>
      <c r="G1288" s="210">
        <v>10</v>
      </c>
      <c r="H1288" s="210"/>
      <c r="I1288" s="211" t="s">
        <v>5110</v>
      </c>
    </row>
    <row r="1289" spans="1:9" ht="15" x14ac:dyDescent="0.25">
      <c r="A1289" s="213" t="s">
        <v>3308</v>
      </c>
      <c r="B1289" s="213" t="s">
        <v>5109</v>
      </c>
      <c r="C1289" s="212" t="s">
        <v>516</v>
      </c>
      <c r="D1289" s="213" t="s">
        <v>3307</v>
      </c>
      <c r="E1289" s="213" t="s">
        <v>4947</v>
      </c>
      <c r="F1289" s="213">
        <v>176</v>
      </c>
      <c r="G1289" s="213">
        <v>5.84</v>
      </c>
      <c r="H1289" s="213"/>
      <c r="I1289" s="214" t="s">
        <v>3309</v>
      </c>
    </row>
    <row r="1290" spans="1:9" ht="15" x14ac:dyDescent="0.25">
      <c r="A1290" s="210" t="s">
        <v>726</v>
      </c>
      <c r="B1290" s="210" t="s">
        <v>5108</v>
      </c>
      <c r="C1290" s="209" t="s">
        <v>516</v>
      </c>
      <c r="D1290" s="210" t="s">
        <v>725</v>
      </c>
      <c r="E1290" s="210" t="s">
        <v>5046</v>
      </c>
      <c r="F1290" s="210">
        <v>439</v>
      </c>
      <c r="G1290" s="210">
        <v>13.5</v>
      </c>
      <c r="H1290" s="210">
        <v>46152</v>
      </c>
      <c r="I1290" s="211" t="s">
        <v>5107</v>
      </c>
    </row>
    <row r="1291" spans="1:9" ht="15" x14ac:dyDescent="0.25">
      <c r="A1291" s="213" t="s">
        <v>724</v>
      </c>
      <c r="B1291" s="213" t="s">
        <v>5106</v>
      </c>
      <c r="C1291" s="212" t="s">
        <v>516</v>
      </c>
      <c r="D1291" s="213" t="s">
        <v>723</v>
      </c>
      <c r="E1291" s="213" t="s">
        <v>4718</v>
      </c>
      <c r="F1291" s="213">
        <v>406</v>
      </c>
      <c r="G1291" s="213">
        <v>2.1</v>
      </c>
      <c r="H1291" s="213">
        <v>50345</v>
      </c>
      <c r="I1291" s="214" t="s">
        <v>3306</v>
      </c>
    </row>
    <row r="1292" spans="1:9" ht="15" x14ac:dyDescent="0.25">
      <c r="A1292" s="210" t="s">
        <v>722</v>
      </c>
      <c r="B1292" s="210" t="s">
        <v>5105</v>
      </c>
      <c r="C1292" s="209" t="s">
        <v>516</v>
      </c>
      <c r="D1292" s="210" t="s">
        <v>721</v>
      </c>
      <c r="E1292" s="210" t="s">
        <v>4704</v>
      </c>
      <c r="F1292" s="210">
        <v>787</v>
      </c>
      <c r="G1292" s="210">
        <v>9.8000000000000007</v>
      </c>
      <c r="H1292" s="210">
        <v>119597</v>
      </c>
      <c r="I1292" s="211" t="s">
        <v>3305</v>
      </c>
    </row>
    <row r="1293" spans="1:9" ht="15" x14ac:dyDescent="0.25">
      <c r="A1293" s="213" t="s">
        <v>720</v>
      </c>
      <c r="B1293" s="213" t="s">
        <v>5104</v>
      </c>
      <c r="C1293" s="212" t="s">
        <v>516</v>
      </c>
      <c r="D1293" s="213" t="s">
        <v>719</v>
      </c>
      <c r="E1293" s="213" t="s">
        <v>5103</v>
      </c>
      <c r="F1293" s="213">
        <v>365</v>
      </c>
      <c r="G1293" s="213">
        <v>10.3</v>
      </c>
      <c r="H1293" s="213">
        <v>40308</v>
      </c>
      <c r="I1293" s="214" t="s">
        <v>3304</v>
      </c>
    </row>
    <row r="1294" spans="1:9" ht="15" x14ac:dyDescent="0.25">
      <c r="A1294" s="210" t="s">
        <v>718</v>
      </c>
      <c r="B1294" s="210" t="s">
        <v>5102</v>
      </c>
      <c r="C1294" s="209" t="s">
        <v>516</v>
      </c>
      <c r="D1294" s="210" t="s">
        <v>717</v>
      </c>
      <c r="E1294" s="210" t="s">
        <v>4928</v>
      </c>
      <c r="F1294" s="210">
        <v>549</v>
      </c>
      <c r="G1294" s="210">
        <v>10.199999999999999</v>
      </c>
      <c r="H1294" s="210">
        <v>60507</v>
      </c>
      <c r="I1294" s="211" t="s">
        <v>3303</v>
      </c>
    </row>
    <row r="1295" spans="1:9" ht="15" x14ac:dyDescent="0.25">
      <c r="A1295" s="213" t="s">
        <v>716</v>
      </c>
      <c r="B1295" s="213" t="s">
        <v>5101</v>
      </c>
      <c r="C1295" s="212" t="s">
        <v>516</v>
      </c>
      <c r="D1295" s="213" t="s">
        <v>715</v>
      </c>
      <c r="E1295" s="213" t="s">
        <v>5046</v>
      </c>
      <c r="F1295" s="213">
        <v>793</v>
      </c>
      <c r="G1295" s="213">
        <v>15.4</v>
      </c>
      <c r="H1295" s="213">
        <v>151163</v>
      </c>
      <c r="I1295" s="214" t="s">
        <v>3301</v>
      </c>
    </row>
    <row r="1296" spans="1:9" ht="15" x14ac:dyDescent="0.25">
      <c r="A1296" s="210" t="s">
        <v>5099</v>
      </c>
      <c r="B1296" s="210" t="s">
        <v>5098</v>
      </c>
      <c r="C1296" s="209" t="s">
        <v>516</v>
      </c>
      <c r="D1296" s="210" t="s">
        <v>5100</v>
      </c>
      <c r="E1296" s="210" t="s">
        <v>4947</v>
      </c>
      <c r="F1296" s="210">
        <v>0</v>
      </c>
      <c r="G1296" s="210">
        <v>10</v>
      </c>
      <c r="H1296" s="210"/>
      <c r="I1296" s="211" t="s">
        <v>5097</v>
      </c>
    </row>
    <row r="1297" spans="1:9" ht="15" x14ac:dyDescent="0.25">
      <c r="A1297" s="213"/>
      <c r="B1297" s="213"/>
      <c r="C1297" s="212" t="s">
        <v>516</v>
      </c>
      <c r="D1297" s="213" t="s">
        <v>5096</v>
      </c>
      <c r="E1297" s="213" t="s">
        <v>4695</v>
      </c>
      <c r="F1297" s="213"/>
      <c r="G1297" s="213">
        <v>14</v>
      </c>
      <c r="H1297" s="213"/>
      <c r="I1297" s="214" t="s">
        <v>5095</v>
      </c>
    </row>
    <row r="1298" spans="1:9" ht="15" x14ac:dyDescent="0.25">
      <c r="A1298" s="210" t="s">
        <v>714</v>
      </c>
      <c r="B1298" s="210" t="s">
        <v>5094</v>
      </c>
      <c r="C1298" s="209" t="s">
        <v>516</v>
      </c>
      <c r="D1298" s="210" t="s">
        <v>713</v>
      </c>
      <c r="E1298" s="210" t="s">
        <v>4704</v>
      </c>
      <c r="F1298" s="210">
        <v>824</v>
      </c>
      <c r="G1298" s="210">
        <v>25</v>
      </c>
      <c r="H1298" s="210">
        <v>138901</v>
      </c>
      <c r="I1298" s="211" t="s">
        <v>3300</v>
      </c>
    </row>
    <row r="1299" spans="1:9" ht="15" x14ac:dyDescent="0.25">
      <c r="A1299" s="213" t="s">
        <v>712</v>
      </c>
      <c r="B1299" s="213" t="s">
        <v>5093</v>
      </c>
      <c r="C1299" s="212" t="s">
        <v>516</v>
      </c>
      <c r="D1299" s="213" t="s">
        <v>711</v>
      </c>
      <c r="E1299" s="213" t="s">
        <v>4796</v>
      </c>
      <c r="F1299" s="213">
        <v>448</v>
      </c>
      <c r="G1299" s="213">
        <v>13.2</v>
      </c>
      <c r="H1299" s="213">
        <v>58323</v>
      </c>
      <c r="I1299" s="214" t="s">
        <v>3299</v>
      </c>
    </row>
    <row r="1300" spans="1:9" ht="15" x14ac:dyDescent="0.25">
      <c r="A1300" s="210" t="s">
        <v>710</v>
      </c>
      <c r="B1300" s="210" t="s">
        <v>5092</v>
      </c>
      <c r="C1300" s="209" t="s">
        <v>516</v>
      </c>
      <c r="D1300" s="210" t="s">
        <v>709</v>
      </c>
      <c r="E1300" s="210" t="s">
        <v>4788</v>
      </c>
      <c r="F1300" s="210">
        <v>250</v>
      </c>
      <c r="G1300" s="210">
        <v>9</v>
      </c>
      <c r="H1300" s="210">
        <v>43997</v>
      </c>
      <c r="I1300" s="211" t="s">
        <v>3298</v>
      </c>
    </row>
    <row r="1301" spans="1:9" ht="15" x14ac:dyDescent="0.25">
      <c r="A1301" s="213" t="s">
        <v>708</v>
      </c>
      <c r="B1301" s="213" t="s">
        <v>5091</v>
      </c>
      <c r="C1301" s="212" t="s">
        <v>516</v>
      </c>
      <c r="D1301" s="213" t="s">
        <v>707</v>
      </c>
      <c r="E1301" s="213" t="s">
        <v>4704</v>
      </c>
      <c r="F1301" s="213">
        <v>695</v>
      </c>
      <c r="G1301" s="213">
        <v>24.5</v>
      </c>
      <c r="H1301" s="213">
        <v>128381</v>
      </c>
      <c r="I1301" s="214" t="s">
        <v>3297</v>
      </c>
    </row>
    <row r="1302" spans="1:9" ht="15" x14ac:dyDescent="0.25">
      <c r="A1302" s="210" t="s">
        <v>706</v>
      </c>
      <c r="B1302" s="210" t="s">
        <v>5090</v>
      </c>
      <c r="C1302" s="209" t="s">
        <v>516</v>
      </c>
      <c r="D1302" s="210" t="s">
        <v>705</v>
      </c>
      <c r="E1302" s="210" t="s">
        <v>4954</v>
      </c>
      <c r="F1302" s="210">
        <v>1092</v>
      </c>
      <c r="G1302" s="210">
        <v>10</v>
      </c>
      <c r="H1302" s="210">
        <v>141125</v>
      </c>
      <c r="I1302" s="211" t="s">
        <v>3296</v>
      </c>
    </row>
    <row r="1303" spans="1:9" ht="15" x14ac:dyDescent="0.25">
      <c r="A1303" s="213" t="s">
        <v>704</v>
      </c>
      <c r="B1303" s="213" t="s">
        <v>5089</v>
      </c>
      <c r="C1303" s="212" t="s">
        <v>516</v>
      </c>
      <c r="D1303" s="213" t="s">
        <v>703</v>
      </c>
      <c r="E1303" s="213" t="s">
        <v>4718</v>
      </c>
      <c r="F1303" s="213">
        <v>589</v>
      </c>
      <c r="G1303" s="213">
        <v>10</v>
      </c>
      <c r="H1303" s="213">
        <v>57651</v>
      </c>
      <c r="I1303" s="214" t="s">
        <v>3294</v>
      </c>
    </row>
    <row r="1304" spans="1:9" ht="15" x14ac:dyDescent="0.25">
      <c r="A1304" s="210" t="s">
        <v>702</v>
      </c>
      <c r="B1304" s="210" t="s">
        <v>5088</v>
      </c>
      <c r="C1304" s="209" t="s">
        <v>516</v>
      </c>
      <c r="D1304" s="210" t="s">
        <v>701</v>
      </c>
      <c r="E1304" s="210" t="s">
        <v>4704</v>
      </c>
      <c r="F1304" s="210">
        <v>985</v>
      </c>
      <c r="G1304" s="210">
        <v>20</v>
      </c>
      <c r="H1304" s="210">
        <v>120800</v>
      </c>
      <c r="I1304" s="211" t="s">
        <v>3293</v>
      </c>
    </row>
    <row r="1305" spans="1:9" ht="15" x14ac:dyDescent="0.25">
      <c r="A1305" s="213" t="s">
        <v>700</v>
      </c>
      <c r="B1305" s="213" t="s">
        <v>5085</v>
      </c>
      <c r="C1305" s="212" t="s">
        <v>516</v>
      </c>
      <c r="D1305" s="213" t="s">
        <v>699</v>
      </c>
      <c r="E1305" s="213" t="s">
        <v>4718</v>
      </c>
      <c r="F1305" s="213">
        <v>677</v>
      </c>
      <c r="G1305" s="213">
        <v>12.4</v>
      </c>
      <c r="H1305" s="213">
        <v>86814</v>
      </c>
      <c r="I1305" s="214" t="s">
        <v>3291</v>
      </c>
    </row>
    <row r="1306" spans="1:9" ht="15" x14ac:dyDescent="0.25">
      <c r="A1306" s="210" t="s">
        <v>5086</v>
      </c>
      <c r="B1306" s="210" t="s">
        <v>5085</v>
      </c>
      <c r="C1306" s="209" t="s">
        <v>516</v>
      </c>
      <c r="D1306" s="210" t="s">
        <v>5087</v>
      </c>
      <c r="E1306" s="210" t="s">
        <v>4695</v>
      </c>
      <c r="F1306" s="210">
        <v>0</v>
      </c>
      <c r="G1306" s="210">
        <v>12</v>
      </c>
      <c r="H1306" s="210"/>
      <c r="I1306" s="211" t="s">
        <v>5084</v>
      </c>
    </row>
    <row r="1307" spans="1:9" ht="15" x14ac:dyDescent="0.25">
      <c r="A1307" s="213" t="s">
        <v>698</v>
      </c>
      <c r="B1307" s="213" t="s">
        <v>5083</v>
      </c>
      <c r="C1307" s="212" t="s">
        <v>516</v>
      </c>
      <c r="D1307" s="213" t="s">
        <v>697</v>
      </c>
      <c r="E1307" s="213" t="s">
        <v>4704</v>
      </c>
      <c r="F1307" s="213">
        <v>850</v>
      </c>
      <c r="G1307" s="213">
        <v>20</v>
      </c>
      <c r="H1307" s="213">
        <v>127516</v>
      </c>
      <c r="I1307" s="214" t="s">
        <v>3289</v>
      </c>
    </row>
    <row r="1308" spans="1:9" ht="15" x14ac:dyDescent="0.25">
      <c r="A1308" s="210" t="s">
        <v>696</v>
      </c>
      <c r="B1308" s="210" t="s">
        <v>5082</v>
      </c>
      <c r="C1308" s="209" t="s">
        <v>516</v>
      </c>
      <c r="D1308" s="210" t="s">
        <v>695</v>
      </c>
      <c r="E1308" s="210" t="s">
        <v>4718</v>
      </c>
      <c r="F1308" s="210">
        <v>750</v>
      </c>
      <c r="G1308" s="210">
        <v>10.08</v>
      </c>
      <c r="H1308" s="210">
        <v>86814</v>
      </c>
      <c r="I1308" s="211" t="s">
        <v>3287</v>
      </c>
    </row>
    <row r="1309" spans="1:9" ht="15" x14ac:dyDescent="0.25">
      <c r="A1309" s="213" t="s">
        <v>694</v>
      </c>
      <c r="B1309" s="213" t="s">
        <v>5081</v>
      </c>
      <c r="C1309" s="212" t="s">
        <v>516</v>
      </c>
      <c r="D1309" s="213" t="s">
        <v>693</v>
      </c>
      <c r="E1309" s="213" t="s">
        <v>4718</v>
      </c>
      <c r="F1309" s="213">
        <v>796</v>
      </c>
      <c r="G1309" s="213">
        <v>12.3</v>
      </c>
      <c r="H1309" s="213">
        <v>76842</v>
      </c>
      <c r="I1309" s="214" t="s">
        <v>3286</v>
      </c>
    </row>
    <row r="1310" spans="1:9" ht="15" x14ac:dyDescent="0.25">
      <c r="A1310" s="210" t="s">
        <v>692</v>
      </c>
      <c r="B1310" s="210" t="s">
        <v>5080</v>
      </c>
      <c r="C1310" s="209" t="s">
        <v>516</v>
      </c>
      <c r="D1310" s="210" t="s">
        <v>691</v>
      </c>
      <c r="E1310" s="210" t="s">
        <v>4718</v>
      </c>
      <c r="F1310" s="210">
        <v>503</v>
      </c>
      <c r="G1310" s="210">
        <v>9.8000000000000007</v>
      </c>
      <c r="H1310" s="210">
        <v>53247</v>
      </c>
      <c r="I1310" s="211" t="s">
        <v>3285</v>
      </c>
    </row>
    <row r="1311" spans="1:9" ht="15" x14ac:dyDescent="0.25">
      <c r="A1311" s="213" t="s">
        <v>690</v>
      </c>
      <c r="B1311" s="213" t="s">
        <v>5079</v>
      </c>
      <c r="C1311" s="212" t="s">
        <v>516</v>
      </c>
      <c r="D1311" s="213" t="s">
        <v>689</v>
      </c>
      <c r="E1311" s="213" t="s">
        <v>4928</v>
      </c>
      <c r="F1311" s="213">
        <v>486</v>
      </c>
      <c r="G1311" s="213">
        <v>10</v>
      </c>
      <c r="H1311" s="213">
        <v>64194</v>
      </c>
      <c r="I1311" s="214" t="s">
        <v>3284</v>
      </c>
    </row>
    <row r="1312" spans="1:9" ht="15" x14ac:dyDescent="0.25">
      <c r="A1312" s="210" t="s">
        <v>5077</v>
      </c>
      <c r="B1312" s="210"/>
      <c r="C1312" s="209" t="s">
        <v>516</v>
      </c>
      <c r="D1312" s="210" t="s">
        <v>5078</v>
      </c>
      <c r="E1312" s="210" t="s">
        <v>4695</v>
      </c>
      <c r="F1312" s="210"/>
      <c r="G1312" s="210">
        <v>0</v>
      </c>
      <c r="H1312" s="210"/>
      <c r="I1312" s="211" t="s">
        <v>5076</v>
      </c>
    </row>
    <row r="1313" spans="1:9" ht="15" x14ac:dyDescent="0.25">
      <c r="A1313" s="213" t="s">
        <v>688</v>
      </c>
      <c r="B1313" s="213" t="s">
        <v>5075</v>
      </c>
      <c r="C1313" s="212" t="s">
        <v>516</v>
      </c>
      <c r="D1313" s="213" t="s">
        <v>687</v>
      </c>
      <c r="E1313" s="213" t="s">
        <v>4678</v>
      </c>
      <c r="F1313" s="213">
        <v>1365</v>
      </c>
      <c r="G1313" s="213">
        <v>40</v>
      </c>
      <c r="H1313" s="213">
        <v>243581</v>
      </c>
      <c r="I1313" s="214" t="s">
        <v>3283</v>
      </c>
    </row>
    <row r="1314" spans="1:9" ht="15" x14ac:dyDescent="0.25">
      <c r="A1314" s="210" t="s">
        <v>686</v>
      </c>
      <c r="B1314" s="210" t="s">
        <v>5074</v>
      </c>
      <c r="C1314" s="209" t="s">
        <v>516</v>
      </c>
      <c r="D1314" s="210" t="s">
        <v>685</v>
      </c>
      <c r="E1314" s="210" t="s">
        <v>4718</v>
      </c>
      <c r="F1314" s="210">
        <v>493</v>
      </c>
      <c r="G1314" s="210">
        <v>4.0999999999999996</v>
      </c>
      <c r="H1314" s="210">
        <v>59444</v>
      </c>
      <c r="I1314" s="211" t="s">
        <v>3282</v>
      </c>
    </row>
    <row r="1315" spans="1:9" ht="15" x14ac:dyDescent="0.25">
      <c r="A1315" s="213" t="s">
        <v>684</v>
      </c>
      <c r="B1315" s="213" t="s">
        <v>5073</v>
      </c>
      <c r="C1315" s="212" t="s">
        <v>516</v>
      </c>
      <c r="D1315" s="213" t="s">
        <v>683</v>
      </c>
      <c r="E1315" s="213" t="s">
        <v>4678</v>
      </c>
      <c r="F1315" s="213">
        <v>1867</v>
      </c>
      <c r="G1315" s="213">
        <v>43.8</v>
      </c>
      <c r="H1315" s="213">
        <v>379024</v>
      </c>
      <c r="I1315" s="214" t="s">
        <v>3281</v>
      </c>
    </row>
    <row r="1316" spans="1:9" ht="15" x14ac:dyDescent="0.25">
      <c r="A1316" s="210" t="s">
        <v>682</v>
      </c>
      <c r="B1316" s="210" t="s">
        <v>5072</v>
      </c>
      <c r="C1316" s="209" t="s">
        <v>516</v>
      </c>
      <c r="D1316" s="210" t="s">
        <v>681</v>
      </c>
      <c r="E1316" s="210" t="s">
        <v>4718</v>
      </c>
      <c r="F1316" s="210">
        <v>471</v>
      </c>
      <c r="G1316" s="210">
        <v>9.6</v>
      </c>
      <c r="H1316" s="210">
        <v>54103</v>
      </c>
      <c r="I1316" s="211" t="s">
        <v>3280</v>
      </c>
    </row>
    <row r="1317" spans="1:9" ht="15" x14ac:dyDescent="0.25">
      <c r="A1317" s="213" t="s">
        <v>680</v>
      </c>
      <c r="B1317" s="213" t="s">
        <v>5071</v>
      </c>
      <c r="C1317" s="212" t="s">
        <v>516</v>
      </c>
      <c r="D1317" s="213" t="s">
        <v>679</v>
      </c>
      <c r="E1317" s="213" t="s">
        <v>4928</v>
      </c>
      <c r="F1317" s="213">
        <v>474</v>
      </c>
      <c r="G1317" s="213">
        <v>11.7</v>
      </c>
      <c r="H1317" s="213">
        <v>52565</v>
      </c>
      <c r="I1317" s="214" t="s">
        <v>3278</v>
      </c>
    </row>
    <row r="1318" spans="1:9" ht="15" x14ac:dyDescent="0.25">
      <c r="A1318" s="210" t="s">
        <v>5069</v>
      </c>
      <c r="B1318" s="210" t="s">
        <v>5068</v>
      </c>
      <c r="C1318" s="209" t="s">
        <v>516</v>
      </c>
      <c r="D1318" s="210" t="s">
        <v>5070</v>
      </c>
      <c r="E1318" s="210" t="s">
        <v>4695</v>
      </c>
      <c r="F1318" s="210">
        <v>0</v>
      </c>
      <c r="G1318" s="210">
        <v>7</v>
      </c>
      <c r="H1318" s="210"/>
      <c r="I1318" s="211" t="s">
        <v>5067</v>
      </c>
    </row>
    <row r="1319" spans="1:9" ht="15" x14ac:dyDescent="0.25">
      <c r="A1319" s="213" t="s">
        <v>5065</v>
      </c>
      <c r="B1319" s="213"/>
      <c r="C1319" s="212" t="s">
        <v>516</v>
      </c>
      <c r="D1319" s="213" t="s">
        <v>5066</v>
      </c>
      <c r="E1319" s="213" t="s">
        <v>4695</v>
      </c>
      <c r="F1319" s="213"/>
      <c r="G1319" s="213">
        <v>0</v>
      </c>
      <c r="H1319" s="213"/>
      <c r="I1319" s="214" t="s">
        <v>5064</v>
      </c>
    </row>
    <row r="1320" spans="1:9" ht="15" x14ac:dyDescent="0.25">
      <c r="A1320" s="210" t="s">
        <v>678</v>
      </c>
      <c r="B1320" s="210" t="s">
        <v>5063</v>
      </c>
      <c r="C1320" s="209" t="s">
        <v>516</v>
      </c>
      <c r="D1320" s="210" t="s">
        <v>677</v>
      </c>
      <c r="E1320" s="210" t="s">
        <v>4704</v>
      </c>
      <c r="F1320" s="210">
        <v>850</v>
      </c>
      <c r="G1320" s="210">
        <v>20</v>
      </c>
      <c r="H1320" s="210">
        <v>129348</v>
      </c>
      <c r="I1320" s="211" t="s">
        <v>3277</v>
      </c>
    </row>
    <row r="1321" spans="1:9" ht="15" x14ac:dyDescent="0.25">
      <c r="A1321" s="213" t="s">
        <v>676</v>
      </c>
      <c r="B1321" s="213" t="s">
        <v>5062</v>
      </c>
      <c r="C1321" s="212" t="s">
        <v>516</v>
      </c>
      <c r="D1321" s="213" t="s">
        <v>675</v>
      </c>
      <c r="E1321" s="213" t="s">
        <v>4928</v>
      </c>
      <c r="F1321" s="213">
        <v>449</v>
      </c>
      <c r="G1321" s="213">
        <v>10</v>
      </c>
      <c r="H1321" s="213">
        <v>54506</v>
      </c>
      <c r="I1321" s="214" t="s">
        <v>3276</v>
      </c>
    </row>
    <row r="1322" spans="1:9" ht="15" x14ac:dyDescent="0.25">
      <c r="A1322" s="210" t="s">
        <v>674</v>
      </c>
      <c r="B1322" s="210" t="s">
        <v>5061</v>
      </c>
      <c r="C1322" s="209" t="s">
        <v>516</v>
      </c>
      <c r="D1322" s="210" t="s">
        <v>673</v>
      </c>
      <c r="E1322" s="210" t="s">
        <v>4718</v>
      </c>
      <c r="F1322" s="210">
        <v>489</v>
      </c>
      <c r="G1322" s="210">
        <v>10</v>
      </c>
      <c r="H1322" s="210">
        <v>60270</v>
      </c>
      <c r="I1322" s="211" t="s">
        <v>3275</v>
      </c>
    </row>
    <row r="1323" spans="1:9" ht="15" x14ac:dyDescent="0.25">
      <c r="A1323" s="213" t="s">
        <v>672</v>
      </c>
      <c r="B1323" s="213" t="s">
        <v>5060</v>
      </c>
      <c r="C1323" s="212" t="s">
        <v>516</v>
      </c>
      <c r="D1323" s="213" t="s">
        <v>671</v>
      </c>
      <c r="E1323" s="213" t="s">
        <v>4704</v>
      </c>
      <c r="F1323" s="213">
        <v>923</v>
      </c>
      <c r="G1323" s="213">
        <v>20</v>
      </c>
      <c r="H1323" s="213">
        <v>120192</v>
      </c>
      <c r="I1323" s="214" t="s">
        <v>3274</v>
      </c>
    </row>
    <row r="1324" spans="1:9" ht="15" x14ac:dyDescent="0.25">
      <c r="A1324" s="210" t="s">
        <v>670</v>
      </c>
      <c r="B1324" s="210" t="s">
        <v>5059</v>
      </c>
      <c r="C1324" s="209" t="s">
        <v>516</v>
      </c>
      <c r="D1324" s="210" t="s">
        <v>669</v>
      </c>
      <c r="E1324" s="210" t="s">
        <v>4718</v>
      </c>
      <c r="F1324" s="210">
        <v>769</v>
      </c>
      <c r="G1324" s="210">
        <v>46</v>
      </c>
      <c r="H1324" s="210">
        <v>76842</v>
      </c>
      <c r="I1324" s="211" t="s">
        <v>3273</v>
      </c>
    </row>
    <row r="1325" spans="1:9" ht="15" x14ac:dyDescent="0.25">
      <c r="A1325" s="213" t="s">
        <v>5057</v>
      </c>
      <c r="B1325" s="213" t="s">
        <v>5056</v>
      </c>
      <c r="C1325" s="212" t="s">
        <v>516</v>
      </c>
      <c r="D1325" s="213" t="s">
        <v>5058</v>
      </c>
      <c r="E1325" s="213" t="s">
        <v>4947</v>
      </c>
      <c r="F1325" s="213">
        <v>0</v>
      </c>
      <c r="G1325" s="213">
        <v>6.14</v>
      </c>
      <c r="H1325" s="213"/>
      <c r="I1325" s="214" t="s">
        <v>5055</v>
      </c>
    </row>
    <row r="1326" spans="1:9" ht="15" x14ac:dyDescent="0.25">
      <c r="A1326" s="210" t="s">
        <v>668</v>
      </c>
      <c r="B1326" s="210" t="s">
        <v>5054</v>
      </c>
      <c r="C1326" s="209" t="s">
        <v>516</v>
      </c>
      <c r="D1326" s="210" t="s">
        <v>667</v>
      </c>
      <c r="E1326" s="210" t="s">
        <v>5046</v>
      </c>
      <c r="F1326" s="210">
        <v>769</v>
      </c>
      <c r="G1326" s="210">
        <v>51</v>
      </c>
      <c r="H1326" s="210">
        <v>97243</v>
      </c>
      <c r="I1326" s="211" t="s">
        <v>3268</v>
      </c>
    </row>
    <row r="1327" spans="1:9" ht="15" x14ac:dyDescent="0.25">
      <c r="A1327" s="213" t="s">
        <v>666</v>
      </c>
      <c r="B1327" s="213" t="s">
        <v>5053</v>
      </c>
      <c r="C1327" s="212" t="s">
        <v>516</v>
      </c>
      <c r="D1327" s="213" t="s">
        <v>665</v>
      </c>
      <c r="E1327" s="213" t="s">
        <v>4796</v>
      </c>
      <c r="F1327" s="213">
        <v>458</v>
      </c>
      <c r="G1327" s="213">
        <v>24.5</v>
      </c>
      <c r="H1327" s="213">
        <v>48912</v>
      </c>
      <c r="I1327" s="214" t="s">
        <v>3267</v>
      </c>
    </row>
    <row r="1328" spans="1:9" ht="15" x14ac:dyDescent="0.25">
      <c r="A1328" s="210" t="s">
        <v>664</v>
      </c>
      <c r="B1328" s="210" t="s">
        <v>5052</v>
      </c>
      <c r="C1328" s="209" t="s">
        <v>516</v>
      </c>
      <c r="D1328" s="210" t="s">
        <v>663</v>
      </c>
      <c r="E1328" s="210" t="s">
        <v>4718</v>
      </c>
      <c r="F1328" s="210">
        <v>537</v>
      </c>
      <c r="G1328" s="210">
        <v>13.2</v>
      </c>
      <c r="H1328" s="210">
        <v>53162</v>
      </c>
      <c r="I1328" s="211" t="s">
        <v>3266</v>
      </c>
    </row>
    <row r="1329" spans="1:9" ht="15" x14ac:dyDescent="0.25">
      <c r="A1329" s="213" t="s">
        <v>5050</v>
      </c>
      <c r="B1329" s="213"/>
      <c r="C1329" s="212" t="s">
        <v>516</v>
      </c>
      <c r="D1329" s="213" t="s">
        <v>5051</v>
      </c>
      <c r="E1329" s="213" t="s">
        <v>4796</v>
      </c>
      <c r="F1329" s="213"/>
      <c r="G1329" s="213">
        <v>10.36</v>
      </c>
      <c r="H1329" s="213"/>
      <c r="I1329" s="214" t="s">
        <v>5049</v>
      </c>
    </row>
    <row r="1330" spans="1:9" ht="15" x14ac:dyDescent="0.25">
      <c r="A1330" s="210" t="s">
        <v>662</v>
      </c>
      <c r="B1330" s="210" t="s">
        <v>5048</v>
      </c>
      <c r="C1330" s="209" t="s">
        <v>516</v>
      </c>
      <c r="D1330" s="210" t="s">
        <v>661</v>
      </c>
      <c r="E1330" s="210" t="s">
        <v>4796</v>
      </c>
      <c r="F1330" s="210">
        <v>633</v>
      </c>
      <c r="G1330" s="210">
        <v>10</v>
      </c>
      <c r="H1330" s="210">
        <v>68142</v>
      </c>
      <c r="I1330" s="211" t="s">
        <v>3265</v>
      </c>
    </row>
    <row r="1331" spans="1:9" ht="15" x14ac:dyDescent="0.25">
      <c r="A1331" s="213" t="s">
        <v>660</v>
      </c>
      <c r="B1331" s="213" t="s">
        <v>5047</v>
      </c>
      <c r="C1331" s="212" t="s">
        <v>516</v>
      </c>
      <c r="D1331" s="213" t="s">
        <v>659</v>
      </c>
      <c r="E1331" s="213" t="s">
        <v>5046</v>
      </c>
      <c r="F1331" s="213">
        <v>519</v>
      </c>
      <c r="G1331" s="213">
        <v>11</v>
      </c>
      <c r="H1331" s="213">
        <v>45123</v>
      </c>
      <c r="I1331" s="214" t="s">
        <v>5045</v>
      </c>
    </row>
    <row r="1332" spans="1:9" ht="15" x14ac:dyDescent="0.25">
      <c r="A1332" s="210" t="s">
        <v>658</v>
      </c>
      <c r="B1332" s="210" t="s">
        <v>5044</v>
      </c>
      <c r="C1332" s="209" t="s">
        <v>516</v>
      </c>
      <c r="D1332" s="210" t="s">
        <v>657</v>
      </c>
      <c r="E1332" s="210" t="s">
        <v>4718</v>
      </c>
      <c r="F1332" s="210">
        <v>609</v>
      </c>
      <c r="G1332" s="210">
        <v>10</v>
      </c>
      <c r="H1332" s="210">
        <v>62209</v>
      </c>
      <c r="I1332" s="211" t="s">
        <v>3264</v>
      </c>
    </row>
    <row r="1333" spans="1:9" ht="15" x14ac:dyDescent="0.25">
      <c r="A1333" s="213" t="s">
        <v>656</v>
      </c>
      <c r="B1333" s="213" t="s">
        <v>5043</v>
      </c>
      <c r="C1333" s="212" t="s">
        <v>516</v>
      </c>
      <c r="D1333" s="213" t="s">
        <v>655</v>
      </c>
      <c r="E1333" s="213" t="s">
        <v>4928</v>
      </c>
      <c r="F1333" s="213">
        <v>406</v>
      </c>
      <c r="G1333" s="213">
        <v>1.3</v>
      </c>
      <c r="H1333" s="213">
        <v>41242</v>
      </c>
      <c r="I1333" s="214" t="s">
        <v>3263</v>
      </c>
    </row>
    <row r="1334" spans="1:9" ht="15" x14ac:dyDescent="0.25">
      <c r="A1334" s="210"/>
      <c r="B1334" s="210"/>
      <c r="C1334" s="209" t="s">
        <v>516</v>
      </c>
      <c r="D1334" s="210" t="s">
        <v>5042</v>
      </c>
      <c r="E1334" s="210"/>
      <c r="F1334" s="210"/>
      <c r="G1334" s="210">
        <v>0</v>
      </c>
      <c r="H1334" s="210"/>
      <c r="I1334" s="211" t="s">
        <v>5041</v>
      </c>
    </row>
    <row r="1335" spans="1:9" ht="15" x14ac:dyDescent="0.25">
      <c r="A1335" s="213" t="s">
        <v>5039</v>
      </c>
      <c r="B1335" s="213"/>
      <c r="C1335" s="212" t="s">
        <v>516</v>
      </c>
      <c r="D1335" s="213" t="s">
        <v>5040</v>
      </c>
      <c r="E1335" s="213"/>
      <c r="F1335" s="213"/>
      <c r="G1335" s="213">
        <v>0</v>
      </c>
      <c r="H1335" s="213"/>
      <c r="I1335" s="214" t="s">
        <v>5038</v>
      </c>
    </row>
    <row r="1336" spans="1:9" ht="15" x14ac:dyDescent="0.25">
      <c r="A1336" s="210" t="s">
        <v>654</v>
      </c>
      <c r="B1336" s="210" t="s">
        <v>5037</v>
      </c>
      <c r="C1336" s="209" t="s">
        <v>516</v>
      </c>
      <c r="D1336" s="210" t="s">
        <v>653</v>
      </c>
      <c r="E1336" s="210" t="s">
        <v>4704</v>
      </c>
      <c r="F1336" s="210">
        <v>829</v>
      </c>
      <c r="G1336" s="210">
        <v>16.3</v>
      </c>
      <c r="H1336" s="210">
        <v>105697</v>
      </c>
      <c r="I1336" s="211" t="s">
        <v>3262</v>
      </c>
    </row>
    <row r="1337" spans="1:9" ht="15" x14ac:dyDescent="0.25">
      <c r="A1337" s="213" t="s">
        <v>652</v>
      </c>
      <c r="B1337" s="213" t="s">
        <v>5036</v>
      </c>
      <c r="C1337" s="212" t="s">
        <v>516</v>
      </c>
      <c r="D1337" s="213" t="s">
        <v>651</v>
      </c>
      <c r="E1337" s="213" t="s">
        <v>4928</v>
      </c>
      <c r="F1337" s="213">
        <v>438</v>
      </c>
      <c r="G1337" s="213">
        <v>14.2</v>
      </c>
      <c r="H1337" s="213">
        <v>57949</v>
      </c>
      <c r="I1337" s="214" t="s">
        <v>3261</v>
      </c>
    </row>
    <row r="1338" spans="1:9" ht="15" x14ac:dyDescent="0.25">
      <c r="A1338" s="210" t="s">
        <v>650</v>
      </c>
      <c r="B1338" s="210" t="s">
        <v>5035</v>
      </c>
      <c r="C1338" s="209" t="s">
        <v>516</v>
      </c>
      <c r="D1338" s="210" t="s">
        <v>649</v>
      </c>
      <c r="E1338" s="210" t="s">
        <v>4718</v>
      </c>
      <c r="F1338" s="210">
        <v>797</v>
      </c>
      <c r="G1338" s="210">
        <v>20.04</v>
      </c>
      <c r="H1338" s="210">
        <v>77646</v>
      </c>
      <c r="I1338" s="211" t="s">
        <v>3260</v>
      </c>
    </row>
    <row r="1339" spans="1:9" ht="15" x14ac:dyDescent="0.25">
      <c r="A1339" s="213" t="s">
        <v>648</v>
      </c>
      <c r="B1339" s="213" t="s">
        <v>5034</v>
      </c>
      <c r="C1339" s="212" t="s">
        <v>516</v>
      </c>
      <c r="D1339" s="213" t="s">
        <v>647</v>
      </c>
      <c r="E1339" s="213" t="s">
        <v>4678</v>
      </c>
      <c r="F1339" s="213">
        <v>2340</v>
      </c>
      <c r="G1339" s="213">
        <v>39.1</v>
      </c>
      <c r="H1339" s="213">
        <v>355000</v>
      </c>
      <c r="I1339" s="214" t="s">
        <v>3259</v>
      </c>
    </row>
    <row r="1340" spans="1:9" ht="15" x14ac:dyDescent="0.25">
      <c r="A1340" s="210" t="s">
        <v>646</v>
      </c>
      <c r="B1340" s="210" t="s">
        <v>5033</v>
      </c>
      <c r="C1340" s="209" t="s">
        <v>516</v>
      </c>
      <c r="D1340" s="210" t="s">
        <v>645</v>
      </c>
      <c r="E1340" s="210" t="s">
        <v>4718</v>
      </c>
      <c r="F1340" s="210">
        <v>408</v>
      </c>
      <c r="G1340" s="210">
        <v>10</v>
      </c>
      <c r="H1340" s="210">
        <v>41427</v>
      </c>
      <c r="I1340" s="211" t="s">
        <v>3258</v>
      </c>
    </row>
    <row r="1341" spans="1:9" ht="15" x14ac:dyDescent="0.25">
      <c r="A1341" s="213" t="s">
        <v>644</v>
      </c>
      <c r="B1341" s="213" t="s">
        <v>5032</v>
      </c>
      <c r="C1341" s="212" t="s">
        <v>516</v>
      </c>
      <c r="D1341" s="213" t="s">
        <v>643</v>
      </c>
      <c r="E1341" s="213" t="s">
        <v>4718</v>
      </c>
      <c r="F1341" s="213">
        <v>834</v>
      </c>
      <c r="G1341" s="213">
        <v>10</v>
      </c>
      <c r="H1341" s="213">
        <v>82759</v>
      </c>
      <c r="I1341" s="214" t="s">
        <v>3257</v>
      </c>
    </row>
    <row r="1342" spans="1:9" ht="15" x14ac:dyDescent="0.25">
      <c r="A1342" s="210" t="s">
        <v>642</v>
      </c>
      <c r="B1342" s="210" t="s">
        <v>5031</v>
      </c>
      <c r="C1342" s="209" t="s">
        <v>516</v>
      </c>
      <c r="D1342" s="210" t="s">
        <v>641</v>
      </c>
      <c r="E1342" s="210" t="s">
        <v>4796</v>
      </c>
      <c r="F1342" s="210">
        <v>545</v>
      </c>
      <c r="G1342" s="210">
        <v>9</v>
      </c>
      <c r="H1342" s="210">
        <v>47649</v>
      </c>
      <c r="I1342" s="211" t="s">
        <v>3256</v>
      </c>
    </row>
    <row r="1343" spans="1:9" ht="15" x14ac:dyDescent="0.25">
      <c r="A1343" s="213" t="s">
        <v>640</v>
      </c>
      <c r="B1343" s="213" t="s">
        <v>4980</v>
      </c>
      <c r="C1343" s="212" t="s">
        <v>516</v>
      </c>
      <c r="D1343" s="213" t="s">
        <v>639</v>
      </c>
      <c r="E1343" s="213" t="s">
        <v>4695</v>
      </c>
      <c r="F1343" s="213"/>
      <c r="G1343" s="213">
        <v>7.3</v>
      </c>
      <c r="H1343" s="213">
        <v>27400</v>
      </c>
      <c r="I1343" s="214" t="s">
        <v>5030</v>
      </c>
    </row>
    <row r="1344" spans="1:9" ht="15" x14ac:dyDescent="0.25">
      <c r="A1344" s="210" t="s">
        <v>5028</v>
      </c>
      <c r="B1344" s="210" t="s">
        <v>5027</v>
      </c>
      <c r="C1344" s="209" t="s">
        <v>516</v>
      </c>
      <c r="D1344" s="210" t="s">
        <v>5029</v>
      </c>
      <c r="E1344" s="210" t="s">
        <v>4695</v>
      </c>
      <c r="F1344" s="210"/>
      <c r="G1344" s="210">
        <v>10</v>
      </c>
      <c r="H1344" s="210"/>
      <c r="I1344" s="211" t="s">
        <v>5026</v>
      </c>
    </row>
    <row r="1345" spans="1:9" ht="15" x14ac:dyDescent="0.25">
      <c r="A1345" s="213" t="s">
        <v>638</v>
      </c>
      <c r="B1345" s="213" t="s">
        <v>5025</v>
      </c>
      <c r="C1345" s="212" t="s">
        <v>516</v>
      </c>
      <c r="D1345" s="213" t="s">
        <v>637</v>
      </c>
      <c r="E1345" s="213" t="s">
        <v>4718</v>
      </c>
      <c r="F1345" s="213">
        <v>423</v>
      </c>
      <c r="G1345" s="213">
        <v>10</v>
      </c>
      <c r="H1345" s="213">
        <v>63729</v>
      </c>
      <c r="I1345" s="214" t="s">
        <v>3255</v>
      </c>
    </row>
    <row r="1346" spans="1:9" ht="15" x14ac:dyDescent="0.25">
      <c r="A1346" s="210" t="s">
        <v>636</v>
      </c>
      <c r="B1346" s="210" t="s">
        <v>5024</v>
      </c>
      <c r="C1346" s="209" t="s">
        <v>516</v>
      </c>
      <c r="D1346" s="210" t="s">
        <v>635</v>
      </c>
      <c r="E1346" s="210" t="s">
        <v>4678</v>
      </c>
      <c r="F1346" s="210">
        <v>1360</v>
      </c>
      <c r="G1346" s="210">
        <v>38.5</v>
      </c>
      <c r="H1346" s="210">
        <v>287008</v>
      </c>
      <c r="I1346" s="211" t="s">
        <v>3254</v>
      </c>
    </row>
    <row r="1347" spans="1:9" ht="15" x14ac:dyDescent="0.25">
      <c r="A1347" s="213" t="s">
        <v>634</v>
      </c>
      <c r="B1347" s="213" t="s">
        <v>5023</v>
      </c>
      <c r="C1347" s="212" t="s">
        <v>516</v>
      </c>
      <c r="D1347" s="213" t="s">
        <v>633</v>
      </c>
      <c r="E1347" s="213" t="s">
        <v>4704</v>
      </c>
      <c r="F1347" s="213">
        <v>783</v>
      </c>
      <c r="G1347" s="213">
        <v>21.3</v>
      </c>
      <c r="H1347" s="213">
        <v>106801</v>
      </c>
      <c r="I1347" s="214" t="s">
        <v>3251</v>
      </c>
    </row>
    <row r="1348" spans="1:9" ht="15" x14ac:dyDescent="0.25">
      <c r="A1348" s="210"/>
      <c r="B1348" s="210"/>
      <c r="C1348" s="209" t="s">
        <v>516</v>
      </c>
      <c r="D1348" s="210" t="s">
        <v>5022</v>
      </c>
      <c r="E1348" s="210"/>
      <c r="F1348" s="210"/>
      <c r="G1348" s="210">
        <v>0</v>
      </c>
      <c r="H1348" s="210"/>
      <c r="I1348" s="211" t="s">
        <v>5021</v>
      </c>
    </row>
    <row r="1349" spans="1:9" ht="15" x14ac:dyDescent="0.25">
      <c r="A1349" s="213" t="s">
        <v>632</v>
      </c>
      <c r="B1349" s="213" t="s">
        <v>5020</v>
      </c>
      <c r="C1349" s="212" t="s">
        <v>516</v>
      </c>
      <c r="D1349" s="213" t="s">
        <v>631</v>
      </c>
      <c r="E1349" s="213" t="s">
        <v>4718</v>
      </c>
      <c r="F1349" s="213">
        <v>601</v>
      </c>
      <c r="G1349" s="213">
        <v>10.9</v>
      </c>
      <c r="H1349" s="213">
        <v>54868</v>
      </c>
      <c r="I1349" s="214" t="s">
        <v>3250</v>
      </c>
    </row>
    <row r="1350" spans="1:9" ht="15" x14ac:dyDescent="0.25">
      <c r="A1350" s="210" t="s">
        <v>630</v>
      </c>
      <c r="B1350" s="210" t="s">
        <v>5019</v>
      </c>
      <c r="C1350" s="209" t="s">
        <v>516</v>
      </c>
      <c r="D1350" s="210" t="s">
        <v>629</v>
      </c>
      <c r="E1350" s="210" t="s">
        <v>4928</v>
      </c>
      <c r="F1350" s="210">
        <v>357</v>
      </c>
      <c r="G1350" s="210">
        <v>12</v>
      </c>
      <c r="H1350" s="210">
        <v>59021</v>
      </c>
      <c r="I1350" s="211" t="s">
        <v>3249</v>
      </c>
    </row>
    <row r="1351" spans="1:9" ht="15" x14ac:dyDescent="0.25">
      <c r="A1351" s="213" t="s">
        <v>628</v>
      </c>
      <c r="B1351" s="213" t="s">
        <v>5018</v>
      </c>
      <c r="C1351" s="212" t="s">
        <v>516</v>
      </c>
      <c r="D1351" s="213" t="s">
        <v>627</v>
      </c>
      <c r="E1351" s="213" t="s">
        <v>4928</v>
      </c>
      <c r="F1351" s="213">
        <v>691</v>
      </c>
      <c r="G1351" s="213">
        <v>10</v>
      </c>
      <c r="H1351" s="213">
        <v>89712</v>
      </c>
      <c r="I1351" s="214" t="s">
        <v>3248</v>
      </c>
    </row>
    <row r="1352" spans="1:9" ht="15" x14ac:dyDescent="0.25">
      <c r="A1352" s="210" t="s">
        <v>626</v>
      </c>
      <c r="B1352" s="210" t="s">
        <v>5017</v>
      </c>
      <c r="C1352" s="209" t="s">
        <v>516</v>
      </c>
      <c r="D1352" s="210" t="s">
        <v>625</v>
      </c>
      <c r="E1352" s="210" t="s">
        <v>4678</v>
      </c>
      <c r="F1352" s="210">
        <v>2288</v>
      </c>
      <c r="G1352" s="210">
        <v>34.9</v>
      </c>
      <c r="H1352" s="210">
        <v>303745</v>
      </c>
      <c r="I1352" s="211" t="s">
        <v>3246</v>
      </c>
    </row>
    <row r="1353" spans="1:9" ht="15" x14ac:dyDescent="0.25">
      <c r="A1353" s="213" t="s">
        <v>624</v>
      </c>
      <c r="B1353" s="213" t="s">
        <v>5016</v>
      </c>
      <c r="C1353" s="212" t="s">
        <v>516</v>
      </c>
      <c r="D1353" s="213" t="s">
        <v>623</v>
      </c>
      <c r="E1353" s="213" t="s">
        <v>4718</v>
      </c>
      <c r="F1353" s="213">
        <v>451</v>
      </c>
      <c r="G1353" s="213">
        <v>10</v>
      </c>
      <c r="H1353" s="213">
        <v>58579</v>
      </c>
      <c r="I1353" s="214" t="s">
        <v>3245</v>
      </c>
    </row>
    <row r="1354" spans="1:9" ht="15" x14ac:dyDescent="0.25">
      <c r="A1354" s="210" t="s">
        <v>622</v>
      </c>
      <c r="B1354" s="210" t="s">
        <v>5015</v>
      </c>
      <c r="C1354" s="209" t="s">
        <v>516</v>
      </c>
      <c r="D1354" s="210" t="s">
        <v>621</v>
      </c>
      <c r="E1354" s="210" t="s">
        <v>4796</v>
      </c>
      <c r="F1354" s="210">
        <v>800</v>
      </c>
      <c r="G1354" s="210">
        <v>45</v>
      </c>
      <c r="H1354" s="210">
        <v>76137</v>
      </c>
      <c r="I1354" s="211" t="s">
        <v>3243</v>
      </c>
    </row>
    <row r="1355" spans="1:9" ht="15" x14ac:dyDescent="0.25">
      <c r="A1355" s="213" t="s">
        <v>620</v>
      </c>
      <c r="B1355" s="213" t="s">
        <v>5014</v>
      </c>
      <c r="C1355" s="212" t="s">
        <v>516</v>
      </c>
      <c r="D1355" s="213" t="s">
        <v>619</v>
      </c>
      <c r="E1355" s="213" t="s">
        <v>4796</v>
      </c>
      <c r="F1355" s="213">
        <v>596</v>
      </c>
      <c r="G1355" s="213">
        <v>10</v>
      </c>
      <c r="H1355" s="213">
        <v>61978</v>
      </c>
      <c r="I1355" s="214" t="s">
        <v>3242</v>
      </c>
    </row>
    <row r="1356" spans="1:9" ht="15" x14ac:dyDescent="0.25">
      <c r="A1356" s="210" t="s">
        <v>618</v>
      </c>
      <c r="B1356" s="210" t="s">
        <v>5013</v>
      </c>
      <c r="C1356" s="209" t="s">
        <v>516</v>
      </c>
      <c r="D1356" s="210" t="s">
        <v>617</v>
      </c>
      <c r="E1356" s="210" t="s">
        <v>4928</v>
      </c>
      <c r="F1356" s="210">
        <v>809</v>
      </c>
      <c r="G1356" s="210">
        <v>7</v>
      </c>
      <c r="H1356" s="210">
        <v>77586</v>
      </c>
      <c r="I1356" s="211" t="s">
        <v>3237</v>
      </c>
    </row>
    <row r="1357" spans="1:9" ht="15" x14ac:dyDescent="0.25">
      <c r="A1357" s="213" t="s">
        <v>616</v>
      </c>
      <c r="B1357" s="213" t="s">
        <v>5012</v>
      </c>
      <c r="C1357" s="212" t="s">
        <v>516</v>
      </c>
      <c r="D1357" s="213" t="s">
        <v>615</v>
      </c>
      <c r="E1357" s="213" t="s">
        <v>4678</v>
      </c>
      <c r="F1357" s="213">
        <v>1915</v>
      </c>
      <c r="G1357" s="213">
        <v>45.8</v>
      </c>
      <c r="H1357" s="213">
        <v>281942</v>
      </c>
      <c r="I1357" s="214" t="s">
        <v>3236</v>
      </c>
    </row>
    <row r="1358" spans="1:9" ht="15" x14ac:dyDescent="0.25">
      <c r="A1358" s="210" t="s">
        <v>614</v>
      </c>
      <c r="B1358" s="210" t="s">
        <v>5011</v>
      </c>
      <c r="C1358" s="209" t="s">
        <v>516</v>
      </c>
      <c r="D1358" s="210" t="s">
        <v>613</v>
      </c>
      <c r="E1358" s="210" t="s">
        <v>4928</v>
      </c>
      <c r="F1358" s="210">
        <v>454</v>
      </c>
      <c r="G1358" s="210">
        <v>10</v>
      </c>
      <c r="H1358" s="210">
        <v>60596</v>
      </c>
      <c r="I1358" s="211" t="s">
        <v>3235</v>
      </c>
    </row>
    <row r="1359" spans="1:9" ht="15" x14ac:dyDescent="0.25">
      <c r="A1359" s="213" t="s">
        <v>5009</v>
      </c>
      <c r="B1359" s="213"/>
      <c r="C1359" s="212" t="s">
        <v>516</v>
      </c>
      <c r="D1359" s="213" t="s">
        <v>5010</v>
      </c>
      <c r="E1359" s="213" t="s">
        <v>4695</v>
      </c>
      <c r="F1359" s="213"/>
      <c r="G1359" s="213">
        <v>4.6100000000000003</v>
      </c>
      <c r="H1359" s="213"/>
      <c r="I1359" s="214" t="s">
        <v>5008</v>
      </c>
    </row>
    <row r="1360" spans="1:9" ht="15" x14ac:dyDescent="0.25">
      <c r="A1360" s="210" t="s">
        <v>612</v>
      </c>
      <c r="B1360" s="210" t="s">
        <v>5007</v>
      </c>
      <c r="C1360" s="209" t="s">
        <v>516</v>
      </c>
      <c r="D1360" s="210" t="s">
        <v>611</v>
      </c>
      <c r="E1360" s="210" t="s">
        <v>4718</v>
      </c>
      <c r="F1360" s="210">
        <v>448</v>
      </c>
      <c r="G1360" s="210">
        <v>12.1</v>
      </c>
      <c r="H1360" s="210">
        <v>41337</v>
      </c>
      <c r="I1360" s="211" t="s">
        <v>3234</v>
      </c>
    </row>
    <row r="1361" spans="1:9" ht="15" x14ac:dyDescent="0.25">
      <c r="A1361" s="213"/>
      <c r="B1361" s="213"/>
      <c r="C1361" s="212" t="s">
        <v>516</v>
      </c>
      <c r="D1361" s="213" t="s">
        <v>3232</v>
      </c>
      <c r="E1361" s="213" t="s">
        <v>4695</v>
      </c>
      <c r="F1361" s="213">
        <v>0</v>
      </c>
      <c r="G1361" s="213">
        <v>0</v>
      </c>
      <c r="H1361" s="213"/>
      <c r="I1361" s="214" t="s">
        <v>3233</v>
      </c>
    </row>
    <row r="1362" spans="1:9" ht="15" x14ac:dyDescent="0.25">
      <c r="A1362" s="210" t="s">
        <v>5005</v>
      </c>
      <c r="B1362" s="210"/>
      <c r="C1362" s="209" t="s">
        <v>516</v>
      </c>
      <c r="D1362" s="210" t="s">
        <v>5006</v>
      </c>
      <c r="E1362" s="210" t="s">
        <v>4695</v>
      </c>
      <c r="F1362" s="210"/>
      <c r="G1362" s="210">
        <v>15</v>
      </c>
      <c r="H1362" s="210"/>
      <c r="I1362" s="211" t="s">
        <v>5004</v>
      </c>
    </row>
    <row r="1363" spans="1:9" ht="15" x14ac:dyDescent="0.25">
      <c r="A1363" s="213" t="s">
        <v>610</v>
      </c>
      <c r="B1363" s="213" t="s">
        <v>5003</v>
      </c>
      <c r="C1363" s="212" t="s">
        <v>516</v>
      </c>
      <c r="D1363" s="213" t="s">
        <v>609</v>
      </c>
      <c r="E1363" s="213" t="s">
        <v>4954</v>
      </c>
      <c r="F1363" s="213">
        <v>881</v>
      </c>
      <c r="G1363" s="213">
        <v>20</v>
      </c>
      <c r="H1363" s="213">
        <v>110422</v>
      </c>
      <c r="I1363" s="214" t="s">
        <v>5002</v>
      </c>
    </row>
    <row r="1364" spans="1:9" ht="15" x14ac:dyDescent="0.25">
      <c r="A1364" s="210" t="s">
        <v>608</v>
      </c>
      <c r="B1364" s="210" t="s">
        <v>5001</v>
      </c>
      <c r="C1364" s="209" t="s">
        <v>516</v>
      </c>
      <c r="D1364" s="210" t="s">
        <v>607</v>
      </c>
      <c r="E1364" s="210" t="s">
        <v>4718</v>
      </c>
      <c r="F1364" s="210">
        <v>441</v>
      </c>
      <c r="G1364" s="210">
        <v>10.1</v>
      </c>
      <c r="H1364" s="210">
        <v>70891</v>
      </c>
      <c r="I1364" s="211" t="s">
        <v>3230</v>
      </c>
    </row>
    <row r="1365" spans="1:9" ht="15" x14ac:dyDescent="0.25">
      <c r="A1365" s="213" t="s">
        <v>606</v>
      </c>
      <c r="B1365" s="213" t="s">
        <v>5000</v>
      </c>
      <c r="C1365" s="212" t="s">
        <v>516</v>
      </c>
      <c r="D1365" s="213" t="s">
        <v>605</v>
      </c>
      <c r="E1365" s="213" t="s">
        <v>4718</v>
      </c>
      <c r="F1365" s="213">
        <v>457</v>
      </c>
      <c r="G1365" s="213">
        <v>10.4</v>
      </c>
      <c r="H1365" s="213">
        <v>56889</v>
      </c>
      <c r="I1365" s="214" t="s">
        <v>3229</v>
      </c>
    </row>
    <row r="1366" spans="1:9" ht="15" x14ac:dyDescent="0.25">
      <c r="A1366" s="210" t="s">
        <v>604</v>
      </c>
      <c r="B1366" s="210" t="s">
        <v>4999</v>
      </c>
      <c r="C1366" s="209" t="s">
        <v>516</v>
      </c>
      <c r="D1366" s="210" t="s">
        <v>603</v>
      </c>
      <c r="E1366" s="210" t="s">
        <v>4718</v>
      </c>
      <c r="F1366" s="210">
        <v>696</v>
      </c>
      <c r="G1366" s="210">
        <v>32.5</v>
      </c>
      <c r="H1366" s="210">
        <v>83482</v>
      </c>
      <c r="I1366" s="211" t="s">
        <v>3225</v>
      </c>
    </row>
    <row r="1367" spans="1:9" ht="15" x14ac:dyDescent="0.25">
      <c r="A1367" s="213" t="s">
        <v>602</v>
      </c>
      <c r="B1367" s="213" t="s">
        <v>4998</v>
      </c>
      <c r="C1367" s="212" t="s">
        <v>516</v>
      </c>
      <c r="D1367" s="213" t="s">
        <v>601</v>
      </c>
      <c r="E1367" s="213" t="s">
        <v>4928</v>
      </c>
      <c r="F1367" s="213">
        <v>693</v>
      </c>
      <c r="G1367" s="213">
        <v>7.6</v>
      </c>
      <c r="H1367" s="213">
        <v>68546</v>
      </c>
      <c r="I1367" s="214" t="s">
        <v>3224</v>
      </c>
    </row>
    <row r="1368" spans="1:9" ht="15" x14ac:dyDescent="0.25">
      <c r="A1368" s="210" t="s">
        <v>600</v>
      </c>
      <c r="B1368" s="210" t="s">
        <v>4997</v>
      </c>
      <c r="C1368" s="209" t="s">
        <v>516</v>
      </c>
      <c r="D1368" s="210" t="s">
        <v>599</v>
      </c>
      <c r="E1368" s="210" t="s">
        <v>4882</v>
      </c>
      <c r="F1368" s="210">
        <v>130</v>
      </c>
      <c r="G1368" s="210">
        <v>9</v>
      </c>
      <c r="H1368" s="210">
        <v>45132</v>
      </c>
      <c r="I1368" s="211" t="s">
        <v>3223</v>
      </c>
    </row>
    <row r="1369" spans="1:9" ht="15" x14ac:dyDescent="0.25">
      <c r="A1369" s="213" t="s">
        <v>598</v>
      </c>
      <c r="B1369" s="213" t="s">
        <v>4996</v>
      </c>
      <c r="C1369" s="212" t="s">
        <v>516</v>
      </c>
      <c r="D1369" s="213" t="s">
        <v>597</v>
      </c>
      <c r="E1369" s="213" t="s">
        <v>4718</v>
      </c>
      <c r="F1369" s="213">
        <v>563</v>
      </c>
      <c r="G1369" s="213">
        <v>3.1</v>
      </c>
      <c r="H1369" s="213">
        <v>64800</v>
      </c>
      <c r="I1369" s="214" t="s">
        <v>3222</v>
      </c>
    </row>
    <row r="1370" spans="1:9" ht="15" x14ac:dyDescent="0.25">
      <c r="A1370" s="210" t="s">
        <v>596</v>
      </c>
      <c r="B1370" s="210" t="s">
        <v>4995</v>
      </c>
      <c r="C1370" s="209" t="s">
        <v>516</v>
      </c>
      <c r="D1370" s="210" t="s">
        <v>595</v>
      </c>
      <c r="E1370" s="210" t="s">
        <v>4796</v>
      </c>
      <c r="F1370" s="210">
        <v>309</v>
      </c>
      <c r="G1370" s="210">
        <v>6.6</v>
      </c>
      <c r="H1370" s="210">
        <v>48852</v>
      </c>
      <c r="I1370" s="211" t="s">
        <v>3221</v>
      </c>
    </row>
    <row r="1371" spans="1:9" ht="15" x14ac:dyDescent="0.25">
      <c r="A1371" s="213" t="s">
        <v>594</v>
      </c>
      <c r="B1371" s="213" t="s">
        <v>4994</v>
      </c>
      <c r="C1371" s="212" t="s">
        <v>516</v>
      </c>
      <c r="D1371" s="213" t="s">
        <v>593</v>
      </c>
      <c r="E1371" s="213" t="s">
        <v>4718</v>
      </c>
      <c r="F1371" s="213">
        <v>454</v>
      </c>
      <c r="G1371" s="213">
        <v>10</v>
      </c>
      <c r="H1371" s="213">
        <v>56252</v>
      </c>
      <c r="I1371" s="214" t="s">
        <v>3219</v>
      </c>
    </row>
    <row r="1372" spans="1:9" ht="15" x14ac:dyDescent="0.25">
      <c r="A1372" s="210" t="s">
        <v>592</v>
      </c>
      <c r="B1372" s="210" t="s">
        <v>4993</v>
      </c>
      <c r="C1372" s="209" t="s">
        <v>516</v>
      </c>
      <c r="D1372" s="210" t="s">
        <v>591</v>
      </c>
      <c r="E1372" s="210" t="s">
        <v>4928</v>
      </c>
      <c r="F1372" s="210">
        <v>610</v>
      </c>
      <c r="G1372" s="210">
        <v>7.55</v>
      </c>
      <c r="H1372" s="210">
        <v>56588</v>
      </c>
      <c r="I1372" s="211" t="s">
        <v>3217</v>
      </c>
    </row>
    <row r="1373" spans="1:9" ht="15" x14ac:dyDescent="0.25">
      <c r="A1373" s="213" t="s">
        <v>590</v>
      </c>
      <c r="B1373" s="213" t="s">
        <v>4992</v>
      </c>
      <c r="C1373" s="212" t="s">
        <v>516</v>
      </c>
      <c r="D1373" s="213" t="s">
        <v>589</v>
      </c>
      <c r="E1373" s="213" t="s">
        <v>4678</v>
      </c>
      <c r="F1373" s="213">
        <v>2096</v>
      </c>
      <c r="G1373" s="213">
        <v>40</v>
      </c>
      <c r="H1373" s="213">
        <v>327458</v>
      </c>
      <c r="I1373" s="214" t="s">
        <v>3215</v>
      </c>
    </row>
    <row r="1374" spans="1:9" ht="15" x14ac:dyDescent="0.25">
      <c r="A1374" s="210" t="s">
        <v>588</v>
      </c>
      <c r="B1374" s="210" t="s">
        <v>4991</v>
      </c>
      <c r="C1374" s="209" t="s">
        <v>516</v>
      </c>
      <c r="D1374" s="210" t="s">
        <v>587</v>
      </c>
      <c r="E1374" s="210" t="s">
        <v>4928</v>
      </c>
      <c r="F1374" s="210">
        <v>810</v>
      </c>
      <c r="G1374" s="210">
        <v>4.29</v>
      </c>
      <c r="H1374" s="210">
        <v>81705</v>
      </c>
      <c r="I1374" s="211" t="s">
        <v>3214</v>
      </c>
    </row>
    <row r="1375" spans="1:9" ht="15" x14ac:dyDescent="0.25">
      <c r="A1375" s="213" t="s">
        <v>586</v>
      </c>
      <c r="B1375" s="213" t="s">
        <v>4990</v>
      </c>
      <c r="C1375" s="212" t="s">
        <v>516</v>
      </c>
      <c r="D1375" s="213" t="s">
        <v>585</v>
      </c>
      <c r="E1375" s="213" t="s">
        <v>4718</v>
      </c>
      <c r="F1375" s="213">
        <v>783</v>
      </c>
      <c r="G1375" s="213">
        <v>10.1</v>
      </c>
      <c r="H1375" s="213">
        <v>76200</v>
      </c>
      <c r="I1375" s="214" t="s">
        <v>3212</v>
      </c>
    </row>
    <row r="1376" spans="1:9" ht="15" x14ac:dyDescent="0.25">
      <c r="A1376" s="210" t="s">
        <v>584</v>
      </c>
      <c r="B1376" s="210" t="s">
        <v>4989</v>
      </c>
      <c r="C1376" s="209" t="s">
        <v>516</v>
      </c>
      <c r="D1376" s="210" t="s">
        <v>583</v>
      </c>
      <c r="E1376" s="210" t="s">
        <v>4718</v>
      </c>
      <c r="F1376" s="210">
        <v>428</v>
      </c>
      <c r="G1376" s="210">
        <v>10.1</v>
      </c>
      <c r="H1376" s="210">
        <v>56252</v>
      </c>
      <c r="I1376" s="211" t="s">
        <v>3211</v>
      </c>
    </row>
    <row r="1377" spans="1:9" ht="15" x14ac:dyDescent="0.25">
      <c r="A1377" s="213" t="s">
        <v>582</v>
      </c>
      <c r="B1377" s="213" t="s">
        <v>4988</v>
      </c>
      <c r="C1377" s="212" t="s">
        <v>516</v>
      </c>
      <c r="D1377" s="213" t="s">
        <v>581</v>
      </c>
      <c r="E1377" s="213" t="s">
        <v>4718</v>
      </c>
      <c r="F1377" s="213">
        <v>383</v>
      </c>
      <c r="G1377" s="213">
        <v>10.7</v>
      </c>
      <c r="H1377" s="213">
        <v>42624</v>
      </c>
      <c r="I1377" s="214" t="s">
        <v>3209</v>
      </c>
    </row>
    <row r="1378" spans="1:9" ht="15" x14ac:dyDescent="0.25">
      <c r="A1378" s="210" t="s">
        <v>4986</v>
      </c>
      <c r="B1378" s="210"/>
      <c r="C1378" s="209" t="s">
        <v>516</v>
      </c>
      <c r="D1378" s="210" t="s">
        <v>4987</v>
      </c>
      <c r="E1378" s="210" t="s">
        <v>4695</v>
      </c>
      <c r="F1378" s="210"/>
      <c r="G1378" s="210">
        <v>10</v>
      </c>
      <c r="H1378" s="210"/>
      <c r="I1378" s="211" t="s">
        <v>4985</v>
      </c>
    </row>
    <row r="1379" spans="1:9" ht="15" x14ac:dyDescent="0.25">
      <c r="A1379" s="213" t="s">
        <v>580</v>
      </c>
      <c r="B1379" s="213" t="s">
        <v>4984</v>
      </c>
      <c r="C1379" s="212" t="s">
        <v>516</v>
      </c>
      <c r="D1379" s="213" t="s">
        <v>579</v>
      </c>
      <c r="E1379" s="213" t="s">
        <v>4704</v>
      </c>
      <c r="F1379" s="213">
        <v>935</v>
      </c>
      <c r="G1379" s="213">
        <v>9.4</v>
      </c>
      <c r="H1379" s="213">
        <v>133631</v>
      </c>
      <c r="I1379" s="214" t="s">
        <v>3207</v>
      </c>
    </row>
    <row r="1380" spans="1:9" ht="15" x14ac:dyDescent="0.25">
      <c r="A1380" s="210" t="s">
        <v>4982</v>
      </c>
      <c r="B1380" s="210"/>
      <c r="C1380" s="209" t="s">
        <v>516</v>
      </c>
      <c r="D1380" s="210" t="s">
        <v>4983</v>
      </c>
      <c r="E1380" s="210" t="s">
        <v>4695</v>
      </c>
      <c r="F1380" s="210">
        <v>0</v>
      </c>
      <c r="G1380" s="210">
        <v>12.64</v>
      </c>
      <c r="H1380" s="210"/>
      <c r="I1380" s="211" t="s">
        <v>4981</v>
      </c>
    </row>
    <row r="1381" spans="1:9" ht="15" x14ac:dyDescent="0.25">
      <c r="A1381" s="213" t="s">
        <v>578</v>
      </c>
      <c r="B1381" s="213" t="s">
        <v>4980</v>
      </c>
      <c r="C1381" s="212" t="s">
        <v>516</v>
      </c>
      <c r="D1381" s="213" t="s">
        <v>577</v>
      </c>
      <c r="E1381" s="213" t="s">
        <v>4882</v>
      </c>
      <c r="F1381" s="213">
        <v>0</v>
      </c>
      <c r="G1381" s="213">
        <v>450</v>
      </c>
      <c r="H1381" s="213">
        <v>37790</v>
      </c>
      <c r="I1381" s="214" t="s">
        <v>4979</v>
      </c>
    </row>
    <row r="1382" spans="1:9" ht="15" x14ac:dyDescent="0.25">
      <c r="A1382" s="210" t="s">
        <v>576</v>
      </c>
      <c r="B1382" s="210" t="s">
        <v>4978</v>
      </c>
      <c r="C1382" s="209" t="s">
        <v>516</v>
      </c>
      <c r="D1382" s="210" t="s">
        <v>575</v>
      </c>
      <c r="E1382" s="210" t="s">
        <v>4928</v>
      </c>
      <c r="F1382" s="210">
        <v>790</v>
      </c>
      <c r="G1382" s="210">
        <v>10.57</v>
      </c>
      <c r="H1382" s="210">
        <v>79757</v>
      </c>
      <c r="I1382" s="211" t="s">
        <v>3206</v>
      </c>
    </row>
    <row r="1383" spans="1:9" ht="15" x14ac:dyDescent="0.25">
      <c r="A1383" s="213" t="s">
        <v>574</v>
      </c>
      <c r="B1383" s="213" t="s">
        <v>4977</v>
      </c>
      <c r="C1383" s="212" t="s">
        <v>516</v>
      </c>
      <c r="D1383" s="213" t="s">
        <v>573</v>
      </c>
      <c r="E1383" s="213" t="s">
        <v>4718</v>
      </c>
      <c r="F1383" s="213">
        <v>409</v>
      </c>
      <c r="G1383" s="213">
        <v>6</v>
      </c>
      <c r="H1383" s="213">
        <v>39704</v>
      </c>
      <c r="I1383" s="214" t="s">
        <v>3205</v>
      </c>
    </row>
    <row r="1384" spans="1:9" ht="15" x14ac:dyDescent="0.25">
      <c r="A1384" s="210" t="s">
        <v>572</v>
      </c>
      <c r="B1384" s="210" t="s">
        <v>4976</v>
      </c>
      <c r="C1384" s="209" t="s">
        <v>516</v>
      </c>
      <c r="D1384" s="210" t="s">
        <v>571</v>
      </c>
      <c r="E1384" s="210" t="s">
        <v>4928</v>
      </c>
      <c r="F1384" s="210">
        <v>354</v>
      </c>
      <c r="G1384" s="210">
        <v>4.4000000000000004</v>
      </c>
      <c r="H1384" s="210">
        <v>42888</v>
      </c>
      <c r="I1384" s="211" t="s">
        <v>3203</v>
      </c>
    </row>
    <row r="1385" spans="1:9" ht="15" x14ac:dyDescent="0.25">
      <c r="A1385" s="213" t="s">
        <v>4974</v>
      </c>
      <c r="B1385" s="213" t="s">
        <v>4973</v>
      </c>
      <c r="C1385" s="212" t="s">
        <v>516</v>
      </c>
      <c r="D1385" s="213" t="s">
        <v>4975</v>
      </c>
      <c r="E1385" s="213"/>
      <c r="F1385" s="213">
        <v>0</v>
      </c>
      <c r="G1385" s="213">
        <v>4</v>
      </c>
      <c r="H1385" s="213"/>
      <c r="I1385" s="214" t="s">
        <v>4972</v>
      </c>
    </row>
    <row r="1386" spans="1:9" ht="15" x14ac:dyDescent="0.25">
      <c r="A1386" s="210" t="s">
        <v>3201</v>
      </c>
      <c r="B1386" s="210" t="s">
        <v>4971</v>
      </c>
      <c r="C1386" s="209" t="s">
        <v>516</v>
      </c>
      <c r="D1386" s="210" t="s">
        <v>3200</v>
      </c>
      <c r="E1386" s="210" t="s">
        <v>4947</v>
      </c>
      <c r="F1386" s="210">
        <v>228</v>
      </c>
      <c r="G1386" s="210">
        <v>10</v>
      </c>
      <c r="H1386" s="210"/>
      <c r="I1386" s="211" t="s">
        <v>3202</v>
      </c>
    </row>
    <row r="1387" spans="1:9" ht="15" x14ac:dyDescent="0.25">
      <c r="A1387" s="213" t="s">
        <v>570</v>
      </c>
      <c r="B1387" s="213" t="s">
        <v>4970</v>
      </c>
      <c r="C1387" s="212" t="s">
        <v>516</v>
      </c>
      <c r="D1387" s="213" t="s">
        <v>569</v>
      </c>
      <c r="E1387" s="213" t="s">
        <v>4928</v>
      </c>
      <c r="F1387" s="213">
        <v>564</v>
      </c>
      <c r="G1387" s="213">
        <v>5.9</v>
      </c>
      <c r="H1387" s="213">
        <v>59500</v>
      </c>
      <c r="I1387" s="214" t="s">
        <v>3197</v>
      </c>
    </row>
    <row r="1388" spans="1:9" ht="15" x14ac:dyDescent="0.25">
      <c r="A1388" s="210" t="s">
        <v>568</v>
      </c>
      <c r="B1388" s="210" t="s">
        <v>4969</v>
      </c>
      <c r="C1388" s="209" t="s">
        <v>516</v>
      </c>
      <c r="D1388" s="210" t="s">
        <v>567</v>
      </c>
      <c r="E1388" s="210" t="s">
        <v>4796</v>
      </c>
      <c r="F1388" s="210">
        <v>561</v>
      </c>
      <c r="G1388" s="210">
        <v>10</v>
      </c>
      <c r="H1388" s="210">
        <v>70993</v>
      </c>
      <c r="I1388" s="211" t="s">
        <v>3196</v>
      </c>
    </row>
    <row r="1389" spans="1:9" ht="15" x14ac:dyDescent="0.25">
      <c r="A1389" s="213"/>
      <c r="B1389" s="213"/>
      <c r="C1389" s="212" t="s">
        <v>516</v>
      </c>
      <c r="D1389" s="213" t="s">
        <v>4968</v>
      </c>
      <c r="E1389" s="213" t="s">
        <v>4695</v>
      </c>
      <c r="F1389" s="213"/>
      <c r="G1389" s="213">
        <v>34.99</v>
      </c>
      <c r="H1389" s="213"/>
      <c r="I1389" s="214" t="s">
        <v>4967</v>
      </c>
    </row>
    <row r="1390" spans="1:9" ht="15" x14ac:dyDescent="0.25">
      <c r="A1390" s="210" t="s">
        <v>566</v>
      </c>
      <c r="B1390" s="210" t="s">
        <v>4966</v>
      </c>
      <c r="C1390" s="209" t="s">
        <v>516</v>
      </c>
      <c r="D1390" s="210" t="s">
        <v>565</v>
      </c>
      <c r="E1390" s="210" t="s">
        <v>4704</v>
      </c>
      <c r="F1390" s="210">
        <v>774</v>
      </c>
      <c r="G1390" s="210">
        <v>13.3</v>
      </c>
      <c r="H1390" s="210">
        <v>101862</v>
      </c>
      <c r="I1390" s="211" t="s">
        <v>3192</v>
      </c>
    </row>
    <row r="1391" spans="1:9" ht="15" x14ac:dyDescent="0.25">
      <c r="A1391" s="213" t="s">
        <v>564</v>
      </c>
      <c r="B1391" s="213" t="s">
        <v>4965</v>
      </c>
      <c r="C1391" s="212" t="s">
        <v>516</v>
      </c>
      <c r="D1391" s="213" t="s">
        <v>563</v>
      </c>
      <c r="E1391" s="213" t="s">
        <v>4718</v>
      </c>
      <c r="F1391" s="213">
        <v>638</v>
      </c>
      <c r="G1391" s="213">
        <v>6</v>
      </c>
      <c r="H1391" s="213">
        <v>64324</v>
      </c>
      <c r="I1391" s="214" t="s">
        <v>3190</v>
      </c>
    </row>
    <row r="1392" spans="1:9" ht="15" x14ac:dyDescent="0.25">
      <c r="A1392" s="210" t="s">
        <v>562</v>
      </c>
      <c r="B1392" s="210" t="s">
        <v>4964</v>
      </c>
      <c r="C1392" s="209" t="s">
        <v>516</v>
      </c>
      <c r="D1392" s="210" t="s">
        <v>561</v>
      </c>
      <c r="E1392" s="210" t="s">
        <v>4928</v>
      </c>
      <c r="F1392" s="210">
        <v>702</v>
      </c>
      <c r="G1392" s="210">
        <v>8</v>
      </c>
      <c r="H1392" s="210">
        <v>76333</v>
      </c>
      <c r="I1392" s="211" t="s">
        <v>3186</v>
      </c>
    </row>
    <row r="1393" spans="1:9" ht="15" x14ac:dyDescent="0.25">
      <c r="A1393" s="213" t="s">
        <v>560</v>
      </c>
      <c r="B1393" s="213" t="s">
        <v>4963</v>
      </c>
      <c r="C1393" s="212" t="s">
        <v>516</v>
      </c>
      <c r="D1393" s="213" t="s">
        <v>559</v>
      </c>
      <c r="E1393" s="213" t="s">
        <v>4678</v>
      </c>
      <c r="F1393" s="213">
        <v>1894</v>
      </c>
      <c r="G1393" s="213">
        <v>37.479999999999997</v>
      </c>
      <c r="H1393" s="213">
        <v>344875</v>
      </c>
      <c r="I1393" s="214" t="s">
        <v>3185</v>
      </c>
    </row>
    <row r="1394" spans="1:9" ht="15" x14ac:dyDescent="0.25">
      <c r="A1394" s="210" t="s">
        <v>558</v>
      </c>
      <c r="B1394" s="210" t="s">
        <v>4962</v>
      </c>
      <c r="C1394" s="209" t="s">
        <v>516</v>
      </c>
      <c r="D1394" s="210" t="s">
        <v>557</v>
      </c>
      <c r="E1394" s="210" t="s">
        <v>4678</v>
      </c>
      <c r="F1394" s="210">
        <v>553</v>
      </c>
      <c r="G1394" s="210">
        <v>6.61</v>
      </c>
      <c r="H1394" s="210">
        <v>70993</v>
      </c>
      <c r="I1394" s="211" t="s">
        <v>4961</v>
      </c>
    </row>
    <row r="1395" spans="1:9" ht="15" x14ac:dyDescent="0.25">
      <c r="A1395" s="213" t="s">
        <v>556</v>
      </c>
      <c r="B1395" s="213" t="s">
        <v>4960</v>
      </c>
      <c r="C1395" s="212" t="s">
        <v>516</v>
      </c>
      <c r="D1395" s="213" t="s">
        <v>555</v>
      </c>
      <c r="E1395" s="213" t="s">
        <v>4678</v>
      </c>
      <c r="F1395" s="213">
        <v>1237</v>
      </c>
      <c r="G1395" s="213">
        <v>30</v>
      </c>
      <c r="H1395" s="213">
        <v>167322</v>
      </c>
      <c r="I1395" s="214" t="s">
        <v>3183</v>
      </c>
    </row>
    <row r="1396" spans="1:9" ht="15" x14ac:dyDescent="0.25">
      <c r="A1396" s="210" t="s">
        <v>554</v>
      </c>
      <c r="B1396" s="210" t="s">
        <v>4959</v>
      </c>
      <c r="C1396" s="209" t="s">
        <v>516</v>
      </c>
      <c r="D1396" s="210" t="s">
        <v>553</v>
      </c>
      <c r="E1396" s="210" t="s">
        <v>4749</v>
      </c>
      <c r="F1396" s="210">
        <v>192</v>
      </c>
      <c r="G1396" s="210">
        <v>14.2</v>
      </c>
      <c r="H1396" s="210">
        <v>39361</v>
      </c>
      <c r="I1396" s="211" t="s">
        <v>4958</v>
      </c>
    </row>
    <row r="1397" spans="1:9" ht="15" x14ac:dyDescent="0.25">
      <c r="A1397" s="213" t="s">
        <v>4956</v>
      </c>
      <c r="B1397" s="213" t="s">
        <v>4955</v>
      </c>
      <c r="C1397" s="212" t="s">
        <v>516</v>
      </c>
      <c r="D1397" s="213" t="s">
        <v>4957</v>
      </c>
      <c r="E1397" s="213" t="s">
        <v>4954</v>
      </c>
      <c r="F1397" s="213">
        <v>120</v>
      </c>
      <c r="G1397" s="213">
        <v>10</v>
      </c>
      <c r="H1397" s="213"/>
      <c r="I1397" s="214" t="s">
        <v>4953</v>
      </c>
    </row>
    <row r="1398" spans="1:9" ht="15" x14ac:dyDescent="0.25">
      <c r="A1398" s="210" t="s">
        <v>552</v>
      </c>
      <c r="B1398" s="210" t="s">
        <v>4952</v>
      </c>
      <c r="C1398" s="209" t="s">
        <v>516</v>
      </c>
      <c r="D1398" s="210" t="s">
        <v>551</v>
      </c>
      <c r="E1398" s="210" t="s">
        <v>4704</v>
      </c>
      <c r="F1398" s="210">
        <v>1040</v>
      </c>
      <c r="G1398" s="210">
        <v>15.3</v>
      </c>
      <c r="H1398" s="210">
        <v>161678</v>
      </c>
      <c r="I1398" s="211" t="s">
        <v>3181</v>
      </c>
    </row>
    <row r="1399" spans="1:9" ht="15" x14ac:dyDescent="0.25">
      <c r="A1399" s="213" t="s">
        <v>550</v>
      </c>
      <c r="B1399" s="213" t="s">
        <v>4951</v>
      </c>
      <c r="C1399" s="212" t="s">
        <v>516</v>
      </c>
      <c r="D1399" s="213" t="s">
        <v>549</v>
      </c>
      <c r="E1399" s="213" t="s">
        <v>4718</v>
      </c>
      <c r="F1399" s="213">
        <v>545</v>
      </c>
      <c r="G1399" s="213">
        <v>10</v>
      </c>
      <c r="H1399" s="213">
        <v>47858</v>
      </c>
      <c r="I1399" s="214" t="s">
        <v>3180</v>
      </c>
    </row>
    <row r="1400" spans="1:9" ht="15" x14ac:dyDescent="0.25">
      <c r="A1400" s="210" t="s">
        <v>548</v>
      </c>
      <c r="B1400" s="210" t="s">
        <v>4950</v>
      </c>
      <c r="C1400" s="209" t="s">
        <v>516</v>
      </c>
      <c r="D1400" s="210" t="s">
        <v>547</v>
      </c>
      <c r="E1400" s="210" t="s">
        <v>4718</v>
      </c>
      <c r="F1400" s="210">
        <v>565</v>
      </c>
      <c r="G1400" s="210">
        <v>10</v>
      </c>
      <c r="H1400" s="210">
        <v>63432</v>
      </c>
      <c r="I1400" s="211" t="s">
        <v>3179</v>
      </c>
    </row>
    <row r="1401" spans="1:9" ht="15" x14ac:dyDescent="0.25">
      <c r="A1401" s="213" t="s">
        <v>546</v>
      </c>
      <c r="B1401" s="213" t="s">
        <v>4949</v>
      </c>
      <c r="C1401" s="212" t="s">
        <v>516</v>
      </c>
      <c r="D1401" s="213" t="s">
        <v>545</v>
      </c>
      <c r="E1401" s="213" t="s">
        <v>4704</v>
      </c>
      <c r="F1401" s="213">
        <v>1030</v>
      </c>
      <c r="G1401" s="213">
        <v>13.7</v>
      </c>
      <c r="H1401" s="213">
        <v>133631</v>
      </c>
      <c r="I1401" s="214" t="s">
        <v>3177</v>
      </c>
    </row>
    <row r="1402" spans="1:9" ht="15" x14ac:dyDescent="0.25">
      <c r="A1402" s="210" t="s">
        <v>544</v>
      </c>
      <c r="B1402" s="210" t="s">
        <v>4948</v>
      </c>
      <c r="C1402" s="209" t="s">
        <v>516</v>
      </c>
      <c r="D1402" s="210" t="s">
        <v>543</v>
      </c>
      <c r="E1402" s="210" t="s">
        <v>4947</v>
      </c>
      <c r="F1402" s="210">
        <v>457</v>
      </c>
      <c r="G1402" s="210">
        <v>10.3</v>
      </c>
      <c r="H1402" s="210">
        <v>94305</v>
      </c>
      <c r="I1402" s="211" t="s">
        <v>3176</v>
      </c>
    </row>
    <row r="1403" spans="1:9" ht="15" x14ac:dyDescent="0.25">
      <c r="A1403" s="213" t="s">
        <v>542</v>
      </c>
      <c r="B1403" s="213" t="s">
        <v>4946</v>
      </c>
      <c r="C1403" s="212" t="s">
        <v>516</v>
      </c>
      <c r="D1403" s="213" t="s">
        <v>541</v>
      </c>
      <c r="E1403" s="213" t="s">
        <v>4928</v>
      </c>
      <c r="F1403" s="213">
        <v>565</v>
      </c>
      <c r="G1403" s="213">
        <v>5.0999999999999996</v>
      </c>
      <c r="H1403" s="213">
        <v>56264</v>
      </c>
      <c r="I1403" s="214" t="s">
        <v>3175</v>
      </c>
    </row>
    <row r="1404" spans="1:9" ht="15" x14ac:dyDescent="0.25">
      <c r="A1404" s="210" t="s">
        <v>540</v>
      </c>
      <c r="B1404" s="210" t="s">
        <v>4945</v>
      </c>
      <c r="C1404" s="209" t="s">
        <v>516</v>
      </c>
      <c r="D1404" s="210" t="s">
        <v>539</v>
      </c>
      <c r="E1404" s="210" t="s">
        <v>4718</v>
      </c>
      <c r="F1404" s="210">
        <v>541</v>
      </c>
      <c r="G1404" s="210">
        <v>14.5</v>
      </c>
      <c r="H1404" s="210">
        <v>52431</v>
      </c>
      <c r="I1404" s="211" t="s">
        <v>3174</v>
      </c>
    </row>
    <row r="1405" spans="1:9" ht="15" x14ac:dyDescent="0.25">
      <c r="A1405" s="213" t="s">
        <v>538</v>
      </c>
      <c r="B1405" s="213" t="s">
        <v>4944</v>
      </c>
      <c r="C1405" s="212" t="s">
        <v>516</v>
      </c>
      <c r="D1405" s="213" t="s">
        <v>537</v>
      </c>
      <c r="E1405" s="213" t="s">
        <v>4718</v>
      </c>
      <c r="F1405" s="213">
        <v>836</v>
      </c>
      <c r="G1405" s="213">
        <v>10</v>
      </c>
      <c r="H1405" s="213">
        <v>94975</v>
      </c>
      <c r="I1405" s="214" t="s">
        <v>3172</v>
      </c>
    </row>
    <row r="1406" spans="1:9" ht="15" x14ac:dyDescent="0.25">
      <c r="A1406" s="210" t="s">
        <v>536</v>
      </c>
      <c r="B1406" s="210" t="s">
        <v>4943</v>
      </c>
      <c r="C1406" s="209" t="s">
        <v>516</v>
      </c>
      <c r="D1406" s="210" t="s">
        <v>535</v>
      </c>
      <c r="E1406" s="210" t="s">
        <v>4718</v>
      </c>
      <c r="F1406" s="210">
        <v>568</v>
      </c>
      <c r="G1406" s="210">
        <v>10</v>
      </c>
      <c r="H1406" s="210">
        <v>56829</v>
      </c>
      <c r="I1406" s="211" t="s">
        <v>3168</v>
      </c>
    </row>
    <row r="1407" spans="1:9" ht="15" x14ac:dyDescent="0.25">
      <c r="A1407" s="213" t="s">
        <v>534</v>
      </c>
      <c r="B1407" s="213" t="s">
        <v>4942</v>
      </c>
      <c r="C1407" s="212" t="s">
        <v>516</v>
      </c>
      <c r="D1407" s="213" t="s">
        <v>533</v>
      </c>
      <c r="E1407" s="213" t="s">
        <v>4704</v>
      </c>
      <c r="F1407" s="213">
        <v>850</v>
      </c>
      <c r="G1407" s="213">
        <v>37.799999999999997</v>
      </c>
      <c r="H1407" s="213">
        <v>129348</v>
      </c>
      <c r="I1407" s="214" t="s">
        <v>3164</v>
      </c>
    </row>
    <row r="1408" spans="1:9" ht="15" x14ac:dyDescent="0.25">
      <c r="A1408" s="210" t="s">
        <v>4940</v>
      </c>
      <c r="B1408" s="210"/>
      <c r="C1408" s="209" t="s">
        <v>516</v>
      </c>
      <c r="D1408" s="210" t="s">
        <v>4941</v>
      </c>
      <c r="E1408" s="210" t="s">
        <v>4695</v>
      </c>
      <c r="F1408" s="210"/>
      <c r="G1408" s="210">
        <v>0</v>
      </c>
      <c r="H1408" s="210"/>
      <c r="I1408" s="211" t="s">
        <v>4939</v>
      </c>
    </row>
    <row r="1409" spans="1:9" ht="15" x14ac:dyDescent="0.25">
      <c r="A1409" s="213" t="s">
        <v>532</v>
      </c>
      <c r="B1409" s="213" t="s">
        <v>4938</v>
      </c>
      <c r="C1409" s="212" t="s">
        <v>516</v>
      </c>
      <c r="D1409" s="213" t="s">
        <v>531</v>
      </c>
      <c r="E1409" s="213" t="s">
        <v>4788</v>
      </c>
      <c r="F1409" s="213">
        <v>420</v>
      </c>
      <c r="G1409" s="213">
        <v>17.7</v>
      </c>
      <c r="H1409" s="213">
        <v>85882</v>
      </c>
      <c r="I1409" s="214" t="s">
        <v>3160</v>
      </c>
    </row>
    <row r="1410" spans="1:9" ht="15" x14ac:dyDescent="0.25">
      <c r="A1410" s="210" t="s">
        <v>530</v>
      </c>
      <c r="B1410" s="210" t="s">
        <v>4937</v>
      </c>
      <c r="C1410" s="209" t="s">
        <v>516</v>
      </c>
      <c r="D1410" s="210" t="s">
        <v>529</v>
      </c>
      <c r="E1410" s="210" t="s">
        <v>4796</v>
      </c>
      <c r="F1410" s="210">
        <v>411</v>
      </c>
      <c r="G1410" s="210">
        <v>10</v>
      </c>
      <c r="H1410" s="210">
        <v>38583</v>
      </c>
      <c r="I1410" s="211" t="s">
        <v>3158</v>
      </c>
    </row>
    <row r="1411" spans="1:9" ht="15" x14ac:dyDescent="0.25">
      <c r="A1411" s="213" t="s">
        <v>528</v>
      </c>
      <c r="B1411" s="213" t="s">
        <v>4936</v>
      </c>
      <c r="C1411" s="212" t="s">
        <v>516</v>
      </c>
      <c r="D1411" s="213" t="s">
        <v>527</v>
      </c>
      <c r="E1411" s="213" t="s">
        <v>4796</v>
      </c>
      <c r="F1411" s="213">
        <v>538</v>
      </c>
      <c r="G1411" s="213">
        <v>10</v>
      </c>
      <c r="H1411" s="213">
        <v>64451</v>
      </c>
      <c r="I1411" s="214" t="s">
        <v>3156</v>
      </c>
    </row>
    <row r="1412" spans="1:9" ht="15" x14ac:dyDescent="0.25">
      <c r="A1412" s="210"/>
      <c r="B1412" s="210"/>
      <c r="C1412" s="209" t="s">
        <v>516</v>
      </c>
      <c r="D1412" s="210" t="s">
        <v>4935</v>
      </c>
      <c r="E1412" s="210" t="s">
        <v>4695</v>
      </c>
      <c r="F1412" s="210"/>
      <c r="G1412" s="210">
        <v>20</v>
      </c>
      <c r="H1412" s="210"/>
      <c r="I1412" s="211" t="s">
        <v>4934</v>
      </c>
    </row>
    <row r="1413" spans="1:9" ht="15" x14ac:dyDescent="0.25">
      <c r="A1413" s="213" t="s">
        <v>526</v>
      </c>
      <c r="B1413" s="213" t="s">
        <v>4933</v>
      </c>
      <c r="C1413" s="212" t="s">
        <v>516</v>
      </c>
      <c r="D1413" s="213" t="s">
        <v>525</v>
      </c>
      <c r="E1413" s="213" t="s">
        <v>4704</v>
      </c>
      <c r="F1413" s="213">
        <v>850</v>
      </c>
      <c r="G1413" s="213">
        <v>18.5</v>
      </c>
      <c r="H1413" s="213">
        <v>106318</v>
      </c>
      <c r="I1413" s="214" t="s">
        <v>3154</v>
      </c>
    </row>
    <row r="1414" spans="1:9" ht="15" x14ac:dyDescent="0.25">
      <c r="A1414" s="210" t="s">
        <v>524</v>
      </c>
      <c r="B1414" s="210" t="s">
        <v>4932</v>
      </c>
      <c r="C1414" s="209" t="s">
        <v>516</v>
      </c>
      <c r="D1414" s="210" t="s">
        <v>523</v>
      </c>
      <c r="E1414" s="210" t="s">
        <v>4678</v>
      </c>
      <c r="F1414" s="210">
        <v>2518</v>
      </c>
      <c r="G1414" s="210">
        <v>45.23</v>
      </c>
      <c r="H1414" s="210">
        <v>432579</v>
      </c>
      <c r="I1414" s="211" t="s">
        <v>3149</v>
      </c>
    </row>
    <row r="1415" spans="1:9" ht="15" x14ac:dyDescent="0.25">
      <c r="A1415" s="213" t="s">
        <v>522</v>
      </c>
      <c r="B1415" s="213" t="s">
        <v>4931</v>
      </c>
      <c r="C1415" s="212" t="s">
        <v>516</v>
      </c>
      <c r="D1415" s="213" t="s">
        <v>521</v>
      </c>
      <c r="E1415" s="213" t="s">
        <v>4796</v>
      </c>
      <c r="F1415" s="213">
        <v>570</v>
      </c>
      <c r="G1415" s="213">
        <v>21</v>
      </c>
      <c r="H1415" s="213">
        <v>56101</v>
      </c>
      <c r="I1415" s="214" t="s">
        <v>3147</v>
      </c>
    </row>
    <row r="1416" spans="1:9" ht="15" x14ac:dyDescent="0.25">
      <c r="A1416" s="210" t="s">
        <v>520</v>
      </c>
      <c r="B1416" s="210" t="s">
        <v>4930</v>
      </c>
      <c r="C1416" s="209" t="s">
        <v>516</v>
      </c>
      <c r="D1416" s="210" t="s">
        <v>519</v>
      </c>
      <c r="E1416" s="210" t="s">
        <v>4928</v>
      </c>
      <c r="F1416" s="210">
        <v>337</v>
      </c>
      <c r="G1416" s="210">
        <v>6.7</v>
      </c>
      <c r="H1416" s="210">
        <v>31687</v>
      </c>
      <c r="I1416" s="211" t="s">
        <v>3144</v>
      </c>
    </row>
    <row r="1417" spans="1:9" ht="15" x14ac:dyDescent="0.25">
      <c r="A1417" s="213" t="s">
        <v>518</v>
      </c>
      <c r="B1417" s="213" t="s">
        <v>4929</v>
      </c>
      <c r="C1417" s="212" t="s">
        <v>516</v>
      </c>
      <c r="D1417" s="213" t="s">
        <v>517</v>
      </c>
      <c r="E1417" s="213" t="s">
        <v>4928</v>
      </c>
      <c r="F1417" s="213">
        <v>719</v>
      </c>
      <c r="G1417" s="213">
        <v>15.5</v>
      </c>
      <c r="H1417" s="213">
        <v>84660</v>
      </c>
      <c r="I1417" s="214" t="s">
        <v>3141</v>
      </c>
    </row>
    <row r="1418" spans="1:9" ht="15" x14ac:dyDescent="0.25">
      <c r="A1418" s="210" t="s">
        <v>515</v>
      </c>
      <c r="B1418" s="210" t="s">
        <v>4927</v>
      </c>
      <c r="C1418" s="209" t="s">
        <v>516</v>
      </c>
      <c r="D1418" s="210" t="s">
        <v>514</v>
      </c>
      <c r="E1418" s="210" t="s">
        <v>4796</v>
      </c>
      <c r="F1418" s="210">
        <v>457</v>
      </c>
      <c r="G1418" s="210">
        <v>10.199999999999999</v>
      </c>
      <c r="H1418" s="210">
        <v>47855</v>
      </c>
      <c r="I1418" s="211" t="s">
        <v>3139</v>
      </c>
    </row>
    <row r="1419" spans="1:9" ht="15" x14ac:dyDescent="0.25">
      <c r="A1419" s="213" t="s">
        <v>513</v>
      </c>
      <c r="B1419" s="213" t="s">
        <v>4926</v>
      </c>
      <c r="C1419" s="212" t="s">
        <v>487</v>
      </c>
      <c r="D1419" s="213" t="s">
        <v>512</v>
      </c>
      <c r="E1419" s="213" t="s">
        <v>4726</v>
      </c>
      <c r="F1419" s="213">
        <v>526</v>
      </c>
      <c r="G1419" s="213">
        <v>16</v>
      </c>
      <c r="H1419" s="213">
        <v>65990</v>
      </c>
      <c r="I1419" s="214" t="s">
        <v>3138</v>
      </c>
    </row>
    <row r="1420" spans="1:9" ht="15" x14ac:dyDescent="0.25">
      <c r="A1420" s="210" t="s">
        <v>511</v>
      </c>
      <c r="B1420" s="210" t="s">
        <v>4925</v>
      </c>
      <c r="C1420" s="209" t="s">
        <v>487</v>
      </c>
      <c r="D1420" s="210" t="s">
        <v>510</v>
      </c>
      <c r="E1420" s="210" t="s">
        <v>4715</v>
      </c>
      <c r="F1420" s="210">
        <v>581</v>
      </c>
      <c r="G1420" s="210">
        <v>14</v>
      </c>
      <c r="H1420" s="210">
        <v>62355</v>
      </c>
      <c r="I1420" s="211" t="s">
        <v>3137</v>
      </c>
    </row>
    <row r="1421" spans="1:9" ht="15" x14ac:dyDescent="0.25">
      <c r="A1421" s="213" t="s">
        <v>509</v>
      </c>
      <c r="B1421" s="213" t="s">
        <v>4924</v>
      </c>
      <c r="C1421" s="212" t="s">
        <v>487</v>
      </c>
      <c r="D1421" s="213" t="s">
        <v>508</v>
      </c>
      <c r="E1421" s="213" t="s">
        <v>4704</v>
      </c>
      <c r="F1421" s="213">
        <v>659</v>
      </c>
      <c r="G1421" s="213">
        <v>54</v>
      </c>
      <c r="H1421" s="213">
        <v>86230</v>
      </c>
      <c r="I1421" s="214" t="s">
        <v>4923</v>
      </c>
    </row>
    <row r="1422" spans="1:9" ht="15" x14ac:dyDescent="0.25">
      <c r="A1422" s="210" t="s">
        <v>507</v>
      </c>
      <c r="B1422" s="210" t="s">
        <v>4922</v>
      </c>
      <c r="C1422" s="209" t="s">
        <v>487</v>
      </c>
      <c r="D1422" s="210" t="s">
        <v>506</v>
      </c>
      <c r="E1422" s="210" t="s">
        <v>4688</v>
      </c>
      <c r="F1422" s="210">
        <v>385</v>
      </c>
      <c r="G1422" s="210">
        <v>8</v>
      </c>
      <c r="H1422" s="210">
        <v>50568</v>
      </c>
      <c r="I1422" s="211" t="s">
        <v>3136</v>
      </c>
    </row>
    <row r="1423" spans="1:9" ht="15" x14ac:dyDescent="0.25">
      <c r="A1423" s="213" t="s">
        <v>4920</v>
      </c>
      <c r="B1423" s="213" t="s">
        <v>4919</v>
      </c>
      <c r="C1423" s="212" t="s">
        <v>487</v>
      </c>
      <c r="D1423" s="213" t="s">
        <v>4921</v>
      </c>
      <c r="E1423" s="213" t="s">
        <v>4695</v>
      </c>
      <c r="F1423" s="213">
        <v>310</v>
      </c>
      <c r="G1423" s="213">
        <v>9.4</v>
      </c>
      <c r="H1423" s="213"/>
      <c r="I1423" s="214" t="s">
        <v>4918</v>
      </c>
    </row>
    <row r="1424" spans="1:9" ht="15" x14ac:dyDescent="0.25">
      <c r="A1424" s="210" t="s">
        <v>505</v>
      </c>
      <c r="B1424" s="210" t="s">
        <v>4917</v>
      </c>
      <c r="C1424" s="209" t="s">
        <v>487</v>
      </c>
      <c r="D1424" s="210" t="s">
        <v>504</v>
      </c>
      <c r="E1424" s="210" t="s">
        <v>4718</v>
      </c>
      <c r="F1424" s="210">
        <v>453</v>
      </c>
      <c r="G1424" s="210">
        <v>17</v>
      </c>
      <c r="H1424" s="210">
        <v>66452</v>
      </c>
      <c r="I1424" s="211" t="s">
        <v>3135</v>
      </c>
    </row>
    <row r="1425" spans="1:9" ht="15" x14ac:dyDescent="0.25">
      <c r="A1425" s="213" t="s">
        <v>503</v>
      </c>
      <c r="B1425" s="213" t="s">
        <v>4916</v>
      </c>
      <c r="C1425" s="212" t="s">
        <v>487</v>
      </c>
      <c r="D1425" s="213" t="s">
        <v>502</v>
      </c>
      <c r="E1425" s="213" t="s">
        <v>4726</v>
      </c>
      <c r="F1425" s="213">
        <v>503</v>
      </c>
      <c r="G1425" s="213">
        <v>14</v>
      </c>
      <c r="H1425" s="213">
        <v>64010</v>
      </c>
      <c r="I1425" s="214" t="s">
        <v>3134</v>
      </c>
    </row>
    <row r="1426" spans="1:9" ht="15" x14ac:dyDescent="0.25">
      <c r="A1426" s="210" t="s">
        <v>501</v>
      </c>
      <c r="B1426" s="210" t="s">
        <v>4915</v>
      </c>
      <c r="C1426" s="209" t="s">
        <v>487</v>
      </c>
      <c r="D1426" s="210" t="s">
        <v>500</v>
      </c>
      <c r="E1426" s="210" t="s">
        <v>4715</v>
      </c>
      <c r="F1426" s="210">
        <v>536</v>
      </c>
      <c r="G1426" s="210">
        <v>13</v>
      </c>
      <c r="H1426" s="210">
        <v>73889</v>
      </c>
      <c r="I1426" s="211" t="s">
        <v>3133</v>
      </c>
    </row>
    <row r="1427" spans="1:9" ht="15" x14ac:dyDescent="0.25">
      <c r="A1427" s="213" t="s">
        <v>499</v>
      </c>
      <c r="B1427" s="213" t="s">
        <v>4914</v>
      </c>
      <c r="C1427" s="212" t="s">
        <v>487</v>
      </c>
      <c r="D1427" s="213" t="s">
        <v>498</v>
      </c>
      <c r="E1427" s="213" t="s">
        <v>4678</v>
      </c>
      <c r="F1427" s="213">
        <v>1135</v>
      </c>
      <c r="G1427" s="213">
        <v>43</v>
      </c>
      <c r="H1427" s="213">
        <v>189785</v>
      </c>
      <c r="I1427" s="214" t="s">
        <v>3132</v>
      </c>
    </row>
    <row r="1428" spans="1:9" ht="15" x14ac:dyDescent="0.25">
      <c r="A1428" s="210" t="s">
        <v>497</v>
      </c>
      <c r="B1428" s="210" t="s">
        <v>4913</v>
      </c>
      <c r="C1428" s="209" t="s">
        <v>487</v>
      </c>
      <c r="D1428" s="210" t="s">
        <v>496</v>
      </c>
      <c r="E1428" s="210" t="s">
        <v>4832</v>
      </c>
      <c r="F1428" s="210">
        <v>578</v>
      </c>
      <c r="G1428" s="210">
        <v>57</v>
      </c>
      <c r="H1428" s="210">
        <v>68221</v>
      </c>
      <c r="I1428" s="211" t="s">
        <v>3131</v>
      </c>
    </row>
    <row r="1429" spans="1:9" ht="15" x14ac:dyDescent="0.25">
      <c r="A1429" s="213" t="s">
        <v>495</v>
      </c>
      <c r="B1429" s="213" t="s">
        <v>4912</v>
      </c>
      <c r="C1429" s="212" t="s">
        <v>487</v>
      </c>
      <c r="D1429" s="213" t="s">
        <v>494</v>
      </c>
      <c r="E1429" s="213" t="s">
        <v>4704</v>
      </c>
      <c r="F1429" s="213">
        <v>786</v>
      </c>
      <c r="G1429" s="213">
        <v>57</v>
      </c>
      <c r="H1429" s="213">
        <v>110427</v>
      </c>
      <c r="I1429" s="214" t="s">
        <v>3130</v>
      </c>
    </row>
    <row r="1430" spans="1:9" ht="15" x14ac:dyDescent="0.25">
      <c r="A1430" s="210" t="s">
        <v>493</v>
      </c>
      <c r="B1430" s="210" t="s">
        <v>4911</v>
      </c>
      <c r="C1430" s="209" t="s">
        <v>487</v>
      </c>
      <c r="D1430" s="210" t="s">
        <v>492</v>
      </c>
      <c r="E1430" s="210" t="s">
        <v>4910</v>
      </c>
      <c r="F1430" s="210">
        <v>583</v>
      </c>
      <c r="G1430" s="210">
        <v>39</v>
      </c>
      <c r="H1430" s="210">
        <v>100884</v>
      </c>
      <c r="I1430" s="211" t="s">
        <v>4909</v>
      </c>
    </row>
    <row r="1431" spans="1:9" ht="15" x14ac:dyDescent="0.25">
      <c r="A1431" s="213" t="s">
        <v>491</v>
      </c>
      <c r="B1431" s="213" t="s">
        <v>4908</v>
      </c>
      <c r="C1431" s="212" t="s">
        <v>487</v>
      </c>
      <c r="D1431" s="213" t="s">
        <v>490</v>
      </c>
      <c r="E1431" s="213" t="s">
        <v>4678</v>
      </c>
      <c r="F1431" s="213">
        <v>1263</v>
      </c>
      <c r="G1431" s="213">
        <v>80</v>
      </c>
      <c r="H1431" s="213">
        <v>211577</v>
      </c>
      <c r="I1431" s="214" t="s">
        <v>3129</v>
      </c>
    </row>
    <row r="1432" spans="1:9" ht="15" x14ac:dyDescent="0.25">
      <c r="A1432" s="210" t="s">
        <v>489</v>
      </c>
      <c r="B1432" s="210" t="s">
        <v>4907</v>
      </c>
      <c r="C1432" s="209" t="s">
        <v>487</v>
      </c>
      <c r="D1432" s="210" t="s">
        <v>488</v>
      </c>
      <c r="E1432" s="210" t="s">
        <v>4704</v>
      </c>
      <c r="F1432" s="210">
        <v>712</v>
      </c>
      <c r="G1432" s="210">
        <v>11</v>
      </c>
      <c r="H1432" s="210">
        <v>97235</v>
      </c>
      <c r="I1432" s="211" t="s">
        <v>3128</v>
      </c>
    </row>
    <row r="1433" spans="1:9" ht="15" x14ac:dyDescent="0.25">
      <c r="A1433" s="213" t="s">
        <v>486</v>
      </c>
      <c r="B1433" s="213" t="s">
        <v>4906</v>
      </c>
      <c r="C1433" s="212" t="s">
        <v>487</v>
      </c>
      <c r="D1433" s="213" t="s">
        <v>485</v>
      </c>
      <c r="E1433" s="213" t="s">
        <v>4688</v>
      </c>
      <c r="F1433" s="213">
        <v>408</v>
      </c>
      <c r="G1433" s="213">
        <v>10</v>
      </c>
      <c r="H1433" s="213">
        <v>55110</v>
      </c>
      <c r="I1433" s="214" t="s">
        <v>3127</v>
      </c>
    </row>
    <row r="1434" spans="1:9" ht="15" x14ac:dyDescent="0.25">
      <c r="A1434" s="210" t="s">
        <v>4904</v>
      </c>
      <c r="B1434" s="210" t="s">
        <v>4903</v>
      </c>
      <c r="C1434" s="209" t="s">
        <v>487</v>
      </c>
      <c r="D1434" s="210" t="s">
        <v>4905</v>
      </c>
      <c r="E1434" s="210" t="s">
        <v>4695</v>
      </c>
      <c r="F1434" s="210">
        <v>319</v>
      </c>
      <c r="G1434" s="210">
        <v>10</v>
      </c>
      <c r="H1434" s="210"/>
      <c r="I1434" s="211" t="s">
        <v>4902</v>
      </c>
    </row>
    <row r="1435" spans="1:9" ht="15" x14ac:dyDescent="0.25">
      <c r="A1435" s="213" t="s">
        <v>4900</v>
      </c>
      <c r="B1435" s="213"/>
      <c r="C1435" s="212" t="s">
        <v>487</v>
      </c>
      <c r="D1435" s="213" t="s">
        <v>4901</v>
      </c>
      <c r="E1435" s="213"/>
      <c r="F1435" s="213"/>
      <c r="G1435" s="213">
        <v>0</v>
      </c>
      <c r="H1435" s="213"/>
      <c r="I1435" s="214" t="s">
        <v>4899</v>
      </c>
    </row>
    <row r="1436" spans="1:9" ht="15" x14ac:dyDescent="0.25">
      <c r="A1436" s="210" t="s">
        <v>484</v>
      </c>
      <c r="B1436" s="210" t="s">
        <v>4898</v>
      </c>
      <c r="C1436" s="209" t="s">
        <v>466</v>
      </c>
      <c r="D1436" s="210" t="s">
        <v>483</v>
      </c>
      <c r="E1436" s="210" t="s">
        <v>4832</v>
      </c>
      <c r="F1436" s="210">
        <v>636</v>
      </c>
      <c r="G1436" s="210">
        <v>6</v>
      </c>
      <c r="H1436" s="210">
        <v>68711</v>
      </c>
      <c r="I1436" s="211" t="s">
        <v>4897</v>
      </c>
    </row>
    <row r="1437" spans="1:9" ht="15" x14ac:dyDescent="0.25">
      <c r="A1437" s="213" t="s">
        <v>482</v>
      </c>
      <c r="B1437" s="213" t="s">
        <v>4896</v>
      </c>
      <c r="C1437" s="212" t="s">
        <v>466</v>
      </c>
      <c r="D1437" s="213" t="s">
        <v>481</v>
      </c>
      <c r="E1437" s="213" t="s">
        <v>4864</v>
      </c>
      <c r="F1437" s="213">
        <v>542</v>
      </c>
      <c r="G1437" s="213">
        <v>36.5</v>
      </c>
      <c r="H1437" s="213">
        <v>96277</v>
      </c>
      <c r="I1437" s="214" t="s">
        <v>3126</v>
      </c>
    </row>
    <row r="1438" spans="1:9" ht="15" x14ac:dyDescent="0.25">
      <c r="A1438" s="210" t="s">
        <v>480</v>
      </c>
      <c r="B1438" s="210" t="s">
        <v>4895</v>
      </c>
      <c r="C1438" s="209" t="s">
        <v>466</v>
      </c>
      <c r="D1438" s="210" t="s">
        <v>479</v>
      </c>
      <c r="E1438" s="210" t="s">
        <v>4718</v>
      </c>
      <c r="F1438" s="210">
        <v>157</v>
      </c>
      <c r="G1438" s="210">
        <v>8.9</v>
      </c>
      <c r="H1438" s="210">
        <v>29462</v>
      </c>
      <c r="I1438" s="211" t="s">
        <v>4894</v>
      </c>
    </row>
    <row r="1439" spans="1:9" ht="15" x14ac:dyDescent="0.25">
      <c r="A1439" s="213" t="s">
        <v>478</v>
      </c>
      <c r="B1439" s="213" t="s">
        <v>4893</v>
      </c>
      <c r="C1439" s="212" t="s">
        <v>466</v>
      </c>
      <c r="D1439" s="213" t="s">
        <v>477</v>
      </c>
      <c r="E1439" s="213" t="s">
        <v>4892</v>
      </c>
      <c r="F1439" s="213">
        <v>92</v>
      </c>
      <c r="G1439" s="213">
        <v>0.75</v>
      </c>
      <c r="H1439" s="213">
        <v>8614</v>
      </c>
      <c r="I1439" s="214" t="s">
        <v>4891</v>
      </c>
    </row>
    <row r="1440" spans="1:9" ht="15" x14ac:dyDescent="0.25">
      <c r="A1440" s="210" t="s">
        <v>476</v>
      </c>
      <c r="B1440" s="210" t="s">
        <v>4890</v>
      </c>
      <c r="C1440" s="209" t="s">
        <v>466</v>
      </c>
      <c r="D1440" s="210" t="s">
        <v>475</v>
      </c>
      <c r="E1440" s="210" t="s">
        <v>4713</v>
      </c>
      <c r="F1440" s="210">
        <v>526</v>
      </c>
      <c r="G1440" s="210">
        <v>11.9</v>
      </c>
      <c r="H1440" s="210">
        <v>63520</v>
      </c>
      <c r="I1440" s="211" t="s">
        <v>3125</v>
      </c>
    </row>
    <row r="1441" spans="1:9" ht="15" x14ac:dyDescent="0.25">
      <c r="A1441" s="213" t="s">
        <v>4888</v>
      </c>
      <c r="B1441" s="213" t="s">
        <v>4887</v>
      </c>
      <c r="C1441" s="212" t="s">
        <v>466</v>
      </c>
      <c r="D1441" s="213" t="s">
        <v>4889</v>
      </c>
      <c r="E1441" s="213" t="s">
        <v>4715</v>
      </c>
      <c r="F1441" s="213">
        <v>304</v>
      </c>
      <c r="G1441" s="213">
        <v>5</v>
      </c>
      <c r="H1441" s="213"/>
      <c r="I1441" s="214" t="s">
        <v>4886</v>
      </c>
    </row>
    <row r="1442" spans="1:9" ht="15" x14ac:dyDescent="0.25">
      <c r="A1442" s="210" t="s">
        <v>4884</v>
      </c>
      <c r="B1442" s="210" t="s">
        <v>4883</v>
      </c>
      <c r="C1442" s="209" t="s">
        <v>466</v>
      </c>
      <c r="D1442" s="210" t="s">
        <v>4885</v>
      </c>
      <c r="E1442" s="210" t="s">
        <v>4882</v>
      </c>
      <c r="F1442" s="210">
        <v>305</v>
      </c>
      <c r="G1442" s="210">
        <v>12.4</v>
      </c>
      <c r="H1442" s="210"/>
      <c r="I1442" s="211" t="s">
        <v>4881</v>
      </c>
    </row>
    <row r="1443" spans="1:9" ht="15" x14ac:dyDescent="0.25">
      <c r="A1443" s="213" t="s">
        <v>4879</v>
      </c>
      <c r="B1443" s="213"/>
      <c r="C1443" s="212" t="s">
        <v>466</v>
      </c>
      <c r="D1443" s="213" t="s">
        <v>4880</v>
      </c>
      <c r="E1443" s="213"/>
      <c r="F1443" s="213"/>
      <c r="G1443" s="213">
        <v>0</v>
      </c>
      <c r="H1443" s="213"/>
      <c r="I1443" s="214" t="s">
        <v>4878</v>
      </c>
    </row>
    <row r="1444" spans="1:9" ht="15" x14ac:dyDescent="0.25">
      <c r="A1444" s="210" t="s">
        <v>4876</v>
      </c>
      <c r="B1444" s="210" t="s">
        <v>4870</v>
      </c>
      <c r="C1444" s="209" t="s">
        <v>466</v>
      </c>
      <c r="D1444" s="210" t="s">
        <v>4877</v>
      </c>
      <c r="E1444" s="210" t="s">
        <v>4869</v>
      </c>
      <c r="F1444" s="210">
        <v>520</v>
      </c>
      <c r="G1444" s="210">
        <v>4</v>
      </c>
      <c r="H1444" s="210"/>
      <c r="I1444" s="211" t="s">
        <v>4875</v>
      </c>
    </row>
    <row r="1445" spans="1:9" ht="15" x14ac:dyDescent="0.25">
      <c r="A1445" s="213" t="s">
        <v>474</v>
      </c>
      <c r="B1445" s="213" t="s">
        <v>4874</v>
      </c>
      <c r="C1445" s="212" t="s">
        <v>466</v>
      </c>
      <c r="D1445" s="213" t="s">
        <v>473</v>
      </c>
      <c r="E1445" s="213" t="s">
        <v>4711</v>
      </c>
      <c r="F1445" s="213">
        <v>399</v>
      </c>
      <c r="G1445" s="213">
        <v>5</v>
      </c>
      <c r="H1445" s="213">
        <v>43774</v>
      </c>
      <c r="I1445" s="214" t="s">
        <v>3123</v>
      </c>
    </row>
    <row r="1446" spans="1:9" ht="15" x14ac:dyDescent="0.25">
      <c r="A1446" s="210" t="s">
        <v>472</v>
      </c>
      <c r="B1446" s="210" t="s">
        <v>4873</v>
      </c>
      <c r="C1446" s="209" t="s">
        <v>466</v>
      </c>
      <c r="D1446" s="210" t="s">
        <v>471</v>
      </c>
      <c r="E1446" s="210" t="s">
        <v>4864</v>
      </c>
      <c r="F1446" s="210">
        <v>250</v>
      </c>
      <c r="G1446" s="210">
        <v>139.1</v>
      </c>
      <c r="H1446" s="210">
        <v>49500</v>
      </c>
      <c r="I1446" s="211" t="s">
        <v>3122</v>
      </c>
    </row>
    <row r="1447" spans="1:9" ht="15" x14ac:dyDescent="0.25">
      <c r="A1447" s="213" t="s">
        <v>470</v>
      </c>
      <c r="B1447" s="213"/>
      <c r="C1447" s="212" t="s">
        <v>466</v>
      </c>
      <c r="D1447" s="213" t="s">
        <v>469</v>
      </c>
      <c r="E1447" s="213" t="s">
        <v>4872</v>
      </c>
      <c r="F1447" s="213"/>
      <c r="G1447" s="213">
        <v>7.62</v>
      </c>
      <c r="H1447" s="213">
        <v>103846</v>
      </c>
      <c r="I1447" s="214" t="s">
        <v>4871</v>
      </c>
    </row>
    <row r="1448" spans="1:9" ht="15" x14ac:dyDescent="0.25">
      <c r="A1448" s="210" t="s">
        <v>468</v>
      </c>
      <c r="B1448" s="210" t="s">
        <v>4870</v>
      </c>
      <c r="C1448" s="209" t="s">
        <v>466</v>
      </c>
      <c r="D1448" s="210" t="s">
        <v>467</v>
      </c>
      <c r="E1448" s="210" t="s">
        <v>4869</v>
      </c>
      <c r="F1448" s="210">
        <v>404</v>
      </c>
      <c r="G1448" s="210">
        <v>20</v>
      </c>
      <c r="H1448" s="210">
        <v>77652</v>
      </c>
      <c r="I1448" s="211" t="s">
        <v>3121</v>
      </c>
    </row>
    <row r="1449" spans="1:9" ht="15" x14ac:dyDescent="0.25">
      <c r="A1449" s="213" t="s">
        <v>4867</v>
      </c>
      <c r="B1449" s="213"/>
      <c r="C1449" s="212" t="s">
        <v>466</v>
      </c>
      <c r="D1449" s="213" t="s">
        <v>4868</v>
      </c>
      <c r="E1449" s="213" t="s">
        <v>4695</v>
      </c>
      <c r="F1449" s="213"/>
      <c r="G1449" s="213">
        <v>0</v>
      </c>
      <c r="H1449" s="213"/>
      <c r="I1449" s="214" t="s">
        <v>4866</v>
      </c>
    </row>
    <row r="1450" spans="1:9" ht="15" x14ac:dyDescent="0.25">
      <c r="A1450" s="210" t="s">
        <v>465</v>
      </c>
      <c r="B1450" s="210" t="s">
        <v>4865</v>
      </c>
      <c r="C1450" s="209" t="s">
        <v>466</v>
      </c>
      <c r="D1450" s="210" t="s">
        <v>464</v>
      </c>
      <c r="E1450" s="210" t="s">
        <v>4864</v>
      </c>
      <c r="F1450" s="210">
        <v>787</v>
      </c>
      <c r="G1450" s="210">
        <v>32.14</v>
      </c>
      <c r="H1450" s="210">
        <v>130000</v>
      </c>
      <c r="I1450" s="211" t="s">
        <v>4863</v>
      </c>
    </row>
    <row r="1451" spans="1:9" ht="15" x14ac:dyDescent="0.25">
      <c r="A1451" s="213" t="s">
        <v>463</v>
      </c>
      <c r="B1451" s="213" t="s">
        <v>4862</v>
      </c>
      <c r="C1451" s="212" t="s">
        <v>411</v>
      </c>
      <c r="D1451" s="213" t="s">
        <v>462</v>
      </c>
      <c r="E1451" s="213" t="s">
        <v>4832</v>
      </c>
      <c r="F1451" s="213">
        <v>590</v>
      </c>
      <c r="G1451" s="213">
        <v>41.4</v>
      </c>
      <c r="H1451" s="213">
        <v>59505</v>
      </c>
      <c r="I1451" s="214" t="s">
        <v>3119</v>
      </c>
    </row>
    <row r="1452" spans="1:9" ht="15" x14ac:dyDescent="0.25">
      <c r="A1452" s="210" t="s">
        <v>461</v>
      </c>
      <c r="B1452" s="210" t="s">
        <v>4861</v>
      </c>
      <c r="C1452" s="209" t="s">
        <v>411</v>
      </c>
      <c r="D1452" s="210" t="s">
        <v>460</v>
      </c>
      <c r="E1452" s="210" t="s">
        <v>4718</v>
      </c>
      <c r="F1452" s="210">
        <v>644</v>
      </c>
      <c r="G1452" s="210">
        <v>16.22</v>
      </c>
      <c r="H1452" s="210">
        <v>77572</v>
      </c>
      <c r="I1452" s="211" t="s">
        <v>3118</v>
      </c>
    </row>
    <row r="1453" spans="1:9" ht="15" x14ac:dyDescent="0.25">
      <c r="A1453" s="213" t="s">
        <v>459</v>
      </c>
      <c r="B1453" s="213" t="s">
        <v>4860</v>
      </c>
      <c r="C1453" s="212" t="s">
        <v>411</v>
      </c>
      <c r="D1453" s="213" t="s">
        <v>458</v>
      </c>
      <c r="E1453" s="213" t="s">
        <v>4678</v>
      </c>
      <c r="F1453" s="213">
        <v>1695</v>
      </c>
      <c r="G1453" s="213">
        <v>65.87</v>
      </c>
      <c r="H1453" s="213">
        <v>216625</v>
      </c>
      <c r="I1453" s="214" t="s">
        <v>3117</v>
      </c>
    </row>
    <row r="1454" spans="1:9" ht="15" x14ac:dyDescent="0.25">
      <c r="A1454" s="210" t="s">
        <v>457</v>
      </c>
      <c r="B1454" s="210" t="s">
        <v>4859</v>
      </c>
      <c r="C1454" s="209" t="s">
        <v>411</v>
      </c>
      <c r="D1454" s="210" t="s">
        <v>456</v>
      </c>
      <c r="E1454" s="210" t="s">
        <v>4678</v>
      </c>
      <c r="F1454" s="210">
        <v>486</v>
      </c>
      <c r="G1454" s="210">
        <v>35.08</v>
      </c>
      <c r="H1454" s="210">
        <v>130200</v>
      </c>
      <c r="I1454" s="211" t="s">
        <v>4858</v>
      </c>
    </row>
    <row r="1455" spans="1:9" ht="15" x14ac:dyDescent="0.25">
      <c r="A1455" s="213" t="s">
        <v>455</v>
      </c>
      <c r="B1455" s="213" t="s">
        <v>4857</v>
      </c>
      <c r="C1455" s="212" t="s">
        <v>411</v>
      </c>
      <c r="D1455" s="213" t="s">
        <v>454</v>
      </c>
      <c r="E1455" s="213" t="s">
        <v>4832</v>
      </c>
      <c r="F1455" s="213">
        <v>463</v>
      </c>
      <c r="G1455" s="213">
        <v>14.53</v>
      </c>
      <c r="H1455" s="213">
        <v>49200</v>
      </c>
      <c r="I1455" s="214" t="s">
        <v>3116</v>
      </c>
    </row>
    <row r="1456" spans="1:9" ht="15" x14ac:dyDescent="0.25">
      <c r="A1456" s="210" t="s">
        <v>453</v>
      </c>
      <c r="B1456" s="210" t="s">
        <v>4856</v>
      </c>
      <c r="C1456" s="209" t="s">
        <v>411</v>
      </c>
      <c r="D1456" s="210" t="s">
        <v>452</v>
      </c>
      <c r="E1456" s="210" t="s">
        <v>4704</v>
      </c>
      <c r="F1456" s="210">
        <v>869</v>
      </c>
      <c r="G1456" s="210">
        <v>20.99</v>
      </c>
      <c r="H1456" s="210">
        <v>115866</v>
      </c>
      <c r="I1456" s="211" t="s">
        <v>3115</v>
      </c>
    </row>
    <row r="1457" spans="1:9" ht="15" x14ac:dyDescent="0.25">
      <c r="A1457" s="213" t="s">
        <v>451</v>
      </c>
      <c r="B1457" s="213" t="s">
        <v>4855</v>
      </c>
      <c r="C1457" s="212" t="s">
        <v>411</v>
      </c>
      <c r="D1457" s="213" t="s">
        <v>450</v>
      </c>
      <c r="E1457" s="213" t="s">
        <v>4718</v>
      </c>
      <c r="F1457" s="213">
        <v>644</v>
      </c>
      <c r="G1457" s="213">
        <v>54.99</v>
      </c>
      <c r="H1457" s="213">
        <v>74227</v>
      </c>
      <c r="I1457" s="214" t="s">
        <v>3114</v>
      </c>
    </row>
    <row r="1458" spans="1:9" ht="15" x14ac:dyDescent="0.25">
      <c r="A1458" s="210" t="s">
        <v>449</v>
      </c>
      <c r="B1458" s="210" t="s">
        <v>4854</v>
      </c>
      <c r="C1458" s="209" t="s">
        <v>411</v>
      </c>
      <c r="D1458" s="210" t="s">
        <v>448</v>
      </c>
      <c r="E1458" s="210" t="s">
        <v>4832</v>
      </c>
      <c r="F1458" s="210">
        <v>507</v>
      </c>
      <c r="G1458" s="210">
        <v>33.17</v>
      </c>
      <c r="H1458" s="210">
        <v>61385</v>
      </c>
      <c r="I1458" s="211" t="s">
        <v>3113</v>
      </c>
    </row>
    <row r="1459" spans="1:9" ht="15" x14ac:dyDescent="0.25">
      <c r="A1459" s="213" t="s">
        <v>3111</v>
      </c>
      <c r="B1459" s="213"/>
      <c r="C1459" s="212" t="s">
        <v>411</v>
      </c>
      <c r="D1459" s="213" t="s">
        <v>3110</v>
      </c>
      <c r="E1459" s="213" t="s">
        <v>4832</v>
      </c>
      <c r="F1459" s="213">
        <v>199</v>
      </c>
      <c r="G1459" s="213">
        <v>20</v>
      </c>
      <c r="H1459" s="213"/>
      <c r="I1459" s="214" t="s">
        <v>3112</v>
      </c>
    </row>
    <row r="1460" spans="1:9" ht="15" x14ac:dyDescent="0.25">
      <c r="A1460" s="210" t="s">
        <v>447</v>
      </c>
      <c r="B1460" s="210" t="s">
        <v>4853</v>
      </c>
      <c r="C1460" s="209" t="s">
        <v>411</v>
      </c>
      <c r="D1460" s="210" t="s">
        <v>446</v>
      </c>
      <c r="E1460" s="210" t="s">
        <v>4678</v>
      </c>
      <c r="F1460" s="210">
        <v>1695</v>
      </c>
      <c r="G1460" s="210">
        <v>57.47</v>
      </c>
      <c r="H1460" s="210">
        <v>216625</v>
      </c>
      <c r="I1460" s="211" t="s">
        <v>3109</v>
      </c>
    </row>
    <row r="1461" spans="1:9" ht="15" x14ac:dyDescent="0.25">
      <c r="A1461" s="213" t="s">
        <v>445</v>
      </c>
      <c r="B1461" s="213" t="s">
        <v>4852</v>
      </c>
      <c r="C1461" s="212" t="s">
        <v>411</v>
      </c>
      <c r="D1461" s="213" t="s">
        <v>444</v>
      </c>
      <c r="E1461" s="213" t="s">
        <v>4832</v>
      </c>
      <c r="F1461" s="213">
        <v>536</v>
      </c>
      <c r="G1461" s="213">
        <v>25.27</v>
      </c>
      <c r="H1461" s="213">
        <v>104375</v>
      </c>
      <c r="I1461" s="214" t="s">
        <v>3108</v>
      </c>
    </row>
    <row r="1462" spans="1:9" ht="15" x14ac:dyDescent="0.25">
      <c r="A1462" s="210" t="s">
        <v>443</v>
      </c>
      <c r="B1462" s="210" t="s">
        <v>4851</v>
      </c>
      <c r="C1462" s="209" t="s">
        <v>411</v>
      </c>
      <c r="D1462" s="210" t="s">
        <v>442</v>
      </c>
      <c r="E1462" s="210" t="s">
        <v>4832</v>
      </c>
      <c r="F1462" s="210">
        <v>437</v>
      </c>
      <c r="G1462" s="210">
        <v>10.14</v>
      </c>
      <c r="H1462" s="210">
        <v>56528</v>
      </c>
      <c r="I1462" s="211" t="s">
        <v>3107</v>
      </c>
    </row>
    <row r="1463" spans="1:9" ht="15" x14ac:dyDescent="0.25">
      <c r="A1463" s="213" t="s">
        <v>441</v>
      </c>
      <c r="B1463" s="213" t="s">
        <v>4850</v>
      </c>
      <c r="C1463" s="212" t="s">
        <v>411</v>
      </c>
      <c r="D1463" s="213" t="s">
        <v>440</v>
      </c>
      <c r="E1463" s="213" t="s">
        <v>4832</v>
      </c>
      <c r="F1463" s="213">
        <v>512</v>
      </c>
      <c r="G1463" s="213">
        <v>71.760000000000005</v>
      </c>
      <c r="H1463" s="213">
        <v>57565</v>
      </c>
      <c r="I1463" s="214" t="s">
        <v>3106</v>
      </c>
    </row>
    <row r="1464" spans="1:9" ht="15" x14ac:dyDescent="0.25">
      <c r="A1464" s="210" t="s">
        <v>439</v>
      </c>
      <c r="B1464" s="210" t="s">
        <v>4849</v>
      </c>
      <c r="C1464" s="209" t="s">
        <v>411</v>
      </c>
      <c r="D1464" s="210" t="s">
        <v>438</v>
      </c>
      <c r="E1464" s="210" t="s">
        <v>4832</v>
      </c>
      <c r="F1464" s="210">
        <v>611</v>
      </c>
      <c r="G1464" s="210">
        <v>17.84</v>
      </c>
      <c r="H1464" s="210">
        <v>67847</v>
      </c>
      <c r="I1464" s="211" t="s">
        <v>3105</v>
      </c>
    </row>
    <row r="1465" spans="1:9" ht="15" x14ac:dyDescent="0.25">
      <c r="A1465" s="213" t="s">
        <v>437</v>
      </c>
      <c r="B1465" s="213" t="s">
        <v>4848</v>
      </c>
      <c r="C1465" s="212" t="s">
        <v>411</v>
      </c>
      <c r="D1465" s="213" t="s">
        <v>436</v>
      </c>
      <c r="E1465" s="213" t="s">
        <v>4678</v>
      </c>
      <c r="F1465" s="213">
        <v>1695</v>
      </c>
      <c r="G1465" s="213">
        <v>50</v>
      </c>
      <c r="H1465" s="213">
        <v>223727</v>
      </c>
      <c r="I1465" s="214" t="s">
        <v>3104</v>
      </c>
    </row>
    <row r="1466" spans="1:9" ht="15" x14ac:dyDescent="0.25">
      <c r="A1466" s="210" t="s">
        <v>435</v>
      </c>
      <c r="B1466" s="210" t="s">
        <v>4847</v>
      </c>
      <c r="C1466" s="209" t="s">
        <v>411</v>
      </c>
      <c r="D1466" s="210" t="s">
        <v>434</v>
      </c>
      <c r="E1466" s="210" t="s">
        <v>4704</v>
      </c>
      <c r="F1466" s="210">
        <v>1019</v>
      </c>
      <c r="G1466" s="210">
        <v>36</v>
      </c>
      <c r="H1466" s="210">
        <v>104750</v>
      </c>
      <c r="I1466" s="211" t="s">
        <v>3103</v>
      </c>
    </row>
    <row r="1467" spans="1:9" ht="15" x14ac:dyDescent="0.25">
      <c r="A1467" s="213" t="s">
        <v>433</v>
      </c>
      <c r="B1467" s="213" t="s">
        <v>4846</v>
      </c>
      <c r="C1467" s="212" t="s">
        <v>411</v>
      </c>
      <c r="D1467" s="213" t="s">
        <v>432</v>
      </c>
      <c r="E1467" s="213" t="s">
        <v>4832</v>
      </c>
      <c r="F1467" s="213">
        <v>512</v>
      </c>
      <c r="G1467" s="213">
        <v>15</v>
      </c>
      <c r="H1467" s="213">
        <v>57820</v>
      </c>
      <c r="I1467" s="214" t="s">
        <v>3102</v>
      </c>
    </row>
    <row r="1468" spans="1:9" ht="15" x14ac:dyDescent="0.25">
      <c r="A1468" s="210" t="s">
        <v>431</v>
      </c>
      <c r="B1468" s="210" t="s">
        <v>4845</v>
      </c>
      <c r="C1468" s="209" t="s">
        <v>411</v>
      </c>
      <c r="D1468" s="210" t="s">
        <v>430</v>
      </c>
      <c r="E1468" s="210" t="s">
        <v>4832</v>
      </c>
      <c r="F1468" s="210">
        <v>507</v>
      </c>
      <c r="G1468" s="210">
        <v>14.23</v>
      </c>
      <c r="H1468" s="210">
        <v>56000</v>
      </c>
      <c r="I1468" s="211" t="s">
        <v>3101</v>
      </c>
    </row>
    <row r="1469" spans="1:9" ht="15" x14ac:dyDescent="0.25">
      <c r="A1469" s="213" t="s">
        <v>429</v>
      </c>
      <c r="B1469" s="213" t="s">
        <v>4844</v>
      </c>
      <c r="C1469" s="212" t="s">
        <v>411</v>
      </c>
      <c r="D1469" s="213" t="s">
        <v>428</v>
      </c>
      <c r="E1469" s="213" t="s">
        <v>4832</v>
      </c>
      <c r="F1469" s="213"/>
      <c r="G1469" s="213">
        <v>0</v>
      </c>
      <c r="H1469" s="213">
        <v>23527</v>
      </c>
      <c r="I1469" s="214" t="s">
        <v>4843</v>
      </c>
    </row>
    <row r="1470" spans="1:9" ht="15" x14ac:dyDescent="0.25">
      <c r="A1470" s="210" t="s">
        <v>427</v>
      </c>
      <c r="B1470" s="210" t="s">
        <v>4842</v>
      </c>
      <c r="C1470" s="209" t="s">
        <v>411</v>
      </c>
      <c r="D1470" s="210" t="s">
        <v>426</v>
      </c>
      <c r="E1470" s="210" t="s">
        <v>4704</v>
      </c>
      <c r="F1470" s="210">
        <v>1036</v>
      </c>
      <c r="G1470" s="210">
        <v>49.33</v>
      </c>
      <c r="H1470" s="210">
        <v>131354</v>
      </c>
      <c r="I1470" s="211" t="s">
        <v>3100</v>
      </c>
    </row>
    <row r="1471" spans="1:9" ht="15" x14ac:dyDescent="0.25">
      <c r="A1471" s="213" t="s">
        <v>425</v>
      </c>
      <c r="B1471" s="213" t="s">
        <v>4841</v>
      </c>
      <c r="C1471" s="212" t="s">
        <v>411</v>
      </c>
      <c r="D1471" s="213" t="s">
        <v>424</v>
      </c>
      <c r="E1471" s="213" t="s">
        <v>4796</v>
      </c>
      <c r="F1471" s="213">
        <v>284</v>
      </c>
      <c r="G1471" s="213">
        <v>9.24</v>
      </c>
      <c r="H1471" s="213">
        <v>40095</v>
      </c>
      <c r="I1471" s="214" t="s">
        <v>3099</v>
      </c>
    </row>
    <row r="1472" spans="1:9" ht="15" x14ac:dyDescent="0.25">
      <c r="A1472" s="210" t="s">
        <v>423</v>
      </c>
      <c r="B1472" s="210" t="s">
        <v>4840</v>
      </c>
      <c r="C1472" s="209" t="s">
        <v>411</v>
      </c>
      <c r="D1472" s="210" t="s">
        <v>422</v>
      </c>
      <c r="E1472" s="210" t="s">
        <v>4832</v>
      </c>
      <c r="F1472" s="210">
        <v>357</v>
      </c>
      <c r="G1472" s="210">
        <v>17.61</v>
      </c>
      <c r="H1472" s="210">
        <v>48072</v>
      </c>
      <c r="I1472" s="211" t="s">
        <v>3098</v>
      </c>
    </row>
    <row r="1473" spans="1:9" ht="15" x14ac:dyDescent="0.25">
      <c r="A1473" s="213" t="s">
        <v>3096</v>
      </c>
      <c r="B1473" s="213"/>
      <c r="C1473" s="212" t="s">
        <v>411</v>
      </c>
      <c r="D1473" s="213" t="s">
        <v>3095</v>
      </c>
      <c r="E1473" s="213" t="s">
        <v>4839</v>
      </c>
      <c r="F1473" s="213">
        <v>100</v>
      </c>
      <c r="G1473" s="213">
        <v>19.84</v>
      </c>
      <c r="H1473" s="213"/>
      <c r="I1473" s="214" t="s">
        <v>3097</v>
      </c>
    </row>
    <row r="1474" spans="1:9" ht="15" x14ac:dyDescent="0.25">
      <c r="A1474" s="210" t="s">
        <v>4837</v>
      </c>
      <c r="B1474" s="210"/>
      <c r="C1474" s="209" t="s">
        <v>411</v>
      </c>
      <c r="D1474" s="210" t="s">
        <v>4838</v>
      </c>
      <c r="E1474" s="210" t="s">
        <v>4796</v>
      </c>
      <c r="F1474" s="210">
        <v>145</v>
      </c>
      <c r="G1474" s="210">
        <v>5.89</v>
      </c>
      <c r="H1474" s="210"/>
      <c r="I1474" s="211" t="s">
        <v>4836</v>
      </c>
    </row>
    <row r="1475" spans="1:9" ht="15" x14ac:dyDescent="0.25">
      <c r="A1475" s="213" t="s">
        <v>421</v>
      </c>
      <c r="B1475" s="213" t="s">
        <v>4835</v>
      </c>
      <c r="C1475" s="212" t="s">
        <v>411</v>
      </c>
      <c r="D1475" s="213" t="s">
        <v>420</v>
      </c>
      <c r="E1475" s="213" t="s">
        <v>4832</v>
      </c>
      <c r="F1475" s="213">
        <v>519</v>
      </c>
      <c r="G1475" s="213">
        <v>44.65</v>
      </c>
      <c r="H1475" s="213">
        <v>58831</v>
      </c>
      <c r="I1475" s="214" t="s">
        <v>3094</v>
      </c>
    </row>
    <row r="1476" spans="1:9" ht="15" x14ac:dyDescent="0.25">
      <c r="A1476" s="210" t="s">
        <v>419</v>
      </c>
      <c r="B1476" s="210" t="s">
        <v>4834</v>
      </c>
      <c r="C1476" s="209" t="s">
        <v>411</v>
      </c>
      <c r="D1476" s="210" t="s">
        <v>418</v>
      </c>
      <c r="E1476" s="210" t="s">
        <v>4832</v>
      </c>
      <c r="F1476" s="210">
        <v>563</v>
      </c>
      <c r="G1476" s="210">
        <v>17.73</v>
      </c>
      <c r="H1476" s="210">
        <v>57794</v>
      </c>
      <c r="I1476" s="211" t="s">
        <v>3093</v>
      </c>
    </row>
    <row r="1477" spans="1:9" ht="15" x14ac:dyDescent="0.25">
      <c r="A1477" s="213" t="s">
        <v>417</v>
      </c>
      <c r="B1477" s="213" t="s">
        <v>4833</v>
      </c>
      <c r="C1477" s="212" t="s">
        <v>411</v>
      </c>
      <c r="D1477" s="213" t="s">
        <v>416</v>
      </c>
      <c r="E1477" s="213" t="s">
        <v>4832</v>
      </c>
      <c r="F1477" s="213">
        <v>246</v>
      </c>
      <c r="G1477" s="213">
        <v>13.93</v>
      </c>
      <c r="H1477" s="213">
        <v>32537</v>
      </c>
      <c r="I1477" s="214" t="s">
        <v>3092</v>
      </c>
    </row>
    <row r="1478" spans="1:9" ht="15" x14ac:dyDescent="0.25">
      <c r="A1478" s="210" t="s">
        <v>415</v>
      </c>
      <c r="B1478" s="210" t="s">
        <v>4831</v>
      </c>
      <c r="C1478" s="209" t="s">
        <v>411</v>
      </c>
      <c r="D1478" s="210" t="s">
        <v>414</v>
      </c>
      <c r="E1478" s="210" t="s">
        <v>4704</v>
      </c>
      <c r="F1478" s="210">
        <v>1103</v>
      </c>
      <c r="G1478" s="210">
        <v>35.65</v>
      </c>
      <c r="H1478" s="210">
        <v>109837</v>
      </c>
      <c r="I1478" s="211" t="s">
        <v>3091</v>
      </c>
    </row>
    <row r="1479" spans="1:9" ht="15" x14ac:dyDescent="0.25">
      <c r="A1479" s="213" t="s">
        <v>413</v>
      </c>
      <c r="B1479" s="213" t="s">
        <v>4830</v>
      </c>
      <c r="C1479" s="212" t="s">
        <v>411</v>
      </c>
      <c r="D1479" s="213" t="s">
        <v>412</v>
      </c>
      <c r="E1479" s="213" t="s">
        <v>4796</v>
      </c>
      <c r="F1479" s="213">
        <v>261</v>
      </c>
      <c r="G1479" s="213">
        <v>9.91</v>
      </c>
      <c r="H1479" s="213">
        <v>35498</v>
      </c>
      <c r="I1479" s="214" t="s">
        <v>3090</v>
      </c>
    </row>
    <row r="1480" spans="1:9" ht="15" x14ac:dyDescent="0.25">
      <c r="A1480" s="210" t="s">
        <v>410</v>
      </c>
      <c r="B1480" s="210" t="s">
        <v>4829</v>
      </c>
      <c r="C1480" s="209" t="s">
        <v>411</v>
      </c>
      <c r="D1480" s="210" t="s">
        <v>395</v>
      </c>
      <c r="E1480" s="210" t="s">
        <v>4796</v>
      </c>
      <c r="F1480" s="210">
        <v>238</v>
      </c>
      <c r="G1480" s="210">
        <v>6.95</v>
      </c>
      <c r="H1480" s="210">
        <v>32739</v>
      </c>
      <c r="I1480" s="211" t="s">
        <v>3089</v>
      </c>
    </row>
    <row r="1481" spans="1:9" ht="15" x14ac:dyDescent="0.25">
      <c r="A1481" s="213" t="s">
        <v>409</v>
      </c>
      <c r="B1481" s="213" t="s">
        <v>4828</v>
      </c>
      <c r="C1481" s="212" t="s">
        <v>397</v>
      </c>
      <c r="D1481" s="213" t="s">
        <v>408</v>
      </c>
      <c r="E1481" s="213" t="s">
        <v>4718</v>
      </c>
      <c r="F1481" s="213">
        <v>431</v>
      </c>
      <c r="G1481" s="213">
        <v>23</v>
      </c>
      <c r="H1481" s="213">
        <v>46070</v>
      </c>
      <c r="I1481" s="214" t="s">
        <v>3087</v>
      </c>
    </row>
    <row r="1482" spans="1:9" ht="15" x14ac:dyDescent="0.25">
      <c r="A1482" s="210" t="s">
        <v>3085</v>
      </c>
      <c r="B1482" s="210" t="s">
        <v>4827</v>
      </c>
      <c r="C1482" s="209" t="s">
        <v>397</v>
      </c>
      <c r="D1482" s="210" t="s">
        <v>3076</v>
      </c>
      <c r="E1482" s="210" t="s">
        <v>4711</v>
      </c>
      <c r="F1482" s="210">
        <v>446</v>
      </c>
      <c r="G1482" s="210">
        <v>8</v>
      </c>
      <c r="H1482" s="210"/>
      <c r="I1482" s="211" t="s">
        <v>3086</v>
      </c>
    </row>
    <row r="1483" spans="1:9" ht="15" x14ac:dyDescent="0.25">
      <c r="A1483" s="213" t="s">
        <v>3083</v>
      </c>
      <c r="B1483" s="213" t="s">
        <v>4827</v>
      </c>
      <c r="C1483" s="212" t="s">
        <v>397</v>
      </c>
      <c r="D1483" s="213" t="s">
        <v>3074</v>
      </c>
      <c r="E1483" s="213" t="s">
        <v>4713</v>
      </c>
      <c r="F1483" s="213">
        <v>717</v>
      </c>
      <c r="G1483" s="213">
        <v>12</v>
      </c>
      <c r="H1483" s="213"/>
      <c r="I1483" s="214" t="s">
        <v>3084</v>
      </c>
    </row>
    <row r="1484" spans="1:9" ht="15" x14ac:dyDescent="0.25">
      <c r="A1484" s="210" t="s">
        <v>407</v>
      </c>
      <c r="B1484" s="210" t="s">
        <v>4826</v>
      </c>
      <c r="C1484" s="209" t="s">
        <v>397</v>
      </c>
      <c r="D1484" s="210" t="s">
        <v>406</v>
      </c>
      <c r="E1484" s="210" t="s">
        <v>4678</v>
      </c>
      <c r="F1484" s="210">
        <v>1295</v>
      </c>
      <c r="G1484" s="210">
        <v>36.200000000000003</v>
      </c>
      <c r="H1484" s="210">
        <v>186829</v>
      </c>
      <c r="I1484" s="211" t="s">
        <v>3082</v>
      </c>
    </row>
    <row r="1485" spans="1:9" ht="15" x14ac:dyDescent="0.25">
      <c r="A1485" s="213" t="s">
        <v>405</v>
      </c>
      <c r="B1485" s="213" t="s">
        <v>4825</v>
      </c>
      <c r="C1485" s="212" t="s">
        <v>397</v>
      </c>
      <c r="D1485" s="213" t="s">
        <v>404</v>
      </c>
      <c r="E1485" s="213" t="s">
        <v>4704</v>
      </c>
      <c r="F1485" s="213">
        <v>870</v>
      </c>
      <c r="G1485" s="213">
        <v>20</v>
      </c>
      <c r="H1485" s="213">
        <v>106985</v>
      </c>
      <c r="I1485" s="214" t="s">
        <v>3081</v>
      </c>
    </row>
    <row r="1486" spans="1:9" ht="15" x14ac:dyDescent="0.25">
      <c r="A1486" s="210" t="s">
        <v>403</v>
      </c>
      <c r="B1486" s="210" t="s">
        <v>4824</v>
      </c>
      <c r="C1486" s="209" t="s">
        <v>397</v>
      </c>
      <c r="D1486" s="210" t="s">
        <v>402</v>
      </c>
      <c r="E1486" s="210" t="s">
        <v>4718</v>
      </c>
      <c r="F1486" s="210">
        <v>383</v>
      </c>
      <c r="G1486" s="210">
        <v>5.4</v>
      </c>
      <c r="H1486" s="210">
        <v>80581</v>
      </c>
      <c r="I1486" s="211" t="s">
        <v>3079</v>
      </c>
    </row>
    <row r="1487" spans="1:9" ht="15" x14ac:dyDescent="0.25">
      <c r="A1487" s="213" t="s">
        <v>401</v>
      </c>
      <c r="B1487" s="213" t="s">
        <v>4823</v>
      </c>
      <c r="C1487" s="212" t="s">
        <v>397</v>
      </c>
      <c r="D1487" s="213" t="s">
        <v>400</v>
      </c>
      <c r="E1487" s="213" t="s">
        <v>4728</v>
      </c>
      <c r="F1487" s="213">
        <v>627</v>
      </c>
      <c r="G1487" s="213">
        <v>45</v>
      </c>
      <c r="H1487" s="213">
        <v>79602</v>
      </c>
      <c r="I1487" s="214" t="s">
        <v>3078</v>
      </c>
    </row>
    <row r="1488" spans="1:9" ht="15" x14ac:dyDescent="0.25">
      <c r="A1488" s="210" t="s">
        <v>4821</v>
      </c>
      <c r="B1488" s="210" t="s">
        <v>4820</v>
      </c>
      <c r="C1488" s="209" t="s">
        <v>397</v>
      </c>
      <c r="D1488" s="210" t="s">
        <v>4822</v>
      </c>
      <c r="E1488" s="210" t="s">
        <v>4695</v>
      </c>
      <c r="F1488" s="210">
        <v>0</v>
      </c>
      <c r="G1488" s="210">
        <v>22</v>
      </c>
      <c r="H1488" s="210"/>
      <c r="I1488" s="211" t="s">
        <v>4819</v>
      </c>
    </row>
    <row r="1489" spans="1:9" ht="15" x14ac:dyDescent="0.25">
      <c r="A1489" s="213" t="s">
        <v>399</v>
      </c>
      <c r="B1489" s="213" t="s">
        <v>4818</v>
      </c>
      <c r="C1489" s="212" t="s">
        <v>397</v>
      </c>
      <c r="D1489" s="213" t="s">
        <v>398</v>
      </c>
      <c r="E1489" s="213" t="s">
        <v>4796</v>
      </c>
      <c r="F1489" s="213">
        <v>157</v>
      </c>
      <c r="G1489" s="213">
        <v>8.8000000000000007</v>
      </c>
      <c r="H1489" s="213">
        <v>28684</v>
      </c>
      <c r="I1489" s="214" t="s">
        <v>3077</v>
      </c>
    </row>
    <row r="1490" spans="1:9" ht="15" x14ac:dyDescent="0.25">
      <c r="A1490" s="210" t="s">
        <v>396</v>
      </c>
      <c r="B1490" s="210" t="s">
        <v>4817</v>
      </c>
      <c r="C1490" s="209" t="s">
        <v>397</v>
      </c>
      <c r="D1490" s="210" t="s">
        <v>395</v>
      </c>
      <c r="E1490" s="210" t="s">
        <v>4718</v>
      </c>
      <c r="F1490" s="210">
        <v>363</v>
      </c>
      <c r="G1490" s="210">
        <v>11</v>
      </c>
      <c r="H1490" s="210">
        <v>43465</v>
      </c>
      <c r="I1490" s="211" t="s">
        <v>3075</v>
      </c>
    </row>
    <row r="1491" spans="1:9" ht="15" x14ac:dyDescent="0.25">
      <c r="A1491" s="213" t="s">
        <v>394</v>
      </c>
      <c r="B1491" s="213" t="s">
        <v>4816</v>
      </c>
      <c r="C1491" s="212" t="s">
        <v>306</v>
      </c>
      <c r="D1491" s="213" t="s">
        <v>393</v>
      </c>
      <c r="E1491" s="213" t="s">
        <v>4728</v>
      </c>
      <c r="F1491" s="213">
        <v>200</v>
      </c>
      <c r="G1491" s="213">
        <v>12</v>
      </c>
      <c r="H1491" s="213">
        <v>45000</v>
      </c>
      <c r="I1491" s="214" t="s">
        <v>4815</v>
      </c>
    </row>
    <row r="1492" spans="1:9" ht="15" x14ac:dyDescent="0.25">
      <c r="A1492" s="210" t="s">
        <v>392</v>
      </c>
      <c r="B1492" s="210" t="s">
        <v>4814</v>
      </c>
      <c r="C1492" s="209" t="s">
        <v>306</v>
      </c>
      <c r="D1492" s="210" t="s">
        <v>391</v>
      </c>
      <c r="E1492" s="210" t="s">
        <v>4678</v>
      </c>
      <c r="F1492" s="210">
        <v>149</v>
      </c>
      <c r="G1492" s="210">
        <v>0.27</v>
      </c>
      <c r="H1492" s="210">
        <v>81495</v>
      </c>
      <c r="I1492" s="211" t="s">
        <v>4813</v>
      </c>
    </row>
    <row r="1493" spans="1:9" ht="15" x14ac:dyDescent="0.25">
      <c r="A1493" s="213" t="s">
        <v>390</v>
      </c>
      <c r="B1493" s="213" t="s">
        <v>4812</v>
      </c>
      <c r="C1493" s="212" t="s">
        <v>306</v>
      </c>
      <c r="D1493" s="213" t="s">
        <v>389</v>
      </c>
      <c r="E1493" s="213" t="s">
        <v>4718</v>
      </c>
      <c r="F1493" s="213">
        <v>628</v>
      </c>
      <c r="G1493" s="213">
        <v>12.4</v>
      </c>
      <c r="H1493" s="213">
        <v>72951</v>
      </c>
      <c r="I1493" s="214" t="s">
        <v>3073</v>
      </c>
    </row>
    <row r="1494" spans="1:9" ht="15" x14ac:dyDescent="0.25">
      <c r="A1494" s="210" t="s">
        <v>388</v>
      </c>
      <c r="B1494" s="210" t="s">
        <v>4811</v>
      </c>
      <c r="C1494" s="209" t="s">
        <v>306</v>
      </c>
      <c r="D1494" s="210" t="s">
        <v>387</v>
      </c>
      <c r="E1494" s="210" t="s">
        <v>4718</v>
      </c>
      <c r="F1494" s="210">
        <v>499</v>
      </c>
      <c r="G1494" s="210">
        <v>11.01</v>
      </c>
      <c r="H1494" s="210">
        <v>62716</v>
      </c>
      <c r="I1494" s="211" t="s">
        <v>3072</v>
      </c>
    </row>
    <row r="1495" spans="1:9" ht="15" x14ac:dyDescent="0.25">
      <c r="A1495" s="213" t="s">
        <v>386</v>
      </c>
      <c r="B1495" s="213" t="s">
        <v>4810</v>
      </c>
      <c r="C1495" s="212" t="s">
        <v>306</v>
      </c>
      <c r="D1495" s="213" t="s">
        <v>385</v>
      </c>
      <c r="E1495" s="213" t="s">
        <v>4678</v>
      </c>
      <c r="F1495" s="213">
        <v>1098</v>
      </c>
      <c r="G1495" s="213">
        <v>59.55</v>
      </c>
      <c r="H1495" s="213">
        <v>140486</v>
      </c>
      <c r="I1495" s="214" t="s">
        <v>3071</v>
      </c>
    </row>
    <row r="1496" spans="1:9" ht="15" x14ac:dyDescent="0.25">
      <c r="A1496" s="210" t="s">
        <v>384</v>
      </c>
      <c r="B1496" s="210" t="s">
        <v>4809</v>
      </c>
      <c r="C1496" s="209" t="s">
        <v>306</v>
      </c>
      <c r="D1496" s="210" t="s">
        <v>383</v>
      </c>
      <c r="E1496" s="210" t="s">
        <v>4704</v>
      </c>
      <c r="F1496" s="210">
        <v>870</v>
      </c>
      <c r="G1496" s="210">
        <v>22.15</v>
      </c>
      <c r="H1496" s="210">
        <v>105590</v>
      </c>
      <c r="I1496" s="211" t="s">
        <v>3070</v>
      </c>
    </row>
    <row r="1497" spans="1:9" ht="15" x14ac:dyDescent="0.25">
      <c r="A1497" s="213" t="s">
        <v>382</v>
      </c>
      <c r="B1497" s="213" t="s">
        <v>4808</v>
      </c>
      <c r="C1497" s="212" t="s">
        <v>306</v>
      </c>
      <c r="D1497" s="213" t="s">
        <v>381</v>
      </c>
      <c r="E1497" s="213" t="s">
        <v>4718</v>
      </c>
      <c r="F1497" s="213">
        <v>278</v>
      </c>
      <c r="G1497" s="213">
        <v>9.7200000000000006</v>
      </c>
      <c r="H1497" s="213">
        <v>54646</v>
      </c>
      <c r="I1497" s="214" t="s">
        <v>3069</v>
      </c>
    </row>
    <row r="1498" spans="1:9" ht="15" x14ac:dyDescent="0.25">
      <c r="A1498" s="210" t="s">
        <v>4806</v>
      </c>
      <c r="B1498" s="210"/>
      <c r="C1498" s="209" t="s">
        <v>306</v>
      </c>
      <c r="D1498" s="210" t="s">
        <v>4807</v>
      </c>
      <c r="E1498" s="210" t="s">
        <v>4695</v>
      </c>
      <c r="F1498" s="210"/>
      <c r="G1498" s="210">
        <v>0</v>
      </c>
      <c r="H1498" s="210"/>
      <c r="I1498" s="211" t="s">
        <v>4805</v>
      </c>
    </row>
    <row r="1499" spans="1:9" ht="15" x14ac:dyDescent="0.25">
      <c r="A1499" s="213" t="s">
        <v>380</v>
      </c>
      <c r="B1499" s="213" t="s">
        <v>4804</v>
      </c>
      <c r="C1499" s="212" t="s">
        <v>306</v>
      </c>
      <c r="D1499" s="213" t="s">
        <v>379</v>
      </c>
      <c r="E1499" s="213" t="s">
        <v>4803</v>
      </c>
      <c r="F1499" s="213">
        <v>120</v>
      </c>
      <c r="G1499" s="213">
        <v>92</v>
      </c>
      <c r="H1499" s="213">
        <v>21080</v>
      </c>
      <c r="I1499" s="214" t="s">
        <v>4802</v>
      </c>
    </row>
    <row r="1500" spans="1:9" ht="15" x14ac:dyDescent="0.25">
      <c r="A1500" s="210" t="s">
        <v>378</v>
      </c>
      <c r="B1500" s="210" t="s">
        <v>4801</v>
      </c>
      <c r="C1500" s="209" t="s">
        <v>306</v>
      </c>
      <c r="D1500" s="210" t="s">
        <v>377</v>
      </c>
      <c r="E1500" s="210" t="s">
        <v>4718</v>
      </c>
      <c r="F1500" s="210">
        <v>386</v>
      </c>
      <c r="G1500" s="210">
        <v>9</v>
      </c>
      <c r="H1500" s="210">
        <v>43393</v>
      </c>
      <c r="I1500" s="211" t="s">
        <v>3068</v>
      </c>
    </row>
    <row r="1501" spans="1:9" ht="15" x14ac:dyDescent="0.25">
      <c r="A1501" s="213" t="s">
        <v>376</v>
      </c>
      <c r="B1501" s="213" t="s">
        <v>4800</v>
      </c>
      <c r="C1501" s="212" t="s">
        <v>306</v>
      </c>
      <c r="D1501" s="213" t="s">
        <v>375</v>
      </c>
      <c r="E1501" s="213" t="s">
        <v>4678</v>
      </c>
      <c r="F1501" s="213">
        <v>656</v>
      </c>
      <c r="G1501" s="213">
        <v>60</v>
      </c>
      <c r="H1501" s="213">
        <v>101662</v>
      </c>
      <c r="I1501" s="214" t="s">
        <v>3067</v>
      </c>
    </row>
    <row r="1502" spans="1:9" ht="15" x14ac:dyDescent="0.25">
      <c r="A1502" s="210" t="s">
        <v>374</v>
      </c>
      <c r="B1502" s="210" t="s">
        <v>4799</v>
      </c>
      <c r="C1502" s="209" t="s">
        <v>306</v>
      </c>
      <c r="D1502" s="210" t="s">
        <v>373</v>
      </c>
      <c r="E1502" s="210" t="s">
        <v>4704</v>
      </c>
      <c r="F1502" s="210">
        <v>605</v>
      </c>
      <c r="G1502" s="210">
        <v>34.17</v>
      </c>
      <c r="H1502" s="210">
        <v>66122</v>
      </c>
      <c r="I1502" s="211" t="s">
        <v>3065</v>
      </c>
    </row>
    <row r="1503" spans="1:9" ht="15" x14ac:dyDescent="0.25">
      <c r="A1503" s="213" t="s">
        <v>4798</v>
      </c>
      <c r="B1503" s="213" t="s">
        <v>4797</v>
      </c>
      <c r="C1503" s="212" t="s">
        <v>306</v>
      </c>
      <c r="D1503" s="213" t="s">
        <v>3031</v>
      </c>
      <c r="E1503" s="213" t="s">
        <v>4796</v>
      </c>
      <c r="F1503" s="213">
        <v>249</v>
      </c>
      <c r="G1503" s="213">
        <v>13</v>
      </c>
      <c r="H1503" s="213"/>
      <c r="I1503" s="214" t="s">
        <v>4795</v>
      </c>
    </row>
    <row r="1504" spans="1:9" ht="15" x14ac:dyDescent="0.25">
      <c r="A1504" s="210" t="s">
        <v>372</v>
      </c>
      <c r="B1504" s="210" t="s">
        <v>4794</v>
      </c>
      <c r="C1504" s="209" t="s">
        <v>306</v>
      </c>
      <c r="D1504" s="210" t="s">
        <v>371</v>
      </c>
      <c r="E1504" s="210" t="s">
        <v>4704</v>
      </c>
      <c r="F1504" s="210">
        <v>841</v>
      </c>
      <c r="G1504" s="210">
        <v>34.44</v>
      </c>
      <c r="H1504" s="210">
        <v>103131</v>
      </c>
      <c r="I1504" s="211" t="s">
        <v>3064</v>
      </c>
    </row>
    <row r="1505" spans="1:9" ht="15" x14ac:dyDescent="0.25">
      <c r="A1505" s="213" t="s">
        <v>370</v>
      </c>
      <c r="B1505" s="213" t="s">
        <v>4793</v>
      </c>
      <c r="C1505" s="212" t="s">
        <v>306</v>
      </c>
      <c r="D1505" s="213" t="s">
        <v>369</v>
      </c>
      <c r="E1505" s="213" t="s">
        <v>4726</v>
      </c>
      <c r="F1505" s="213">
        <v>572</v>
      </c>
      <c r="G1505" s="213">
        <v>20.39</v>
      </c>
      <c r="H1505" s="213">
        <v>58280</v>
      </c>
      <c r="I1505" s="214" t="s">
        <v>3063</v>
      </c>
    </row>
    <row r="1506" spans="1:9" ht="15" x14ac:dyDescent="0.25">
      <c r="A1506" s="210" t="s">
        <v>368</v>
      </c>
      <c r="B1506" s="210" t="s">
        <v>4792</v>
      </c>
      <c r="C1506" s="209" t="s">
        <v>306</v>
      </c>
      <c r="D1506" s="210" t="s">
        <v>367</v>
      </c>
      <c r="E1506" s="210" t="s">
        <v>4718</v>
      </c>
      <c r="F1506" s="210">
        <v>297</v>
      </c>
      <c r="G1506" s="210">
        <v>10</v>
      </c>
      <c r="H1506" s="210">
        <v>35476</v>
      </c>
      <c r="I1506" s="211" t="s">
        <v>3062</v>
      </c>
    </row>
    <row r="1507" spans="1:9" ht="15" x14ac:dyDescent="0.25">
      <c r="A1507" s="213" t="s">
        <v>366</v>
      </c>
      <c r="B1507" s="213" t="s">
        <v>4791</v>
      </c>
      <c r="C1507" s="212" t="s">
        <v>306</v>
      </c>
      <c r="D1507" s="213" t="s">
        <v>365</v>
      </c>
      <c r="E1507" s="213" t="s">
        <v>4718</v>
      </c>
      <c r="F1507" s="213">
        <v>271</v>
      </c>
      <c r="G1507" s="213">
        <v>16.62</v>
      </c>
      <c r="H1507" s="213">
        <v>35318</v>
      </c>
      <c r="I1507" s="214" t="s">
        <v>3061</v>
      </c>
    </row>
    <row r="1508" spans="1:9" ht="15" x14ac:dyDescent="0.25">
      <c r="A1508" s="210" t="s">
        <v>364</v>
      </c>
      <c r="B1508" s="210" t="s">
        <v>4790</v>
      </c>
      <c r="C1508" s="209" t="s">
        <v>306</v>
      </c>
      <c r="D1508" s="210" t="s">
        <v>363</v>
      </c>
      <c r="E1508" s="210" t="s">
        <v>4718</v>
      </c>
      <c r="F1508" s="210">
        <v>365</v>
      </c>
      <c r="G1508" s="210">
        <v>13.1</v>
      </c>
      <c r="H1508" s="210">
        <v>53406</v>
      </c>
      <c r="I1508" s="211" t="s">
        <v>3060</v>
      </c>
    </row>
    <row r="1509" spans="1:9" ht="15" x14ac:dyDescent="0.25">
      <c r="A1509" s="213" t="s">
        <v>362</v>
      </c>
      <c r="B1509" s="213" t="s">
        <v>4789</v>
      </c>
      <c r="C1509" s="212" t="s">
        <v>306</v>
      </c>
      <c r="D1509" s="213" t="s">
        <v>361</v>
      </c>
      <c r="E1509" s="213" t="s">
        <v>4788</v>
      </c>
      <c r="F1509" s="213">
        <v>180</v>
      </c>
      <c r="G1509" s="213">
        <v>11.96</v>
      </c>
      <c r="H1509" s="213">
        <v>24197</v>
      </c>
      <c r="I1509" s="214" t="s">
        <v>4787</v>
      </c>
    </row>
    <row r="1510" spans="1:9" ht="15" x14ac:dyDescent="0.25">
      <c r="A1510" s="210" t="s">
        <v>360</v>
      </c>
      <c r="B1510" s="210" t="s">
        <v>4786</v>
      </c>
      <c r="C1510" s="209" t="s">
        <v>306</v>
      </c>
      <c r="D1510" s="210" t="s">
        <v>359</v>
      </c>
      <c r="E1510" s="210" t="s">
        <v>4718</v>
      </c>
      <c r="F1510" s="210">
        <v>274</v>
      </c>
      <c r="G1510" s="210">
        <v>9.0500000000000007</v>
      </c>
      <c r="H1510" s="210">
        <v>36835</v>
      </c>
      <c r="I1510" s="211" t="s">
        <v>3059</v>
      </c>
    </row>
    <row r="1511" spans="1:9" ht="15" x14ac:dyDescent="0.25">
      <c r="A1511" s="213" t="s">
        <v>358</v>
      </c>
      <c r="B1511" s="213" t="s">
        <v>4785</v>
      </c>
      <c r="C1511" s="212" t="s">
        <v>306</v>
      </c>
      <c r="D1511" s="213" t="s">
        <v>357</v>
      </c>
      <c r="E1511" s="213" t="s">
        <v>4718</v>
      </c>
      <c r="F1511" s="213">
        <v>295</v>
      </c>
      <c r="G1511" s="213">
        <v>16.95</v>
      </c>
      <c r="H1511" s="213">
        <v>37441</v>
      </c>
      <c r="I1511" s="214" t="s">
        <v>3058</v>
      </c>
    </row>
    <row r="1512" spans="1:9" ht="15" x14ac:dyDescent="0.25">
      <c r="A1512" s="210" t="s">
        <v>356</v>
      </c>
      <c r="B1512" s="210" t="s">
        <v>4784</v>
      </c>
      <c r="C1512" s="209" t="s">
        <v>306</v>
      </c>
      <c r="D1512" s="210" t="s">
        <v>355</v>
      </c>
      <c r="E1512" s="210" t="s">
        <v>4728</v>
      </c>
      <c r="F1512" s="210">
        <v>591</v>
      </c>
      <c r="G1512" s="210">
        <v>51.07</v>
      </c>
      <c r="H1512" s="210">
        <v>96809</v>
      </c>
      <c r="I1512" s="211" t="s">
        <v>3057</v>
      </c>
    </row>
    <row r="1513" spans="1:9" ht="15" x14ac:dyDescent="0.25">
      <c r="A1513" s="213" t="s">
        <v>354</v>
      </c>
      <c r="B1513" s="213" t="s">
        <v>4783</v>
      </c>
      <c r="C1513" s="212" t="s">
        <v>306</v>
      </c>
      <c r="D1513" s="213" t="s">
        <v>353</v>
      </c>
      <c r="E1513" s="213" t="s">
        <v>4718</v>
      </c>
      <c r="F1513" s="213">
        <v>268</v>
      </c>
      <c r="G1513" s="213">
        <v>10.23</v>
      </c>
      <c r="H1513" s="213">
        <v>39571</v>
      </c>
      <c r="I1513" s="214" t="s">
        <v>3056</v>
      </c>
    </row>
    <row r="1514" spans="1:9" ht="15" x14ac:dyDescent="0.25">
      <c r="A1514" s="210" t="s">
        <v>4781</v>
      </c>
      <c r="B1514" s="210" t="s">
        <v>4780</v>
      </c>
      <c r="C1514" s="209" t="s">
        <v>306</v>
      </c>
      <c r="D1514" s="210" t="s">
        <v>4782</v>
      </c>
      <c r="E1514" s="210" t="s">
        <v>4695</v>
      </c>
      <c r="F1514" s="210">
        <v>90</v>
      </c>
      <c r="G1514" s="210">
        <v>9.85</v>
      </c>
      <c r="H1514" s="210"/>
      <c r="I1514" s="211" t="s">
        <v>4779</v>
      </c>
    </row>
    <row r="1515" spans="1:9" ht="15" x14ac:dyDescent="0.25">
      <c r="A1515" s="213" t="s">
        <v>352</v>
      </c>
      <c r="B1515" s="213" t="s">
        <v>4778</v>
      </c>
      <c r="C1515" s="212" t="s">
        <v>306</v>
      </c>
      <c r="D1515" s="213" t="s">
        <v>351</v>
      </c>
      <c r="E1515" s="213" t="s">
        <v>4718</v>
      </c>
      <c r="F1515" s="213">
        <v>471</v>
      </c>
      <c r="G1515" s="213">
        <v>16.5</v>
      </c>
      <c r="H1515" s="213">
        <v>65433</v>
      </c>
      <c r="I1515" s="214" t="s">
        <v>3055</v>
      </c>
    </row>
    <row r="1516" spans="1:9" ht="15" x14ac:dyDescent="0.25">
      <c r="A1516" s="210" t="s">
        <v>350</v>
      </c>
      <c r="B1516" s="210" t="s">
        <v>4777</v>
      </c>
      <c r="C1516" s="209" t="s">
        <v>306</v>
      </c>
      <c r="D1516" s="210" t="s">
        <v>349</v>
      </c>
      <c r="E1516" s="210" t="s">
        <v>4718</v>
      </c>
      <c r="F1516" s="210">
        <v>545</v>
      </c>
      <c r="G1516" s="210">
        <v>13.65</v>
      </c>
      <c r="H1516" s="210">
        <v>64791</v>
      </c>
      <c r="I1516" s="211" t="s">
        <v>3052</v>
      </c>
    </row>
    <row r="1517" spans="1:9" ht="15" x14ac:dyDescent="0.25">
      <c r="A1517" s="213" t="s">
        <v>348</v>
      </c>
      <c r="B1517" s="213" t="s">
        <v>4776</v>
      </c>
      <c r="C1517" s="212" t="s">
        <v>306</v>
      </c>
      <c r="D1517" s="213" t="s">
        <v>347</v>
      </c>
      <c r="E1517" s="213" t="s">
        <v>4775</v>
      </c>
      <c r="F1517" s="213">
        <v>150</v>
      </c>
      <c r="G1517" s="213">
        <v>2</v>
      </c>
      <c r="H1517" s="213">
        <v>49945</v>
      </c>
      <c r="I1517" s="214" t="s">
        <v>4774</v>
      </c>
    </row>
    <row r="1518" spans="1:9" ht="15" x14ac:dyDescent="0.25">
      <c r="A1518" s="210" t="s">
        <v>346</v>
      </c>
      <c r="B1518" s="210" t="s">
        <v>4773</v>
      </c>
      <c r="C1518" s="209" t="s">
        <v>306</v>
      </c>
      <c r="D1518" s="210" t="s">
        <v>345</v>
      </c>
      <c r="E1518" s="210" t="s">
        <v>4718</v>
      </c>
      <c r="F1518" s="210">
        <v>755</v>
      </c>
      <c r="G1518" s="210">
        <v>28.51</v>
      </c>
      <c r="H1518" s="210">
        <v>91586</v>
      </c>
      <c r="I1518" s="211" t="s">
        <v>3051</v>
      </c>
    </row>
    <row r="1519" spans="1:9" ht="15" x14ac:dyDescent="0.25">
      <c r="A1519" s="213" t="s">
        <v>344</v>
      </c>
      <c r="B1519" s="213" t="s">
        <v>4772</v>
      </c>
      <c r="C1519" s="212" t="s">
        <v>306</v>
      </c>
      <c r="D1519" s="213" t="s">
        <v>343</v>
      </c>
      <c r="E1519" s="213" t="s">
        <v>4678</v>
      </c>
      <c r="F1519" s="213">
        <v>1423</v>
      </c>
      <c r="G1519" s="213">
        <v>68.760000000000005</v>
      </c>
      <c r="H1519" s="213">
        <v>168750</v>
      </c>
      <c r="I1519" s="214" t="s">
        <v>3050</v>
      </c>
    </row>
    <row r="1520" spans="1:9" ht="15" x14ac:dyDescent="0.25">
      <c r="A1520" s="210" t="s">
        <v>342</v>
      </c>
      <c r="B1520" s="210" t="s">
        <v>4771</v>
      </c>
      <c r="C1520" s="209" t="s">
        <v>306</v>
      </c>
      <c r="D1520" s="210" t="s">
        <v>341</v>
      </c>
      <c r="E1520" s="210" t="s">
        <v>4704</v>
      </c>
      <c r="F1520" s="210">
        <v>913</v>
      </c>
      <c r="G1520" s="210">
        <v>16.62</v>
      </c>
      <c r="H1520" s="210">
        <v>102782</v>
      </c>
      <c r="I1520" s="211" t="s">
        <v>3049</v>
      </c>
    </row>
    <row r="1521" spans="1:9" ht="15" x14ac:dyDescent="0.25">
      <c r="A1521" s="213" t="s">
        <v>340</v>
      </c>
      <c r="B1521" s="213" t="s">
        <v>4770</v>
      </c>
      <c r="C1521" s="212" t="s">
        <v>306</v>
      </c>
      <c r="D1521" s="213" t="s">
        <v>339</v>
      </c>
      <c r="E1521" s="213" t="s">
        <v>4718</v>
      </c>
      <c r="F1521" s="213">
        <v>366</v>
      </c>
      <c r="G1521" s="213">
        <v>15</v>
      </c>
      <c r="H1521" s="213">
        <v>40777</v>
      </c>
      <c r="I1521" s="214" t="s">
        <v>3048</v>
      </c>
    </row>
    <row r="1522" spans="1:9" ht="15" x14ac:dyDescent="0.25">
      <c r="A1522" s="210" t="s">
        <v>338</v>
      </c>
      <c r="B1522" s="210" t="s">
        <v>4769</v>
      </c>
      <c r="C1522" s="209" t="s">
        <v>306</v>
      </c>
      <c r="D1522" s="210" t="s">
        <v>337</v>
      </c>
      <c r="E1522" s="210" t="s">
        <v>4718</v>
      </c>
      <c r="F1522" s="210">
        <v>745</v>
      </c>
      <c r="G1522" s="210">
        <v>18.43</v>
      </c>
      <c r="H1522" s="210">
        <v>88116</v>
      </c>
      <c r="I1522" s="211" t="s">
        <v>3047</v>
      </c>
    </row>
    <row r="1523" spans="1:9" ht="15" x14ac:dyDescent="0.25">
      <c r="A1523" s="213" t="s">
        <v>336</v>
      </c>
      <c r="B1523" s="213" t="s">
        <v>4768</v>
      </c>
      <c r="C1523" s="212" t="s">
        <v>306</v>
      </c>
      <c r="D1523" s="213" t="s">
        <v>335</v>
      </c>
      <c r="E1523" s="213" t="s">
        <v>4718</v>
      </c>
      <c r="F1523" s="213">
        <v>408</v>
      </c>
      <c r="G1523" s="213">
        <v>10.25</v>
      </c>
      <c r="H1523" s="213">
        <v>47923</v>
      </c>
      <c r="I1523" s="214" t="s">
        <v>3046</v>
      </c>
    </row>
    <row r="1524" spans="1:9" ht="15" x14ac:dyDescent="0.25">
      <c r="A1524" s="210" t="s">
        <v>334</v>
      </c>
      <c r="B1524" s="210" t="s">
        <v>4767</v>
      </c>
      <c r="C1524" s="209" t="s">
        <v>306</v>
      </c>
      <c r="D1524" s="210" t="s">
        <v>333</v>
      </c>
      <c r="E1524" s="210" t="s">
        <v>4718</v>
      </c>
      <c r="F1524" s="210">
        <v>225</v>
      </c>
      <c r="G1524" s="210">
        <v>11.7</v>
      </c>
      <c r="H1524" s="210">
        <v>28550</v>
      </c>
      <c r="I1524" s="211" t="s">
        <v>3045</v>
      </c>
    </row>
    <row r="1525" spans="1:9" ht="15" x14ac:dyDescent="0.25">
      <c r="A1525" s="213" t="s">
        <v>332</v>
      </c>
      <c r="B1525" s="213" t="s">
        <v>4766</v>
      </c>
      <c r="C1525" s="212" t="s">
        <v>306</v>
      </c>
      <c r="D1525" s="213" t="s">
        <v>331</v>
      </c>
      <c r="E1525" s="213" t="s">
        <v>4718</v>
      </c>
      <c r="F1525" s="213">
        <v>294</v>
      </c>
      <c r="G1525" s="213">
        <v>9.69</v>
      </c>
      <c r="H1525" s="213">
        <v>37347</v>
      </c>
      <c r="I1525" s="214" t="s">
        <v>3043</v>
      </c>
    </row>
    <row r="1526" spans="1:9" ht="15" x14ac:dyDescent="0.25">
      <c r="A1526" s="210" t="s">
        <v>4764</v>
      </c>
      <c r="B1526" s="210"/>
      <c r="C1526" s="209" t="s">
        <v>306</v>
      </c>
      <c r="D1526" s="210" t="s">
        <v>4765</v>
      </c>
      <c r="E1526" s="210"/>
      <c r="F1526" s="210"/>
      <c r="G1526" s="210">
        <v>2.02</v>
      </c>
      <c r="H1526" s="210"/>
      <c r="I1526" s="211" t="s">
        <v>4763</v>
      </c>
    </row>
    <row r="1527" spans="1:9" ht="15" x14ac:dyDescent="0.25">
      <c r="A1527" s="213" t="s">
        <v>330</v>
      </c>
      <c r="B1527" s="213" t="s">
        <v>4762</v>
      </c>
      <c r="C1527" s="212" t="s">
        <v>306</v>
      </c>
      <c r="D1527" s="213" t="s">
        <v>329</v>
      </c>
      <c r="E1527" s="213" t="s">
        <v>4718</v>
      </c>
      <c r="F1527" s="213">
        <v>751</v>
      </c>
      <c r="G1527" s="213">
        <v>13.6</v>
      </c>
      <c r="H1527" s="213">
        <v>85277</v>
      </c>
      <c r="I1527" s="214" t="s">
        <v>3042</v>
      </c>
    </row>
    <row r="1528" spans="1:9" ht="15" x14ac:dyDescent="0.25">
      <c r="A1528" s="210" t="s">
        <v>328</v>
      </c>
      <c r="B1528" s="210" t="s">
        <v>4761</v>
      </c>
      <c r="C1528" s="209" t="s">
        <v>306</v>
      </c>
      <c r="D1528" s="210" t="s">
        <v>327</v>
      </c>
      <c r="E1528" s="210" t="s">
        <v>4715</v>
      </c>
      <c r="F1528" s="210">
        <v>692</v>
      </c>
      <c r="G1528" s="210">
        <v>52.14</v>
      </c>
      <c r="H1528" s="210">
        <v>80816</v>
      </c>
      <c r="I1528" s="211" t="s">
        <v>3041</v>
      </c>
    </row>
    <row r="1529" spans="1:9" ht="15" x14ac:dyDescent="0.25">
      <c r="A1529" s="213" t="s">
        <v>326</v>
      </c>
      <c r="B1529" s="213" t="s">
        <v>4760</v>
      </c>
      <c r="C1529" s="212" t="s">
        <v>306</v>
      </c>
      <c r="D1529" s="213" t="s">
        <v>325</v>
      </c>
      <c r="E1529" s="213" t="s">
        <v>4718</v>
      </c>
      <c r="F1529" s="213">
        <v>722</v>
      </c>
      <c r="G1529" s="213">
        <v>13.24</v>
      </c>
      <c r="H1529" s="213">
        <v>79084</v>
      </c>
      <c r="I1529" s="214" t="s">
        <v>3040</v>
      </c>
    </row>
    <row r="1530" spans="1:9" ht="15" x14ac:dyDescent="0.25">
      <c r="A1530" s="210" t="s">
        <v>324</v>
      </c>
      <c r="B1530" s="210" t="s">
        <v>4752</v>
      </c>
      <c r="C1530" s="209" t="s">
        <v>306</v>
      </c>
      <c r="D1530" s="210" t="s">
        <v>323</v>
      </c>
      <c r="E1530" s="210" t="s">
        <v>4718</v>
      </c>
      <c r="F1530" s="210">
        <v>249</v>
      </c>
      <c r="G1530" s="210">
        <v>11.6</v>
      </c>
      <c r="H1530" s="210">
        <v>60054</v>
      </c>
      <c r="I1530" s="211" t="s">
        <v>3039</v>
      </c>
    </row>
    <row r="1531" spans="1:9" ht="15" x14ac:dyDescent="0.25">
      <c r="A1531" s="213" t="s">
        <v>322</v>
      </c>
      <c r="B1531" s="213" t="s">
        <v>4759</v>
      </c>
      <c r="C1531" s="212" t="s">
        <v>306</v>
      </c>
      <c r="D1531" s="213" t="s">
        <v>321</v>
      </c>
      <c r="E1531" s="213" t="s">
        <v>4718</v>
      </c>
      <c r="F1531" s="213">
        <v>431</v>
      </c>
      <c r="G1531" s="213">
        <v>11.13</v>
      </c>
      <c r="H1531" s="213">
        <v>48587</v>
      </c>
      <c r="I1531" s="214" t="s">
        <v>3038</v>
      </c>
    </row>
    <row r="1532" spans="1:9" ht="15" x14ac:dyDescent="0.25">
      <c r="A1532" s="210" t="s">
        <v>320</v>
      </c>
      <c r="B1532" s="210" t="s">
        <v>4758</v>
      </c>
      <c r="C1532" s="209" t="s">
        <v>306</v>
      </c>
      <c r="D1532" s="210" t="s">
        <v>319</v>
      </c>
      <c r="E1532" s="210" t="s">
        <v>4678</v>
      </c>
      <c r="F1532" s="210">
        <v>897</v>
      </c>
      <c r="G1532" s="210">
        <v>39.25</v>
      </c>
      <c r="H1532" s="210">
        <v>129460</v>
      </c>
      <c r="I1532" s="211" t="s">
        <v>3037</v>
      </c>
    </row>
    <row r="1533" spans="1:9" ht="15" x14ac:dyDescent="0.25">
      <c r="A1533" s="213" t="s">
        <v>318</v>
      </c>
      <c r="B1533" s="213" t="s">
        <v>4757</v>
      </c>
      <c r="C1533" s="212" t="s">
        <v>306</v>
      </c>
      <c r="D1533" s="213" t="s">
        <v>317</v>
      </c>
      <c r="E1533" s="213" t="s">
        <v>4704</v>
      </c>
      <c r="F1533" s="213">
        <v>839</v>
      </c>
      <c r="G1533" s="213">
        <v>30</v>
      </c>
      <c r="H1533" s="213">
        <v>108975</v>
      </c>
      <c r="I1533" s="214" t="s">
        <v>3036</v>
      </c>
    </row>
    <row r="1534" spans="1:9" ht="15" x14ac:dyDescent="0.25">
      <c r="A1534" s="210" t="s">
        <v>316</v>
      </c>
      <c r="B1534" s="210" t="s">
        <v>4756</v>
      </c>
      <c r="C1534" s="209" t="s">
        <v>306</v>
      </c>
      <c r="D1534" s="210" t="s">
        <v>315</v>
      </c>
      <c r="E1534" s="210" t="s">
        <v>4678</v>
      </c>
      <c r="F1534" s="210">
        <v>1240</v>
      </c>
      <c r="G1534" s="210">
        <v>63.29</v>
      </c>
      <c r="H1534" s="210">
        <v>163959</v>
      </c>
      <c r="I1534" s="211" t="s">
        <v>3035</v>
      </c>
    </row>
    <row r="1535" spans="1:9" ht="15" x14ac:dyDescent="0.25">
      <c r="A1535" s="213" t="s">
        <v>314</v>
      </c>
      <c r="B1535" s="213" t="s">
        <v>4755</v>
      </c>
      <c r="C1535" s="212" t="s">
        <v>306</v>
      </c>
      <c r="D1535" s="213" t="s">
        <v>313</v>
      </c>
      <c r="E1535" s="213" t="s">
        <v>4704</v>
      </c>
      <c r="F1535" s="213">
        <v>1096</v>
      </c>
      <c r="G1535" s="213">
        <v>40</v>
      </c>
      <c r="H1535" s="213">
        <v>134755</v>
      </c>
      <c r="I1535" s="214" t="s">
        <v>3034</v>
      </c>
    </row>
    <row r="1536" spans="1:9" ht="15" x14ac:dyDescent="0.25">
      <c r="A1536" s="210" t="s">
        <v>4753</v>
      </c>
      <c r="B1536" s="210" t="s">
        <v>4752</v>
      </c>
      <c r="C1536" s="209" t="s">
        <v>306</v>
      </c>
      <c r="D1536" s="210" t="s">
        <v>4754</v>
      </c>
      <c r="E1536" s="210" t="s">
        <v>4695</v>
      </c>
      <c r="F1536" s="210"/>
      <c r="G1536" s="210">
        <v>0</v>
      </c>
      <c r="H1536" s="210"/>
      <c r="I1536" s="211" t="s">
        <v>4751</v>
      </c>
    </row>
    <row r="1537" spans="1:9" ht="15" x14ac:dyDescent="0.25">
      <c r="A1537" s="213" t="s">
        <v>312</v>
      </c>
      <c r="B1537" s="213" t="s">
        <v>4750</v>
      </c>
      <c r="C1537" s="212" t="s">
        <v>306</v>
      </c>
      <c r="D1537" s="213" t="s">
        <v>311</v>
      </c>
      <c r="E1537" s="213" t="s">
        <v>4749</v>
      </c>
      <c r="F1537" s="213">
        <v>642</v>
      </c>
      <c r="G1537" s="213">
        <v>14</v>
      </c>
      <c r="H1537" s="213">
        <v>109336</v>
      </c>
      <c r="I1537" s="214" t="s">
        <v>4748</v>
      </c>
    </row>
    <row r="1538" spans="1:9" ht="15" x14ac:dyDescent="0.25">
      <c r="A1538" s="210" t="s">
        <v>4746</v>
      </c>
      <c r="B1538" s="210"/>
      <c r="C1538" s="209" t="s">
        <v>306</v>
      </c>
      <c r="D1538" s="210" t="s">
        <v>4747</v>
      </c>
      <c r="E1538" s="210" t="s">
        <v>4695</v>
      </c>
      <c r="F1538" s="210"/>
      <c r="G1538" s="210">
        <v>0</v>
      </c>
      <c r="H1538" s="210"/>
      <c r="I1538" s="211" t="s">
        <v>4745</v>
      </c>
    </row>
    <row r="1539" spans="1:9" ht="15" x14ac:dyDescent="0.25">
      <c r="A1539" s="213" t="s">
        <v>310</v>
      </c>
      <c r="B1539" s="213" t="s">
        <v>4744</v>
      </c>
      <c r="C1539" s="212" t="s">
        <v>306</v>
      </c>
      <c r="D1539" s="213" t="s">
        <v>309</v>
      </c>
      <c r="E1539" s="213" t="s">
        <v>4704</v>
      </c>
      <c r="F1539" s="213">
        <v>998</v>
      </c>
      <c r="G1539" s="213">
        <v>24.96</v>
      </c>
      <c r="H1539" s="213">
        <v>127315</v>
      </c>
      <c r="I1539" s="214" t="s">
        <v>3033</v>
      </c>
    </row>
    <row r="1540" spans="1:9" ht="15" x14ac:dyDescent="0.25">
      <c r="A1540" s="210" t="s">
        <v>308</v>
      </c>
      <c r="B1540" s="210" t="s">
        <v>4743</v>
      </c>
      <c r="C1540" s="209" t="s">
        <v>306</v>
      </c>
      <c r="D1540" s="210" t="s">
        <v>307</v>
      </c>
      <c r="E1540" s="210" t="s">
        <v>4718</v>
      </c>
      <c r="F1540" s="210">
        <v>568</v>
      </c>
      <c r="G1540" s="210">
        <v>20</v>
      </c>
      <c r="H1540" s="210">
        <v>64112</v>
      </c>
      <c r="I1540" s="211" t="s">
        <v>3030</v>
      </c>
    </row>
    <row r="1541" spans="1:9" ht="15" x14ac:dyDescent="0.25">
      <c r="A1541" s="213" t="s">
        <v>305</v>
      </c>
      <c r="B1541" s="213" t="s">
        <v>4742</v>
      </c>
      <c r="C1541" s="212" t="s">
        <v>306</v>
      </c>
      <c r="D1541" s="213" t="s">
        <v>304</v>
      </c>
      <c r="E1541" s="213" t="s">
        <v>4678</v>
      </c>
      <c r="F1541" s="213">
        <v>1094</v>
      </c>
      <c r="G1541" s="213">
        <v>53.67</v>
      </c>
      <c r="H1541" s="213">
        <v>153846</v>
      </c>
      <c r="I1541" s="214" t="s">
        <v>3027</v>
      </c>
    </row>
    <row r="1542" spans="1:9" ht="15" x14ac:dyDescent="0.25">
      <c r="A1542" s="210" t="s">
        <v>4740</v>
      </c>
      <c r="B1542" s="210" t="s">
        <v>4739</v>
      </c>
      <c r="C1542" s="209" t="s">
        <v>306</v>
      </c>
      <c r="D1542" s="210" t="s">
        <v>4741</v>
      </c>
      <c r="E1542" s="210" t="s">
        <v>4718</v>
      </c>
      <c r="F1542" s="210">
        <v>305</v>
      </c>
      <c r="G1542" s="210">
        <v>3.13</v>
      </c>
      <c r="H1542" s="210"/>
      <c r="I1542" s="211" t="s">
        <v>4738</v>
      </c>
    </row>
    <row r="1543" spans="1:9" ht="15" x14ac:dyDescent="0.25">
      <c r="A1543" s="213" t="s">
        <v>303</v>
      </c>
      <c r="B1543" s="213" t="s">
        <v>4737</v>
      </c>
      <c r="C1543" s="212" t="s">
        <v>257</v>
      </c>
      <c r="D1543" s="213" t="s">
        <v>302</v>
      </c>
      <c r="E1543" s="213" t="s">
        <v>4715</v>
      </c>
      <c r="F1543" s="213">
        <v>544</v>
      </c>
      <c r="G1543" s="213">
        <v>17.920000000000002</v>
      </c>
      <c r="H1543" s="213">
        <v>58893</v>
      </c>
      <c r="I1543" s="214" t="s">
        <v>3026</v>
      </c>
    </row>
    <row r="1544" spans="1:9" ht="15" x14ac:dyDescent="0.25">
      <c r="A1544" s="210" t="s">
        <v>301</v>
      </c>
      <c r="B1544" s="210" t="s">
        <v>4736</v>
      </c>
      <c r="C1544" s="209" t="s">
        <v>257</v>
      </c>
      <c r="D1544" s="210" t="s">
        <v>300</v>
      </c>
      <c r="E1544" s="210" t="s">
        <v>4711</v>
      </c>
      <c r="F1544" s="210">
        <v>384</v>
      </c>
      <c r="G1544" s="210">
        <v>6.5</v>
      </c>
      <c r="H1544" s="210">
        <v>40752</v>
      </c>
      <c r="I1544" s="211" t="s">
        <v>3025</v>
      </c>
    </row>
    <row r="1545" spans="1:9" ht="15" x14ac:dyDescent="0.25">
      <c r="A1545" s="213" t="s">
        <v>299</v>
      </c>
      <c r="B1545" s="213" t="s">
        <v>4735</v>
      </c>
      <c r="C1545" s="212" t="s">
        <v>257</v>
      </c>
      <c r="D1545" s="213" t="s">
        <v>298</v>
      </c>
      <c r="E1545" s="213" t="s">
        <v>4688</v>
      </c>
      <c r="F1545" s="213">
        <v>544</v>
      </c>
      <c r="G1545" s="213">
        <v>10.199999999999999</v>
      </c>
      <c r="H1545" s="213">
        <v>76645</v>
      </c>
      <c r="I1545" s="214" t="s">
        <v>3024</v>
      </c>
    </row>
    <row r="1546" spans="1:9" ht="15" x14ac:dyDescent="0.25">
      <c r="A1546" s="210" t="s">
        <v>297</v>
      </c>
      <c r="B1546" s="210" t="s">
        <v>4734</v>
      </c>
      <c r="C1546" s="209" t="s">
        <v>257</v>
      </c>
      <c r="D1546" s="210" t="s">
        <v>296</v>
      </c>
      <c r="E1546" s="210" t="s">
        <v>4726</v>
      </c>
      <c r="F1546" s="210">
        <v>424</v>
      </c>
      <c r="G1546" s="210">
        <v>12.1</v>
      </c>
      <c r="H1546" s="210">
        <v>61889</v>
      </c>
      <c r="I1546" s="211" t="s">
        <v>3023</v>
      </c>
    </row>
    <row r="1547" spans="1:9" ht="15" x14ac:dyDescent="0.25">
      <c r="A1547" s="213" t="s">
        <v>295</v>
      </c>
      <c r="B1547" s="213" t="s">
        <v>4733</v>
      </c>
      <c r="C1547" s="212" t="s">
        <v>257</v>
      </c>
      <c r="D1547" s="213" t="s">
        <v>294</v>
      </c>
      <c r="E1547" s="213" t="s">
        <v>4726</v>
      </c>
      <c r="F1547" s="213">
        <v>378</v>
      </c>
      <c r="G1547" s="213">
        <v>10</v>
      </c>
      <c r="H1547" s="213">
        <v>43712</v>
      </c>
      <c r="I1547" s="214" t="s">
        <v>3021</v>
      </c>
    </row>
    <row r="1548" spans="1:9" ht="15" x14ac:dyDescent="0.25">
      <c r="A1548" s="210" t="s">
        <v>293</v>
      </c>
      <c r="B1548" s="210" t="s">
        <v>4732</v>
      </c>
      <c r="C1548" s="209" t="s">
        <v>257</v>
      </c>
      <c r="D1548" s="210" t="s">
        <v>292</v>
      </c>
      <c r="E1548" s="210" t="s">
        <v>4715</v>
      </c>
      <c r="F1548" s="210">
        <v>474</v>
      </c>
      <c r="G1548" s="210">
        <v>18</v>
      </c>
      <c r="H1548" s="210">
        <v>56308</v>
      </c>
      <c r="I1548" s="211" t="s">
        <v>3020</v>
      </c>
    </row>
    <row r="1549" spans="1:9" ht="15" x14ac:dyDescent="0.25">
      <c r="A1549" s="213" t="s">
        <v>291</v>
      </c>
      <c r="B1549" s="213" t="s">
        <v>4731</v>
      </c>
      <c r="C1549" s="212" t="s">
        <v>257</v>
      </c>
      <c r="D1549" s="213" t="s">
        <v>290</v>
      </c>
      <c r="E1549" s="213" t="s">
        <v>4713</v>
      </c>
      <c r="F1549" s="213">
        <v>470</v>
      </c>
      <c r="G1549" s="213">
        <v>15</v>
      </c>
      <c r="H1549" s="213">
        <v>55068</v>
      </c>
      <c r="I1549" s="214" t="s">
        <v>3017</v>
      </c>
    </row>
    <row r="1550" spans="1:9" ht="15" x14ac:dyDescent="0.25">
      <c r="A1550" s="210" t="s">
        <v>289</v>
      </c>
      <c r="B1550" s="210" t="s">
        <v>4730</v>
      </c>
      <c r="C1550" s="209" t="s">
        <v>257</v>
      </c>
      <c r="D1550" s="210" t="s">
        <v>288</v>
      </c>
      <c r="E1550" s="210" t="s">
        <v>4678</v>
      </c>
      <c r="F1550" s="210">
        <v>1496</v>
      </c>
      <c r="G1550" s="210">
        <v>69.260000000000005</v>
      </c>
      <c r="H1550" s="210">
        <v>247202</v>
      </c>
      <c r="I1550" s="211" t="s">
        <v>3016</v>
      </c>
    </row>
    <row r="1551" spans="1:9" ht="15" x14ac:dyDescent="0.25">
      <c r="A1551" s="213" t="s">
        <v>287</v>
      </c>
      <c r="B1551" s="213" t="s">
        <v>4729</v>
      </c>
      <c r="C1551" s="212" t="s">
        <v>257</v>
      </c>
      <c r="D1551" s="213" t="s">
        <v>286</v>
      </c>
      <c r="E1551" s="213" t="s">
        <v>4728</v>
      </c>
      <c r="F1551" s="213">
        <v>616</v>
      </c>
      <c r="G1551" s="213">
        <v>39.79</v>
      </c>
      <c r="H1551" s="213">
        <v>87633</v>
      </c>
      <c r="I1551" s="214" t="s">
        <v>3015</v>
      </c>
    </row>
    <row r="1552" spans="1:9" ht="15" x14ac:dyDescent="0.25">
      <c r="A1552" s="210" t="s">
        <v>285</v>
      </c>
      <c r="B1552" s="210" t="s">
        <v>4724</v>
      </c>
      <c r="C1552" s="209" t="s">
        <v>257</v>
      </c>
      <c r="D1552" s="210" t="s">
        <v>284</v>
      </c>
      <c r="E1552" s="210" t="s">
        <v>4704</v>
      </c>
      <c r="F1552" s="210">
        <v>1114</v>
      </c>
      <c r="G1552" s="210">
        <v>35.380000000000003</v>
      </c>
      <c r="H1552" s="210">
        <v>167013</v>
      </c>
      <c r="I1552" s="211" t="s">
        <v>3014</v>
      </c>
    </row>
    <row r="1553" spans="1:9" ht="15" x14ac:dyDescent="0.25">
      <c r="A1553" s="213" t="s">
        <v>283</v>
      </c>
      <c r="B1553" s="213" t="s">
        <v>4727</v>
      </c>
      <c r="C1553" s="212" t="s">
        <v>257</v>
      </c>
      <c r="D1553" s="213" t="s">
        <v>282</v>
      </c>
      <c r="E1553" s="213" t="s">
        <v>4726</v>
      </c>
      <c r="F1553" s="213">
        <v>506</v>
      </c>
      <c r="G1553" s="213">
        <v>8</v>
      </c>
      <c r="H1553" s="213">
        <v>76999</v>
      </c>
      <c r="I1553" s="214" t="s">
        <v>3013</v>
      </c>
    </row>
    <row r="1554" spans="1:9" ht="15" x14ac:dyDescent="0.25">
      <c r="A1554" s="210" t="s">
        <v>281</v>
      </c>
      <c r="B1554" s="210" t="s">
        <v>4725</v>
      </c>
      <c r="C1554" s="209" t="s">
        <v>257</v>
      </c>
      <c r="D1554" s="210" t="s">
        <v>280</v>
      </c>
      <c r="E1554" s="210" t="s">
        <v>4718</v>
      </c>
      <c r="F1554" s="210">
        <v>251</v>
      </c>
      <c r="G1554" s="210">
        <v>11.48</v>
      </c>
      <c r="H1554" s="210">
        <v>26800</v>
      </c>
      <c r="I1554" s="211" t="s">
        <v>3012</v>
      </c>
    </row>
    <row r="1555" spans="1:9" ht="15" x14ac:dyDescent="0.25">
      <c r="A1555" s="213" t="s">
        <v>3010</v>
      </c>
      <c r="B1555" s="213" t="s">
        <v>4724</v>
      </c>
      <c r="C1555" s="212" t="s">
        <v>257</v>
      </c>
      <c r="D1555" s="213" t="s">
        <v>3009</v>
      </c>
      <c r="E1555" s="213" t="s">
        <v>4704</v>
      </c>
      <c r="F1555" s="213">
        <v>935</v>
      </c>
      <c r="G1555" s="213">
        <v>24.3</v>
      </c>
      <c r="H1555" s="213"/>
      <c r="I1555" s="214" t="s">
        <v>3011</v>
      </c>
    </row>
    <row r="1556" spans="1:9" ht="15" x14ac:dyDescent="0.25">
      <c r="A1556" s="210" t="s">
        <v>279</v>
      </c>
      <c r="B1556" s="210" t="s">
        <v>4723</v>
      </c>
      <c r="C1556" s="209" t="s">
        <v>257</v>
      </c>
      <c r="D1556" s="210" t="s">
        <v>278</v>
      </c>
      <c r="E1556" s="210" t="s">
        <v>4678</v>
      </c>
      <c r="F1556" s="210">
        <v>944</v>
      </c>
      <c r="G1556" s="210">
        <v>55.6</v>
      </c>
      <c r="H1556" s="210">
        <v>277724</v>
      </c>
      <c r="I1556" s="211" t="s">
        <v>3008</v>
      </c>
    </row>
    <row r="1557" spans="1:9" ht="15" x14ac:dyDescent="0.25">
      <c r="A1557" s="213" t="s">
        <v>277</v>
      </c>
      <c r="B1557" s="213" t="s">
        <v>4722</v>
      </c>
      <c r="C1557" s="212" t="s">
        <v>257</v>
      </c>
      <c r="D1557" s="213" t="s">
        <v>276</v>
      </c>
      <c r="E1557" s="213" t="s">
        <v>4718</v>
      </c>
      <c r="F1557" s="213">
        <v>523</v>
      </c>
      <c r="G1557" s="213">
        <v>18.78</v>
      </c>
      <c r="H1557" s="213">
        <v>73917</v>
      </c>
      <c r="I1557" s="214" t="s">
        <v>3007</v>
      </c>
    </row>
    <row r="1558" spans="1:9" ht="15" x14ac:dyDescent="0.25">
      <c r="A1558" s="210" t="s">
        <v>275</v>
      </c>
      <c r="B1558" s="210" t="s">
        <v>4721</v>
      </c>
      <c r="C1558" s="209" t="s">
        <v>257</v>
      </c>
      <c r="D1558" s="210" t="s">
        <v>274</v>
      </c>
      <c r="E1558" s="210" t="s">
        <v>4718</v>
      </c>
      <c r="F1558" s="210">
        <v>467</v>
      </c>
      <c r="G1558" s="210">
        <v>8.9</v>
      </c>
      <c r="H1558" s="210">
        <v>76224</v>
      </c>
      <c r="I1558" s="211" t="s">
        <v>3006</v>
      </c>
    </row>
    <row r="1559" spans="1:9" ht="15" x14ac:dyDescent="0.25">
      <c r="A1559" s="213" t="s">
        <v>273</v>
      </c>
      <c r="B1559" s="213" t="s">
        <v>4720</v>
      </c>
      <c r="C1559" s="212" t="s">
        <v>257</v>
      </c>
      <c r="D1559" s="213" t="s">
        <v>272</v>
      </c>
      <c r="E1559" s="213" t="s">
        <v>4683</v>
      </c>
      <c r="F1559" s="213">
        <v>505</v>
      </c>
      <c r="G1559" s="213">
        <v>13.46</v>
      </c>
      <c r="H1559" s="213">
        <v>79335</v>
      </c>
      <c r="I1559" s="214" t="s">
        <v>3004</v>
      </c>
    </row>
    <row r="1560" spans="1:9" ht="15" x14ac:dyDescent="0.25">
      <c r="A1560" s="210" t="s">
        <v>271</v>
      </c>
      <c r="B1560" s="210" t="s">
        <v>4719</v>
      </c>
      <c r="C1560" s="209" t="s">
        <v>257</v>
      </c>
      <c r="D1560" s="210" t="s">
        <v>270</v>
      </c>
      <c r="E1560" s="210" t="s">
        <v>4718</v>
      </c>
      <c r="F1560" s="210">
        <v>616</v>
      </c>
      <c r="G1560" s="210">
        <v>14.8</v>
      </c>
      <c r="H1560" s="210">
        <v>73830</v>
      </c>
      <c r="I1560" s="211" t="s">
        <v>3003</v>
      </c>
    </row>
    <row r="1561" spans="1:9" ht="15" x14ac:dyDescent="0.25">
      <c r="A1561" s="213" t="s">
        <v>269</v>
      </c>
      <c r="B1561" s="213" t="s">
        <v>4717</v>
      </c>
      <c r="C1561" s="212" t="s">
        <v>257</v>
      </c>
      <c r="D1561" s="213" t="s">
        <v>268</v>
      </c>
      <c r="E1561" s="213" t="s">
        <v>4704</v>
      </c>
      <c r="F1561" s="213">
        <v>999</v>
      </c>
      <c r="G1561" s="213">
        <v>75.680000000000007</v>
      </c>
      <c r="H1561" s="213">
        <v>143519</v>
      </c>
      <c r="I1561" s="214" t="s">
        <v>3002</v>
      </c>
    </row>
    <row r="1562" spans="1:9" ht="15" x14ac:dyDescent="0.25">
      <c r="A1562" s="210" t="s">
        <v>267</v>
      </c>
      <c r="B1562" s="210" t="s">
        <v>4716</v>
      </c>
      <c r="C1562" s="209" t="s">
        <v>257</v>
      </c>
      <c r="D1562" s="210" t="s">
        <v>266</v>
      </c>
      <c r="E1562" s="210" t="s">
        <v>4715</v>
      </c>
      <c r="F1562" s="210">
        <v>352</v>
      </c>
      <c r="G1562" s="210">
        <v>14.11</v>
      </c>
      <c r="H1562" s="210">
        <v>60833</v>
      </c>
      <c r="I1562" s="211" t="s">
        <v>3000</v>
      </c>
    </row>
    <row r="1563" spans="1:9" ht="15" x14ac:dyDescent="0.25">
      <c r="A1563" s="213" t="s">
        <v>265</v>
      </c>
      <c r="B1563" s="213" t="s">
        <v>4714</v>
      </c>
      <c r="C1563" s="212" t="s">
        <v>257</v>
      </c>
      <c r="D1563" s="213" t="s">
        <v>264</v>
      </c>
      <c r="E1563" s="213" t="s">
        <v>4713</v>
      </c>
      <c r="F1563" s="213">
        <v>414</v>
      </c>
      <c r="G1563" s="213">
        <v>10.5</v>
      </c>
      <c r="H1563" s="213">
        <v>54797</v>
      </c>
      <c r="I1563" s="214" t="s">
        <v>2998</v>
      </c>
    </row>
    <row r="1564" spans="1:9" ht="15" x14ac:dyDescent="0.25">
      <c r="A1564" s="210" t="s">
        <v>263</v>
      </c>
      <c r="B1564" s="210" t="s">
        <v>4712</v>
      </c>
      <c r="C1564" s="209" t="s">
        <v>257</v>
      </c>
      <c r="D1564" s="210" t="s">
        <v>262</v>
      </c>
      <c r="E1564" s="210" t="s">
        <v>4711</v>
      </c>
      <c r="F1564" s="210">
        <v>199</v>
      </c>
      <c r="G1564" s="210">
        <v>18</v>
      </c>
      <c r="H1564" s="210">
        <v>20569</v>
      </c>
      <c r="I1564" s="211" t="s">
        <v>2997</v>
      </c>
    </row>
    <row r="1565" spans="1:9" ht="15" x14ac:dyDescent="0.25">
      <c r="A1565" s="213" t="s">
        <v>4709</v>
      </c>
      <c r="B1565" s="213"/>
      <c r="C1565" s="212" t="s">
        <v>257</v>
      </c>
      <c r="D1565" s="213" t="s">
        <v>4710</v>
      </c>
      <c r="E1565" s="213" t="s">
        <v>4708</v>
      </c>
      <c r="F1565" s="213"/>
      <c r="G1565" s="213">
        <v>0</v>
      </c>
      <c r="H1565" s="213"/>
      <c r="I1565" s="214" t="s">
        <v>4707</v>
      </c>
    </row>
    <row r="1566" spans="1:9" ht="15" x14ac:dyDescent="0.25">
      <c r="A1566" s="210" t="s">
        <v>261</v>
      </c>
      <c r="B1566" s="210" t="s">
        <v>4706</v>
      </c>
      <c r="C1566" s="209" t="s">
        <v>257</v>
      </c>
      <c r="D1566" s="210" t="s">
        <v>260</v>
      </c>
      <c r="E1566" s="210" t="s">
        <v>4678</v>
      </c>
      <c r="F1566" s="210">
        <v>1215</v>
      </c>
      <c r="G1566" s="210">
        <v>62.1</v>
      </c>
      <c r="H1566" s="210">
        <v>195941</v>
      </c>
      <c r="I1566" s="211" t="s">
        <v>2995</v>
      </c>
    </row>
    <row r="1567" spans="1:9" ht="15" x14ac:dyDescent="0.25">
      <c r="A1567" s="213" t="s">
        <v>259</v>
      </c>
      <c r="B1567" s="213" t="s">
        <v>4705</v>
      </c>
      <c r="C1567" s="212" t="s">
        <v>257</v>
      </c>
      <c r="D1567" s="213" t="s">
        <v>258</v>
      </c>
      <c r="E1567" s="213" t="s">
        <v>4704</v>
      </c>
      <c r="F1567" s="213">
        <v>914</v>
      </c>
      <c r="G1567" s="213">
        <v>16</v>
      </c>
      <c r="H1567" s="213">
        <v>135750</v>
      </c>
      <c r="I1567" s="214" t="s">
        <v>2993</v>
      </c>
    </row>
    <row r="1568" spans="1:9" ht="15" x14ac:dyDescent="0.25">
      <c r="A1568" s="210" t="s">
        <v>256</v>
      </c>
      <c r="B1568" s="210" t="s">
        <v>4703</v>
      </c>
      <c r="C1568" s="209" t="s">
        <v>257</v>
      </c>
      <c r="D1568" s="210" t="s">
        <v>255</v>
      </c>
      <c r="E1568" s="210" t="s">
        <v>4686</v>
      </c>
      <c r="F1568" s="210">
        <v>362</v>
      </c>
      <c r="G1568" s="210">
        <v>42</v>
      </c>
      <c r="H1568" s="210">
        <v>51247</v>
      </c>
      <c r="I1568" s="211" t="s">
        <v>2992</v>
      </c>
    </row>
    <row r="1569" spans="1:9" ht="15" x14ac:dyDescent="0.25">
      <c r="A1569" s="213" t="s">
        <v>254</v>
      </c>
      <c r="B1569" s="213" t="s">
        <v>4702</v>
      </c>
      <c r="C1569" s="212" t="s">
        <v>227</v>
      </c>
      <c r="D1569" s="213" t="s">
        <v>253</v>
      </c>
      <c r="E1569" s="213" t="s">
        <v>4701</v>
      </c>
      <c r="F1569" s="213">
        <v>849</v>
      </c>
      <c r="G1569" s="213">
        <v>18.399999999999999</v>
      </c>
      <c r="H1569" s="213">
        <v>101000</v>
      </c>
      <c r="I1569" s="214" t="s">
        <v>2991</v>
      </c>
    </row>
    <row r="1570" spans="1:9" ht="15" x14ac:dyDescent="0.25">
      <c r="A1570" s="210" t="s">
        <v>252</v>
      </c>
      <c r="B1570" s="210" t="s">
        <v>4700</v>
      </c>
      <c r="C1570" s="209" t="s">
        <v>227</v>
      </c>
      <c r="D1570" s="210" t="s">
        <v>251</v>
      </c>
      <c r="E1570" s="210" t="s">
        <v>4688</v>
      </c>
      <c r="F1570" s="210">
        <v>551</v>
      </c>
      <c r="G1570" s="210">
        <v>15</v>
      </c>
      <c r="H1570" s="210">
        <v>49000</v>
      </c>
      <c r="I1570" s="211" t="s">
        <v>2990</v>
      </c>
    </row>
    <row r="1571" spans="1:9" ht="15" x14ac:dyDescent="0.25">
      <c r="A1571" s="213" t="s">
        <v>250</v>
      </c>
      <c r="B1571" s="213" t="s">
        <v>4699</v>
      </c>
      <c r="C1571" s="212" t="s">
        <v>227</v>
      </c>
      <c r="D1571" s="213" t="s">
        <v>249</v>
      </c>
      <c r="E1571" s="213" t="s">
        <v>4695</v>
      </c>
      <c r="F1571" s="213">
        <v>90</v>
      </c>
      <c r="G1571" s="213">
        <v>0</v>
      </c>
      <c r="H1571" s="213">
        <v>17175</v>
      </c>
      <c r="I1571" s="214" t="s">
        <v>4698</v>
      </c>
    </row>
    <row r="1572" spans="1:9" ht="15" x14ac:dyDescent="0.25">
      <c r="A1572" s="210" t="s">
        <v>4696</v>
      </c>
      <c r="B1572" s="210" t="s">
        <v>4679</v>
      </c>
      <c r="C1572" s="209" t="s">
        <v>227</v>
      </c>
      <c r="D1572" s="210" t="s">
        <v>4697</v>
      </c>
      <c r="E1572" s="210" t="s">
        <v>4695</v>
      </c>
      <c r="F1572" s="210">
        <v>0</v>
      </c>
      <c r="G1572" s="210">
        <v>0</v>
      </c>
      <c r="H1572" s="210"/>
      <c r="I1572" s="211" t="s">
        <v>4694</v>
      </c>
    </row>
    <row r="1573" spans="1:9" ht="15" x14ac:dyDescent="0.25">
      <c r="A1573" s="213" t="s">
        <v>248</v>
      </c>
      <c r="B1573" s="213" t="s">
        <v>4693</v>
      </c>
      <c r="C1573" s="212" t="s">
        <v>227</v>
      </c>
      <c r="D1573" s="213" t="s">
        <v>247</v>
      </c>
      <c r="E1573" s="213" t="s">
        <v>4688</v>
      </c>
      <c r="F1573" s="213">
        <v>777</v>
      </c>
      <c r="G1573" s="213">
        <v>17.399999999999999</v>
      </c>
      <c r="H1573" s="213">
        <v>87477</v>
      </c>
      <c r="I1573" s="214" t="s">
        <v>2989</v>
      </c>
    </row>
    <row r="1574" spans="1:9" ht="15" x14ac:dyDescent="0.25">
      <c r="A1574" s="210" t="s">
        <v>246</v>
      </c>
      <c r="B1574" s="210" t="s">
        <v>4692</v>
      </c>
      <c r="C1574" s="209" t="s">
        <v>227</v>
      </c>
      <c r="D1574" s="210" t="s">
        <v>245</v>
      </c>
      <c r="E1574" s="210" t="s">
        <v>4686</v>
      </c>
      <c r="F1574" s="210">
        <v>506</v>
      </c>
      <c r="G1574" s="210">
        <v>21.6</v>
      </c>
      <c r="H1574" s="210">
        <v>52512</v>
      </c>
      <c r="I1574" s="211" t="s">
        <v>2988</v>
      </c>
    </row>
    <row r="1575" spans="1:9" ht="15" x14ac:dyDescent="0.25">
      <c r="A1575" s="213" t="s">
        <v>244</v>
      </c>
      <c r="B1575" s="213" t="s">
        <v>4691</v>
      </c>
      <c r="C1575" s="212" t="s">
        <v>227</v>
      </c>
      <c r="D1575" s="213" t="s">
        <v>243</v>
      </c>
      <c r="E1575" s="213" t="s">
        <v>4678</v>
      </c>
      <c r="F1575" s="213">
        <v>788</v>
      </c>
      <c r="G1575" s="213">
        <v>32.5</v>
      </c>
      <c r="H1575" s="213">
        <v>124202</v>
      </c>
      <c r="I1575" s="214" t="s">
        <v>2987</v>
      </c>
    </row>
    <row r="1576" spans="1:9" ht="15" x14ac:dyDescent="0.25">
      <c r="A1576" s="210" t="s">
        <v>242</v>
      </c>
      <c r="B1576" s="210" t="s">
        <v>4690</v>
      </c>
      <c r="C1576" s="209" t="s">
        <v>227</v>
      </c>
      <c r="D1576" s="210" t="s">
        <v>241</v>
      </c>
      <c r="E1576" s="210" t="s">
        <v>4683</v>
      </c>
      <c r="F1576" s="210">
        <v>818</v>
      </c>
      <c r="G1576" s="210">
        <v>21</v>
      </c>
      <c r="H1576" s="210">
        <v>87600</v>
      </c>
      <c r="I1576" s="211" t="s">
        <v>2986</v>
      </c>
    </row>
    <row r="1577" spans="1:9" ht="15" x14ac:dyDescent="0.25">
      <c r="A1577" s="213" t="s">
        <v>240</v>
      </c>
      <c r="B1577" s="213" t="s">
        <v>4689</v>
      </c>
      <c r="C1577" s="212" t="s">
        <v>227</v>
      </c>
      <c r="D1577" s="213" t="s">
        <v>239</v>
      </c>
      <c r="E1577" s="213" t="s">
        <v>4688</v>
      </c>
      <c r="F1577" s="213">
        <v>524</v>
      </c>
      <c r="G1577" s="213">
        <v>28.07</v>
      </c>
      <c r="H1577" s="213">
        <v>102409</v>
      </c>
      <c r="I1577" s="214" t="s">
        <v>2985</v>
      </c>
    </row>
    <row r="1578" spans="1:9" ht="15" x14ac:dyDescent="0.25">
      <c r="A1578" s="210" t="s">
        <v>237</v>
      </c>
      <c r="B1578" s="210" t="s">
        <v>4687</v>
      </c>
      <c r="C1578" s="209" t="s">
        <v>227</v>
      </c>
      <c r="D1578" s="210" t="s">
        <v>236</v>
      </c>
      <c r="E1578" s="210" t="s">
        <v>4686</v>
      </c>
      <c r="F1578" s="210">
        <v>437</v>
      </c>
      <c r="G1578" s="210">
        <v>26.8</v>
      </c>
      <c r="H1578" s="210">
        <v>40500</v>
      </c>
      <c r="I1578" s="211" t="s">
        <v>2984</v>
      </c>
    </row>
    <row r="1579" spans="1:9" ht="15" x14ac:dyDescent="0.25">
      <c r="A1579" s="213" t="s">
        <v>235</v>
      </c>
      <c r="B1579" s="213" t="s">
        <v>4685</v>
      </c>
      <c r="C1579" s="212" t="s">
        <v>227</v>
      </c>
      <c r="D1579" s="213" t="s">
        <v>234</v>
      </c>
      <c r="E1579" s="213" t="s">
        <v>4678</v>
      </c>
      <c r="F1579" s="213">
        <v>722</v>
      </c>
      <c r="G1579" s="213">
        <v>24.7</v>
      </c>
      <c r="H1579" s="213">
        <v>122310</v>
      </c>
      <c r="I1579" s="214" t="s">
        <v>2983</v>
      </c>
    </row>
    <row r="1580" spans="1:9" ht="15" x14ac:dyDescent="0.25">
      <c r="A1580" s="210" t="s">
        <v>233</v>
      </c>
      <c r="B1580" s="210" t="s">
        <v>4684</v>
      </c>
      <c r="C1580" s="209" t="s">
        <v>227</v>
      </c>
      <c r="D1580" s="210" t="s">
        <v>232</v>
      </c>
      <c r="E1580" s="210" t="s">
        <v>4683</v>
      </c>
      <c r="F1580" s="210">
        <v>784</v>
      </c>
      <c r="G1580" s="210">
        <v>24</v>
      </c>
      <c r="H1580" s="210">
        <v>90000</v>
      </c>
      <c r="I1580" s="211" t="s">
        <v>2982</v>
      </c>
    </row>
    <row r="1581" spans="1:9" ht="15" x14ac:dyDescent="0.25">
      <c r="A1581" s="213" t="s">
        <v>231</v>
      </c>
      <c r="B1581" s="213" t="s">
        <v>4682</v>
      </c>
      <c r="C1581" s="212" t="s">
        <v>227</v>
      </c>
      <c r="D1581" s="213" t="s">
        <v>230</v>
      </c>
      <c r="E1581" s="213" t="s">
        <v>4678</v>
      </c>
      <c r="F1581" s="213">
        <v>1454</v>
      </c>
      <c r="G1581" s="213">
        <v>27.4</v>
      </c>
      <c r="H1581" s="213">
        <v>193090</v>
      </c>
      <c r="I1581" s="214" t="s">
        <v>2981</v>
      </c>
    </row>
    <row r="1582" spans="1:9" ht="15" x14ac:dyDescent="0.25">
      <c r="A1582" s="210" t="s">
        <v>229</v>
      </c>
      <c r="B1582" s="210" t="s">
        <v>4681</v>
      </c>
      <c r="C1582" s="209" t="s">
        <v>227</v>
      </c>
      <c r="D1582" s="210" t="s">
        <v>228</v>
      </c>
      <c r="E1582" s="210" t="s">
        <v>4680</v>
      </c>
      <c r="F1582" s="210">
        <v>799</v>
      </c>
      <c r="G1582" s="210">
        <v>25</v>
      </c>
      <c r="H1582" s="210">
        <v>79500</v>
      </c>
      <c r="I1582" s="211" t="s">
        <v>2980</v>
      </c>
    </row>
    <row r="1583" spans="1:9" ht="15" x14ac:dyDescent="0.25">
      <c r="A1583" s="213" t="s">
        <v>226</v>
      </c>
      <c r="B1583" s="213" t="s">
        <v>4679</v>
      </c>
      <c r="C1583" s="212" t="s">
        <v>227</v>
      </c>
      <c r="D1583" s="213" t="s">
        <v>225</v>
      </c>
      <c r="E1583" s="213" t="s">
        <v>4678</v>
      </c>
      <c r="F1583" s="213">
        <v>778</v>
      </c>
      <c r="G1583" s="213">
        <v>146.80000000000001</v>
      </c>
      <c r="H1583" s="213">
        <v>139077</v>
      </c>
      <c r="I1583" s="214" t="s">
        <v>4677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26"/>
  <sheetViews>
    <sheetView workbookViewId="0">
      <selection sqref="A1:XFD1"/>
    </sheetView>
  </sheetViews>
  <sheetFormatPr defaultRowHeight="14.25" x14ac:dyDescent="0.2"/>
  <sheetData>
    <row r="2" spans="1:1" x14ac:dyDescent="0.2">
      <c r="A2" t="s">
        <v>2934</v>
      </c>
    </row>
    <row r="3" spans="1:1" x14ac:dyDescent="0.2">
      <c r="A3" t="s">
        <v>2698</v>
      </c>
    </row>
    <row r="4" spans="1:1" x14ac:dyDescent="0.2">
      <c r="A4" t="s">
        <v>6700</v>
      </c>
    </row>
    <row r="5" spans="1:1" x14ac:dyDescent="0.2">
      <c r="A5" t="s">
        <v>2399</v>
      </c>
    </row>
    <row r="6" spans="1:1" x14ac:dyDescent="0.2">
      <c r="A6" t="s">
        <v>2023</v>
      </c>
    </row>
    <row r="7" spans="1:1" x14ac:dyDescent="0.2">
      <c r="A7" t="s">
        <v>2002</v>
      </c>
    </row>
    <row r="8" spans="1:1" x14ac:dyDescent="0.2">
      <c r="A8" t="s">
        <v>1922</v>
      </c>
    </row>
    <row r="9" spans="1:1" x14ac:dyDescent="0.2">
      <c r="A9" t="s">
        <v>1863</v>
      </c>
    </row>
    <row r="10" spans="1:1" x14ac:dyDescent="0.2">
      <c r="A10" t="s">
        <v>1784</v>
      </c>
    </row>
    <row r="11" spans="1:1" x14ac:dyDescent="0.2">
      <c r="A11" t="s">
        <v>1755</v>
      </c>
    </row>
    <row r="12" spans="1:1" x14ac:dyDescent="0.2">
      <c r="A12" t="s">
        <v>1621</v>
      </c>
    </row>
    <row r="13" spans="1:1" x14ac:dyDescent="0.2">
      <c r="A13" t="s">
        <v>1595</v>
      </c>
    </row>
    <row r="14" spans="1:1" x14ac:dyDescent="0.2">
      <c r="A14" t="s">
        <v>1490</v>
      </c>
    </row>
    <row r="15" spans="1:1" x14ac:dyDescent="0.2">
      <c r="A15" t="s">
        <v>1338</v>
      </c>
    </row>
    <row r="16" spans="1:1" x14ac:dyDescent="0.2">
      <c r="A16" t="s">
        <v>1327</v>
      </c>
    </row>
    <row r="17" spans="1:1" x14ac:dyDescent="0.2">
      <c r="A17" t="s">
        <v>907</v>
      </c>
    </row>
    <row r="18" spans="1:1" x14ac:dyDescent="0.2">
      <c r="A18" t="s">
        <v>516</v>
      </c>
    </row>
    <row r="19" spans="1:1" x14ac:dyDescent="0.2">
      <c r="A19" t="s">
        <v>487</v>
      </c>
    </row>
    <row r="20" spans="1:1" x14ac:dyDescent="0.2">
      <c r="A20" t="s">
        <v>411</v>
      </c>
    </row>
    <row r="21" spans="1:1" x14ac:dyDescent="0.2">
      <c r="A21" t="s">
        <v>466</v>
      </c>
    </row>
    <row r="22" spans="1:1" x14ac:dyDescent="0.2">
      <c r="A22" t="s">
        <v>397</v>
      </c>
    </row>
    <row r="23" spans="1:1" x14ac:dyDescent="0.2">
      <c r="A23" t="s">
        <v>306</v>
      </c>
    </row>
    <row r="24" spans="1:1" x14ac:dyDescent="0.2">
      <c r="A24" t="s">
        <v>257</v>
      </c>
    </row>
    <row r="25" spans="1:1" x14ac:dyDescent="0.2">
      <c r="A25" t="s">
        <v>227</v>
      </c>
    </row>
    <row r="26" spans="1:1" x14ac:dyDescent="0.2">
      <c r="A26" t="s">
        <v>5532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302"/>
  <sheetViews>
    <sheetView workbookViewId="0"/>
  </sheetViews>
  <sheetFormatPr defaultRowHeight="15" x14ac:dyDescent="0.25"/>
  <cols>
    <col min="1" max="4" width="14.125" style="142" customWidth="1"/>
    <col min="5" max="16384" width="9" style="142"/>
  </cols>
  <sheetData>
    <row r="1" spans="1:4" ht="45.75" thickBot="1" x14ac:dyDescent="0.3">
      <c r="A1" s="140" t="s">
        <v>135</v>
      </c>
      <c r="B1" s="141" t="s">
        <v>136</v>
      </c>
      <c r="C1" s="141" t="s">
        <v>137</v>
      </c>
      <c r="D1" s="141" t="s">
        <v>138</v>
      </c>
    </row>
    <row r="2" spans="1:4" x14ac:dyDescent="0.25">
      <c r="A2" s="143">
        <v>100</v>
      </c>
      <c r="B2" s="144">
        <v>141</v>
      </c>
      <c r="C2" s="144">
        <v>145</v>
      </c>
      <c r="D2" s="144">
        <v>160</v>
      </c>
    </row>
    <row r="3" spans="1:4" x14ac:dyDescent="0.25">
      <c r="A3" s="143">
        <v>101</v>
      </c>
      <c r="B3" s="144">
        <v>141</v>
      </c>
      <c r="C3" s="144">
        <v>145</v>
      </c>
      <c r="D3" s="144">
        <v>160</v>
      </c>
    </row>
    <row r="4" spans="1:4" x14ac:dyDescent="0.25">
      <c r="A4" s="143">
        <v>102</v>
      </c>
      <c r="B4" s="144">
        <v>141</v>
      </c>
      <c r="C4" s="144">
        <v>145</v>
      </c>
      <c r="D4" s="144">
        <v>160</v>
      </c>
    </row>
    <row r="5" spans="1:4" x14ac:dyDescent="0.25">
      <c r="A5" s="143">
        <v>103</v>
      </c>
      <c r="B5" s="144">
        <v>141</v>
      </c>
      <c r="C5" s="144">
        <v>145</v>
      </c>
      <c r="D5" s="144">
        <v>160</v>
      </c>
    </row>
    <row r="6" spans="1:4" x14ac:dyDescent="0.25">
      <c r="A6" s="143">
        <v>104</v>
      </c>
      <c r="B6" s="144">
        <v>141</v>
      </c>
      <c r="C6" s="144">
        <v>145</v>
      </c>
      <c r="D6" s="144">
        <v>160</v>
      </c>
    </row>
    <row r="7" spans="1:4" x14ac:dyDescent="0.25">
      <c r="A7" s="143">
        <v>105</v>
      </c>
      <c r="B7" s="144">
        <v>141</v>
      </c>
      <c r="C7" s="144">
        <v>145</v>
      </c>
      <c r="D7" s="144">
        <v>160</v>
      </c>
    </row>
    <row r="8" spans="1:4" x14ac:dyDescent="0.25">
      <c r="A8" s="143">
        <v>106</v>
      </c>
      <c r="B8" s="144">
        <v>141</v>
      </c>
      <c r="C8" s="144">
        <v>145</v>
      </c>
      <c r="D8" s="144">
        <v>160</v>
      </c>
    </row>
    <row r="9" spans="1:4" x14ac:dyDescent="0.25">
      <c r="A9" s="143">
        <v>107</v>
      </c>
      <c r="B9" s="144">
        <v>141</v>
      </c>
      <c r="C9" s="144">
        <v>145</v>
      </c>
      <c r="D9" s="144">
        <v>160</v>
      </c>
    </row>
    <row r="10" spans="1:4" x14ac:dyDescent="0.25">
      <c r="A10" s="143">
        <v>108</v>
      </c>
      <c r="B10" s="144">
        <v>141</v>
      </c>
      <c r="C10" s="144">
        <v>145</v>
      </c>
      <c r="D10" s="144">
        <v>160</v>
      </c>
    </row>
    <row r="11" spans="1:4" x14ac:dyDescent="0.25">
      <c r="A11" s="143">
        <v>109</v>
      </c>
      <c r="B11" s="144">
        <v>141</v>
      </c>
      <c r="C11" s="144">
        <v>145</v>
      </c>
      <c r="D11" s="144">
        <v>160</v>
      </c>
    </row>
    <row r="12" spans="1:4" x14ac:dyDescent="0.25">
      <c r="A12" s="143">
        <v>110</v>
      </c>
      <c r="B12" s="144">
        <v>141</v>
      </c>
      <c r="C12" s="144">
        <v>145</v>
      </c>
      <c r="D12" s="144">
        <v>160</v>
      </c>
    </row>
    <row r="13" spans="1:4" x14ac:dyDescent="0.25">
      <c r="A13" s="143">
        <v>111</v>
      </c>
      <c r="B13" s="144">
        <v>141</v>
      </c>
      <c r="C13" s="144">
        <v>145</v>
      </c>
      <c r="D13" s="144">
        <v>160</v>
      </c>
    </row>
    <row r="14" spans="1:4" x14ac:dyDescent="0.25">
      <c r="A14" s="143">
        <v>112</v>
      </c>
      <c r="B14" s="144">
        <v>141</v>
      </c>
      <c r="C14" s="144">
        <v>145</v>
      </c>
      <c r="D14" s="144">
        <v>160</v>
      </c>
    </row>
    <row r="15" spans="1:4" x14ac:dyDescent="0.25">
      <c r="A15" s="143">
        <v>113</v>
      </c>
      <c r="B15" s="144">
        <v>141</v>
      </c>
      <c r="C15" s="144">
        <v>145</v>
      </c>
      <c r="D15" s="144">
        <v>160</v>
      </c>
    </row>
    <row r="16" spans="1:4" x14ac:dyDescent="0.25">
      <c r="A16" s="143">
        <v>114</v>
      </c>
      <c r="B16" s="144">
        <v>141</v>
      </c>
      <c r="C16" s="144">
        <v>145</v>
      </c>
      <c r="D16" s="144">
        <v>160</v>
      </c>
    </row>
    <row r="17" spans="1:4" x14ac:dyDescent="0.25">
      <c r="A17" s="143">
        <v>115</v>
      </c>
      <c r="B17" s="144">
        <v>141</v>
      </c>
      <c r="C17" s="144">
        <v>145</v>
      </c>
      <c r="D17" s="144">
        <v>160</v>
      </c>
    </row>
    <row r="18" spans="1:4" x14ac:dyDescent="0.25">
      <c r="A18" s="143">
        <v>116</v>
      </c>
      <c r="B18" s="144">
        <v>141</v>
      </c>
      <c r="C18" s="144">
        <v>145</v>
      </c>
      <c r="D18" s="144">
        <v>160</v>
      </c>
    </row>
    <row r="19" spans="1:4" x14ac:dyDescent="0.25">
      <c r="A19" s="143">
        <v>117</v>
      </c>
      <c r="B19" s="144">
        <v>141</v>
      </c>
      <c r="C19" s="144">
        <v>145</v>
      </c>
      <c r="D19" s="144">
        <v>160</v>
      </c>
    </row>
    <row r="20" spans="1:4" x14ac:dyDescent="0.25">
      <c r="A20" s="143">
        <v>118</v>
      </c>
      <c r="B20" s="144">
        <v>141</v>
      </c>
      <c r="C20" s="144">
        <v>145</v>
      </c>
      <c r="D20" s="144">
        <v>160</v>
      </c>
    </row>
    <row r="21" spans="1:4" x14ac:dyDescent="0.25">
      <c r="A21" s="143">
        <v>119</v>
      </c>
      <c r="B21" s="144">
        <v>141</v>
      </c>
      <c r="C21" s="144">
        <v>145</v>
      </c>
      <c r="D21" s="144">
        <v>160</v>
      </c>
    </row>
    <row r="22" spans="1:4" x14ac:dyDescent="0.25">
      <c r="A22" s="143">
        <v>120</v>
      </c>
      <c r="B22" s="144">
        <v>141</v>
      </c>
      <c r="C22" s="144">
        <v>145</v>
      </c>
      <c r="D22" s="144">
        <v>160</v>
      </c>
    </row>
    <row r="23" spans="1:4" x14ac:dyDescent="0.25">
      <c r="A23" s="143">
        <v>121</v>
      </c>
      <c r="B23" s="144">
        <v>141</v>
      </c>
      <c r="C23" s="144">
        <v>145</v>
      </c>
      <c r="D23" s="144">
        <v>160</v>
      </c>
    </row>
    <row r="24" spans="1:4" x14ac:dyDescent="0.25">
      <c r="A24" s="143">
        <v>122</v>
      </c>
      <c r="B24" s="144">
        <v>141</v>
      </c>
      <c r="C24" s="144">
        <v>145</v>
      </c>
      <c r="D24" s="144">
        <v>160</v>
      </c>
    </row>
    <row r="25" spans="1:4" x14ac:dyDescent="0.25">
      <c r="A25" s="143">
        <v>123</v>
      </c>
      <c r="B25" s="144">
        <v>141</v>
      </c>
      <c r="C25" s="144">
        <v>145</v>
      </c>
      <c r="D25" s="144">
        <v>160</v>
      </c>
    </row>
    <row r="26" spans="1:4" x14ac:dyDescent="0.25">
      <c r="A26" s="143">
        <v>124</v>
      </c>
      <c r="B26" s="144">
        <v>141</v>
      </c>
      <c r="C26" s="144">
        <v>145</v>
      </c>
      <c r="D26" s="144">
        <v>160</v>
      </c>
    </row>
    <row r="27" spans="1:4" x14ac:dyDescent="0.25">
      <c r="A27" s="143">
        <v>125</v>
      </c>
      <c r="B27" s="144">
        <v>141</v>
      </c>
      <c r="C27" s="144">
        <v>145</v>
      </c>
      <c r="D27" s="144">
        <v>160</v>
      </c>
    </row>
    <row r="28" spans="1:4" x14ac:dyDescent="0.25">
      <c r="A28" s="143">
        <v>126</v>
      </c>
      <c r="B28" s="144">
        <v>141</v>
      </c>
      <c r="C28" s="144">
        <v>145</v>
      </c>
      <c r="D28" s="144">
        <v>160</v>
      </c>
    </row>
    <row r="29" spans="1:4" x14ac:dyDescent="0.25">
      <c r="A29" s="143">
        <v>127</v>
      </c>
      <c r="B29" s="144">
        <v>141</v>
      </c>
      <c r="C29" s="144">
        <v>145</v>
      </c>
      <c r="D29" s="144">
        <v>160</v>
      </c>
    </row>
    <row r="30" spans="1:4" x14ac:dyDescent="0.25">
      <c r="A30" s="143">
        <v>128</v>
      </c>
      <c r="B30" s="144">
        <v>141</v>
      </c>
      <c r="C30" s="144">
        <v>145</v>
      </c>
      <c r="D30" s="144">
        <v>160</v>
      </c>
    </row>
    <row r="31" spans="1:4" x14ac:dyDescent="0.25">
      <c r="A31" s="143">
        <v>129</v>
      </c>
      <c r="B31" s="144">
        <v>141</v>
      </c>
      <c r="C31" s="144">
        <v>145</v>
      </c>
      <c r="D31" s="144">
        <v>160</v>
      </c>
    </row>
    <row r="32" spans="1:4" x14ac:dyDescent="0.25">
      <c r="A32" s="143">
        <v>130</v>
      </c>
      <c r="B32" s="144">
        <v>141</v>
      </c>
      <c r="C32" s="144">
        <v>145</v>
      </c>
      <c r="D32" s="144">
        <v>160</v>
      </c>
    </row>
    <row r="33" spans="1:4" x14ac:dyDescent="0.25">
      <c r="A33" s="143">
        <v>131</v>
      </c>
      <c r="B33" s="144">
        <v>141</v>
      </c>
      <c r="C33" s="144">
        <v>145</v>
      </c>
      <c r="D33" s="144">
        <v>160</v>
      </c>
    </row>
    <row r="34" spans="1:4" x14ac:dyDescent="0.25">
      <c r="A34" s="143">
        <v>132</v>
      </c>
      <c r="B34" s="144">
        <v>141</v>
      </c>
      <c r="C34" s="144">
        <v>145</v>
      </c>
      <c r="D34" s="144">
        <v>160</v>
      </c>
    </row>
    <row r="35" spans="1:4" x14ac:dyDescent="0.25">
      <c r="A35" s="143">
        <v>133</v>
      </c>
      <c r="B35" s="144">
        <v>141</v>
      </c>
      <c r="C35" s="144">
        <v>145</v>
      </c>
      <c r="D35" s="144">
        <v>160</v>
      </c>
    </row>
    <row r="36" spans="1:4" x14ac:dyDescent="0.25">
      <c r="A36" s="143">
        <v>134</v>
      </c>
      <c r="B36" s="144">
        <v>141</v>
      </c>
      <c r="C36" s="144">
        <v>145</v>
      </c>
      <c r="D36" s="144">
        <v>160</v>
      </c>
    </row>
    <row r="37" spans="1:4" x14ac:dyDescent="0.25">
      <c r="A37" s="143">
        <v>135</v>
      </c>
      <c r="B37" s="144">
        <v>141</v>
      </c>
      <c r="C37" s="144">
        <v>145</v>
      </c>
      <c r="D37" s="144">
        <v>160</v>
      </c>
    </row>
    <row r="38" spans="1:4" x14ac:dyDescent="0.25">
      <c r="A38" s="143">
        <v>136</v>
      </c>
      <c r="B38" s="144">
        <v>141</v>
      </c>
      <c r="C38" s="144">
        <v>145</v>
      </c>
      <c r="D38" s="144">
        <v>160</v>
      </c>
    </row>
    <row r="39" spans="1:4" x14ac:dyDescent="0.25">
      <c r="A39" s="143">
        <v>137</v>
      </c>
      <c r="B39" s="144">
        <v>141</v>
      </c>
      <c r="C39" s="144">
        <v>145</v>
      </c>
      <c r="D39" s="144">
        <v>160</v>
      </c>
    </row>
    <row r="40" spans="1:4" x14ac:dyDescent="0.25">
      <c r="A40" s="143">
        <v>138</v>
      </c>
      <c r="B40" s="144">
        <v>141</v>
      </c>
      <c r="C40" s="144">
        <v>145</v>
      </c>
      <c r="D40" s="144">
        <v>160</v>
      </c>
    </row>
    <row r="41" spans="1:4" x14ac:dyDescent="0.25">
      <c r="A41" s="143">
        <v>139</v>
      </c>
      <c r="B41" s="144">
        <v>141</v>
      </c>
      <c r="C41" s="144">
        <v>145</v>
      </c>
      <c r="D41" s="144">
        <v>160</v>
      </c>
    </row>
    <row r="42" spans="1:4" x14ac:dyDescent="0.25">
      <c r="A42" s="143">
        <v>140</v>
      </c>
      <c r="B42" s="144">
        <v>141</v>
      </c>
      <c r="C42" s="144">
        <v>145</v>
      </c>
      <c r="D42" s="144">
        <v>160</v>
      </c>
    </row>
    <row r="43" spans="1:4" x14ac:dyDescent="0.25">
      <c r="A43" s="143">
        <v>141</v>
      </c>
      <c r="B43" s="144">
        <v>141</v>
      </c>
      <c r="C43" s="144">
        <v>145</v>
      </c>
      <c r="D43" s="144">
        <v>160</v>
      </c>
    </row>
    <row r="44" spans="1:4" x14ac:dyDescent="0.25">
      <c r="A44" s="143">
        <v>142</v>
      </c>
      <c r="B44" s="144">
        <v>141</v>
      </c>
      <c r="C44" s="144">
        <v>145</v>
      </c>
      <c r="D44" s="144">
        <v>160</v>
      </c>
    </row>
    <row r="45" spans="1:4" x14ac:dyDescent="0.25">
      <c r="A45" s="143">
        <v>143</v>
      </c>
      <c r="B45" s="144">
        <v>141</v>
      </c>
      <c r="C45" s="144">
        <v>145</v>
      </c>
      <c r="D45" s="144">
        <v>160</v>
      </c>
    </row>
    <row r="46" spans="1:4" x14ac:dyDescent="0.25">
      <c r="A46" s="143">
        <v>144</v>
      </c>
      <c r="B46" s="144">
        <v>141</v>
      </c>
      <c r="C46" s="144">
        <v>145</v>
      </c>
      <c r="D46" s="144">
        <v>160</v>
      </c>
    </row>
    <row r="47" spans="1:4" x14ac:dyDescent="0.25">
      <c r="A47" s="143">
        <v>145</v>
      </c>
      <c r="B47" s="144">
        <v>141</v>
      </c>
      <c r="C47" s="144">
        <v>145</v>
      </c>
      <c r="D47" s="144">
        <v>160</v>
      </c>
    </row>
    <row r="48" spans="1:4" x14ac:dyDescent="0.25">
      <c r="A48" s="143">
        <v>146</v>
      </c>
      <c r="B48" s="144">
        <v>141</v>
      </c>
      <c r="C48" s="144">
        <v>145</v>
      </c>
      <c r="D48" s="144">
        <v>160</v>
      </c>
    </row>
    <row r="49" spans="1:4" x14ac:dyDescent="0.25">
      <c r="A49" s="143">
        <v>147</v>
      </c>
      <c r="B49" s="144">
        <v>141</v>
      </c>
      <c r="C49" s="144">
        <v>145</v>
      </c>
      <c r="D49" s="144">
        <v>160</v>
      </c>
    </row>
    <row r="50" spans="1:4" x14ac:dyDescent="0.25">
      <c r="A50" s="143">
        <v>148</v>
      </c>
      <c r="B50" s="144">
        <v>141</v>
      </c>
      <c r="C50" s="144">
        <v>145</v>
      </c>
      <c r="D50" s="144">
        <v>160</v>
      </c>
    </row>
    <row r="51" spans="1:4" x14ac:dyDescent="0.25">
      <c r="A51" s="143">
        <v>149</v>
      </c>
      <c r="B51" s="144">
        <v>141</v>
      </c>
      <c r="C51" s="144">
        <v>145</v>
      </c>
      <c r="D51" s="144">
        <v>160</v>
      </c>
    </row>
    <row r="52" spans="1:4" x14ac:dyDescent="0.25">
      <c r="A52" s="143">
        <v>150</v>
      </c>
      <c r="B52" s="144">
        <v>141</v>
      </c>
      <c r="C52" s="144">
        <v>145</v>
      </c>
      <c r="D52" s="144">
        <v>160</v>
      </c>
    </row>
    <row r="53" spans="1:4" x14ac:dyDescent="0.25">
      <c r="A53" s="143">
        <v>151</v>
      </c>
      <c r="B53" s="144">
        <v>141</v>
      </c>
      <c r="C53" s="144">
        <v>145</v>
      </c>
      <c r="D53" s="144">
        <v>160</v>
      </c>
    </row>
    <row r="54" spans="1:4" x14ac:dyDescent="0.25">
      <c r="A54" s="143">
        <v>152</v>
      </c>
      <c r="B54" s="144">
        <v>141</v>
      </c>
      <c r="C54" s="144">
        <v>145</v>
      </c>
      <c r="D54" s="144">
        <v>160</v>
      </c>
    </row>
    <row r="55" spans="1:4" x14ac:dyDescent="0.25">
      <c r="A55" s="143">
        <v>153</v>
      </c>
      <c r="B55" s="144">
        <v>141</v>
      </c>
      <c r="C55" s="144">
        <v>145</v>
      </c>
      <c r="D55" s="144">
        <v>160</v>
      </c>
    </row>
    <row r="56" spans="1:4" x14ac:dyDescent="0.25">
      <c r="A56" s="143">
        <v>154</v>
      </c>
      <c r="B56" s="144">
        <v>141</v>
      </c>
      <c r="C56" s="144">
        <v>145</v>
      </c>
      <c r="D56" s="144">
        <v>160</v>
      </c>
    </row>
    <row r="57" spans="1:4" x14ac:dyDescent="0.25">
      <c r="A57" s="143">
        <v>155</v>
      </c>
      <c r="B57" s="144">
        <v>141</v>
      </c>
      <c r="C57" s="144">
        <v>145</v>
      </c>
      <c r="D57" s="144">
        <v>160</v>
      </c>
    </row>
    <row r="58" spans="1:4" x14ac:dyDescent="0.25">
      <c r="A58" s="143">
        <v>156</v>
      </c>
      <c r="B58" s="144">
        <v>141</v>
      </c>
      <c r="C58" s="144">
        <v>145</v>
      </c>
      <c r="D58" s="144">
        <v>160</v>
      </c>
    </row>
    <row r="59" spans="1:4" x14ac:dyDescent="0.25">
      <c r="A59" s="143">
        <v>157</v>
      </c>
      <c r="B59" s="144">
        <v>141</v>
      </c>
      <c r="C59" s="144">
        <v>145</v>
      </c>
      <c r="D59" s="144">
        <v>160</v>
      </c>
    </row>
    <row r="60" spans="1:4" x14ac:dyDescent="0.25">
      <c r="A60" s="143">
        <v>158</v>
      </c>
      <c r="B60" s="144">
        <v>141</v>
      </c>
      <c r="C60" s="144">
        <v>145</v>
      </c>
      <c r="D60" s="144">
        <v>160</v>
      </c>
    </row>
    <row r="61" spans="1:4" x14ac:dyDescent="0.25">
      <c r="A61" s="143">
        <v>159</v>
      </c>
      <c r="B61" s="144">
        <v>141</v>
      </c>
      <c r="C61" s="144">
        <v>145</v>
      </c>
      <c r="D61" s="144">
        <v>160</v>
      </c>
    </row>
    <row r="62" spans="1:4" x14ac:dyDescent="0.25">
      <c r="A62" s="143">
        <v>160</v>
      </c>
      <c r="B62" s="144">
        <v>141</v>
      </c>
      <c r="C62" s="144">
        <v>145</v>
      </c>
      <c r="D62" s="144">
        <v>160</v>
      </c>
    </row>
    <row r="63" spans="1:4" x14ac:dyDescent="0.25">
      <c r="A63" s="143">
        <v>161</v>
      </c>
      <c r="B63" s="144">
        <v>141</v>
      </c>
      <c r="C63" s="144">
        <v>145</v>
      </c>
      <c r="D63" s="144">
        <v>160</v>
      </c>
    </row>
    <row r="64" spans="1:4" x14ac:dyDescent="0.25">
      <c r="A64" s="143">
        <v>162</v>
      </c>
      <c r="B64" s="144">
        <v>141</v>
      </c>
      <c r="C64" s="144">
        <v>145</v>
      </c>
      <c r="D64" s="144">
        <v>160</v>
      </c>
    </row>
    <row r="65" spans="1:4" x14ac:dyDescent="0.25">
      <c r="A65" s="143">
        <v>163</v>
      </c>
      <c r="B65" s="144">
        <v>141</v>
      </c>
      <c r="C65" s="144">
        <v>145</v>
      </c>
      <c r="D65" s="144">
        <v>160</v>
      </c>
    </row>
    <row r="66" spans="1:4" x14ac:dyDescent="0.25">
      <c r="A66" s="143">
        <v>164</v>
      </c>
      <c r="B66" s="144">
        <v>141</v>
      </c>
      <c r="C66" s="144">
        <v>145</v>
      </c>
      <c r="D66" s="144">
        <v>160</v>
      </c>
    </row>
    <row r="67" spans="1:4" x14ac:dyDescent="0.25">
      <c r="A67" s="143">
        <v>165</v>
      </c>
      <c r="B67" s="144">
        <v>141</v>
      </c>
      <c r="C67" s="144">
        <v>145</v>
      </c>
      <c r="D67" s="144">
        <v>160</v>
      </c>
    </row>
    <row r="68" spans="1:4" x14ac:dyDescent="0.25">
      <c r="A68" s="143">
        <v>166</v>
      </c>
      <c r="B68" s="144">
        <v>141</v>
      </c>
      <c r="C68" s="144">
        <v>145</v>
      </c>
      <c r="D68" s="144">
        <v>160</v>
      </c>
    </row>
    <row r="69" spans="1:4" x14ac:dyDescent="0.25">
      <c r="A69" s="143">
        <v>167</v>
      </c>
      <c r="B69" s="144">
        <v>141</v>
      </c>
      <c r="C69" s="144">
        <v>145</v>
      </c>
      <c r="D69" s="144">
        <v>160</v>
      </c>
    </row>
    <row r="70" spans="1:4" x14ac:dyDescent="0.25">
      <c r="A70" s="143">
        <v>168</v>
      </c>
      <c r="B70" s="144">
        <v>141</v>
      </c>
      <c r="C70" s="144">
        <v>145</v>
      </c>
      <c r="D70" s="144">
        <v>160</v>
      </c>
    </row>
    <row r="71" spans="1:4" x14ac:dyDescent="0.25">
      <c r="A71" s="143">
        <v>169</v>
      </c>
      <c r="B71" s="144">
        <v>141</v>
      </c>
      <c r="C71" s="144">
        <v>145</v>
      </c>
      <c r="D71" s="144">
        <v>160</v>
      </c>
    </row>
    <row r="72" spans="1:4" x14ac:dyDescent="0.25">
      <c r="A72" s="143">
        <v>170</v>
      </c>
      <c r="B72" s="144">
        <v>141</v>
      </c>
      <c r="C72" s="144">
        <v>145</v>
      </c>
      <c r="D72" s="144">
        <v>160</v>
      </c>
    </row>
    <row r="73" spans="1:4" x14ac:dyDescent="0.25">
      <c r="A73" s="143">
        <v>171</v>
      </c>
      <c r="B73" s="144">
        <v>141</v>
      </c>
      <c r="C73" s="144">
        <v>145</v>
      </c>
      <c r="D73" s="144">
        <v>160</v>
      </c>
    </row>
    <row r="74" spans="1:4" x14ac:dyDescent="0.25">
      <c r="A74" s="143">
        <v>172</v>
      </c>
      <c r="B74" s="144">
        <v>141</v>
      </c>
      <c r="C74" s="144">
        <v>145</v>
      </c>
      <c r="D74" s="144">
        <v>160</v>
      </c>
    </row>
    <row r="75" spans="1:4" x14ac:dyDescent="0.25">
      <c r="A75" s="143">
        <v>173</v>
      </c>
      <c r="B75" s="144">
        <v>141</v>
      </c>
      <c r="C75" s="144">
        <v>145</v>
      </c>
      <c r="D75" s="144">
        <v>160</v>
      </c>
    </row>
    <row r="76" spans="1:4" x14ac:dyDescent="0.25">
      <c r="A76" s="143">
        <v>174</v>
      </c>
      <c r="B76" s="144">
        <v>141</v>
      </c>
      <c r="C76" s="144">
        <v>145</v>
      </c>
      <c r="D76" s="144">
        <v>160</v>
      </c>
    </row>
    <row r="77" spans="1:4" x14ac:dyDescent="0.25">
      <c r="A77" s="143">
        <v>175</v>
      </c>
      <c r="B77" s="144">
        <v>141</v>
      </c>
      <c r="C77" s="144">
        <v>145</v>
      </c>
      <c r="D77" s="144">
        <v>160</v>
      </c>
    </row>
    <row r="78" spans="1:4" x14ac:dyDescent="0.25">
      <c r="A78" s="143">
        <v>176</v>
      </c>
      <c r="B78" s="144">
        <v>141</v>
      </c>
      <c r="C78" s="144">
        <v>145</v>
      </c>
      <c r="D78" s="144">
        <v>160</v>
      </c>
    </row>
    <row r="79" spans="1:4" x14ac:dyDescent="0.25">
      <c r="A79" s="143">
        <v>177</v>
      </c>
      <c r="B79" s="144">
        <v>141</v>
      </c>
      <c r="C79" s="144">
        <v>145</v>
      </c>
      <c r="D79" s="144">
        <v>160</v>
      </c>
    </row>
    <row r="80" spans="1:4" x14ac:dyDescent="0.25">
      <c r="A80" s="143">
        <v>178</v>
      </c>
      <c r="B80" s="144">
        <v>141</v>
      </c>
      <c r="C80" s="144">
        <v>145</v>
      </c>
      <c r="D80" s="144">
        <v>160</v>
      </c>
    </row>
    <row r="81" spans="1:4" x14ac:dyDescent="0.25">
      <c r="A81" s="143">
        <v>179</v>
      </c>
      <c r="B81" s="144">
        <v>141</v>
      </c>
      <c r="C81" s="144">
        <v>145</v>
      </c>
      <c r="D81" s="144">
        <v>160</v>
      </c>
    </row>
    <row r="82" spans="1:4" x14ac:dyDescent="0.25">
      <c r="A82" s="143">
        <v>180</v>
      </c>
      <c r="B82" s="144">
        <v>141</v>
      </c>
      <c r="C82" s="144">
        <v>145</v>
      </c>
      <c r="D82" s="144">
        <v>160</v>
      </c>
    </row>
    <row r="83" spans="1:4" x14ac:dyDescent="0.25">
      <c r="A83" s="143">
        <v>181</v>
      </c>
      <c r="B83" s="144">
        <v>141</v>
      </c>
      <c r="C83" s="144">
        <v>145</v>
      </c>
      <c r="D83" s="144">
        <v>160</v>
      </c>
    </row>
    <row r="84" spans="1:4" x14ac:dyDescent="0.25">
      <c r="A84" s="143">
        <v>182</v>
      </c>
      <c r="B84" s="144">
        <v>141</v>
      </c>
      <c r="C84" s="144">
        <v>145</v>
      </c>
      <c r="D84" s="144">
        <v>160</v>
      </c>
    </row>
    <row r="85" spans="1:4" x14ac:dyDescent="0.25">
      <c r="A85" s="143">
        <v>183</v>
      </c>
      <c r="B85" s="144">
        <v>141</v>
      </c>
      <c r="C85" s="144">
        <v>145</v>
      </c>
      <c r="D85" s="144">
        <v>160</v>
      </c>
    </row>
    <row r="86" spans="1:4" x14ac:dyDescent="0.25">
      <c r="A86" s="143">
        <v>184</v>
      </c>
      <c r="B86" s="144">
        <v>141</v>
      </c>
      <c r="C86" s="144">
        <v>145</v>
      </c>
      <c r="D86" s="144">
        <v>160</v>
      </c>
    </row>
    <row r="87" spans="1:4" x14ac:dyDescent="0.25">
      <c r="A87" s="143">
        <v>185</v>
      </c>
      <c r="B87" s="144">
        <v>141</v>
      </c>
      <c r="C87" s="144">
        <v>145</v>
      </c>
      <c r="D87" s="144">
        <v>160</v>
      </c>
    </row>
    <row r="88" spans="1:4" x14ac:dyDescent="0.25">
      <c r="A88" s="143">
        <v>186</v>
      </c>
      <c r="B88" s="144">
        <v>141</v>
      </c>
      <c r="C88" s="144">
        <v>145</v>
      </c>
      <c r="D88" s="144">
        <v>160</v>
      </c>
    </row>
    <row r="89" spans="1:4" x14ac:dyDescent="0.25">
      <c r="A89" s="143">
        <v>187</v>
      </c>
      <c r="B89" s="144">
        <v>141</v>
      </c>
      <c r="C89" s="144">
        <v>145</v>
      </c>
      <c r="D89" s="144">
        <v>160</v>
      </c>
    </row>
    <row r="90" spans="1:4" x14ac:dyDescent="0.25">
      <c r="A90" s="143">
        <v>188</v>
      </c>
      <c r="B90" s="144">
        <v>141</v>
      </c>
      <c r="C90" s="144">
        <v>145</v>
      </c>
      <c r="D90" s="144">
        <v>160</v>
      </c>
    </row>
    <row r="91" spans="1:4" x14ac:dyDescent="0.25">
      <c r="A91" s="143">
        <v>189</v>
      </c>
      <c r="B91" s="144">
        <v>141</v>
      </c>
      <c r="C91" s="144">
        <v>145</v>
      </c>
      <c r="D91" s="144">
        <v>160</v>
      </c>
    </row>
    <row r="92" spans="1:4" x14ac:dyDescent="0.25">
      <c r="A92" s="143">
        <v>190</v>
      </c>
      <c r="B92" s="144">
        <v>141</v>
      </c>
      <c r="C92" s="144">
        <v>145</v>
      </c>
      <c r="D92" s="144">
        <v>160</v>
      </c>
    </row>
    <row r="93" spans="1:4" x14ac:dyDescent="0.25">
      <c r="A93" s="143">
        <v>191</v>
      </c>
      <c r="B93" s="144">
        <v>141</v>
      </c>
      <c r="C93" s="144">
        <v>145</v>
      </c>
      <c r="D93" s="144">
        <v>160</v>
      </c>
    </row>
    <row r="94" spans="1:4" x14ac:dyDescent="0.25">
      <c r="A94" s="143">
        <v>192</v>
      </c>
      <c r="B94" s="144">
        <v>141</v>
      </c>
      <c r="C94" s="144">
        <v>145</v>
      </c>
      <c r="D94" s="144">
        <v>160</v>
      </c>
    </row>
    <row r="95" spans="1:4" x14ac:dyDescent="0.25">
      <c r="A95" s="143">
        <v>193</v>
      </c>
      <c r="B95" s="144">
        <v>141</v>
      </c>
      <c r="C95" s="144">
        <v>145</v>
      </c>
      <c r="D95" s="144">
        <v>160</v>
      </c>
    </row>
    <row r="96" spans="1:4" x14ac:dyDescent="0.25">
      <c r="A96" s="143">
        <v>194</v>
      </c>
      <c r="B96" s="144">
        <v>141</v>
      </c>
      <c r="C96" s="144">
        <v>145</v>
      </c>
      <c r="D96" s="144">
        <v>160</v>
      </c>
    </row>
    <row r="97" spans="1:4" x14ac:dyDescent="0.25">
      <c r="A97" s="143">
        <v>195</v>
      </c>
      <c r="B97" s="144">
        <v>141</v>
      </c>
      <c r="C97" s="144">
        <v>145</v>
      </c>
      <c r="D97" s="144">
        <v>160</v>
      </c>
    </row>
    <row r="98" spans="1:4" x14ac:dyDescent="0.25">
      <c r="A98" s="143">
        <v>196</v>
      </c>
      <c r="B98" s="144">
        <v>141</v>
      </c>
      <c r="C98" s="144">
        <v>145</v>
      </c>
      <c r="D98" s="144">
        <v>160</v>
      </c>
    </row>
    <row r="99" spans="1:4" x14ac:dyDescent="0.25">
      <c r="A99" s="143">
        <v>197</v>
      </c>
      <c r="B99" s="144">
        <v>141</v>
      </c>
      <c r="C99" s="144">
        <v>145</v>
      </c>
      <c r="D99" s="144">
        <v>160</v>
      </c>
    </row>
    <row r="100" spans="1:4" x14ac:dyDescent="0.25">
      <c r="A100" s="143">
        <v>198</v>
      </c>
      <c r="B100" s="144">
        <v>141</v>
      </c>
      <c r="C100" s="144">
        <v>145</v>
      </c>
      <c r="D100" s="144">
        <v>160</v>
      </c>
    </row>
    <row r="101" spans="1:4" x14ac:dyDescent="0.25">
      <c r="A101" s="143">
        <v>199</v>
      </c>
      <c r="B101" s="144">
        <v>141</v>
      </c>
      <c r="C101" s="144">
        <v>145</v>
      </c>
      <c r="D101" s="144">
        <v>160</v>
      </c>
    </row>
    <row r="102" spans="1:4" x14ac:dyDescent="0.25">
      <c r="A102" s="143">
        <v>200</v>
      </c>
      <c r="B102" s="144">
        <v>141</v>
      </c>
      <c r="C102" s="144">
        <v>145</v>
      </c>
      <c r="D102" s="144">
        <v>160</v>
      </c>
    </row>
    <row r="103" spans="1:4" x14ac:dyDescent="0.25">
      <c r="A103" s="143">
        <v>201</v>
      </c>
      <c r="B103" s="144">
        <v>141</v>
      </c>
      <c r="C103" s="144">
        <v>145</v>
      </c>
      <c r="D103" s="144">
        <v>160</v>
      </c>
    </row>
    <row r="104" spans="1:4" x14ac:dyDescent="0.25">
      <c r="A104" s="143">
        <v>202</v>
      </c>
      <c r="B104" s="144">
        <v>141</v>
      </c>
      <c r="C104" s="144">
        <v>145</v>
      </c>
      <c r="D104" s="144">
        <v>160</v>
      </c>
    </row>
    <row r="105" spans="1:4" x14ac:dyDescent="0.25">
      <c r="A105" s="143">
        <v>203</v>
      </c>
      <c r="B105" s="144">
        <v>141</v>
      </c>
      <c r="C105" s="144">
        <v>145</v>
      </c>
      <c r="D105" s="144">
        <v>160</v>
      </c>
    </row>
    <row r="106" spans="1:4" x14ac:dyDescent="0.25">
      <c r="A106" s="143">
        <v>204</v>
      </c>
      <c r="B106" s="144">
        <v>141</v>
      </c>
      <c r="C106" s="144">
        <v>145</v>
      </c>
      <c r="D106" s="144">
        <v>160</v>
      </c>
    </row>
    <row r="107" spans="1:4" x14ac:dyDescent="0.25">
      <c r="A107" s="143">
        <v>205</v>
      </c>
      <c r="B107" s="144">
        <v>141</v>
      </c>
      <c r="C107" s="144">
        <v>145</v>
      </c>
      <c r="D107" s="144">
        <v>160</v>
      </c>
    </row>
    <row r="108" spans="1:4" x14ac:dyDescent="0.25">
      <c r="A108" s="143">
        <v>206</v>
      </c>
      <c r="B108" s="144">
        <v>141</v>
      </c>
      <c r="C108" s="144">
        <v>145</v>
      </c>
      <c r="D108" s="144">
        <v>160</v>
      </c>
    </row>
    <row r="109" spans="1:4" x14ac:dyDescent="0.25">
      <c r="A109" s="143">
        <v>207</v>
      </c>
      <c r="B109" s="144">
        <v>141</v>
      </c>
      <c r="C109" s="144">
        <v>145</v>
      </c>
      <c r="D109" s="144">
        <v>160</v>
      </c>
    </row>
    <row r="110" spans="1:4" x14ac:dyDescent="0.25">
      <c r="A110" s="143">
        <v>208</v>
      </c>
      <c r="B110" s="144">
        <v>141</v>
      </c>
      <c r="C110" s="144">
        <v>145</v>
      </c>
      <c r="D110" s="144">
        <v>160</v>
      </c>
    </row>
    <row r="111" spans="1:4" x14ac:dyDescent="0.25">
      <c r="A111" s="143">
        <v>209</v>
      </c>
      <c r="B111" s="144">
        <v>141</v>
      </c>
      <c r="C111" s="144">
        <v>145</v>
      </c>
      <c r="D111" s="144">
        <v>160</v>
      </c>
    </row>
    <row r="112" spans="1:4" x14ac:dyDescent="0.25">
      <c r="A112" s="143">
        <v>210</v>
      </c>
      <c r="B112" s="144">
        <v>141</v>
      </c>
      <c r="C112" s="144">
        <v>145</v>
      </c>
      <c r="D112" s="144">
        <v>160</v>
      </c>
    </row>
    <row r="113" spans="1:4" x14ac:dyDescent="0.25">
      <c r="A113" s="143">
        <v>211</v>
      </c>
      <c r="B113" s="144">
        <v>141</v>
      </c>
      <c r="C113" s="144">
        <v>145</v>
      </c>
      <c r="D113" s="144">
        <v>160</v>
      </c>
    </row>
    <row r="114" spans="1:4" x14ac:dyDescent="0.25">
      <c r="A114" s="143">
        <v>212</v>
      </c>
      <c r="B114" s="144">
        <v>141</v>
      </c>
      <c r="C114" s="144">
        <v>145</v>
      </c>
      <c r="D114" s="144">
        <v>160</v>
      </c>
    </row>
    <row r="115" spans="1:4" x14ac:dyDescent="0.25">
      <c r="A115" s="143">
        <v>213</v>
      </c>
      <c r="B115" s="144">
        <v>141</v>
      </c>
      <c r="C115" s="144">
        <v>145</v>
      </c>
      <c r="D115" s="144">
        <v>160</v>
      </c>
    </row>
    <row r="116" spans="1:4" x14ac:dyDescent="0.25">
      <c r="A116" s="143">
        <v>214</v>
      </c>
      <c r="B116" s="144">
        <v>141</v>
      </c>
      <c r="C116" s="144">
        <v>145</v>
      </c>
      <c r="D116" s="144">
        <v>160</v>
      </c>
    </row>
    <row r="117" spans="1:4" x14ac:dyDescent="0.25">
      <c r="A117" s="143">
        <v>215</v>
      </c>
      <c r="B117" s="144">
        <v>141</v>
      </c>
      <c r="C117" s="144">
        <v>145</v>
      </c>
      <c r="D117" s="144">
        <v>160</v>
      </c>
    </row>
    <row r="118" spans="1:4" x14ac:dyDescent="0.25">
      <c r="A118" s="143">
        <v>216</v>
      </c>
      <c r="B118" s="144">
        <v>141</v>
      </c>
      <c r="C118" s="144">
        <v>145</v>
      </c>
      <c r="D118" s="144">
        <v>160</v>
      </c>
    </row>
    <row r="119" spans="1:4" x14ac:dyDescent="0.25">
      <c r="A119" s="143">
        <v>217</v>
      </c>
      <c r="B119" s="144">
        <v>141</v>
      </c>
      <c r="C119" s="144">
        <v>145</v>
      </c>
      <c r="D119" s="144">
        <v>160</v>
      </c>
    </row>
    <row r="120" spans="1:4" x14ac:dyDescent="0.25">
      <c r="A120" s="143">
        <v>218</v>
      </c>
      <c r="B120" s="144">
        <v>141</v>
      </c>
      <c r="C120" s="144">
        <v>145</v>
      </c>
      <c r="D120" s="144">
        <v>160</v>
      </c>
    </row>
    <row r="121" spans="1:4" x14ac:dyDescent="0.25">
      <c r="A121" s="143">
        <v>219</v>
      </c>
      <c r="B121" s="144">
        <v>141</v>
      </c>
      <c r="C121" s="144">
        <v>145</v>
      </c>
      <c r="D121" s="144">
        <v>160</v>
      </c>
    </row>
    <row r="122" spans="1:4" x14ac:dyDescent="0.25">
      <c r="A122" s="143">
        <v>220</v>
      </c>
      <c r="B122" s="144">
        <v>141</v>
      </c>
      <c r="C122" s="144">
        <v>145</v>
      </c>
      <c r="D122" s="144">
        <v>160</v>
      </c>
    </row>
    <row r="123" spans="1:4" x14ac:dyDescent="0.25">
      <c r="A123" s="143">
        <v>221</v>
      </c>
      <c r="B123" s="144">
        <v>141</v>
      </c>
      <c r="C123" s="144">
        <v>145</v>
      </c>
      <c r="D123" s="144">
        <v>160</v>
      </c>
    </row>
    <row r="124" spans="1:4" x14ac:dyDescent="0.25">
      <c r="A124" s="143">
        <v>222</v>
      </c>
      <c r="B124" s="144">
        <v>141</v>
      </c>
      <c r="C124" s="144">
        <v>145</v>
      </c>
      <c r="D124" s="144">
        <v>160</v>
      </c>
    </row>
    <row r="125" spans="1:4" x14ac:dyDescent="0.25">
      <c r="A125" s="143">
        <v>223</v>
      </c>
      <c r="B125" s="144">
        <v>141</v>
      </c>
      <c r="C125" s="144">
        <v>145</v>
      </c>
      <c r="D125" s="144">
        <v>160</v>
      </c>
    </row>
    <row r="126" spans="1:4" x14ac:dyDescent="0.25">
      <c r="A126" s="143">
        <v>224</v>
      </c>
      <c r="B126" s="144">
        <v>141</v>
      </c>
      <c r="C126" s="144">
        <v>145</v>
      </c>
      <c r="D126" s="144">
        <v>160</v>
      </c>
    </row>
    <row r="127" spans="1:4" x14ac:dyDescent="0.25">
      <c r="A127" s="143">
        <v>225</v>
      </c>
      <c r="B127" s="144">
        <v>141</v>
      </c>
      <c r="C127" s="144">
        <v>145</v>
      </c>
      <c r="D127" s="144">
        <v>160</v>
      </c>
    </row>
    <row r="128" spans="1:4" x14ac:dyDescent="0.25">
      <c r="A128" s="143">
        <v>226</v>
      </c>
      <c r="B128" s="144">
        <v>141</v>
      </c>
      <c r="C128" s="144">
        <v>145</v>
      </c>
      <c r="D128" s="144">
        <v>160</v>
      </c>
    </row>
    <row r="129" spans="1:4" x14ac:dyDescent="0.25">
      <c r="A129" s="143">
        <v>227</v>
      </c>
      <c r="B129" s="144">
        <v>141</v>
      </c>
      <c r="C129" s="144">
        <v>145</v>
      </c>
      <c r="D129" s="144">
        <v>160</v>
      </c>
    </row>
    <row r="130" spans="1:4" x14ac:dyDescent="0.25">
      <c r="A130" s="143">
        <v>228</v>
      </c>
      <c r="B130" s="144">
        <v>141</v>
      </c>
      <c r="C130" s="144">
        <v>145</v>
      </c>
      <c r="D130" s="144">
        <v>160</v>
      </c>
    </row>
    <row r="131" spans="1:4" x14ac:dyDescent="0.25">
      <c r="A131" s="143">
        <v>229</v>
      </c>
      <c r="B131" s="144">
        <v>141</v>
      </c>
      <c r="C131" s="144">
        <v>145</v>
      </c>
      <c r="D131" s="144">
        <v>160</v>
      </c>
    </row>
    <row r="132" spans="1:4" x14ac:dyDescent="0.25">
      <c r="A132" s="143">
        <v>230</v>
      </c>
      <c r="B132" s="144">
        <v>141</v>
      </c>
      <c r="C132" s="144">
        <v>145</v>
      </c>
      <c r="D132" s="144">
        <v>160</v>
      </c>
    </row>
    <row r="133" spans="1:4" x14ac:dyDescent="0.25">
      <c r="A133" s="143">
        <v>231</v>
      </c>
      <c r="B133" s="144">
        <v>141</v>
      </c>
      <c r="C133" s="144">
        <v>145</v>
      </c>
      <c r="D133" s="144">
        <v>160</v>
      </c>
    </row>
    <row r="134" spans="1:4" x14ac:dyDescent="0.25">
      <c r="A134" s="143">
        <v>232</v>
      </c>
      <c r="B134" s="144">
        <v>141</v>
      </c>
      <c r="C134" s="144">
        <v>145</v>
      </c>
      <c r="D134" s="144">
        <v>160</v>
      </c>
    </row>
    <row r="135" spans="1:4" x14ac:dyDescent="0.25">
      <c r="A135" s="143">
        <v>233</v>
      </c>
      <c r="B135" s="144">
        <v>141</v>
      </c>
      <c r="C135" s="144">
        <v>145</v>
      </c>
      <c r="D135" s="144">
        <v>160</v>
      </c>
    </row>
    <row r="136" spans="1:4" x14ac:dyDescent="0.25">
      <c r="A136" s="143">
        <v>234</v>
      </c>
      <c r="B136" s="144">
        <v>141</v>
      </c>
      <c r="C136" s="144">
        <v>145</v>
      </c>
      <c r="D136" s="144">
        <v>160</v>
      </c>
    </row>
    <row r="137" spans="1:4" x14ac:dyDescent="0.25">
      <c r="A137" s="143">
        <v>235</v>
      </c>
      <c r="B137" s="144">
        <v>141</v>
      </c>
      <c r="C137" s="144">
        <v>145</v>
      </c>
      <c r="D137" s="144">
        <v>160</v>
      </c>
    </row>
    <row r="138" spans="1:4" x14ac:dyDescent="0.25">
      <c r="A138" s="143">
        <v>236</v>
      </c>
      <c r="B138" s="144">
        <v>141</v>
      </c>
      <c r="C138" s="144">
        <v>145</v>
      </c>
      <c r="D138" s="144">
        <v>160</v>
      </c>
    </row>
    <row r="139" spans="1:4" x14ac:dyDescent="0.25">
      <c r="A139" s="143">
        <v>237</v>
      </c>
      <c r="B139" s="144">
        <v>141</v>
      </c>
      <c r="C139" s="144">
        <v>145</v>
      </c>
      <c r="D139" s="144">
        <v>160</v>
      </c>
    </row>
    <row r="140" spans="1:4" x14ac:dyDescent="0.25">
      <c r="A140" s="143">
        <v>238</v>
      </c>
      <c r="B140" s="144">
        <v>141</v>
      </c>
      <c r="C140" s="144">
        <v>145</v>
      </c>
      <c r="D140" s="144">
        <v>160</v>
      </c>
    </row>
    <row r="141" spans="1:4" x14ac:dyDescent="0.25">
      <c r="A141" s="143">
        <v>239</v>
      </c>
      <c r="B141" s="144">
        <v>141</v>
      </c>
      <c r="C141" s="144">
        <v>145</v>
      </c>
      <c r="D141" s="144">
        <v>160</v>
      </c>
    </row>
    <row r="142" spans="1:4" x14ac:dyDescent="0.25">
      <c r="A142" s="143">
        <v>240</v>
      </c>
      <c r="B142" s="144">
        <v>141</v>
      </c>
      <c r="C142" s="144">
        <v>145</v>
      </c>
      <c r="D142" s="144">
        <v>160</v>
      </c>
    </row>
    <row r="143" spans="1:4" x14ac:dyDescent="0.25">
      <c r="A143" s="143">
        <v>241</v>
      </c>
      <c r="B143" s="144">
        <v>141</v>
      </c>
      <c r="C143" s="144">
        <v>145</v>
      </c>
      <c r="D143" s="144">
        <v>160</v>
      </c>
    </row>
    <row r="144" spans="1:4" x14ac:dyDescent="0.25">
      <c r="A144" s="143">
        <v>242</v>
      </c>
      <c r="B144" s="144">
        <v>141</v>
      </c>
      <c r="C144" s="144">
        <v>145</v>
      </c>
      <c r="D144" s="144">
        <v>160</v>
      </c>
    </row>
    <row r="145" spans="1:4" x14ac:dyDescent="0.25">
      <c r="A145" s="143">
        <v>243</v>
      </c>
      <c r="B145" s="144">
        <v>141</v>
      </c>
      <c r="C145" s="144">
        <v>145</v>
      </c>
      <c r="D145" s="144">
        <v>160</v>
      </c>
    </row>
    <row r="146" spans="1:4" x14ac:dyDescent="0.25">
      <c r="A146" s="143">
        <v>244</v>
      </c>
      <c r="B146" s="144">
        <v>141</v>
      </c>
      <c r="C146" s="144">
        <v>145</v>
      </c>
      <c r="D146" s="144">
        <v>160</v>
      </c>
    </row>
    <row r="147" spans="1:4" x14ac:dyDescent="0.25">
      <c r="A147" s="143">
        <v>245</v>
      </c>
      <c r="B147" s="144">
        <v>141</v>
      </c>
      <c r="C147" s="144">
        <v>145</v>
      </c>
      <c r="D147" s="144">
        <v>160</v>
      </c>
    </row>
    <row r="148" spans="1:4" x14ac:dyDescent="0.25">
      <c r="A148" s="143">
        <v>246</v>
      </c>
      <c r="B148" s="144">
        <v>141</v>
      </c>
      <c r="C148" s="144">
        <v>145</v>
      </c>
      <c r="D148" s="144">
        <v>160</v>
      </c>
    </row>
    <row r="149" spans="1:4" x14ac:dyDescent="0.25">
      <c r="A149" s="143">
        <v>247</v>
      </c>
      <c r="B149" s="144">
        <v>141</v>
      </c>
      <c r="C149" s="144">
        <v>145</v>
      </c>
      <c r="D149" s="144">
        <v>160</v>
      </c>
    </row>
    <row r="150" spans="1:4" x14ac:dyDescent="0.25">
      <c r="A150" s="143">
        <v>248</v>
      </c>
      <c r="B150" s="144">
        <v>141</v>
      </c>
      <c r="C150" s="144">
        <v>145</v>
      </c>
      <c r="D150" s="144">
        <v>160</v>
      </c>
    </row>
    <row r="151" spans="1:4" x14ac:dyDescent="0.25">
      <c r="A151" s="143">
        <v>249</v>
      </c>
      <c r="B151" s="144">
        <v>141</v>
      </c>
      <c r="C151" s="144">
        <v>145</v>
      </c>
      <c r="D151" s="144">
        <v>160</v>
      </c>
    </row>
    <row r="152" spans="1:4" x14ac:dyDescent="0.25">
      <c r="A152" s="143">
        <v>250</v>
      </c>
      <c r="B152" s="144">
        <v>141</v>
      </c>
      <c r="C152" s="144">
        <v>145</v>
      </c>
      <c r="D152" s="144">
        <v>160</v>
      </c>
    </row>
    <row r="153" spans="1:4" x14ac:dyDescent="0.25">
      <c r="A153" s="143">
        <v>251</v>
      </c>
      <c r="B153" s="144">
        <v>141</v>
      </c>
      <c r="C153" s="144">
        <v>145</v>
      </c>
      <c r="D153" s="144">
        <v>160</v>
      </c>
    </row>
    <row r="154" spans="1:4" x14ac:dyDescent="0.25">
      <c r="A154" s="143">
        <v>252</v>
      </c>
      <c r="B154" s="144">
        <v>141</v>
      </c>
      <c r="C154" s="144">
        <v>145</v>
      </c>
      <c r="D154" s="144">
        <v>160</v>
      </c>
    </row>
    <row r="155" spans="1:4" x14ac:dyDescent="0.25">
      <c r="A155" s="143">
        <v>253</v>
      </c>
      <c r="B155" s="144">
        <v>141</v>
      </c>
      <c r="C155" s="144">
        <v>145</v>
      </c>
      <c r="D155" s="144">
        <v>160</v>
      </c>
    </row>
    <row r="156" spans="1:4" x14ac:dyDescent="0.25">
      <c r="A156" s="143">
        <v>254</v>
      </c>
      <c r="B156" s="144">
        <v>141</v>
      </c>
      <c r="C156" s="144">
        <v>145</v>
      </c>
      <c r="D156" s="144">
        <v>160</v>
      </c>
    </row>
    <row r="157" spans="1:4" x14ac:dyDescent="0.25">
      <c r="A157" s="143">
        <v>255</v>
      </c>
      <c r="B157" s="144">
        <v>141</v>
      </c>
      <c r="C157" s="144">
        <v>145</v>
      </c>
      <c r="D157" s="144">
        <v>160</v>
      </c>
    </row>
    <row r="158" spans="1:4" x14ac:dyDescent="0.25">
      <c r="A158" s="143">
        <v>256</v>
      </c>
      <c r="B158" s="144">
        <v>141</v>
      </c>
      <c r="C158" s="144">
        <v>145</v>
      </c>
      <c r="D158" s="144">
        <v>160</v>
      </c>
    </row>
    <row r="159" spans="1:4" x14ac:dyDescent="0.25">
      <c r="A159" s="143">
        <v>257</v>
      </c>
      <c r="B159" s="144">
        <v>141</v>
      </c>
      <c r="C159" s="144">
        <v>145</v>
      </c>
      <c r="D159" s="144">
        <v>160</v>
      </c>
    </row>
    <row r="160" spans="1:4" x14ac:dyDescent="0.25">
      <c r="A160" s="143">
        <v>258</v>
      </c>
      <c r="B160" s="144">
        <v>141</v>
      </c>
      <c r="C160" s="144">
        <v>145</v>
      </c>
      <c r="D160" s="144">
        <v>160</v>
      </c>
    </row>
    <row r="161" spans="1:4" x14ac:dyDescent="0.25">
      <c r="A161" s="143">
        <v>259</v>
      </c>
      <c r="B161" s="144">
        <v>141</v>
      </c>
      <c r="C161" s="144">
        <v>145</v>
      </c>
      <c r="D161" s="144">
        <v>160</v>
      </c>
    </row>
    <row r="162" spans="1:4" x14ac:dyDescent="0.25">
      <c r="A162" s="143">
        <v>260</v>
      </c>
      <c r="B162" s="144">
        <v>141</v>
      </c>
      <c r="C162" s="144">
        <v>145</v>
      </c>
      <c r="D162" s="144">
        <v>160</v>
      </c>
    </row>
    <row r="163" spans="1:4" x14ac:dyDescent="0.25">
      <c r="A163" s="143">
        <v>261</v>
      </c>
      <c r="B163" s="144">
        <v>141</v>
      </c>
      <c r="C163" s="144">
        <v>145</v>
      </c>
      <c r="D163" s="144">
        <v>160</v>
      </c>
    </row>
    <row r="164" spans="1:4" x14ac:dyDescent="0.25">
      <c r="A164" s="143">
        <v>262</v>
      </c>
      <c r="B164" s="144">
        <v>141</v>
      </c>
      <c r="C164" s="144">
        <v>145</v>
      </c>
      <c r="D164" s="144">
        <v>160</v>
      </c>
    </row>
    <row r="165" spans="1:4" x14ac:dyDescent="0.25">
      <c r="A165" s="143">
        <v>263</v>
      </c>
      <c r="B165" s="144">
        <v>141</v>
      </c>
      <c r="C165" s="144">
        <v>145</v>
      </c>
      <c r="D165" s="144">
        <v>160</v>
      </c>
    </row>
    <row r="166" spans="1:4" x14ac:dyDescent="0.25">
      <c r="A166" s="143">
        <v>264</v>
      </c>
      <c r="B166" s="144">
        <v>141</v>
      </c>
      <c r="C166" s="144">
        <v>145</v>
      </c>
      <c r="D166" s="144">
        <v>160</v>
      </c>
    </row>
    <row r="167" spans="1:4" x14ac:dyDescent="0.25">
      <c r="A167" s="143">
        <v>265</v>
      </c>
      <c r="B167" s="144">
        <v>141</v>
      </c>
      <c r="C167" s="144">
        <v>145</v>
      </c>
      <c r="D167" s="144">
        <v>160</v>
      </c>
    </row>
    <row r="168" spans="1:4" x14ac:dyDescent="0.25">
      <c r="A168" s="143">
        <v>266</v>
      </c>
      <c r="B168" s="144">
        <v>141</v>
      </c>
      <c r="C168" s="144">
        <v>145</v>
      </c>
      <c r="D168" s="144">
        <v>160</v>
      </c>
    </row>
    <row r="169" spans="1:4" x14ac:dyDescent="0.25">
      <c r="A169" s="143">
        <v>267</v>
      </c>
      <c r="B169" s="144">
        <v>141</v>
      </c>
      <c r="C169" s="144">
        <v>145</v>
      </c>
      <c r="D169" s="144">
        <v>160</v>
      </c>
    </row>
    <row r="170" spans="1:4" x14ac:dyDescent="0.25">
      <c r="A170" s="143">
        <v>268</v>
      </c>
      <c r="B170" s="144">
        <v>141</v>
      </c>
      <c r="C170" s="144">
        <v>145</v>
      </c>
      <c r="D170" s="144">
        <v>160</v>
      </c>
    </row>
    <row r="171" spans="1:4" x14ac:dyDescent="0.25">
      <c r="A171" s="143">
        <v>269</v>
      </c>
      <c r="B171" s="144">
        <v>141</v>
      </c>
      <c r="C171" s="144">
        <v>145</v>
      </c>
      <c r="D171" s="144">
        <v>160</v>
      </c>
    </row>
    <row r="172" spans="1:4" x14ac:dyDescent="0.25">
      <c r="A172" s="143">
        <v>270</v>
      </c>
      <c r="B172" s="144">
        <v>141</v>
      </c>
      <c r="C172" s="144">
        <v>145</v>
      </c>
      <c r="D172" s="144">
        <v>160</v>
      </c>
    </row>
    <row r="173" spans="1:4" x14ac:dyDescent="0.25">
      <c r="A173" s="143">
        <v>271</v>
      </c>
      <c r="B173" s="144">
        <v>141</v>
      </c>
      <c r="C173" s="144">
        <v>145</v>
      </c>
      <c r="D173" s="144">
        <v>160</v>
      </c>
    </row>
    <row r="174" spans="1:4" x14ac:dyDescent="0.25">
      <c r="A174" s="143">
        <v>272</v>
      </c>
      <c r="B174" s="144">
        <v>141</v>
      </c>
      <c r="C174" s="144">
        <v>145</v>
      </c>
      <c r="D174" s="144">
        <v>160</v>
      </c>
    </row>
    <row r="175" spans="1:4" x14ac:dyDescent="0.25">
      <c r="A175" s="143">
        <v>273</v>
      </c>
      <c r="B175" s="144">
        <v>141</v>
      </c>
      <c r="C175" s="144">
        <v>145</v>
      </c>
      <c r="D175" s="144">
        <v>160</v>
      </c>
    </row>
    <row r="176" spans="1:4" x14ac:dyDescent="0.25">
      <c r="A176" s="143">
        <v>274</v>
      </c>
      <c r="B176" s="144">
        <v>141</v>
      </c>
      <c r="C176" s="144">
        <v>145</v>
      </c>
      <c r="D176" s="144">
        <v>160</v>
      </c>
    </row>
    <row r="177" spans="1:4" x14ac:dyDescent="0.25">
      <c r="A177" s="143">
        <v>275</v>
      </c>
      <c r="B177" s="144">
        <v>141</v>
      </c>
      <c r="C177" s="144">
        <v>145</v>
      </c>
      <c r="D177" s="144">
        <v>160</v>
      </c>
    </row>
    <row r="178" spans="1:4" x14ac:dyDescent="0.25">
      <c r="A178" s="143">
        <v>276</v>
      </c>
      <c r="B178" s="144">
        <v>141</v>
      </c>
      <c r="C178" s="144">
        <v>145</v>
      </c>
      <c r="D178" s="144">
        <v>160</v>
      </c>
    </row>
    <row r="179" spans="1:4" x14ac:dyDescent="0.25">
      <c r="A179" s="143">
        <v>277</v>
      </c>
      <c r="B179" s="144">
        <v>141</v>
      </c>
      <c r="C179" s="144">
        <v>145</v>
      </c>
      <c r="D179" s="144">
        <v>160</v>
      </c>
    </row>
    <row r="180" spans="1:4" x14ac:dyDescent="0.25">
      <c r="A180" s="143">
        <v>278</v>
      </c>
      <c r="B180" s="144">
        <v>141</v>
      </c>
      <c r="C180" s="144">
        <v>145</v>
      </c>
      <c r="D180" s="144">
        <v>160</v>
      </c>
    </row>
    <row r="181" spans="1:4" x14ac:dyDescent="0.25">
      <c r="A181" s="143">
        <v>279</v>
      </c>
      <c r="B181" s="144">
        <v>141</v>
      </c>
      <c r="C181" s="144">
        <v>145</v>
      </c>
      <c r="D181" s="144">
        <v>160</v>
      </c>
    </row>
    <row r="182" spans="1:4" x14ac:dyDescent="0.25">
      <c r="A182" s="143">
        <v>280</v>
      </c>
      <c r="B182" s="144">
        <v>141</v>
      </c>
      <c r="C182" s="144">
        <v>145</v>
      </c>
      <c r="D182" s="144">
        <v>160</v>
      </c>
    </row>
    <row r="183" spans="1:4" x14ac:dyDescent="0.25">
      <c r="A183" s="143">
        <v>281</v>
      </c>
      <c r="B183" s="144">
        <v>141</v>
      </c>
      <c r="C183" s="144">
        <v>145</v>
      </c>
      <c r="D183" s="144">
        <v>160</v>
      </c>
    </row>
    <row r="184" spans="1:4" x14ac:dyDescent="0.25">
      <c r="A184" s="143">
        <v>282</v>
      </c>
      <c r="B184" s="144">
        <v>141</v>
      </c>
      <c r="C184" s="144">
        <v>145</v>
      </c>
      <c r="D184" s="144">
        <v>160</v>
      </c>
    </row>
    <row r="185" spans="1:4" x14ac:dyDescent="0.25">
      <c r="A185" s="143">
        <v>283</v>
      </c>
      <c r="B185" s="144">
        <v>141</v>
      </c>
      <c r="C185" s="144">
        <v>145</v>
      </c>
      <c r="D185" s="144">
        <v>160</v>
      </c>
    </row>
    <row r="186" spans="1:4" x14ac:dyDescent="0.25">
      <c r="A186" s="143">
        <v>284</v>
      </c>
      <c r="B186" s="144">
        <v>141</v>
      </c>
      <c r="C186" s="144">
        <v>145</v>
      </c>
      <c r="D186" s="144">
        <v>160</v>
      </c>
    </row>
    <row r="187" spans="1:4" x14ac:dyDescent="0.25">
      <c r="A187" s="143">
        <v>285</v>
      </c>
      <c r="B187" s="144">
        <v>141</v>
      </c>
      <c r="C187" s="144">
        <v>145</v>
      </c>
      <c r="D187" s="144">
        <v>160</v>
      </c>
    </row>
    <row r="188" spans="1:4" x14ac:dyDescent="0.25">
      <c r="A188" s="143">
        <v>286</v>
      </c>
      <c r="B188" s="144">
        <v>141</v>
      </c>
      <c r="C188" s="144">
        <v>145</v>
      </c>
      <c r="D188" s="144">
        <v>160</v>
      </c>
    </row>
    <row r="189" spans="1:4" x14ac:dyDescent="0.25">
      <c r="A189" s="143">
        <v>287</v>
      </c>
      <c r="B189" s="144">
        <v>141</v>
      </c>
      <c r="C189" s="144">
        <v>145</v>
      </c>
      <c r="D189" s="144">
        <v>160</v>
      </c>
    </row>
    <row r="190" spans="1:4" x14ac:dyDescent="0.25">
      <c r="A190" s="143">
        <v>288</v>
      </c>
      <c r="B190" s="144">
        <v>141</v>
      </c>
      <c r="C190" s="144">
        <v>145</v>
      </c>
      <c r="D190" s="144">
        <v>160</v>
      </c>
    </row>
    <row r="191" spans="1:4" x14ac:dyDescent="0.25">
      <c r="A191" s="143">
        <v>289</v>
      </c>
      <c r="B191" s="144">
        <v>141</v>
      </c>
      <c r="C191" s="144">
        <v>145</v>
      </c>
      <c r="D191" s="144">
        <v>160</v>
      </c>
    </row>
    <row r="192" spans="1:4" x14ac:dyDescent="0.25">
      <c r="A192" s="143">
        <v>290</v>
      </c>
      <c r="B192" s="144">
        <v>141</v>
      </c>
      <c r="C192" s="144">
        <v>145</v>
      </c>
      <c r="D192" s="144">
        <v>160</v>
      </c>
    </row>
    <row r="193" spans="1:4" x14ac:dyDescent="0.25">
      <c r="A193" s="143">
        <v>291</v>
      </c>
      <c r="B193" s="144">
        <v>141</v>
      </c>
      <c r="C193" s="144">
        <v>145</v>
      </c>
      <c r="D193" s="144">
        <v>160</v>
      </c>
    </row>
    <row r="194" spans="1:4" x14ac:dyDescent="0.25">
      <c r="A194" s="143">
        <v>292</v>
      </c>
      <c r="B194" s="144">
        <v>141</v>
      </c>
      <c r="C194" s="144">
        <v>145</v>
      </c>
      <c r="D194" s="144">
        <v>160</v>
      </c>
    </row>
    <row r="195" spans="1:4" x14ac:dyDescent="0.25">
      <c r="A195" s="143">
        <v>293</v>
      </c>
      <c r="B195" s="144">
        <v>141</v>
      </c>
      <c r="C195" s="144">
        <v>145</v>
      </c>
      <c r="D195" s="144">
        <v>160</v>
      </c>
    </row>
    <row r="196" spans="1:4" x14ac:dyDescent="0.25">
      <c r="A196" s="143">
        <v>294</v>
      </c>
      <c r="B196" s="144">
        <v>141</v>
      </c>
      <c r="C196" s="144">
        <v>145</v>
      </c>
      <c r="D196" s="144">
        <v>160</v>
      </c>
    </row>
    <row r="197" spans="1:4" x14ac:dyDescent="0.25">
      <c r="A197" s="143">
        <v>295</v>
      </c>
      <c r="B197" s="144">
        <v>141</v>
      </c>
      <c r="C197" s="144">
        <v>145</v>
      </c>
      <c r="D197" s="144">
        <v>160</v>
      </c>
    </row>
    <row r="198" spans="1:4" x14ac:dyDescent="0.25">
      <c r="A198" s="143">
        <v>296</v>
      </c>
      <c r="B198" s="144">
        <v>141</v>
      </c>
      <c r="C198" s="144">
        <v>145</v>
      </c>
      <c r="D198" s="144">
        <v>160</v>
      </c>
    </row>
    <row r="199" spans="1:4" x14ac:dyDescent="0.25">
      <c r="A199" s="143">
        <v>297</v>
      </c>
      <c r="B199" s="144">
        <v>141</v>
      </c>
      <c r="C199" s="144">
        <v>145</v>
      </c>
      <c r="D199" s="144">
        <v>160</v>
      </c>
    </row>
    <row r="200" spans="1:4" x14ac:dyDescent="0.25">
      <c r="A200" s="143">
        <v>298</v>
      </c>
      <c r="B200" s="144">
        <v>141</v>
      </c>
      <c r="C200" s="144">
        <v>145</v>
      </c>
      <c r="D200" s="144">
        <v>160</v>
      </c>
    </row>
    <row r="201" spans="1:4" x14ac:dyDescent="0.25">
      <c r="A201" s="143">
        <v>299</v>
      </c>
      <c r="B201" s="144">
        <v>141</v>
      </c>
      <c r="C201" s="144">
        <v>145</v>
      </c>
      <c r="D201" s="144">
        <v>160</v>
      </c>
    </row>
    <row r="202" spans="1:4" x14ac:dyDescent="0.25">
      <c r="A202" s="145">
        <v>300</v>
      </c>
      <c r="B202" s="146">
        <v>141</v>
      </c>
      <c r="C202" s="146">
        <v>145</v>
      </c>
      <c r="D202" s="146">
        <v>160</v>
      </c>
    </row>
    <row r="203" spans="1:4" x14ac:dyDescent="0.25">
      <c r="A203" s="143">
        <v>301</v>
      </c>
      <c r="B203" s="144">
        <f t="shared" ref="B203:B251" si="0">B202+(($B$252-$B$202)/50)</f>
        <v>140.97999999999999</v>
      </c>
      <c r="C203" s="144">
        <v>145</v>
      </c>
      <c r="D203" s="144">
        <v>160</v>
      </c>
    </row>
    <row r="204" spans="1:4" x14ac:dyDescent="0.25">
      <c r="A204" s="143">
        <v>302</v>
      </c>
      <c r="B204" s="144">
        <f t="shared" si="0"/>
        <v>140.95999999999998</v>
      </c>
      <c r="C204" s="144">
        <v>145</v>
      </c>
      <c r="D204" s="144">
        <v>160</v>
      </c>
    </row>
    <row r="205" spans="1:4" x14ac:dyDescent="0.25">
      <c r="A205" s="143">
        <v>303</v>
      </c>
      <c r="B205" s="144">
        <f t="shared" si="0"/>
        <v>140.93999999999997</v>
      </c>
      <c r="C205" s="144">
        <v>145</v>
      </c>
      <c r="D205" s="144">
        <v>160</v>
      </c>
    </row>
    <row r="206" spans="1:4" x14ac:dyDescent="0.25">
      <c r="A206" s="143">
        <v>304</v>
      </c>
      <c r="B206" s="144">
        <f t="shared" si="0"/>
        <v>140.91999999999996</v>
      </c>
      <c r="C206" s="144">
        <v>145</v>
      </c>
      <c r="D206" s="144">
        <v>160</v>
      </c>
    </row>
    <row r="207" spans="1:4" x14ac:dyDescent="0.25">
      <c r="A207" s="143">
        <v>305</v>
      </c>
      <c r="B207" s="144">
        <f t="shared" si="0"/>
        <v>140.89999999999995</v>
      </c>
      <c r="C207" s="144">
        <v>145</v>
      </c>
      <c r="D207" s="144">
        <v>160</v>
      </c>
    </row>
    <row r="208" spans="1:4" x14ac:dyDescent="0.25">
      <c r="A208" s="143">
        <v>306</v>
      </c>
      <c r="B208" s="144">
        <f t="shared" si="0"/>
        <v>140.87999999999994</v>
      </c>
      <c r="C208" s="144">
        <v>145</v>
      </c>
      <c r="D208" s="144">
        <v>160</v>
      </c>
    </row>
    <row r="209" spans="1:4" x14ac:dyDescent="0.25">
      <c r="A209" s="143">
        <v>307</v>
      </c>
      <c r="B209" s="144">
        <f t="shared" si="0"/>
        <v>140.85999999999993</v>
      </c>
      <c r="C209" s="144">
        <v>145</v>
      </c>
      <c r="D209" s="144">
        <v>160</v>
      </c>
    </row>
    <row r="210" spans="1:4" x14ac:dyDescent="0.25">
      <c r="A210" s="143">
        <v>308</v>
      </c>
      <c r="B210" s="144">
        <f t="shared" si="0"/>
        <v>140.83999999999992</v>
      </c>
      <c r="C210" s="144">
        <v>145</v>
      </c>
      <c r="D210" s="144">
        <v>160</v>
      </c>
    </row>
    <row r="211" spans="1:4" x14ac:dyDescent="0.25">
      <c r="A211" s="143">
        <v>309</v>
      </c>
      <c r="B211" s="144">
        <f t="shared" si="0"/>
        <v>140.81999999999991</v>
      </c>
      <c r="C211" s="144">
        <v>145</v>
      </c>
      <c r="D211" s="144">
        <v>160</v>
      </c>
    </row>
    <row r="212" spans="1:4" x14ac:dyDescent="0.25">
      <c r="A212" s="143">
        <v>310</v>
      </c>
      <c r="B212" s="144">
        <f t="shared" si="0"/>
        <v>140.7999999999999</v>
      </c>
      <c r="C212" s="144">
        <v>145</v>
      </c>
      <c r="D212" s="144">
        <v>160</v>
      </c>
    </row>
    <row r="213" spans="1:4" x14ac:dyDescent="0.25">
      <c r="A213" s="143">
        <v>311</v>
      </c>
      <c r="B213" s="144">
        <f t="shared" si="0"/>
        <v>140.77999999999989</v>
      </c>
      <c r="C213" s="144">
        <v>145</v>
      </c>
      <c r="D213" s="144">
        <v>160</v>
      </c>
    </row>
    <row r="214" spans="1:4" x14ac:dyDescent="0.25">
      <c r="A214" s="143">
        <v>312</v>
      </c>
      <c r="B214" s="144">
        <f t="shared" si="0"/>
        <v>140.75999999999988</v>
      </c>
      <c r="C214" s="144">
        <v>145</v>
      </c>
      <c r="D214" s="144">
        <v>160</v>
      </c>
    </row>
    <row r="215" spans="1:4" x14ac:dyDescent="0.25">
      <c r="A215" s="143">
        <v>313</v>
      </c>
      <c r="B215" s="144">
        <f t="shared" si="0"/>
        <v>140.73999999999987</v>
      </c>
      <c r="C215" s="144">
        <v>145</v>
      </c>
      <c r="D215" s="144">
        <v>160</v>
      </c>
    </row>
    <row r="216" spans="1:4" x14ac:dyDescent="0.25">
      <c r="A216" s="143">
        <v>314</v>
      </c>
      <c r="B216" s="144">
        <f t="shared" si="0"/>
        <v>140.71999999999986</v>
      </c>
      <c r="C216" s="144">
        <v>145</v>
      </c>
      <c r="D216" s="144">
        <v>160</v>
      </c>
    </row>
    <row r="217" spans="1:4" x14ac:dyDescent="0.25">
      <c r="A217" s="143">
        <v>315</v>
      </c>
      <c r="B217" s="144">
        <f t="shared" si="0"/>
        <v>140.69999999999985</v>
      </c>
      <c r="C217" s="144">
        <v>145</v>
      </c>
      <c r="D217" s="144">
        <v>160</v>
      </c>
    </row>
    <row r="218" spans="1:4" x14ac:dyDescent="0.25">
      <c r="A218" s="143">
        <v>316</v>
      </c>
      <c r="B218" s="144">
        <f t="shared" si="0"/>
        <v>140.67999999999984</v>
      </c>
      <c r="C218" s="144">
        <v>145</v>
      </c>
      <c r="D218" s="144">
        <v>160</v>
      </c>
    </row>
    <row r="219" spans="1:4" x14ac:dyDescent="0.25">
      <c r="A219" s="143">
        <v>317</v>
      </c>
      <c r="B219" s="144">
        <f t="shared" si="0"/>
        <v>140.65999999999983</v>
      </c>
      <c r="C219" s="144">
        <v>145</v>
      </c>
      <c r="D219" s="144">
        <v>160</v>
      </c>
    </row>
    <row r="220" spans="1:4" x14ac:dyDescent="0.25">
      <c r="A220" s="143">
        <v>318</v>
      </c>
      <c r="B220" s="144">
        <f t="shared" si="0"/>
        <v>140.63999999999982</v>
      </c>
      <c r="C220" s="144">
        <v>145</v>
      </c>
      <c r="D220" s="144">
        <v>160</v>
      </c>
    </row>
    <row r="221" spans="1:4" x14ac:dyDescent="0.25">
      <c r="A221" s="143">
        <v>319</v>
      </c>
      <c r="B221" s="144">
        <f t="shared" si="0"/>
        <v>140.61999999999981</v>
      </c>
      <c r="C221" s="144">
        <v>145</v>
      </c>
      <c r="D221" s="144">
        <v>160</v>
      </c>
    </row>
    <row r="222" spans="1:4" x14ac:dyDescent="0.25">
      <c r="A222" s="143">
        <v>320</v>
      </c>
      <c r="B222" s="144">
        <f t="shared" si="0"/>
        <v>140.5999999999998</v>
      </c>
      <c r="C222" s="144">
        <v>145</v>
      </c>
      <c r="D222" s="144">
        <v>160</v>
      </c>
    </row>
    <row r="223" spans="1:4" x14ac:dyDescent="0.25">
      <c r="A223" s="143">
        <v>321</v>
      </c>
      <c r="B223" s="144">
        <f t="shared" si="0"/>
        <v>140.57999999999979</v>
      </c>
      <c r="C223" s="144">
        <v>145</v>
      </c>
      <c r="D223" s="144">
        <v>160</v>
      </c>
    </row>
    <row r="224" spans="1:4" x14ac:dyDescent="0.25">
      <c r="A224" s="143">
        <v>322</v>
      </c>
      <c r="B224" s="144">
        <f t="shared" si="0"/>
        <v>140.55999999999977</v>
      </c>
      <c r="C224" s="144">
        <v>145</v>
      </c>
      <c r="D224" s="144">
        <v>160</v>
      </c>
    </row>
    <row r="225" spans="1:4" x14ac:dyDescent="0.25">
      <c r="A225" s="143">
        <v>323</v>
      </c>
      <c r="B225" s="144">
        <f t="shared" si="0"/>
        <v>140.53999999999976</v>
      </c>
      <c r="C225" s="144">
        <v>145</v>
      </c>
      <c r="D225" s="144">
        <v>160</v>
      </c>
    </row>
    <row r="226" spans="1:4" x14ac:dyDescent="0.25">
      <c r="A226" s="143">
        <v>324</v>
      </c>
      <c r="B226" s="144">
        <f t="shared" si="0"/>
        <v>140.51999999999975</v>
      </c>
      <c r="C226" s="144">
        <v>145</v>
      </c>
      <c r="D226" s="144">
        <v>160</v>
      </c>
    </row>
    <row r="227" spans="1:4" x14ac:dyDescent="0.25">
      <c r="A227" s="143">
        <v>325</v>
      </c>
      <c r="B227" s="144">
        <f t="shared" si="0"/>
        <v>140.49999999999974</v>
      </c>
      <c r="C227" s="144">
        <v>145</v>
      </c>
      <c r="D227" s="144">
        <v>160</v>
      </c>
    </row>
    <row r="228" spans="1:4" x14ac:dyDescent="0.25">
      <c r="A228" s="143">
        <v>326</v>
      </c>
      <c r="B228" s="144">
        <f t="shared" si="0"/>
        <v>140.47999999999973</v>
      </c>
      <c r="C228" s="144">
        <v>145</v>
      </c>
      <c r="D228" s="144">
        <v>160</v>
      </c>
    </row>
    <row r="229" spans="1:4" x14ac:dyDescent="0.25">
      <c r="A229" s="143">
        <v>327</v>
      </c>
      <c r="B229" s="144">
        <f t="shared" si="0"/>
        <v>140.45999999999972</v>
      </c>
      <c r="C229" s="144">
        <v>145</v>
      </c>
      <c r="D229" s="144">
        <v>160</v>
      </c>
    </row>
    <row r="230" spans="1:4" x14ac:dyDescent="0.25">
      <c r="A230" s="143">
        <v>328</v>
      </c>
      <c r="B230" s="144">
        <f t="shared" si="0"/>
        <v>140.43999999999971</v>
      </c>
      <c r="C230" s="144">
        <v>145</v>
      </c>
      <c r="D230" s="144">
        <v>160</v>
      </c>
    </row>
    <row r="231" spans="1:4" x14ac:dyDescent="0.25">
      <c r="A231" s="143">
        <v>329</v>
      </c>
      <c r="B231" s="144">
        <f t="shared" si="0"/>
        <v>140.4199999999997</v>
      </c>
      <c r="C231" s="144">
        <v>145</v>
      </c>
      <c r="D231" s="144">
        <v>160</v>
      </c>
    </row>
    <row r="232" spans="1:4" x14ac:dyDescent="0.25">
      <c r="A232" s="143">
        <v>330</v>
      </c>
      <c r="B232" s="144">
        <f t="shared" si="0"/>
        <v>140.39999999999969</v>
      </c>
      <c r="C232" s="144">
        <v>145</v>
      </c>
      <c r="D232" s="144">
        <v>160</v>
      </c>
    </row>
    <row r="233" spans="1:4" x14ac:dyDescent="0.25">
      <c r="A233" s="143">
        <v>331</v>
      </c>
      <c r="B233" s="144">
        <f t="shared" si="0"/>
        <v>140.37999999999968</v>
      </c>
      <c r="C233" s="144">
        <v>145</v>
      </c>
      <c r="D233" s="144">
        <v>160</v>
      </c>
    </row>
    <row r="234" spans="1:4" x14ac:dyDescent="0.25">
      <c r="A234" s="143">
        <v>332</v>
      </c>
      <c r="B234" s="144">
        <f t="shared" si="0"/>
        <v>140.35999999999967</v>
      </c>
      <c r="C234" s="144">
        <v>145</v>
      </c>
      <c r="D234" s="144">
        <v>160</v>
      </c>
    </row>
    <row r="235" spans="1:4" x14ac:dyDescent="0.25">
      <c r="A235" s="143">
        <v>333</v>
      </c>
      <c r="B235" s="144">
        <f t="shared" si="0"/>
        <v>140.33999999999966</v>
      </c>
      <c r="C235" s="144">
        <v>145</v>
      </c>
      <c r="D235" s="144">
        <v>160</v>
      </c>
    </row>
    <row r="236" spans="1:4" x14ac:dyDescent="0.25">
      <c r="A236" s="143">
        <v>334</v>
      </c>
      <c r="B236" s="144">
        <f t="shared" si="0"/>
        <v>140.31999999999965</v>
      </c>
      <c r="C236" s="144">
        <v>145</v>
      </c>
      <c r="D236" s="144">
        <v>160</v>
      </c>
    </row>
    <row r="237" spans="1:4" x14ac:dyDescent="0.25">
      <c r="A237" s="143">
        <v>335</v>
      </c>
      <c r="B237" s="144">
        <f t="shared" si="0"/>
        <v>140.29999999999964</v>
      </c>
      <c r="C237" s="144">
        <v>145</v>
      </c>
      <c r="D237" s="144">
        <v>160</v>
      </c>
    </row>
    <row r="238" spans="1:4" x14ac:dyDescent="0.25">
      <c r="A238" s="143">
        <v>336</v>
      </c>
      <c r="B238" s="144">
        <f t="shared" si="0"/>
        <v>140.27999999999963</v>
      </c>
      <c r="C238" s="144">
        <v>145</v>
      </c>
      <c r="D238" s="144">
        <v>160</v>
      </c>
    </row>
    <row r="239" spans="1:4" x14ac:dyDescent="0.25">
      <c r="A239" s="143">
        <v>337</v>
      </c>
      <c r="B239" s="144">
        <f t="shared" si="0"/>
        <v>140.25999999999962</v>
      </c>
      <c r="C239" s="144">
        <v>145</v>
      </c>
      <c r="D239" s="144">
        <v>160</v>
      </c>
    </row>
    <row r="240" spans="1:4" x14ac:dyDescent="0.25">
      <c r="A240" s="143">
        <v>338</v>
      </c>
      <c r="B240" s="144">
        <f t="shared" si="0"/>
        <v>140.23999999999961</v>
      </c>
      <c r="C240" s="144">
        <v>145</v>
      </c>
      <c r="D240" s="144">
        <v>160</v>
      </c>
    </row>
    <row r="241" spans="1:4" x14ac:dyDescent="0.25">
      <c r="A241" s="143">
        <v>339</v>
      </c>
      <c r="B241" s="144">
        <f t="shared" si="0"/>
        <v>140.2199999999996</v>
      </c>
      <c r="C241" s="144">
        <v>145</v>
      </c>
      <c r="D241" s="144">
        <v>160</v>
      </c>
    </row>
    <row r="242" spans="1:4" x14ac:dyDescent="0.25">
      <c r="A242" s="143">
        <v>340</v>
      </c>
      <c r="B242" s="144">
        <f t="shared" si="0"/>
        <v>140.19999999999959</v>
      </c>
      <c r="C242" s="144">
        <v>145</v>
      </c>
      <c r="D242" s="144">
        <v>160</v>
      </c>
    </row>
    <row r="243" spans="1:4" x14ac:dyDescent="0.25">
      <c r="A243" s="143">
        <v>341</v>
      </c>
      <c r="B243" s="144">
        <f t="shared" si="0"/>
        <v>140.17999999999958</v>
      </c>
      <c r="C243" s="144">
        <v>145</v>
      </c>
      <c r="D243" s="144">
        <v>160</v>
      </c>
    </row>
    <row r="244" spans="1:4" x14ac:dyDescent="0.25">
      <c r="A244" s="143">
        <v>342</v>
      </c>
      <c r="B244" s="144">
        <f t="shared" si="0"/>
        <v>140.15999999999957</v>
      </c>
      <c r="C244" s="144">
        <v>145</v>
      </c>
      <c r="D244" s="144">
        <v>160</v>
      </c>
    </row>
    <row r="245" spans="1:4" x14ac:dyDescent="0.25">
      <c r="A245" s="143">
        <v>343</v>
      </c>
      <c r="B245" s="144">
        <f t="shared" si="0"/>
        <v>140.13999999999956</v>
      </c>
      <c r="C245" s="144">
        <v>145</v>
      </c>
      <c r="D245" s="144">
        <v>160</v>
      </c>
    </row>
    <row r="246" spans="1:4" x14ac:dyDescent="0.25">
      <c r="A246" s="143">
        <v>344</v>
      </c>
      <c r="B246" s="144">
        <f t="shared" si="0"/>
        <v>140.11999999999955</v>
      </c>
      <c r="C246" s="144">
        <v>145</v>
      </c>
      <c r="D246" s="144">
        <v>160</v>
      </c>
    </row>
    <row r="247" spans="1:4" x14ac:dyDescent="0.25">
      <c r="A247" s="143">
        <v>345</v>
      </c>
      <c r="B247" s="144">
        <f t="shared" si="0"/>
        <v>140.09999999999954</v>
      </c>
      <c r="C247" s="144">
        <v>145</v>
      </c>
      <c r="D247" s="144">
        <v>160</v>
      </c>
    </row>
    <row r="248" spans="1:4" x14ac:dyDescent="0.25">
      <c r="A248" s="143">
        <v>346</v>
      </c>
      <c r="B248" s="144">
        <f t="shared" si="0"/>
        <v>140.07999999999953</v>
      </c>
      <c r="C248" s="144">
        <v>145</v>
      </c>
      <c r="D248" s="144">
        <v>160</v>
      </c>
    </row>
    <row r="249" spans="1:4" x14ac:dyDescent="0.25">
      <c r="A249" s="143">
        <v>347</v>
      </c>
      <c r="B249" s="144">
        <f t="shared" si="0"/>
        <v>140.05999999999952</v>
      </c>
      <c r="C249" s="144">
        <v>145</v>
      </c>
      <c r="D249" s="144">
        <v>160</v>
      </c>
    </row>
    <row r="250" spans="1:4" x14ac:dyDescent="0.25">
      <c r="A250" s="143">
        <v>348</v>
      </c>
      <c r="B250" s="144">
        <f t="shared" si="0"/>
        <v>140.03999999999951</v>
      </c>
      <c r="C250" s="144">
        <v>145</v>
      </c>
      <c r="D250" s="144">
        <v>160</v>
      </c>
    </row>
    <row r="251" spans="1:4" x14ac:dyDescent="0.25">
      <c r="A251" s="143">
        <v>349</v>
      </c>
      <c r="B251" s="144">
        <f t="shared" si="0"/>
        <v>140.0199999999995</v>
      </c>
      <c r="C251" s="144">
        <v>145</v>
      </c>
      <c r="D251" s="144">
        <v>160</v>
      </c>
    </row>
    <row r="252" spans="1:4" x14ac:dyDescent="0.25">
      <c r="A252" s="145">
        <v>350</v>
      </c>
      <c r="B252" s="146">
        <v>140</v>
      </c>
      <c r="C252" s="146">
        <v>145</v>
      </c>
      <c r="D252" s="146">
        <v>160</v>
      </c>
    </row>
    <row r="253" spans="1:4" x14ac:dyDescent="0.25">
      <c r="A253" s="143">
        <v>351</v>
      </c>
      <c r="B253" s="144">
        <f>B252+(($B$302-$B$252)/50)</f>
        <v>139.91999999999999</v>
      </c>
      <c r="C253" s="144">
        <v>145</v>
      </c>
      <c r="D253" s="144">
        <v>160</v>
      </c>
    </row>
    <row r="254" spans="1:4" x14ac:dyDescent="0.25">
      <c r="A254" s="143">
        <v>352</v>
      </c>
      <c r="B254" s="144">
        <f t="shared" ref="B254:B301" si="1">B253+(($B$302-$B$252)/50)</f>
        <v>139.83999999999997</v>
      </c>
      <c r="C254" s="144">
        <v>145</v>
      </c>
      <c r="D254" s="144">
        <v>160</v>
      </c>
    </row>
    <row r="255" spans="1:4" x14ac:dyDescent="0.25">
      <c r="A255" s="143">
        <v>353</v>
      </c>
      <c r="B255" s="144">
        <f t="shared" si="1"/>
        <v>139.75999999999996</v>
      </c>
      <c r="C255" s="144">
        <v>145</v>
      </c>
      <c r="D255" s="144">
        <v>160</v>
      </c>
    </row>
    <row r="256" spans="1:4" x14ac:dyDescent="0.25">
      <c r="A256" s="143">
        <v>354</v>
      </c>
      <c r="B256" s="144">
        <f t="shared" si="1"/>
        <v>139.67999999999995</v>
      </c>
      <c r="C256" s="144">
        <v>145</v>
      </c>
      <c r="D256" s="144">
        <v>160</v>
      </c>
    </row>
    <row r="257" spans="1:4" x14ac:dyDescent="0.25">
      <c r="A257" s="143">
        <v>355</v>
      </c>
      <c r="B257" s="144">
        <f t="shared" si="1"/>
        <v>139.59999999999994</v>
      </c>
      <c r="C257" s="144">
        <v>145</v>
      </c>
      <c r="D257" s="144">
        <v>160</v>
      </c>
    </row>
    <row r="258" spans="1:4" x14ac:dyDescent="0.25">
      <c r="A258" s="143">
        <v>356</v>
      </c>
      <c r="B258" s="144">
        <f t="shared" si="1"/>
        <v>139.51999999999992</v>
      </c>
      <c r="C258" s="144">
        <v>145</v>
      </c>
      <c r="D258" s="144">
        <v>160</v>
      </c>
    </row>
    <row r="259" spans="1:4" x14ac:dyDescent="0.25">
      <c r="A259" s="143">
        <v>357</v>
      </c>
      <c r="B259" s="144">
        <f t="shared" si="1"/>
        <v>139.43999999999991</v>
      </c>
      <c r="C259" s="144">
        <v>145</v>
      </c>
      <c r="D259" s="144">
        <v>160</v>
      </c>
    </row>
    <row r="260" spans="1:4" x14ac:dyDescent="0.25">
      <c r="A260" s="143">
        <v>358</v>
      </c>
      <c r="B260" s="144">
        <f t="shared" si="1"/>
        <v>139.3599999999999</v>
      </c>
      <c r="C260" s="144">
        <v>145</v>
      </c>
      <c r="D260" s="144">
        <v>160</v>
      </c>
    </row>
    <row r="261" spans="1:4" x14ac:dyDescent="0.25">
      <c r="A261" s="143">
        <v>359</v>
      </c>
      <c r="B261" s="144">
        <f t="shared" si="1"/>
        <v>139.27999999999989</v>
      </c>
      <c r="C261" s="144">
        <v>145</v>
      </c>
      <c r="D261" s="144">
        <v>160</v>
      </c>
    </row>
    <row r="262" spans="1:4" x14ac:dyDescent="0.25">
      <c r="A262" s="143">
        <v>360</v>
      </c>
      <c r="B262" s="144">
        <f t="shared" si="1"/>
        <v>139.19999999999987</v>
      </c>
      <c r="C262" s="144">
        <v>145</v>
      </c>
      <c r="D262" s="144">
        <v>160</v>
      </c>
    </row>
    <row r="263" spans="1:4" x14ac:dyDescent="0.25">
      <c r="A263" s="143">
        <v>361</v>
      </c>
      <c r="B263" s="144">
        <f t="shared" si="1"/>
        <v>139.11999999999986</v>
      </c>
      <c r="C263" s="144">
        <v>145</v>
      </c>
      <c r="D263" s="144">
        <v>160</v>
      </c>
    </row>
    <row r="264" spans="1:4" x14ac:dyDescent="0.25">
      <c r="A264" s="143">
        <v>362</v>
      </c>
      <c r="B264" s="144">
        <f t="shared" si="1"/>
        <v>139.03999999999985</v>
      </c>
      <c r="C264" s="144">
        <v>145</v>
      </c>
      <c r="D264" s="144">
        <v>160</v>
      </c>
    </row>
    <row r="265" spans="1:4" x14ac:dyDescent="0.25">
      <c r="A265" s="143">
        <v>363</v>
      </c>
      <c r="B265" s="144">
        <f t="shared" si="1"/>
        <v>138.95999999999984</v>
      </c>
      <c r="C265" s="144">
        <v>145</v>
      </c>
      <c r="D265" s="144">
        <v>160</v>
      </c>
    </row>
    <row r="266" spans="1:4" x14ac:dyDescent="0.25">
      <c r="A266" s="143">
        <v>364</v>
      </c>
      <c r="B266" s="144">
        <f t="shared" si="1"/>
        <v>138.87999999999982</v>
      </c>
      <c r="C266" s="144">
        <v>145</v>
      </c>
      <c r="D266" s="144">
        <v>160</v>
      </c>
    </row>
    <row r="267" spans="1:4" x14ac:dyDescent="0.25">
      <c r="A267" s="143">
        <v>365</v>
      </c>
      <c r="B267" s="144">
        <f t="shared" si="1"/>
        <v>138.79999999999981</v>
      </c>
      <c r="C267" s="144">
        <v>145</v>
      </c>
      <c r="D267" s="144">
        <v>160</v>
      </c>
    </row>
    <row r="268" spans="1:4" x14ac:dyDescent="0.25">
      <c r="A268" s="143">
        <v>366</v>
      </c>
      <c r="B268" s="144">
        <f t="shared" si="1"/>
        <v>138.7199999999998</v>
      </c>
      <c r="C268" s="144">
        <v>145</v>
      </c>
      <c r="D268" s="144">
        <v>160</v>
      </c>
    </row>
    <row r="269" spans="1:4" x14ac:dyDescent="0.25">
      <c r="A269" s="143">
        <v>367</v>
      </c>
      <c r="B269" s="144">
        <f t="shared" si="1"/>
        <v>138.63999999999979</v>
      </c>
      <c r="C269" s="144">
        <v>145</v>
      </c>
      <c r="D269" s="144">
        <v>160</v>
      </c>
    </row>
    <row r="270" spans="1:4" x14ac:dyDescent="0.25">
      <c r="A270" s="143">
        <v>368</v>
      </c>
      <c r="B270" s="144">
        <f t="shared" si="1"/>
        <v>138.55999999999977</v>
      </c>
      <c r="C270" s="144">
        <v>145</v>
      </c>
      <c r="D270" s="144">
        <v>160</v>
      </c>
    </row>
    <row r="271" spans="1:4" x14ac:dyDescent="0.25">
      <c r="A271" s="143">
        <v>369</v>
      </c>
      <c r="B271" s="144">
        <f t="shared" si="1"/>
        <v>138.47999999999976</v>
      </c>
      <c r="C271" s="144">
        <v>145</v>
      </c>
      <c r="D271" s="144">
        <v>160</v>
      </c>
    </row>
    <row r="272" spans="1:4" x14ac:dyDescent="0.25">
      <c r="A272" s="143">
        <v>370</v>
      </c>
      <c r="B272" s="144">
        <f t="shared" si="1"/>
        <v>138.39999999999975</v>
      </c>
      <c r="C272" s="144">
        <v>145</v>
      </c>
      <c r="D272" s="144">
        <v>160</v>
      </c>
    </row>
    <row r="273" spans="1:4" x14ac:dyDescent="0.25">
      <c r="A273" s="143">
        <v>371</v>
      </c>
      <c r="B273" s="144">
        <f t="shared" si="1"/>
        <v>138.31999999999974</v>
      </c>
      <c r="C273" s="144">
        <v>145</v>
      </c>
      <c r="D273" s="144">
        <v>160</v>
      </c>
    </row>
    <row r="274" spans="1:4" x14ac:dyDescent="0.25">
      <c r="A274" s="143">
        <v>372</v>
      </c>
      <c r="B274" s="144">
        <f t="shared" si="1"/>
        <v>138.23999999999972</v>
      </c>
      <c r="C274" s="144">
        <v>145</v>
      </c>
      <c r="D274" s="144">
        <v>160</v>
      </c>
    </row>
    <row r="275" spans="1:4" x14ac:dyDescent="0.25">
      <c r="A275" s="143">
        <v>373</v>
      </c>
      <c r="B275" s="144">
        <f t="shared" si="1"/>
        <v>138.15999999999971</v>
      </c>
      <c r="C275" s="144">
        <v>145</v>
      </c>
      <c r="D275" s="144">
        <v>160</v>
      </c>
    </row>
    <row r="276" spans="1:4" x14ac:dyDescent="0.25">
      <c r="A276" s="143">
        <v>374</v>
      </c>
      <c r="B276" s="144">
        <f t="shared" si="1"/>
        <v>138.0799999999997</v>
      </c>
      <c r="C276" s="144">
        <v>145</v>
      </c>
      <c r="D276" s="144">
        <v>160</v>
      </c>
    </row>
    <row r="277" spans="1:4" x14ac:dyDescent="0.25">
      <c r="A277" s="143">
        <v>375</v>
      </c>
      <c r="B277" s="144">
        <f t="shared" si="1"/>
        <v>137.99999999999969</v>
      </c>
      <c r="C277" s="144">
        <v>145</v>
      </c>
      <c r="D277" s="144">
        <v>160</v>
      </c>
    </row>
    <row r="278" spans="1:4" x14ac:dyDescent="0.25">
      <c r="A278" s="143">
        <v>376</v>
      </c>
      <c r="B278" s="144">
        <f t="shared" si="1"/>
        <v>137.91999999999967</v>
      </c>
      <c r="C278" s="144">
        <v>145</v>
      </c>
      <c r="D278" s="144">
        <v>160</v>
      </c>
    </row>
    <row r="279" spans="1:4" x14ac:dyDescent="0.25">
      <c r="A279" s="143">
        <v>377</v>
      </c>
      <c r="B279" s="144">
        <f t="shared" si="1"/>
        <v>137.83999999999966</v>
      </c>
      <c r="C279" s="144">
        <v>145</v>
      </c>
      <c r="D279" s="144">
        <v>160</v>
      </c>
    </row>
    <row r="280" spans="1:4" x14ac:dyDescent="0.25">
      <c r="A280" s="143">
        <v>378</v>
      </c>
      <c r="B280" s="144">
        <f t="shared" si="1"/>
        <v>137.75999999999965</v>
      </c>
      <c r="C280" s="144">
        <v>145</v>
      </c>
      <c r="D280" s="144">
        <v>160</v>
      </c>
    </row>
    <row r="281" spans="1:4" x14ac:dyDescent="0.25">
      <c r="A281" s="143">
        <v>379</v>
      </c>
      <c r="B281" s="144">
        <f t="shared" si="1"/>
        <v>137.67999999999964</v>
      </c>
      <c r="C281" s="144">
        <v>145</v>
      </c>
      <c r="D281" s="144">
        <v>160</v>
      </c>
    </row>
    <row r="282" spans="1:4" x14ac:dyDescent="0.25">
      <c r="A282" s="143">
        <v>380</v>
      </c>
      <c r="B282" s="144">
        <f t="shared" si="1"/>
        <v>137.59999999999962</v>
      </c>
      <c r="C282" s="144">
        <v>145</v>
      </c>
      <c r="D282" s="144">
        <v>160</v>
      </c>
    </row>
    <row r="283" spans="1:4" x14ac:dyDescent="0.25">
      <c r="A283" s="143">
        <v>381</v>
      </c>
      <c r="B283" s="144">
        <f t="shared" si="1"/>
        <v>137.51999999999961</v>
      </c>
      <c r="C283" s="144">
        <v>145</v>
      </c>
      <c r="D283" s="144">
        <v>160</v>
      </c>
    </row>
    <row r="284" spans="1:4" x14ac:dyDescent="0.25">
      <c r="A284" s="143">
        <v>382</v>
      </c>
      <c r="B284" s="144">
        <f t="shared" si="1"/>
        <v>137.4399999999996</v>
      </c>
      <c r="C284" s="144">
        <v>145</v>
      </c>
      <c r="D284" s="144">
        <v>160</v>
      </c>
    </row>
    <row r="285" spans="1:4" x14ac:dyDescent="0.25">
      <c r="A285" s="143">
        <v>383</v>
      </c>
      <c r="B285" s="144">
        <f t="shared" si="1"/>
        <v>137.35999999999959</v>
      </c>
      <c r="C285" s="144">
        <v>145</v>
      </c>
      <c r="D285" s="144">
        <v>160</v>
      </c>
    </row>
    <row r="286" spans="1:4" x14ac:dyDescent="0.25">
      <c r="A286" s="143">
        <v>384</v>
      </c>
      <c r="B286" s="144">
        <f t="shared" si="1"/>
        <v>137.27999999999957</v>
      </c>
      <c r="C286" s="144">
        <v>145</v>
      </c>
      <c r="D286" s="144">
        <v>160</v>
      </c>
    </row>
    <row r="287" spans="1:4" x14ac:dyDescent="0.25">
      <c r="A287" s="143">
        <v>385</v>
      </c>
      <c r="B287" s="144">
        <f t="shared" si="1"/>
        <v>137.19999999999956</v>
      </c>
      <c r="C287" s="144">
        <v>145</v>
      </c>
      <c r="D287" s="144">
        <v>160</v>
      </c>
    </row>
    <row r="288" spans="1:4" x14ac:dyDescent="0.25">
      <c r="A288" s="143">
        <v>386</v>
      </c>
      <c r="B288" s="144">
        <f t="shared" si="1"/>
        <v>137.11999999999955</v>
      </c>
      <c r="C288" s="144">
        <v>145</v>
      </c>
      <c r="D288" s="144">
        <v>160</v>
      </c>
    </row>
    <row r="289" spans="1:4" x14ac:dyDescent="0.25">
      <c r="A289" s="143">
        <v>387</v>
      </c>
      <c r="B289" s="144">
        <f t="shared" si="1"/>
        <v>137.03999999999954</v>
      </c>
      <c r="C289" s="144">
        <v>145</v>
      </c>
      <c r="D289" s="144">
        <v>160</v>
      </c>
    </row>
    <row r="290" spans="1:4" x14ac:dyDescent="0.25">
      <c r="A290" s="143">
        <v>388</v>
      </c>
      <c r="B290" s="144">
        <f t="shared" si="1"/>
        <v>136.95999999999952</v>
      </c>
      <c r="C290" s="144">
        <v>145</v>
      </c>
      <c r="D290" s="144">
        <v>160</v>
      </c>
    </row>
    <row r="291" spans="1:4" x14ac:dyDescent="0.25">
      <c r="A291" s="143">
        <v>389</v>
      </c>
      <c r="B291" s="144">
        <f t="shared" si="1"/>
        <v>136.87999999999951</v>
      </c>
      <c r="C291" s="144">
        <v>145</v>
      </c>
      <c r="D291" s="144">
        <v>160</v>
      </c>
    </row>
    <row r="292" spans="1:4" x14ac:dyDescent="0.25">
      <c r="A292" s="143">
        <v>390</v>
      </c>
      <c r="B292" s="144">
        <f t="shared" si="1"/>
        <v>136.7999999999995</v>
      </c>
      <c r="C292" s="144">
        <v>145</v>
      </c>
      <c r="D292" s="144">
        <v>160</v>
      </c>
    </row>
    <row r="293" spans="1:4" x14ac:dyDescent="0.25">
      <c r="A293" s="143">
        <v>391</v>
      </c>
      <c r="B293" s="144">
        <f t="shared" si="1"/>
        <v>136.71999999999949</v>
      </c>
      <c r="C293" s="144">
        <v>145</v>
      </c>
      <c r="D293" s="144">
        <v>160</v>
      </c>
    </row>
    <row r="294" spans="1:4" x14ac:dyDescent="0.25">
      <c r="A294" s="143">
        <v>392</v>
      </c>
      <c r="B294" s="144">
        <f t="shared" si="1"/>
        <v>136.63999999999947</v>
      </c>
      <c r="C294" s="144">
        <v>145</v>
      </c>
      <c r="D294" s="144">
        <v>160</v>
      </c>
    </row>
    <row r="295" spans="1:4" x14ac:dyDescent="0.25">
      <c r="A295" s="143">
        <v>393</v>
      </c>
      <c r="B295" s="144">
        <f t="shared" si="1"/>
        <v>136.55999999999946</v>
      </c>
      <c r="C295" s="144">
        <v>145</v>
      </c>
      <c r="D295" s="144">
        <v>160</v>
      </c>
    </row>
    <row r="296" spans="1:4" x14ac:dyDescent="0.25">
      <c r="A296" s="143">
        <v>394</v>
      </c>
      <c r="B296" s="144">
        <f t="shared" si="1"/>
        <v>136.47999999999945</v>
      </c>
      <c r="C296" s="144">
        <v>145</v>
      </c>
      <c r="D296" s="144">
        <v>160</v>
      </c>
    </row>
    <row r="297" spans="1:4" x14ac:dyDescent="0.25">
      <c r="A297" s="143">
        <v>395</v>
      </c>
      <c r="B297" s="144">
        <f t="shared" si="1"/>
        <v>136.39999999999944</v>
      </c>
      <c r="C297" s="144">
        <v>145</v>
      </c>
      <c r="D297" s="144">
        <v>160</v>
      </c>
    </row>
    <row r="298" spans="1:4" x14ac:dyDescent="0.25">
      <c r="A298" s="143">
        <v>396</v>
      </c>
      <c r="B298" s="144">
        <f t="shared" si="1"/>
        <v>136.31999999999942</v>
      </c>
      <c r="C298" s="144">
        <v>145</v>
      </c>
      <c r="D298" s="144">
        <v>160</v>
      </c>
    </row>
    <row r="299" spans="1:4" x14ac:dyDescent="0.25">
      <c r="A299" s="143">
        <v>397</v>
      </c>
      <c r="B299" s="144">
        <f t="shared" si="1"/>
        <v>136.23999999999941</v>
      </c>
      <c r="C299" s="144">
        <v>145</v>
      </c>
      <c r="D299" s="144">
        <v>160</v>
      </c>
    </row>
    <row r="300" spans="1:4" x14ac:dyDescent="0.25">
      <c r="A300" s="143">
        <v>398</v>
      </c>
      <c r="B300" s="144">
        <f t="shared" si="1"/>
        <v>136.1599999999994</v>
      </c>
      <c r="C300" s="144">
        <v>145</v>
      </c>
      <c r="D300" s="144">
        <v>160</v>
      </c>
    </row>
    <row r="301" spans="1:4" x14ac:dyDescent="0.25">
      <c r="A301" s="143">
        <v>399</v>
      </c>
      <c r="B301" s="144">
        <f t="shared" si="1"/>
        <v>136.07999999999939</v>
      </c>
      <c r="C301" s="144">
        <v>145</v>
      </c>
      <c r="D301" s="144">
        <v>160</v>
      </c>
    </row>
    <row r="302" spans="1:4" x14ac:dyDescent="0.25">
      <c r="A302" s="145">
        <v>400</v>
      </c>
      <c r="B302" s="146">
        <v>136</v>
      </c>
      <c r="C302" s="146">
        <v>145</v>
      </c>
      <c r="D302" s="146">
        <v>160</v>
      </c>
    </row>
    <row r="303" spans="1:4" x14ac:dyDescent="0.25">
      <c r="A303" s="143">
        <v>401</v>
      </c>
      <c r="B303" s="144">
        <f>B302+(($B$352-$B$302)/50)</f>
        <v>135.9</v>
      </c>
      <c r="C303" s="144">
        <v>145</v>
      </c>
      <c r="D303" s="144">
        <v>160</v>
      </c>
    </row>
    <row r="304" spans="1:4" x14ac:dyDescent="0.25">
      <c r="A304" s="143">
        <v>402</v>
      </c>
      <c r="B304" s="144">
        <f t="shared" ref="B304:B351" si="2">B303+(($B$352-$B$302)/50)</f>
        <v>135.80000000000001</v>
      </c>
      <c r="C304" s="144">
        <v>145</v>
      </c>
      <c r="D304" s="144">
        <v>160</v>
      </c>
    </row>
    <row r="305" spans="1:4" x14ac:dyDescent="0.25">
      <c r="A305" s="143">
        <v>403</v>
      </c>
      <c r="B305" s="144">
        <f t="shared" si="2"/>
        <v>135.70000000000002</v>
      </c>
      <c r="C305" s="144">
        <v>145</v>
      </c>
      <c r="D305" s="144">
        <v>160</v>
      </c>
    </row>
    <row r="306" spans="1:4" x14ac:dyDescent="0.25">
      <c r="A306" s="143">
        <v>404</v>
      </c>
      <c r="B306" s="144">
        <f t="shared" si="2"/>
        <v>135.60000000000002</v>
      </c>
      <c r="C306" s="144">
        <v>145</v>
      </c>
      <c r="D306" s="144">
        <v>160</v>
      </c>
    </row>
    <row r="307" spans="1:4" x14ac:dyDescent="0.25">
      <c r="A307" s="143">
        <v>405</v>
      </c>
      <c r="B307" s="144">
        <f t="shared" si="2"/>
        <v>135.50000000000003</v>
      </c>
      <c r="C307" s="144">
        <v>145</v>
      </c>
      <c r="D307" s="144">
        <v>160</v>
      </c>
    </row>
    <row r="308" spans="1:4" x14ac:dyDescent="0.25">
      <c r="A308" s="143">
        <v>406</v>
      </c>
      <c r="B308" s="144">
        <f t="shared" si="2"/>
        <v>135.40000000000003</v>
      </c>
      <c r="C308" s="144">
        <v>145</v>
      </c>
      <c r="D308" s="144">
        <v>160</v>
      </c>
    </row>
    <row r="309" spans="1:4" x14ac:dyDescent="0.25">
      <c r="A309" s="143">
        <v>407</v>
      </c>
      <c r="B309" s="144">
        <f t="shared" si="2"/>
        <v>135.30000000000004</v>
      </c>
      <c r="C309" s="144">
        <v>145</v>
      </c>
      <c r="D309" s="144">
        <v>160</v>
      </c>
    </row>
    <row r="310" spans="1:4" x14ac:dyDescent="0.25">
      <c r="A310" s="143">
        <v>408</v>
      </c>
      <c r="B310" s="144">
        <f t="shared" si="2"/>
        <v>135.20000000000005</v>
      </c>
      <c r="C310" s="144">
        <v>145</v>
      </c>
      <c r="D310" s="144">
        <v>160</v>
      </c>
    </row>
    <row r="311" spans="1:4" x14ac:dyDescent="0.25">
      <c r="A311" s="143">
        <v>409</v>
      </c>
      <c r="B311" s="144">
        <f t="shared" si="2"/>
        <v>135.10000000000005</v>
      </c>
      <c r="C311" s="144">
        <v>145</v>
      </c>
      <c r="D311" s="144">
        <v>160</v>
      </c>
    </row>
    <row r="312" spans="1:4" x14ac:dyDescent="0.25">
      <c r="A312" s="143">
        <v>410</v>
      </c>
      <c r="B312" s="144">
        <f t="shared" si="2"/>
        <v>135.00000000000006</v>
      </c>
      <c r="C312" s="144">
        <v>145</v>
      </c>
      <c r="D312" s="144">
        <v>160</v>
      </c>
    </row>
    <row r="313" spans="1:4" x14ac:dyDescent="0.25">
      <c r="A313" s="143">
        <v>411</v>
      </c>
      <c r="B313" s="144">
        <f t="shared" si="2"/>
        <v>134.90000000000006</v>
      </c>
      <c r="C313" s="144">
        <v>145</v>
      </c>
      <c r="D313" s="144">
        <v>160</v>
      </c>
    </row>
    <row r="314" spans="1:4" x14ac:dyDescent="0.25">
      <c r="A314" s="143">
        <v>412</v>
      </c>
      <c r="B314" s="144">
        <f t="shared" si="2"/>
        <v>134.80000000000007</v>
      </c>
      <c r="C314" s="144">
        <v>145</v>
      </c>
      <c r="D314" s="144">
        <v>160</v>
      </c>
    </row>
    <row r="315" spans="1:4" x14ac:dyDescent="0.25">
      <c r="A315" s="143">
        <v>413</v>
      </c>
      <c r="B315" s="144">
        <f t="shared" si="2"/>
        <v>134.70000000000007</v>
      </c>
      <c r="C315" s="144">
        <v>145</v>
      </c>
      <c r="D315" s="144">
        <v>160</v>
      </c>
    </row>
    <row r="316" spans="1:4" x14ac:dyDescent="0.25">
      <c r="A316" s="143">
        <v>414</v>
      </c>
      <c r="B316" s="144">
        <f t="shared" si="2"/>
        <v>134.60000000000008</v>
      </c>
      <c r="C316" s="144">
        <v>145</v>
      </c>
      <c r="D316" s="144">
        <v>160</v>
      </c>
    </row>
    <row r="317" spans="1:4" x14ac:dyDescent="0.25">
      <c r="A317" s="143">
        <v>415</v>
      </c>
      <c r="B317" s="144">
        <f t="shared" si="2"/>
        <v>134.50000000000009</v>
      </c>
      <c r="C317" s="144">
        <v>145</v>
      </c>
      <c r="D317" s="144">
        <v>160</v>
      </c>
    </row>
    <row r="318" spans="1:4" x14ac:dyDescent="0.25">
      <c r="A318" s="143">
        <v>416</v>
      </c>
      <c r="B318" s="144">
        <f t="shared" si="2"/>
        <v>134.40000000000009</v>
      </c>
      <c r="C318" s="144">
        <v>145</v>
      </c>
      <c r="D318" s="144">
        <v>160</v>
      </c>
    </row>
    <row r="319" spans="1:4" x14ac:dyDescent="0.25">
      <c r="A319" s="143">
        <v>417</v>
      </c>
      <c r="B319" s="144">
        <f t="shared" si="2"/>
        <v>134.3000000000001</v>
      </c>
      <c r="C319" s="144">
        <v>145</v>
      </c>
      <c r="D319" s="144">
        <v>160</v>
      </c>
    </row>
    <row r="320" spans="1:4" x14ac:dyDescent="0.25">
      <c r="A320" s="143">
        <v>418</v>
      </c>
      <c r="B320" s="144">
        <f t="shared" si="2"/>
        <v>134.2000000000001</v>
      </c>
      <c r="C320" s="144">
        <v>145</v>
      </c>
      <c r="D320" s="144">
        <v>160</v>
      </c>
    </row>
    <row r="321" spans="1:4" x14ac:dyDescent="0.25">
      <c r="A321" s="143">
        <v>419</v>
      </c>
      <c r="B321" s="144">
        <f t="shared" si="2"/>
        <v>134.10000000000011</v>
      </c>
      <c r="C321" s="144">
        <v>145</v>
      </c>
      <c r="D321" s="144">
        <v>160</v>
      </c>
    </row>
    <row r="322" spans="1:4" x14ac:dyDescent="0.25">
      <c r="A322" s="143">
        <v>420</v>
      </c>
      <c r="B322" s="144">
        <f t="shared" si="2"/>
        <v>134.00000000000011</v>
      </c>
      <c r="C322" s="144">
        <v>145</v>
      </c>
      <c r="D322" s="144">
        <v>160</v>
      </c>
    </row>
    <row r="323" spans="1:4" x14ac:dyDescent="0.25">
      <c r="A323" s="143">
        <v>421</v>
      </c>
      <c r="B323" s="144">
        <f t="shared" si="2"/>
        <v>133.90000000000012</v>
      </c>
      <c r="C323" s="144">
        <v>145</v>
      </c>
      <c r="D323" s="144">
        <v>160</v>
      </c>
    </row>
    <row r="324" spans="1:4" x14ac:dyDescent="0.25">
      <c r="A324" s="143">
        <v>422</v>
      </c>
      <c r="B324" s="144">
        <f t="shared" si="2"/>
        <v>133.80000000000013</v>
      </c>
      <c r="C324" s="144">
        <v>145</v>
      </c>
      <c r="D324" s="144">
        <v>160</v>
      </c>
    </row>
    <row r="325" spans="1:4" x14ac:dyDescent="0.25">
      <c r="A325" s="143">
        <v>423</v>
      </c>
      <c r="B325" s="144">
        <f t="shared" si="2"/>
        <v>133.70000000000013</v>
      </c>
      <c r="C325" s="144">
        <v>145</v>
      </c>
      <c r="D325" s="144">
        <v>160</v>
      </c>
    </row>
    <row r="326" spans="1:4" x14ac:dyDescent="0.25">
      <c r="A326" s="143">
        <v>424</v>
      </c>
      <c r="B326" s="144">
        <f t="shared" si="2"/>
        <v>133.60000000000014</v>
      </c>
      <c r="C326" s="144">
        <v>145</v>
      </c>
      <c r="D326" s="144">
        <v>160</v>
      </c>
    </row>
    <row r="327" spans="1:4" x14ac:dyDescent="0.25">
      <c r="A327" s="143">
        <v>425</v>
      </c>
      <c r="B327" s="144">
        <f t="shared" si="2"/>
        <v>133.50000000000014</v>
      </c>
      <c r="C327" s="144">
        <v>145</v>
      </c>
      <c r="D327" s="144">
        <v>160</v>
      </c>
    </row>
    <row r="328" spans="1:4" x14ac:dyDescent="0.25">
      <c r="A328" s="143">
        <v>426</v>
      </c>
      <c r="B328" s="144">
        <f t="shared" si="2"/>
        <v>133.40000000000015</v>
      </c>
      <c r="C328" s="144">
        <v>145</v>
      </c>
      <c r="D328" s="144">
        <v>160</v>
      </c>
    </row>
    <row r="329" spans="1:4" x14ac:dyDescent="0.25">
      <c r="A329" s="143">
        <v>427</v>
      </c>
      <c r="B329" s="144">
        <f t="shared" si="2"/>
        <v>133.30000000000015</v>
      </c>
      <c r="C329" s="144">
        <v>145</v>
      </c>
      <c r="D329" s="144">
        <v>160</v>
      </c>
    </row>
    <row r="330" spans="1:4" x14ac:dyDescent="0.25">
      <c r="A330" s="143">
        <v>428</v>
      </c>
      <c r="B330" s="144">
        <f t="shared" si="2"/>
        <v>133.20000000000016</v>
      </c>
      <c r="C330" s="144">
        <v>145</v>
      </c>
      <c r="D330" s="144">
        <v>160</v>
      </c>
    </row>
    <row r="331" spans="1:4" x14ac:dyDescent="0.25">
      <c r="A331" s="143">
        <v>429</v>
      </c>
      <c r="B331" s="144">
        <f t="shared" si="2"/>
        <v>133.10000000000016</v>
      </c>
      <c r="C331" s="144">
        <v>145</v>
      </c>
      <c r="D331" s="144">
        <v>160</v>
      </c>
    </row>
    <row r="332" spans="1:4" x14ac:dyDescent="0.25">
      <c r="A332" s="143">
        <v>430</v>
      </c>
      <c r="B332" s="144">
        <f t="shared" si="2"/>
        <v>133.00000000000017</v>
      </c>
      <c r="C332" s="144">
        <v>145</v>
      </c>
      <c r="D332" s="144">
        <v>160</v>
      </c>
    </row>
    <row r="333" spans="1:4" x14ac:dyDescent="0.25">
      <c r="A333" s="143">
        <v>431</v>
      </c>
      <c r="B333" s="144">
        <f t="shared" si="2"/>
        <v>132.90000000000018</v>
      </c>
      <c r="C333" s="144">
        <v>145</v>
      </c>
      <c r="D333" s="144">
        <v>160</v>
      </c>
    </row>
    <row r="334" spans="1:4" x14ac:dyDescent="0.25">
      <c r="A334" s="143">
        <v>432</v>
      </c>
      <c r="B334" s="144">
        <f t="shared" si="2"/>
        <v>132.80000000000018</v>
      </c>
      <c r="C334" s="144">
        <v>145</v>
      </c>
      <c r="D334" s="144">
        <v>160</v>
      </c>
    </row>
    <row r="335" spans="1:4" x14ac:dyDescent="0.25">
      <c r="A335" s="143">
        <v>433</v>
      </c>
      <c r="B335" s="144">
        <f t="shared" si="2"/>
        <v>132.70000000000019</v>
      </c>
      <c r="C335" s="144">
        <v>145</v>
      </c>
      <c r="D335" s="144">
        <v>160</v>
      </c>
    </row>
    <row r="336" spans="1:4" x14ac:dyDescent="0.25">
      <c r="A336" s="143">
        <v>434</v>
      </c>
      <c r="B336" s="144">
        <f t="shared" si="2"/>
        <v>132.60000000000019</v>
      </c>
      <c r="C336" s="144">
        <v>145</v>
      </c>
      <c r="D336" s="144">
        <v>160</v>
      </c>
    </row>
    <row r="337" spans="1:4" x14ac:dyDescent="0.25">
      <c r="A337" s="143">
        <v>435</v>
      </c>
      <c r="B337" s="144">
        <f t="shared" si="2"/>
        <v>132.5000000000002</v>
      </c>
      <c r="C337" s="144">
        <v>145</v>
      </c>
      <c r="D337" s="144">
        <v>160</v>
      </c>
    </row>
    <row r="338" spans="1:4" x14ac:dyDescent="0.25">
      <c r="A338" s="143">
        <v>436</v>
      </c>
      <c r="B338" s="144">
        <f t="shared" si="2"/>
        <v>132.4000000000002</v>
      </c>
      <c r="C338" s="144">
        <v>145</v>
      </c>
      <c r="D338" s="144">
        <v>160</v>
      </c>
    </row>
    <row r="339" spans="1:4" x14ac:dyDescent="0.25">
      <c r="A339" s="143">
        <v>437</v>
      </c>
      <c r="B339" s="144">
        <f t="shared" si="2"/>
        <v>132.30000000000021</v>
      </c>
      <c r="C339" s="144">
        <v>145</v>
      </c>
      <c r="D339" s="144">
        <v>160</v>
      </c>
    </row>
    <row r="340" spans="1:4" x14ac:dyDescent="0.25">
      <c r="A340" s="143">
        <v>438</v>
      </c>
      <c r="B340" s="144">
        <f t="shared" si="2"/>
        <v>132.20000000000022</v>
      </c>
      <c r="C340" s="144">
        <v>145</v>
      </c>
      <c r="D340" s="144">
        <v>160</v>
      </c>
    </row>
    <row r="341" spans="1:4" x14ac:dyDescent="0.25">
      <c r="A341" s="143">
        <v>439</v>
      </c>
      <c r="B341" s="144">
        <f t="shared" si="2"/>
        <v>132.10000000000022</v>
      </c>
      <c r="C341" s="144">
        <v>145</v>
      </c>
      <c r="D341" s="144">
        <v>160</v>
      </c>
    </row>
    <row r="342" spans="1:4" x14ac:dyDescent="0.25">
      <c r="A342" s="143">
        <v>440</v>
      </c>
      <c r="B342" s="144">
        <f t="shared" si="2"/>
        <v>132.00000000000023</v>
      </c>
      <c r="C342" s="144">
        <v>145</v>
      </c>
      <c r="D342" s="144">
        <v>160</v>
      </c>
    </row>
    <row r="343" spans="1:4" x14ac:dyDescent="0.25">
      <c r="A343" s="143">
        <v>441</v>
      </c>
      <c r="B343" s="144">
        <f t="shared" si="2"/>
        <v>131.90000000000023</v>
      </c>
      <c r="C343" s="144">
        <v>145</v>
      </c>
      <c r="D343" s="144">
        <v>160</v>
      </c>
    </row>
    <row r="344" spans="1:4" x14ac:dyDescent="0.25">
      <c r="A344" s="143">
        <v>442</v>
      </c>
      <c r="B344" s="144">
        <f t="shared" si="2"/>
        <v>131.80000000000024</v>
      </c>
      <c r="C344" s="144">
        <v>145</v>
      </c>
      <c r="D344" s="144">
        <v>160</v>
      </c>
    </row>
    <row r="345" spans="1:4" x14ac:dyDescent="0.25">
      <c r="A345" s="143">
        <v>443</v>
      </c>
      <c r="B345" s="144">
        <f t="shared" si="2"/>
        <v>131.70000000000024</v>
      </c>
      <c r="C345" s="144">
        <v>145</v>
      </c>
      <c r="D345" s="144">
        <v>160</v>
      </c>
    </row>
    <row r="346" spans="1:4" x14ac:dyDescent="0.25">
      <c r="A346" s="143">
        <v>444</v>
      </c>
      <c r="B346" s="144">
        <f t="shared" si="2"/>
        <v>131.60000000000025</v>
      </c>
      <c r="C346" s="144">
        <v>145</v>
      </c>
      <c r="D346" s="144">
        <v>160</v>
      </c>
    </row>
    <row r="347" spans="1:4" x14ac:dyDescent="0.25">
      <c r="A347" s="143">
        <v>445</v>
      </c>
      <c r="B347" s="144">
        <f t="shared" si="2"/>
        <v>131.50000000000026</v>
      </c>
      <c r="C347" s="144">
        <v>145</v>
      </c>
      <c r="D347" s="144">
        <v>160</v>
      </c>
    </row>
    <row r="348" spans="1:4" x14ac:dyDescent="0.25">
      <c r="A348" s="143">
        <v>446</v>
      </c>
      <c r="B348" s="144">
        <f t="shared" si="2"/>
        <v>131.40000000000026</v>
      </c>
      <c r="C348" s="144">
        <v>145</v>
      </c>
      <c r="D348" s="144">
        <v>160</v>
      </c>
    </row>
    <row r="349" spans="1:4" x14ac:dyDescent="0.25">
      <c r="A349" s="143">
        <v>447</v>
      </c>
      <c r="B349" s="144">
        <f t="shared" si="2"/>
        <v>131.30000000000027</v>
      </c>
      <c r="C349" s="144">
        <v>145</v>
      </c>
      <c r="D349" s="144">
        <v>160</v>
      </c>
    </row>
    <row r="350" spans="1:4" x14ac:dyDescent="0.25">
      <c r="A350" s="143">
        <v>448</v>
      </c>
      <c r="B350" s="144">
        <f t="shared" si="2"/>
        <v>131.20000000000027</v>
      </c>
      <c r="C350" s="144">
        <v>145</v>
      </c>
      <c r="D350" s="144">
        <v>160</v>
      </c>
    </row>
    <row r="351" spans="1:4" x14ac:dyDescent="0.25">
      <c r="A351" s="143">
        <v>449</v>
      </c>
      <c r="B351" s="144">
        <f t="shared" si="2"/>
        <v>131.10000000000028</v>
      </c>
      <c r="C351" s="144">
        <v>145</v>
      </c>
      <c r="D351" s="144">
        <v>160</v>
      </c>
    </row>
    <row r="352" spans="1:4" x14ac:dyDescent="0.25">
      <c r="A352" s="145">
        <v>450</v>
      </c>
      <c r="B352" s="146">
        <v>131</v>
      </c>
      <c r="C352" s="146">
        <v>145</v>
      </c>
      <c r="D352" s="146">
        <v>160</v>
      </c>
    </row>
    <row r="353" spans="1:4" x14ac:dyDescent="0.25">
      <c r="A353" s="143">
        <v>451</v>
      </c>
      <c r="B353" s="144">
        <f>B352+(($B$402-$B$352)/50)</f>
        <v>130.91999999999999</v>
      </c>
      <c r="C353" s="144">
        <v>145</v>
      </c>
      <c r="D353" s="144">
        <v>160</v>
      </c>
    </row>
    <row r="354" spans="1:4" x14ac:dyDescent="0.25">
      <c r="A354" s="143">
        <v>452</v>
      </c>
      <c r="B354" s="144">
        <f t="shared" ref="B354:B401" si="3">B353+(($B$402-$B$352)/50)</f>
        <v>130.83999999999997</v>
      </c>
      <c r="C354" s="144">
        <v>145</v>
      </c>
      <c r="D354" s="144">
        <v>160</v>
      </c>
    </row>
    <row r="355" spans="1:4" x14ac:dyDescent="0.25">
      <c r="A355" s="143">
        <v>453</v>
      </c>
      <c r="B355" s="144">
        <f t="shared" si="3"/>
        <v>130.75999999999996</v>
      </c>
      <c r="C355" s="144">
        <v>145</v>
      </c>
      <c r="D355" s="144">
        <v>160</v>
      </c>
    </row>
    <row r="356" spans="1:4" x14ac:dyDescent="0.25">
      <c r="A356" s="143">
        <v>454</v>
      </c>
      <c r="B356" s="144">
        <f t="shared" si="3"/>
        <v>130.67999999999995</v>
      </c>
      <c r="C356" s="144">
        <v>145</v>
      </c>
      <c r="D356" s="144">
        <v>160</v>
      </c>
    </row>
    <row r="357" spans="1:4" x14ac:dyDescent="0.25">
      <c r="A357" s="143">
        <v>455</v>
      </c>
      <c r="B357" s="144">
        <f t="shared" si="3"/>
        <v>130.59999999999994</v>
      </c>
      <c r="C357" s="144">
        <v>145</v>
      </c>
      <c r="D357" s="144">
        <v>160</v>
      </c>
    </row>
    <row r="358" spans="1:4" x14ac:dyDescent="0.25">
      <c r="A358" s="143">
        <v>456</v>
      </c>
      <c r="B358" s="144">
        <f t="shared" si="3"/>
        <v>130.51999999999992</v>
      </c>
      <c r="C358" s="144">
        <v>145</v>
      </c>
      <c r="D358" s="144">
        <v>160</v>
      </c>
    </row>
    <row r="359" spans="1:4" x14ac:dyDescent="0.25">
      <c r="A359" s="143">
        <v>457</v>
      </c>
      <c r="B359" s="144">
        <f t="shared" si="3"/>
        <v>130.43999999999991</v>
      </c>
      <c r="C359" s="144">
        <v>145</v>
      </c>
      <c r="D359" s="144">
        <v>160</v>
      </c>
    </row>
    <row r="360" spans="1:4" x14ac:dyDescent="0.25">
      <c r="A360" s="143">
        <v>458</v>
      </c>
      <c r="B360" s="144">
        <f t="shared" si="3"/>
        <v>130.3599999999999</v>
      </c>
      <c r="C360" s="144">
        <v>145</v>
      </c>
      <c r="D360" s="144">
        <v>160</v>
      </c>
    </row>
    <row r="361" spans="1:4" x14ac:dyDescent="0.25">
      <c r="A361" s="143">
        <v>459</v>
      </c>
      <c r="B361" s="144">
        <f t="shared" si="3"/>
        <v>130.27999999999989</v>
      </c>
      <c r="C361" s="144">
        <v>145</v>
      </c>
      <c r="D361" s="144">
        <v>160</v>
      </c>
    </row>
    <row r="362" spans="1:4" x14ac:dyDescent="0.25">
      <c r="A362" s="143">
        <v>460</v>
      </c>
      <c r="B362" s="144">
        <f t="shared" si="3"/>
        <v>130.19999999999987</v>
      </c>
      <c r="C362" s="144">
        <v>145</v>
      </c>
      <c r="D362" s="144">
        <v>160</v>
      </c>
    </row>
    <row r="363" spans="1:4" x14ac:dyDescent="0.25">
      <c r="A363" s="143">
        <v>461</v>
      </c>
      <c r="B363" s="144">
        <f t="shared" si="3"/>
        <v>130.11999999999986</v>
      </c>
      <c r="C363" s="144">
        <v>145</v>
      </c>
      <c r="D363" s="144">
        <v>160</v>
      </c>
    </row>
    <row r="364" spans="1:4" x14ac:dyDescent="0.25">
      <c r="A364" s="143">
        <v>462</v>
      </c>
      <c r="B364" s="144">
        <f t="shared" si="3"/>
        <v>130.03999999999985</v>
      </c>
      <c r="C364" s="144">
        <v>145</v>
      </c>
      <c r="D364" s="144">
        <v>160</v>
      </c>
    </row>
    <row r="365" spans="1:4" x14ac:dyDescent="0.25">
      <c r="A365" s="143">
        <v>463</v>
      </c>
      <c r="B365" s="144">
        <f t="shared" si="3"/>
        <v>129.95999999999984</v>
      </c>
      <c r="C365" s="144">
        <v>145</v>
      </c>
      <c r="D365" s="144">
        <v>160</v>
      </c>
    </row>
    <row r="366" spans="1:4" x14ac:dyDescent="0.25">
      <c r="A366" s="143">
        <v>464</v>
      </c>
      <c r="B366" s="144">
        <f t="shared" si="3"/>
        <v>129.87999999999982</v>
      </c>
      <c r="C366" s="144">
        <v>145</v>
      </c>
      <c r="D366" s="144">
        <v>160</v>
      </c>
    </row>
    <row r="367" spans="1:4" x14ac:dyDescent="0.25">
      <c r="A367" s="143">
        <v>465</v>
      </c>
      <c r="B367" s="144">
        <f t="shared" si="3"/>
        <v>129.79999999999981</v>
      </c>
      <c r="C367" s="144">
        <v>145</v>
      </c>
      <c r="D367" s="144">
        <v>160</v>
      </c>
    </row>
    <row r="368" spans="1:4" x14ac:dyDescent="0.25">
      <c r="A368" s="143">
        <v>466</v>
      </c>
      <c r="B368" s="144">
        <f t="shared" si="3"/>
        <v>129.7199999999998</v>
      </c>
      <c r="C368" s="144">
        <v>145</v>
      </c>
      <c r="D368" s="144">
        <v>160</v>
      </c>
    </row>
    <row r="369" spans="1:4" x14ac:dyDescent="0.25">
      <c r="A369" s="143">
        <v>467</v>
      </c>
      <c r="B369" s="144">
        <f t="shared" si="3"/>
        <v>129.63999999999979</v>
      </c>
      <c r="C369" s="144">
        <v>145</v>
      </c>
      <c r="D369" s="144">
        <v>160</v>
      </c>
    </row>
    <row r="370" spans="1:4" x14ac:dyDescent="0.25">
      <c r="A370" s="143">
        <v>468</v>
      </c>
      <c r="B370" s="144">
        <f t="shared" si="3"/>
        <v>129.55999999999977</v>
      </c>
      <c r="C370" s="144">
        <v>145</v>
      </c>
      <c r="D370" s="144">
        <v>160</v>
      </c>
    </row>
    <row r="371" spans="1:4" x14ac:dyDescent="0.25">
      <c r="A371" s="143">
        <v>469</v>
      </c>
      <c r="B371" s="144">
        <f t="shared" si="3"/>
        <v>129.47999999999976</v>
      </c>
      <c r="C371" s="144">
        <v>145</v>
      </c>
      <c r="D371" s="144">
        <v>160</v>
      </c>
    </row>
    <row r="372" spans="1:4" x14ac:dyDescent="0.25">
      <c r="A372" s="143">
        <v>470</v>
      </c>
      <c r="B372" s="144">
        <f t="shared" si="3"/>
        <v>129.39999999999975</v>
      </c>
      <c r="C372" s="144">
        <v>145</v>
      </c>
      <c r="D372" s="144">
        <v>160</v>
      </c>
    </row>
    <row r="373" spans="1:4" x14ac:dyDescent="0.25">
      <c r="A373" s="143">
        <v>471</v>
      </c>
      <c r="B373" s="144">
        <f t="shared" si="3"/>
        <v>129.31999999999974</v>
      </c>
      <c r="C373" s="144">
        <v>145</v>
      </c>
      <c r="D373" s="144">
        <v>160</v>
      </c>
    </row>
    <row r="374" spans="1:4" x14ac:dyDescent="0.25">
      <c r="A374" s="143">
        <v>472</v>
      </c>
      <c r="B374" s="144">
        <f t="shared" si="3"/>
        <v>129.23999999999972</v>
      </c>
      <c r="C374" s="144">
        <v>145</v>
      </c>
      <c r="D374" s="144">
        <v>160</v>
      </c>
    </row>
    <row r="375" spans="1:4" x14ac:dyDescent="0.25">
      <c r="A375" s="143">
        <v>473</v>
      </c>
      <c r="B375" s="144">
        <f t="shared" si="3"/>
        <v>129.15999999999971</v>
      </c>
      <c r="C375" s="144">
        <v>145</v>
      </c>
      <c r="D375" s="144">
        <v>160</v>
      </c>
    </row>
    <row r="376" spans="1:4" x14ac:dyDescent="0.25">
      <c r="A376" s="143">
        <v>474</v>
      </c>
      <c r="B376" s="144">
        <f t="shared" si="3"/>
        <v>129.0799999999997</v>
      </c>
      <c r="C376" s="144">
        <v>145</v>
      </c>
      <c r="D376" s="144">
        <v>160</v>
      </c>
    </row>
    <row r="377" spans="1:4" x14ac:dyDescent="0.25">
      <c r="A377" s="143">
        <v>475</v>
      </c>
      <c r="B377" s="144">
        <f t="shared" si="3"/>
        <v>128.99999999999969</v>
      </c>
      <c r="C377" s="144">
        <v>145</v>
      </c>
      <c r="D377" s="144">
        <v>160</v>
      </c>
    </row>
    <row r="378" spans="1:4" x14ac:dyDescent="0.25">
      <c r="A378" s="143">
        <v>476</v>
      </c>
      <c r="B378" s="144">
        <f t="shared" si="3"/>
        <v>128.91999999999967</v>
      </c>
      <c r="C378" s="144">
        <v>145</v>
      </c>
      <c r="D378" s="144">
        <v>160</v>
      </c>
    </row>
    <row r="379" spans="1:4" x14ac:dyDescent="0.25">
      <c r="A379" s="143">
        <v>477</v>
      </c>
      <c r="B379" s="144">
        <f t="shared" si="3"/>
        <v>128.83999999999966</v>
      </c>
      <c r="C379" s="144">
        <v>145</v>
      </c>
      <c r="D379" s="144">
        <v>160</v>
      </c>
    </row>
    <row r="380" spans="1:4" x14ac:dyDescent="0.25">
      <c r="A380" s="143">
        <v>478</v>
      </c>
      <c r="B380" s="144">
        <f t="shared" si="3"/>
        <v>128.75999999999965</v>
      </c>
      <c r="C380" s="144">
        <v>145</v>
      </c>
      <c r="D380" s="144">
        <v>160</v>
      </c>
    </row>
    <row r="381" spans="1:4" x14ac:dyDescent="0.25">
      <c r="A381" s="143">
        <v>479</v>
      </c>
      <c r="B381" s="144">
        <f t="shared" si="3"/>
        <v>128.67999999999964</v>
      </c>
      <c r="C381" s="144">
        <v>145</v>
      </c>
      <c r="D381" s="144">
        <v>160</v>
      </c>
    </row>
    <row r="382" spans="1:4" x14ac:dyDescent="0.25">
      <c r="A382" s="143">
        <v>480</v>
      </c>
      <c r="B382" s="144">
        <f t="shared" si="3"/>
        <v>128.59999999999962</v>
      </c>
      <c r="C382" s="144">
        <v>145</v>
      </c>
      <c r="D382" s="144">
        <v>160</v>
      </c>
    </row>
    <row r="383" spans="1:4" x14ac:dyDescent="0.25">
      <c r="A383" s="143">
        <v>481</v>
      </c>
      <c r="B383" s="144">
        <f t="shared" si="3"/>
        <v>128.51999999999961</v>
      </c>
      <c r="C383" s="144">
        <v>145</v>
      </c>
      <c r="D383" s="144">
        <v>160</v>
      </c>
    </row>
    <row r="384" spans="1:4" x14ac:dyDescent="0.25">
      <c r="A384" s="143">
        <v>482</v>
      </c>
      <c r="B384" s="144">
        <f t="shared" si="3"/>
        <v>128.4399999999996</v>
      </c>
      <c r="C384" s="144">
        <v>145</v>
      </c>
      <c r="D384" s="144">
        <v>160</v>
      </c>
    </row>
    <row r="385" spans="1:4" x14ac:dyDescent="0.25">
      <c r="A385" s="143">
        <v>483</v>
      </c>
      <c r="B385" s="144">
        <f t="shared" si="3"/>
        <v>128.35999999999959</v>
      </c>
      <c r="C385" s="144">
        <v>145</v>
      </c>
      <c r="D385" s="144">
        <v>160</v>
      </c>
    </row>
    <row r="386" spans="1:4" x14ac:dyDescent="0.25">
      <c r="A386" s="143">
        <v>484</v>
      </c>
      <c r="B386" s="144">
        <f t="shared" si="3"/>
        <v>128.27999999999957</v>
      </c>
      <c r="C386" s="144">
        <v>145</v>
      </c>
      <c r="D386" s="144">
        <v>160</v>
      </c>
    </row>
    <row r="387" spans="1:4" x14ac:dyDescent="0.25">
      <c r="A387" s="143">
        <v>485</v>
      </c>
      <c r="B387" s="144">
        <f t="shared" si="3"/>
        <v>128.19999999999956</v>
      </c>
      <c r="C387" s="144">
        <v>145</v>
      </c>
      <c r="D387" s="144">
        <v>160</v>
      </c>
    </row>
    <row r="388" spans="1:4" x14ac:dyDescent="0.25">
      <c r="A388" s="143">
        <v>486</v>
      </c>
      <c r="B388" s="144">
        <f t="shared" si="3"/>
        <v>128.11999999999955</v>
      </c>
      <c r="C388" s="144">
        <v>145</v>
      </c>
      <c r="D388" s="144">
        <v>160</v>
      </c>
    </row>
    <row r="389" spans="1:4" x14ac:dyDescent="0.25">
      <c r="A389" s="143">
        <v>487</v>
      </c>
      <c r="B389" s="144">
        <f t="shared" si="3"/>
        <v>128.03999999999954</v>
      </c>
      <c r="C389" s="144">
        <v>145</v>
      </c>
      <c r="D389" s="144">
        <v>160</v>
      </c>
    </row>
    <row r="390" spans="1:4" x14ac:dyDescent="0.25">
      <c r="A390" s="143">
        <v>488</v>
      </c>
      <c r="B390" s="144">
        <f t="shared" si="3"/>
        <v>127.95999999999954</v>
      </c>
      <c r="C390" s="144">
        <v>145</v>
      </c>
      <c r="D390" s="144">
        <v>160</v>
      </c>
    </row>
    <row r="391" spans="1:4" x14ac:dyDescent="0.25">
      <c r="A391" s="143">
        <v>489</v>
      </c>
      <c r="B391" s="144">
        <f t="shared" si="3"/>
        <v>127.87999999999954</v>
      </c>
      <c r="C391" s="144">
        <v>145</v>
      </c>
      <c r="D391" s="144">
        <v>160</v>
      </c>
    </row>
    <row r="392" spans="1:4" x14ac:dyDescent="0.25">
      <c r="A392" s="143">
        <v>490</v>
      </c>
      <c r="B392" s="144">
        <f t="shared" si="3"/>
        <v>127.79999999999954</v>
      </c>
      <c r="C392" s="144">
        <v>145</v>
      </c>
      <c r="D392" s="144">
        <v>160</v>
      </c>
    </row>
    <row r="393" spans="1:4" x14ac:dyDescent="0.25">
      <c r="A393" s="143">
        <v>491</v>
      </c>
      <c r="B393" s="144">
        <f t="shared" si="3"/>
        <v>127.71999999999954</v>
      </c>
      <c r="C393" s="144">
        <v>145</v>
      </c>
      <c r="D393" s="144">
        <v>160</v>
      </c>
    </row>
    <row r="394" spans="1:4" x14ac:dyDescent="0.25">
      <c r="A394" s="143">
        <v>492</v>
      </c>
      <c r="B394" s="144">
        <f t="shared" si="3"/>
        <v>127.63999999999955</v>
      </c>
      <c r="C394" s="144">
        <v>145</v>
      </c>
      <c r="D394" s="144">
        <v>160</v>
      </c>
    </row>
    <row r="395" spans="1:4" x14ac:dyDescent="0.25">
      <c r="A395" s="143">
        <v>493</v>
      </c>
      <c r="B395" s="144">
        <f t="shared" si="3"/>
        <v>127.55999999999955</v>
      </c>
      <c r="C395" s="144">
        <v>145</v>
      </c>
      <c r="D395" s="144">
        <v>160</v>
      </c>
    </row>
    <row r="396" spans="1:4" x14ac:dyDescent="0.25">
      <c r="A396" s="143">
        <v>494</v>
      </c>
      <c r="B396" s="144">
        <f t="shared" si="3"/>
        <v>127.47999999999955</v>
      </c>
      <c r="C396" s="144">
        <v>145</v>
      </c>
      <c r="D396" s="144">
        <v>160</v>
      </c>
    </row>
    <row r="397" spans="1:4" x14ac:dyDescent="0.25">
      <c r="A397" s="143">
        <v>495</v>
      </c>
      <c r="B397" s="144">
        <f t="shared" si="3"/>
        <v>127.39999999999955</v>
      </c>
      <c r="C397" s="144">
        <v>145</v>
      </c>
      <c r="D397" s="144">
        <v>160</v>
      </c>
    </row>
    <row r="398" spans="1:4" x14ac:dyDescent="0.25">
      <c r="A398" s="143">
        <v>496</v>
      </c>
      <c r="B398" s="144">
        <f t="shared" si="3"/>
        <v>127.31999999999955</v>
      </c>
      <c r="C398" s="144">
        <v>145</v>
      </c>
      <c r="D398" s="144">
        <v>160</v>
      </c>
    </row>
    <row r="399" spans="1:4" x14ac:dyDescent="0.25">
      <c r="A399" s="143">
        <v>497</v>
      </c>
      <c r="B399" s="144">
        <f t="shared" si="3"/>
        <v>127.23999999999955</v>
      </c>
      <c r="C399" s="144">
        <v>145</v>
      </c>
      <c r="D399" s="144">
        <v>160</v>
      </c>
    </row>
    <row r="400" spans="1:4" x14ac:dyDescent="0.25">
      <c r="A400" s="143">
        <v>498</v>
      </c>
      <c r="B400" s="144">
        <f t="shared" si="3"/>
        <v>127.15999999999956</v>
      </c>
      <c r="C400" s="144">
        <v>145</v>
      </c>
      <c r="D400" s="144">
        <v>160</v>
      </c>
    </row>
    <row r="401" spans="1:4" x14ac:dyDescent="0.25">
      <c r="A401" s="143">
        <v>499</v>
      </c>
      <c r="B401" s="144">
        <f t="shared" si="3"/>
        <v>127.07999999999956</v>
      </c>
      <c r="C401" s="144">
        <v>145</v>
      </c>
      <c r="D401" s="144">
        <v>160</v>
      </c>
    </row>
    <row r="402" spans="1:4" x14ac:dyDescent="0.25">
      <c r="A402" s="145">
        <v>500</v>
      </c>
      <c r="B402" s="146">
        <v>127</v>
      </c>
      <c r="C402" s="146">
        <v>145</v>
      </c>
      <c r="D402" s="146">
        <v>160</v>
      </c>
    </row>
    <row r="403" spans="1:4" x14ac:dyDescent="0.25">
      <c r="A403" s="143">
        <v>501</v>
      </c>
      <c r="B403" s="144">
        <f>B402+(($B$452-$B$402)/50)</f>
        <v>126.9</v>
      </c>
      <c r="C403" s="144">
        <v>145</v>
      </c>
      <c r="D403" s="144">
        <v>160</v>
      </c>
    </row>
    <row r="404" spans="1:4" x14ac:dyDescent="0.25">
      <c r="A404" s="143">
        <v>502</v>
      </c>
      <c r="B404" s="144">
        <f t="shared" ref="B404:B451" si="4">B403+(($B$452-$B$402)/50)</f>
        <v>126.80000000000001</v>
      </c>
      <c r="C404" s="144">
        <v>145</v>
      </c>
      <c r="D404" s="144">
        <v>160</v>
      </c>
    </row>
    <row r="405" spans="1:4" x14ac:dyDescent="0.25">
      <c r="A405" s="143">
        <v>503</v>
      </c>
      <c r="B405" s="144">
        <f t="shared" si="4"/>
        <v>126.70000000000002</v>
      </c>
      <c r="C405" s="144">
        <v>145</v>
      </c>
      <c r="D405" s="144">
        <v>160</v>
      </c>
    </row>
    <row r="406" spans="1:4" x14ac:dyDescent="0.25">
      <c r="A406" s="143">
        <v>504</v>
      </c>
      <c r="B406" s="144">
        <f t="shared" si="4"/>
        <v>126.60000000000002</v>
      </c>
      <c r="C406" s="144">
        <v>145</v>
      </c>
      <c r="D406" s="144">
        <v>160</v>
      </c>
    </row>
    <row r="407" spans="1:4" x14ac:dyDescent="0.25">
      <c r="A407" s="143">
        <v>505</v>
      </c>
      <c r="B407" s="144">
        <f t="shared" si="4"/>
        <v>126.50000000000003</v>
      </c>
      <c r="C407" s="144">
        <v>145</v>
      </c>
      <c r="D407" s="144">
        <v>160</v>
      </c>
    </row>
    <row r="408" spans="1:4" x14ac:dyDescent="0.25">
      <c r="A408" s="143">
        <v>506</v>
      </c>
      <c r="B408" s="144">
        <f t="shared" si="4"/>
        <v>126.40000000000003</v>
      </c>
      <c r="C408" s="144">
        <v>145</v>
      </c>
      <c r="D408" s="144">
        <v>160</v>
      </c>
    </row>
    <row r="409" spans="1:4" x14ac:dyDescent="0.25">
      <c r="A409" s="143">
        <v>507</v>
      </c>
      <c r="B409" s="144">
        <f t="shared" si="4"/>
        <v>126.30000000000004</v>
      </c>
      <c r="C409" s="144">
        <v>145</v>
      </c>
      <c r="D409" s="144">
        <v>160</v>
      </c>
    </row>
    <row r="410" spans="1:4" x14ac:dyDescent="0.25">
      <c r="A410" s="143">
        <v>508</v>
      </c>
      <c r="B410" s="144">
        <f t="shared" si="4"/>
        <v>126.20000000000005</v>
      </c>
      <c r="C410" s="144">
        <v>145</v>
      </c>
      <c r="D410" s="144">
        <v>160</v>
      </c>
    </row>
    <row r="411" spans="1:4" x14ac:dyDescent="0.25">
      <c r="A411" s="143">
        <v>509</v>
      </c>
      <c r="B411" s="144">
        <f t="shared" si="4"/>
        <v>126.10000000000005</v>
      </c>
      <c r="C411" s="144">
        <v>145</v>
      </c>
      <c r="D411" s="144">
        <v>160</v>
      </c>
    </row>
    <row r="412" spans="1:4" x14ac:dyDescent="0.25">
      <c r="A412" s="143">
        <v>510</v>
      </c>
      <c r="B412" s="144">
        <f t="shared" si="4"/>
        <v>126.00000000000006</v>
      </c>
      <c r="C412" s="144">
        <v>145</v>
      </c>
      <c r="D412" s="144">
        <v>160</v>
      </c>
    </row>
    <row r="413" spans="1:4" x14ac:dyDescent="0.25">
      <c r="A413" s="143">
        <v>511</v>
      </c>
      <c r="B413" s="144">
        <f t="shared" si="4"/>
        <v>125.90000000000006</v>
      </c>
      <c r="C413" s="144">
        <v>145</v>
      </c>
      <c r="D413" s="144">
        <v>160</v>
      </c>
    </row>
    <row r="414" spans="1:4" x14ac:dyDescent="0.25">
      <c r="A414" s="143">
        <v>512</v>
      </c>
      <c r="B414" s="144">
        <f t="shared" si="4"/>
        <v>125.80000000000007</v>
      </c>
      <c r="C414" s="144">
        <v>145</v>
      </c>
      <c r="D414" s="144">
        <v>160</v>
      </c>
    </row>
    <row r="415" spans="1:4" x14ac:dyDescent="0.25">
      <c r="A415" s="143">
        <v>513</v>
      </c>
      <c r="B415" s="144">
        <f t="shared" si="4"/>
        <v>125.70000000000007</v>
      </c>
      <c r="C415" s="144">
        <v>145</v>
      </c>
      <c r="D415" s="144">
        <v>160</v>
      </c>
    </row>
    <row r="416" spans="1:4" x14ac:dyDescent="0.25">
      <c r="A416" s="143">
        <v>514</v>
      </c>
      <c r="B416" s="144">
        <f t="shared" si="4"/>
        <v>125.60000000000008</v>
      </c>
      <c r="C416" s="144">
        <v>145</v>
      </c>
      <c r="D416" s="144">
        <v>160</v>
      </c>
    </row>
    <row r="417" spans="1:4" x14ac:dyDescent="0.25">
      <c r="A417" s="143">
        <v>515</v>
      </c>
      <c r="B417" s="144">
        <f t="shared" si="4"/>
        <v>125.50000000000009</v>
      </c>
      <c r="C417" s="144">
        <v>145</v>
      </c>
      <c r="D417" s="144">
        <v>160</v>
      </c>
    </row>
    <row r="418" spans="1:4" x14ac:dyDescent="0.25">
      <c r="A418" s="143">
        <v>516</v>
      </c>
      <c r="B418" s="144">
        <f t="shared" si="4"/>
        <v>125.40000000000009</v>
      </c>
      <c r="C418" s="144">
        <v>145</v>
      </c>
      <c r="D418" s="144">
        <v>160</v>
      </c>
    </row>
    <row r="419" spans="1:4" x14ac:dyDescent="0.25">
      <c r="A419" s="143">
        <v>517</v>
      </c>
      <c r="B419" s="144">
        <f t="shared" si="4"/>
        <v>125.3000000000001</v>
      </c>
      <c r="C419" s="144">
        <v>145</v>
      </c>
      <c r="D419" s="144">
        <v>160</v>
      </c>
    </row>
    <row r="420" spans="1:4" x14ac:dyDescent="0.25">
      <c r="A420" s="143">
        <v>518</v>
      </c>
      <c r="B420" s="144">
        <f t="shared" si="4"/>
        <v>125.2000000000001</v>
      </c>
      <c r="C420" s="144">
        <v>145</v>
      </c>
      <c r="D420" s="144">
        <v>160</v>
      </c>
    </row>
    <row r="421" spans="1:4" x14ac:dyDescent="0.25">
      <c r="A421" s="143">
        <v>519</v>
      </c>
      <c r="B421" s="144">
        <f t="shared" si="4"/>
        <v>125.10000000000011</v>
      </c>
      <c r="C421" s="144">
        <v>145</v>
      </c>
      <c r="D421" s="144">
        <v>160</v>
      </c>
    </row>
    <row r="422" spans="1:4" x14ac:dyDescent="0.25">
      <c r="A422" s="143">
        <v>520</v>
      </c>
      <c r="B422" s="144">
        <f t="shared" si="4"/>
        <v>125.00000000000011</v>
      </c>
      <c r="C422" s="144">
        <v>145</v>
      </c>
      <c r="D422" s="144">
        <v>160</v>
      </c>
    </row>
    <row r="423" spans="1:4" x14ac:dyDescent="0.25">
      <c r="A423" s="143">
        <v>521</v>
      </c>
      <c r="B423" s="144">
        <f t="shared" si="4"/>
        <v>124.90000000000012</v>
      </c>
      <c r="C423" s="144">
        <v>145</v>
      </c>
      <c r="D423" s="144">
        <v>160</v>
      </c>
    </row>
    <row r="424" spans="1:4" x14ac:dyDescent="0.25">
      <c r="A424" s="143">
        <v>522</v>
      </c>
      <c r="B424" s="144">
        <f t="shared" si="4"/>
        <v>124.80000000000013</v>
      </c>
      <c r="C424" s="144">
        <v>145</v>
      </c>
      <c r="D424" s="144">
        <v>160</v>
      </c>
    </row>
    <row r="425" spans="1:4" x14ac:dyDescent="0.25">
      <c r="A425" s="143">
        <v>523</v>
      </c>
      <c r="B425" s="144">
        <f t="shared" si="4"/>
        <v>124.70000000000013</v>
      </c>
      <c r="C425" s="144">
        <v>145</v>
      </c>
      <c r="D425" s="144">
        <v>160</v>
      </c>
    </row>
    <row r="426" spans="1:4" x14ac:dyDescent="0.25">
      <c r="A426" s="143">
        <v>524</v>
      </c>
      <c r="B426" s="144">
        <f t="shared" si="4"/>
        <v>124.60000000000014</v>
      </c>
      <c r="C426" s="144">
        <v>145</v>
      </c>
      <c r="D426" s="144">
        <v>160</v>
      </c>
    </row>
    <row r="427" spans="1:4" x14ac:dyDescent="0.25">
      <c r="A427" s="143">
        <v>525</v>
      </c>
      <c r="B427" s="144">
        <f t="shared" si="4"/>
        <v>124.50000000000014</v>
      </c>
      <c r="C427" s="144">
        <v>145</v>
      </c>
      <c r="D427" s="144">
        <v>160</v>
      </c>
    </row>
    <row r="428" spans="1:4" x14ac:dyDescent="0.25">
      <c r="A428" s="143">
        <v>526</v>
      </c>
      <c r="B428" s="144">
        <f t="shared" si="4"/>
        <v>124.40000000000015</v>
      </c>
      <c r="C428" s="144">
        <v>145</v>
      </c>
      <c r="D428" s="144">
        <v>160</v>
      </c>
    </row>
    <row r="429" spans="1:4" x14ac:dyDescent="0.25">
      <c r="A429" s="143">
        <v>527</v>
      </c>
      <c r="B429" s="144">
        <f t="shared" si="4"/>
        <v>124.30000000000015</v>
      </c>
      <c r="C429" s="144">
        <v>145</v>
      </c>
      <c r="D429" s="144">
        <v>160</v>
      </c>
    </row>
    <row r="430" spans="1:4" x14ac:dyDescent="0.25">
      <c r="A430" s="143">
        <v>528</v>
      </c>
      <c r="B430" s="144">
        <f t="shared" si="4"/>
        <v>124.20000000000016</v>
      </c>
      <c r="C430" s="144">
        <v>145</v>
      </c>
      <c r="D430" s="144">
        <v>160</v>
      </c>
    </row>
    <row r="431" spans="1:4" x14ac:dyDescent="0.25">
      <c r="A431" s="143">
        <v>529</v>
      </c>
      <c r="B431" s="144">
        <f t="shared" si="4"/>
        <v>124.10000000000016</v>
      </c>
      <c r="C431" s="144">
        <v>145</v>
      </c>
      <c r="D431" s="144">
        <v>160</v>
      </c>
    </row>
    <row r="432" spans="1:4" x14ac:dyDescent="0.25">
      <c r="A432" s="143">
        <v>530</v>
      </c>
      <c r="B432" s="144">
        <f t="shared" si="4"/>
        <v>124.00000000000017</v>
      </c>
      <c r="C432" s="144">
        <v>145</v>
      </c>
      <c r="D432" s="144">
        <v>160</v>
      </c>
    </row>
    <row r="433" spans="1:4" x14ac:dyDescent="0.25">
      <c r="A433" s="143">
        <v>531</v>
      </c>
      <c r="B433" s="144">
        <f t="shared" si="4"/>
        <v>123.90000000000018</v>
      </c>
      <c r="C433" s="144">
        <v>145</v>
      </c>
      <c r="D433" s="144">
        <v>160</v>
      </c>
    </row>
    <row r="434" spans="1:4" x14ac:dyDescent="0.25">
      <c r="A434" s="143">
        <v>532</v>
      </c>
      <c r="B434" s="144">
        <f t="shared" si="4"/>
        <v>123.80000000000018</v>
      </c>
      <c r="C434" s="144">
        <v>145</v>
      </c>
      <c r="D434" s="144">
        <v>160</v>
      </c>
    </row>
    <row r="435" spans="1:4" x14ac:dyDescent="0.25">
      <c r="A435" s="143">
        <v>533</v>
      </c>
      <c r="B435" s="144">
        <f t="shared" si="4"/>
        <v>123.70000000000019</v>
      </c>
      <c r="C435" s="144">
        <v>145</v>
      </c>
      <c r="D435" s="144">
        <v>160</v>
      </c>
    </row>
    <row r="436" spans="1:4" x14ac:dyDescent="0.25">
      <c r="A436" s="143">
        <v>534</v>
      </c>
      <c r="B436" s="144">
        <f t="shared" si="4"/>
        <v>123.60000000000019</v>
      </c>
      <c r="C436" s="144">
        <v>145</v>
      </c>
      <c r="D436" s="144">
        <v>160</v>
      </c>
    </row>
    <row r="437" spans="1:4" x14ac:dyDescent="0.25">
      <c r="A437" s="143">
        <v>535</v>
      </c>
      <c r="B437" s="144">
        <f t="shared" si="4"/>
        <v>123.5000000000002</v>
      </c>
      <c r="C437" s="144">
        <v>145</v>
      </c>
      <c r="D437" s="144">
        <v>160</v>
      </c>
    </row>
    <row r="438" spans="1:4" x14ac:dyDescent="0.25">
      <c r="A438" s="143">
        <v>536</v>
      </c>
      <c r="B438" s="144">
        <f t="shared" si="4"/>
        <v>123.4000000000002</v>
      </c>
      <c r="C438" s="144">
        <v>145</v>
      </c>
      <c r="D438" s="144">
        <v>160</v>
      </c>
    </row>
    <row r="439" spans="1:4" x14ac:dyDescent="0.25">
      <c r="A439" s="143">
        <v>537</v>
      </c>
      <c r="B439" s="144">
        <f t="shared" si="4"/>
        <v>123.30000000000021</v>
      </c>
      <c r="C439" s="144">
        <v>145</v>
      </c>
      <c r="D439" s="144">
        <v>160</v>
      </c>
    </row>
    <row r="440" spans="1:4" x14ac:dyDescent="0.25">
      <c r="A440" s="143">
        <v>538</v>
      </c>
      <c r="B440" s="144">
        <f t="shared" si="4"/>
        <v>123.20000000000022</v>
      </c>
      <c r="C440" s="144">
        <v>145</v>
      </c>
      <c r="D440" s="144">
        <v>160</v>
      </c>
    </row>
    <row r="441" spans="1:4" x14ac:dyDescent="0.25">
      <c r="A441" s="143">
        <v>539</v>
      </c>
      <c r="B441" s="144">
        <f t="shared" si="4"/>
        <v>123.10000000000022</v>
      </c>
      <c r="C441" s="144">
        <v>145</v>
      </c>
      <c r="D441" s="144">
        <v>160</v>
      </c>
    </row>
    <row r="442" spans="1:4" x14ac:dyDescent="0.25">
      <c r="A442" s="143">
        <v>540</v>
      </c>
      <c r="B442" s="144">
        <f t="shared" si="4"/>
        <v>123.00000000000023</v>
      </c>
      <c r="C442" s="144">
        <v>145</v>
      </c>
      <c r="D442" s="144">
        <v>160</v>
      </c>
    </row>
    <row r="443" spans="1:4" x14ac:dyDescent="0.25">
      <c r="A443" s="143">
        <v>541</v>
      </c>
      <c r="B443" s="144">
        <f t="shared" si="4"/>
        <v>122.90000000000023</v>
      </c>
      <c r="C443" s="144">
        <v>145</v>
      </c>
      <c r="D443" s="144">
        <v>160</v>
      </c>
    </row>
    <row r="444" spans="1:4" x14ac:dyDescent="0.25">
      <c r="A444" s="143">
        <v>542</v>
      </c>
      <c r="B444" s="144">
        <f t="shared" si="4"/>
        <v>122.80000000000024</v>
      </c>
      <c r="C444" s="144">
        <v>145</v>
      </c>
      <c r="D444" s="144">
        <v>160</v>
      </c>
    </row>
    <row r="445" spans="1:4" x14ac:dyDescent="0.25">
      <c r="A445" s="143">
        <v>543</v>
      </c>
      <c r="B445" s="144">
        <f t="shared" si="4"/>
        <v>122.70000000000024</v>
      </c>
      <c r="C445" s="144">
        <v>145</v>
      </c>
      <c r="D445" s="144">
        <v>160</v>
      </c>
    </row>
    <row r="446" spans="1:4" x14ac:dyDescent="0.25">
      <c r="A446" s="143">
        <v>544</v>
      </c>
      <c r="B446" s="144">
        <f t="shared" si="4"/>
        <v>122.60000000000025</v>
      </c>
      <c r="C446" s="144">
        <v>145</v>
      </c>
      <c r="D446" s="144">
        <v>160</v>
      </c>
    </row>
    <row r="447" spans="1:4" x14ac:dyDescent="0.25">
      <c r="A447" s="143">
        <v>545</v>
      </c>
      <c r="B447" s="144">
        <f t="shared" si="4"/>
        <v>122.50000000000026</v>
      </c>
      <c r="C447" s="144">
        <v>145</v>
      </c>
      <c r="D447" s="144">
        <v>160</v>
      </c>
    </row>
    <row r="448" spans="1:4" x14ac:dyDescent="0.25">
      <c r="A448" s="143">
        <v>546</v>
      </c>
      <c r="B448" s="144">
        <f t="shared" si="4"/>
        <v>122.40000000000026</v>
      </c>
      <c r="C448" s="144">
        <v>145</v>
      </c>
      <c r="D448" s="144">
        <v>160</v>
      </c>
    </row>
    <row r="449" spans="1:4" x14ac:dyDescent="0.25">
      <c r="A449" s="143">
        <v>547</v>
      </c>
      <c r="B449" s="144">
        <f t="shared" si="4"/>
        <v>122.30000000000027</v>
      </c>
      <c r="C449" s="144">
        <v>145</v>
      </c>
      <c r="D449" s="144">
        <v>160</v>
      </c>
    </row>
    <row r="450" spans="1:4" x14ac:dyDescent="0.25">
      <c r="A450" s="143">
        <v>548</v>
      </c>
      <c r="B450" s="144">
        <f t="shared" si="4"/>
        <v>122.20000000000027</v>
      </c>
      <c r="C450" s="144">
        <v>145</v>
      </c>
      <c r="D450" s="144">
        <v>160</v>
      </c>
    </row>
    <row r="451" spans="1:4" x14ac:dyDescent="0.25">
      <c r="A451" s="143">
        <v>549</v>
      </c>
      <c r="B451" s="144">
        <f t="shared" si="4"/>
        <v>122.10000000000028</v>
      </c>
      <c r="C451" s="144">
        <v>145</v>
      </c>
      <c r="D451" s="144">
        <v>160</v>
      </c>
    </row>
    <row r="452" spans="1:4" x14ac:dyDescent="0.25">
      <c r="A452" s="145">
        <v>550</v>
      </c>
      <c r="B452" s="146">
        <v>122</v>
      </c>
      <c r="C452" s="146">
        <v>145</v>
      </c>
      <c r="D452" s="146">
        <v>160</v>
      </c>
    </row>
    <row r="453" spans="1:4" x14ac:dyDescent="0.25">
      <c r="A453" s="143">
        <v>551</v>
      </c>
      <c r="B453" s="144">
        <f>B452+(($B$502-$B$452)/50)</f>
        <v>121.96</v>
      </c>
      <c r="C453" s="144">
        <v>145</v>
      </c>
      <c r="D453" s="144">
        <v>160</v>
      </c>
    </row>
    <row r="454" spans="1:4" x14ac:dyDescent="0.25">
      <c r="A454" s="143">
        <v>552</v>
      </c>
      <c r="B454" s="144">
        <f t="shared" ref="B454:B501" si="5">B453+(($B$502-$B$452)/50)</f>
        <v>121.91999999999999</v>
      </c>
      <c r="C454" s="144">
        <v>145</v>
      </c>
      <c r="D454" s="144">
        <v>160</v>
      </c>
    </row>
    <row r="455" spans="1:4" x14ac:dyDescent="0.25">
      <c r="A455" s="143">
        <v>553</v>
      </c>
      <c r="B455" s="144">
        <f t="shared" si="5"/>
        <v>121.87999999999998</v>
      </c>
      <c r="C455" s="144">
        <v>145</v>
      </c>
      <c r="D455" s="144">
        <v>160</v>
      </c>
    </row>
    <row r="456" spans="1:4" x14ac:dyDescent="0.25">
      <c r="A456" s="143">
        <v>554</v>
      </c>
      <c r="B456" s="144">
        <f t="shared" si="5"/>
        <v>121.83999999999997</v>
      </c>
      <c r="C456" s="144">
        <v>145</v>
      </c>
      <c r="D456" s="144">
        <v>160</v>
      </c>
    </row>
    <row r="457" spans="1:4" x14ac:dyDescent="0.25">
      <c r="A457" s="143">
        <v>555</v>
      </c>
      <c r="B457" s="144">
        <f t="shared" si="5"/>
        <v>121.79999999999997</v>
      </c>
      <c r="C457" s="144">
        <v>145</v>
      </c>
      <c r="D457" s="144">
        <v>160</v>
      </c>
    </row>
    <row r="458" spans="1:4" x14ac:dyDescent="0.25">
      <c r="A458" s="143">
        <v>556</v>
      </c>
      <c r="B458" s="144">
        <f t="shared" si="5"/>
        <v>121.75999999999996</v>
      </c>
      <c r="C458" s="144">
        <v>145</v>
      </c>
      <c r="D458" s="144">
        <v>160</v>
      </c>
    </row>
    <row r="459" spans="1:4" x14ac:dyDescent="0.25">
      <c r="A459" s="143">
        <v>557</v>
      </c>
      <c r="B459" s="144">
        <f t="shared" si="5"/>
        <v>121.71999999999996</v>
      </c>
      <c r="C459" s="144">
        <v>145</v>
      </c>
      <c r="D459" s="144">
        <v>160</v>
      </c>
    </row>
    <row r="460" spans="1:4" x14ac:dyDescent="0.25">
      <c r="A460" s="143">
        <v>558</v>
      </c>
      <c r="B460" s="144">
        <f t="shared" si="5"/>
        <v>121.67999999999995</v>
      </c>
      <c r="C460" s="144">
        <v>145</v>
      </c>
      <c r="D460" s="144">
        <v>160</v>
      </c>
    </row>
    <row r="461" spans="1:4" x14ac:dyDescent="0.25">
      <c r="A461" s="143">
        <v>559</v>
      </c>
      <c r="B461" s="144">
        <f t="shared" si="5"/>
        <v>121.63999999999994</v>
      </c>
      <c r="C461" s="144">
        <v>145</v>
      </c>
      <c r="D461" s="144">
        <v>160</v>
      </c>
    </row>
    <row r="462" spans="1:4" x14ac:dyDescent="0.25">
      <c r="A462" s="143">
        <v>560</v>
      </c>
      <c r="B462" s="144">
        <f t="shared" si="5"/>
        <v>121.59999999999994</v>
      </c>
      <c r="C462" s="144">
        <v>145</v>
      </c>
      <c r="D462" s="144">
        <v>160</v>
      </c>
    </row>
    <row r="463" spans="1:4" x14ac:dyDescent="0.25">
      <c r="A463" s="143">
        <v>561</v>
      </c>
      <c r="B463" s="144">
        <f t="shared" si="5"/>
        <v>121.55999999999993</v>
      </c>
      <c r="C463" s="144">
        <v>145</v>
      </c>
      <c r="D463" s="144">
        <v>160</v>
      </c>
    </row>
    <row r="464" spans="1:4" x14ac:dyDescent="0.25">
      <c r="A464" s="143">
        <v>562</v>
      </c>
      <c r="B464" s="144">
        <f t="shared" si="5"/>
        <v>121.51999999999992</v>
      </c>
      <c r="C464" s="144">
        <v>145</v>
      </c>
      <c r="D464" s="144">
        <v>160</v>
      </c>
    </row>
    <row r="465" spans="1:4" x14ac:dyDescent="0.25">
      <c r="A465" s="143">
        <v>563</v>
      </c>
      <c r="B465" s="144">
        <f t="shared" si="5"/>
        <v>121.47999999999992</v>
      </c>
      <c r="C465" s="144">
        <v>145</v>
      </c>
      <c r="D465" s="144">
        <v>160</v>
      </c>
    </row>
    <row r="466" spans="1:4" x14ac:dyDescent="0.25">
      <c r="A466" s="143">
        <v>564</v>
      </c>
      <c r="B466" s="144">
        <f t="shared" si="5"/>
        <v>121.43999999999991</v>
      </c>
      <c r="C466" s="144">
        <v>145</v>
      </c>
      <c r="D466" s="144">
        <v>160</v>
      </c>
    </row>
    <row r="467" spans="1:4" x14ac:dyDescent="0.25">
      <c r="A467" s="143">
        <v>565</v>
      </c>
      <c r="B467" s="144">
        <f t="shared" si="5"/>
        <v>121.39999999999991</v>
      </c>
      <c r="C467" s="144">
        <v>145</v>
      </c>
      <c r="D467" s="144">
        <v>160</v>
      </c>
    </row>
    <row r="468" spans="1:4" x14ac:dyDescent="0.25">
      <c r="A468" s="143">
        <v>566</v>
      </c>
      <c r="B468" s="144">
        <f t="shared" si="5"/>
        <v>121.3599999999999</v>
      </c>
      <c r="C468" s="144">
        <v>145</v>
      </c>
      <c r="D468" s="144">
        <v>160</v>
      </c>
    </row>
    <row r="469" spans="1:4" x14ac:dyDescent="0.25">
      <c r="A469" s="143">
        <v>567</v>
      </c>
      <c r="B469" s="144">
        <f t="shared" si="5"/>
        <v>121.31999999999989</v>
      </c>
      <c r="C469" s="144">
        <v>145</v>
      </c>
      <c r="D469" s="144">
        <v>160</v>
      </c>
    </row>
    <row r="470" spans="1:4" x14ac:dyDescent="0.25">
      <c r="A470" s="143">
        <v>568</v>
      </c>
      <c r="B470" s="144">
        <f t="shared" si="5"/>
        <v>121.27999999999989</v>
      </c>
      <c r="C470" s="144">
        <v>145</v>
      </c>
      <c r="D470" s="144">
        <v>160</v>
      </c>
    </row>
    <row r="471" spans="1:4" x14ac:dyDescent="0.25">
      <c r="A471" s="143">
        <v>569</v>
      </c>
      <c r="B471" s="144">
        <f t="shared" si="5"/>
        <v>121.23999999999988</v>
      </c>
      <c r="C471" s="144">
        <v>145</v>
      </c>
      <c r="D471" s="144">
        <v>160</v>
      </c>
    </row>
    <row r="472" spans="1:4" x14ac:dyDescent="0.25">
      <c r="A472" s="143">
        <v>570</v>
      </c>
      <c r="B472" s="144">
        <f t="shared" si="5"/>
        <v>121.19999999999987</v>
      </c>
      <c r="C472" s="144">
        <v>145</v>
      </c>
      <c r="D472" s="144">
        <v>160</v>
      </c>
    </row>
    <row r="473" spans="1:4" x14ac:dyDescent="0.25">
      <c r="A473" s="143">
        <v>571</v>
      </c>
      <c r="B473" s="144">
        <f t="shared" si="5"/>
        <v>121.15999999999987</v>
      </c>
      <c r="C473" s="144">
        <v>145</v>
      </c>
      <c r="D473" s="144">
        <v>160</v>
      </c>
    </row>
    <row r="474" spans="1:4" x14ac:dyDescent="0.25">
      <c r="A474" s="143">
        <v>572</v>
      </c>
      <c r="B474" s="144">
        <f t="shared" si="5"/>
        <v>121.11999999999986</v>
      </c>
      <c r="C474" s="144">
        <v>145</v>
      </c>
      <c r="D474" s="144">
        <v>160</v>
      </c>
    </row>
    <row r="475" spans="1:4" x14ac:dyDescent="0.25">
      <c r="A475" s="143">
        <v>573</v>
      </c>
      <c r="B475" s="144">
        <f t="shared" si="5"/>
        <v>121.07999999999986</v>
      </c>
      <c r="C475" s="144">
        <v>145</v>
      </c>
      <c r="D475" s="144">
        <v>160</v>
      </c>
    </row>
    <row r="476" spans="1:4" x14ac:dyDescent="0.25">
      <c r="A476" s="143">
        <v>574</v>
      </c>
      <c r="B476" s="144">
        <f t="shared" si="5"/>
        <v>121.03999999999985</v>
      </c>
      <c r="C476" s="144">
        <v>145</v>
      </c>
      <c r="D476" s="144">
        <v>160</v>
      </c>
    </row>
    <row r="477" spans="1:4" x14ac:dyDescent="0.25">
      <c r="A477" s="143">
        <v>575</v>
      </c>
      <c r="B477" s="144">
        <f t="shared" si="5"/>
        <v>120.99999999999984</v>
      </c>
      <c r="C477" s="144">
        <v>145</v>
      </c>
      <c r="D477" s="144">
        <v>160</v>
      </c>
    </row>
    <row r="478" spans="1:4" x14ac:dyDescent="0.25">
      <c r="A478" s="143">
        <v>576</v>
      </c>
      <c r="B478" s="144">
        <f t="shared" si="5"/>
        <v>120.95999999999984</v>
      </c>
      <c r="C478" s="144">
        <v>145</v>
      </c>
      <c r="D478" s="144">
        <v>160</v>
      </c>
    </row>
    <row r="479" spans="1:4" x14ac:dyDescent="0.25">
      <c r="A479" s="143">
        <v>577</v>
      </c>
      <c r="B479" s="144">
        <f t="shared" si="5"/>
        <v>120.91999999999983</v>
      </c>
      <c r="C479" s="144">
        <v>145</v>
      </c>
      <c r="D479" s="144">
        <v>160</v>
      </c>
    </row>
    <row r="480" spans="1:4" x14ac:dyDescent="0.25">
      <c r="A480" s="143">
        <v>578</v>
      </c>
      <c r="B480" s="144">
        <f t="shared" si="5"/>
        <v>120.87999999999982</v>
      </c>
      <c r="C480" s="144">
        <v>145</v>
      </c>
      <c r="D480" s="144">
        <v>160</v>
      </c>
    </row>
    <row r="481" spans="1:4" x14ac:dyDescent="0.25">
      <c r="A481" s="143">
        <v>579</v>
      </c>
      <c r="B481" s="144">
        <f t="shared" si="5"/>
        <v>120.83999999999982</v>
      </c>
      <c r="C481" s="144">
        <v>145</v>
      </c>
      <c r="D481" s="144">
        <v>160</v>
      </c>
    </row>
    <row r="482" spans="1:4" x14ac:dyDescent="0.25">
      <c r="A482" s="143">
        <v>580</v>
      </c>
      <c r="B482" s="144">
        <f t="shared" si="5"/>
        <v>120.79999999999981</v>
      </c>
      <c r="C482" s="144">
        <v>145</v>
      </c>
      <c r="D482" s="144">
        <v>160</v>
      </c>
    </row>
    <row r="483" spans="1:4" x14ac:dyDescent="0.25">
      <c r="A483" s="143">
        <v>581</v>
      </c>
      <c r="B483" s="144">
        <f t="shared" si="5"/>
        <v>120.75999999999981</v>
      </c>
      <c r="C483" s="144">
        <v>145</v>
      </c>
      <c r="D483" s="144">
        <v>160</v>
      </c>
    </row>
    <row r="484" spans="1:4" x14ac:dyDescent="0.25">
      <c r="A484" s="143">
        <v>582</v>
      </c>
      <c r="B484" s="144">
        <f t="shared" si="5"/>
        <v>120.7199999999998</v>
      </c>
      <c r="C484" s="144">
        <v>145</v>
      </c>
      <c r="D484" s="144">
        <v>160</v>
      </c>
    </row>
    <row r="485" spans="1:4" x14ac:dyDescent="0.25">
      <c r="A485" s="143">
        <v>583</v>
      </c>
      <c r="B485" s="144">
        <f t="shared" si="5"/>
        <v>120.67999999999979</v>
      </c>
      <c r="C485" s="144">
        <v>145</v>
      </c>
      <c r="D485" s="144">
        <v>160</v>
      </c>
    </row>
    <row r="486" spans="1:4" x14ac:dyDescent="0.25">
      <c r="A486" s="143">
        <v>584</v>
      </c>
      <c r="B486" s="144">
        <f t="shared" si="5"/>
        <v>120.63999999999979</v>
      </c>
      <c r="C486" s="144">
        <v>145</v>
      </c>
      <c r="D486" s="144">
        <v>160</v>
      </c>
    </row>
    <row r="487" spans="1:4" x14ac:dyDescent="0.25">
      <c r="A487" s="143">
        <v>585</v>
      </c>
      <c r="B487" s="144">
        <f t="shared" si="5"/>
        <v>120.59999999999978</v>
      </c>
      <c r="C487" s="144">
        <v>145</v>
      </c>
      <c r="D487" s="144">
        <v>160</v>
      </c>
    </row>
    <row r="488" spans="1:4" x14ac:dyDescent="0.25">
      <c r="A488" s="143">
        <v>586</v>
      </c>
      <c r="B488" s="144">
        <f t="shared" si="5"/>
        <v>120.55999999999977</v>
      </c>
      <c r="C488" s="144">
        <v>145</v>
      </c>
      <c r="D488" s="144">
        <v>160</v>
      </c>
    </row>
    <row r="489" spans="1:4" x14ac:dyDescent="0.25">
      <c r="A489" s="143">
        <v>587</v>
      </c>
      <c r="B489" s="144">
        <f t="shared" si="5"/>
        <v>120.51999999999977</v>
      </c>
      <c r="C489" s="144">
        <v>145</v>
      </c>
      <c r="D489" s="144">
        <v>160</v>
      </c>
    </row>
    <row r="490" spans="1:4" x14ac:dyDescent="0.25">
      <c r="A490" s="143">
        <v>588</v>
      </c>
      <c r="B490" s="144">
        <f t="shared" si="5"/>
        <v>120.47999999999976</v>
      </c>
      <c r="C490" s="144">
        <v>145</v>
      </c>
      <c r="D490" s="144">
        <v>160</v>
      </c>
    </row>
    <row r="491" spans="1:4" x14ac:dyDescent="0.25">
      <c r="A491" s="143">
        <v>589</v>
      </c>
      <c r="B491" s="144">
        <f t="shared" si="5"/>
        <v>120.43999999999976</v>
      </c>
      <c r="C491" s="144">
        <v>145</v>
      </c>
      <c r="D491" s="144">
        <v>160</v>
      </c>
    </row>
    <row r="492" spans="1:4" x14ac:dyDescent="0.25">
      <c r="A492" s="143">
        <v>590</v>
      </c>
      <c r="B492" s="144">
        <f t="shared" si="5"/>
        <v>120.39999999999975</v>
      </c>
      <c r="C492" s="144">
        <v>145</v>
      </c>
      <c r="D492" s="144">
        <v>160</v>
      </c>
    </row>
    <row r="493" spans="1:4" x14ac:dyDescent="0.25">
      <c r="A493" s="143">
        <v>591</v>
      </c>
      <c r="B493" s="144">
        <f t="shared" si="5"/>
        <v>120.35999999999974</v>
      </c>
      <c r="C493" s="144">
        <v>145</v>
      </c>
      <c r="D493" s="144">
        <v>160</v>
      </c>
    </row>
    <row r="494" spans="1:4" x14ac:dyDescent="0.25">
      <c r="A494" s="143">
        <v>592</v>
      </c>
      <c r="B494" s="144">
        <f t="shared" si="5"/>
        <v>120.31999999999974</v>
      </c>
      <c r="C494" s="144">
        <v>145</v>
      </c>
      <c r="D494" s="144">
        <v>160</v>
      </c>
    </row>
    <row r="495" spans="1:4" x14ac:dyDescent="0.25">
      <c r="A495" s="143">
        <v>593</v>
      </c>
      <c r="B495" s="144">
        <f t="shared" si="5"/>
        <v>120.27999999999973</v>
      </c>
      <c r="C495" s="144">
        <v>145</v>
      </c>
      <c r="D495" s="144">
        <v>160</v>
      </c>
    </row>
    <row r="496" spans="1:4" x14ac:dyDescent="0.25">
      <c r="A496" s="143">
        <v>594</v>
      </c>
      <c r="B496" s="144">
        <f t="shared" si="5"/>
        <v>120.23999999999972</v>
      </c>
      <c r="C496" s="144">
        <v>145</v>
      </c>
      <c r="D496" s="144">
        <v>160</v>
      </c>
    </row>
    <row r="497" spans="1:4" x14ac:dyDescent="0.25">
      <c r="A497" s="143">
        <v>595</v>
      </c>
      <c r="B497" s="144">
        <f t="shared" si="5"/>
        <v>120.19999999999972</v>
      </c>
      <c r="C497" s="144">
        <v>145</v>
      </c>
      <c r="D497" s="144">
        <v>160</v>
      </c>
    </row>
    <row r="498" spans="1:4" x14ac:dyDescent="0.25">
      <c r="A498" s="143">
        <v>596</v>
      </c>
      <c r="B498" s="144">
        <f t="shared" si="5"/>
        <v>120.15999999999971</v>
      </c>
      <c r="C498" s="144">
        <v>145</v>
      </c>
      <c r="D498" s="144">
        <v>160</v>
      </c>
    </row>
    <row r="499" spans="1:4" x14ac:dyDescent="0.25">
      <c r="A499" s="143">
        <v>597</v>
      </c>
      <c r="B499" s="144">
        <f t="shared" si="5"/>
        <v>120.11999999999971</v>
      </c>
      <c r="C499" s="144">
        <v>145</v>
      </c>
      <c r="D499" s="144">
        <v>160</v>
      </c>
    </row>
    <row r="500" spans="1:4" x14ac:dyDescent="0.25">
      <c r="A500" s="143">
        <v>598</v>
      </c>
      <c r="B500" s="144">
        <f t="shared" si="5"/>
        <v>120.0799999999997</v>
      </c>
      <c r="C500" s="144">
        <v>145</v>
      </c>
      <c r="D500" s="144">
        <v>160</v>
      </c>
    </row>
    <row r="501" spans="1:4" x14ac:dyDescent="0.25">
      <c r="A501" s="143">
        <v>599</v>
      </c>
      <c r="B501" s="144">
        <f t="shared" si="5"/>
        <v>120.03999999999969</v>
      </c>
      <c r="C501" s="144">
        <v>145</v>
      </c>
      <c r="D501" s="144">
        <v>160</v>
      </c>
    </row>
    <row r="502" spans="1:4" x14ac:dyDescent="0.25">
      <c r="A502" s="145">
        <v>600</v>
      </c>
      <c r="B502" s="146">
        <v>120</v>
      </c>
      <c r="C502" s="146">
        <v>145</v>
      </c>
      <c r="D502" s="146">
        <v>160</v>
      </c>
    </row>
    <row r="503" spans="1:4" x14ac:dyDescent="0.25">
      <c r="A503" s="143">
        <v>601</v>
      </c>
      <c r="B503" s="144">
        <f>B502+(($B$552-$B$502)/50)</f>
        <v>119.94</v>
      </c>
      <c r="C503" s="144">
        <f>C502+(($C$552-$C$502)/50)</f>
        <v>144.97999999999999</v>
      </c>
      <c r="D503" s="144">
        <v>160</v>
      </c>
    </row>
    <row r="504" spans="1:4" x14ac:dyDescent="0.25">
      <c r="A504" s="143">
        <v>602</v>
      </c>
      <c r="B504" s="144">
        <f t="shared" ref="B504:B551" si="6">B503+(($B$552-$B$502)/50)</f>
        <v>119.88</v>
      </c>
      <c r="C504" s="144">
        <f t="shared" ref="C504:C551" si="7">C503+(($C$552-$C$502)/50)</f>
        <v>144.95999999999998</v>
      </c>
      <c r="D504" s="144">
        <v>160</v>
      </c>
    </row>
    <row r="505" spans="1:4" x14ac:dyDescent="0.25">
      <c r="A505" s="143">
        <v>603</v>
      </c>
      <c r="B505" s="144">
        <f t="shared" si="6"/>
        <v>119.82</v>
      </c>
      <c r="C505" s="144">
        <f t="shared" si="7"/>
        <v>144.93999999999997</v>
      </c>
      <c r="D505" s="144">
        <v>160</v>
      </c>
    </row>
    <row r="506" spans="1:4" x14ac:dyDescent="0.25">
      <c r="A506" s="143">
        <v>604</v>
      </c>
      <c r="B506" s="144">
        <f t="shared" si="6"/>
        <v>119.75999999999999</v>
      </c>
      <c r="C506" s="144">
        <f t="shared" si="7"/>
        <v>144.91999999999996</v>
      </c>
      <c r="D506" s="144">
        <v>160</v>
      </c>
    </row>
    <row r="507" spans="1:4" x14ac:dyDescent="0.25">
      <c r="A507" s="143">
        <v>605</v>
      </c>
      <c r="B507" s="144">
        <f t="shared" si="6"/>
        <v>119.69999999999999</v>
      </c>
      <c r="C507" s="144">
        <f t="shared" si="7"/>
        <v>144.89999999999995</v>
      </c>
      <c r="D507" s="144">
        <v>160</v>
      </c>
    </row>
    <row r="508" spans="1:4" x14ac:dyDescent="0.25">
      <c r="A508" s="143">
        <v>606</v>
      </c>
      <c r="B508" s="144">
        <f t="shared" si="6"/>
        <v>119.63999999999999</v>
      </c>
      <c r="C508" s="144">
        <f t="shared" si="7"/>
        <v>144.87999999999994</v>
      </c>
      <c r="D508" s="144">
        <v>160</v>
      </c>
    </row>
    <row r="509" spans="1:4" x14ac:dyDescent="0.25">
      <c r="A509" s="143">
        <v>607</v>
      </c>
      <c r="B509" s="144">
        <f t="shared" si="6"/>
        <v>119.57999999999998</v>
      </c>
      <c r="C509" s="144">
        <f t="shared" si="7"/>
        <v>144.85999999999993</v>
      </c>
      <c r="D509" s="144">
        <v>160</v>
      </c>
    </row>
    <row r="510" spans="1:4" x14ac:dyDescent="0.25">
      <c r="A510" s="143">
        <v>608</v>
      </c>
      <c r="B510" s="144">
        <f t="shared" si="6"/>
        <v>119.51999999999998</v>
      </c>
      <c r="C510" s="144">
        <f t="shared" si="7"/>
        <v>144.83999999999992</v>
      </c>
      <c r="D510" s="144">
        <v>160</v>
      </c>
    </row>
    <row r="511" spans="1:4" x14ac:dyDescent="0.25">
      <c r="A511" s="143">
        <v>609</v>
      </c>
      <c r="B511" s="144">
        <f t="shared" si="6"/>
        <v>119.45999999999998</v>
      </c>
      <c r="C511" s="144">
        <f t="shared" si="7"/>
        <v>144.81999999999991</v>
      </c>
      <c r="D511" s="144">
        <v>160</v>
      </c>
    </row>
    <row r="512" spans="1:4" x14ac:dyDescent="0.25">
      <c r="A512" s="143">
        <v>610</v>
      </c>
      <c r="B512" s="144">
        <f t="shared" si="6"/>
        <v>119.39999999999998</v>
      </c>
      <c r="C512" s="144">
        <f t="shared" si="7"/>
        <v>144.7999999999999</v>
      </c>
      <c r="D512" s="144">
        <v>160</v>
      </c>
    </row>
    <row r="513" spans="1:4" x14ac:dyDescent="0.25">
      <c r="A513" s="143">
        <v>611</v>
      </c>
      <c r="B513" s="144">
        <f t="shared" si="6"/>
        <v>119.33999999999997</v>
      </c>
      <c r="C513" s="144">
        <f t="shared" si="7"/>
        <v>144.77999999999989</v>
      </c>
      <c r="D513" s="144">
        <v>160</v>
      </c>
    </row>
    <row r="514" spans="1:4" x14ac:dyDescent="0.25">
      <c r="A514" s="143">
        <v>612</v>
      </c>
      <c r="B514" s="144">
        <f t="shared" si="6"/>
        <v>119.27999999999997</v>
      </c>
      <c r="C514" s="144">
        <f t="shared" si="7"/>
        <v>144.75999999999988</v>
      </c>
      <c r="D514" s="144">
        <v>160</v>
      </c>
    </row>
    <row r="515" spans="1:4" x14ac:dyDescent="0.25">
      <c r="A515" s="143">
        <v>613</v>
      </c>
      <c r="B515" s="144">
        <f t="shared" si="6"/>
        <v>119.21999999999997</v>
      </c>
      <c r="C515" s="144">
        <f t="shared" si="7"/>
        <v>144.73999999999987</v>
      </c>
      <c r="D515" s="144">
        <v>160</v>
      </c>
    </row>
    <row r="516" spans="1:4" x14ac:dyDescent="0.25">
      <c r="A516" s="143">
        <v>614</v>
      </c>
      <c r="B516" s="144">
        <f t="shared" si="6"/>
        <v>119.15999999999997</v>
      </c>
      <c r="C516" s="144">
        <f t="shared" si="7"/>
        <v>144.71999999999986</v>
      </c>
      <c r="D516" s="144">
        <v>160</v>
      </c>
    </row>
    <row r="517" spans="1:4" x14ac:dyDescent="0.25">
      <c r="A517" s="143">
        <v>615</v>
      </c>
      <c r="B517" s="144">
        <f t="shared" si="6"/>
        <v>119.09999999999997</v>
      </c>
      <c r="C517" s="144">
        <f t="shared" si="7"/>
        <v>144.69999999999985</v>
      </c>
      <c r="D517" s="144">
        <v>160</v>
      </c>
    </row>
    <row r="518" spans="1:4" x14ac:dyDescent="0.25">
      <c r="A518" s="143">
        <v>616</v>
      </c>
      <c r="B518" s="144">
        <f t="shared" si="6"/>
        <v>119.03999999999996</v>
      </c>
      <c r="C518" s="144">
        <f t="shared" si="7"/>
        <v>144.67999999999984</v>
      </c>
      <c r="D518" s="144">
        <v>160</v>
      </c>
    </row>
    <row r="519" spans="1:4" x14ac:dyDescent="0.25">
      <c r="A519" s="143">
        <v>617</v>
      </c>
      <c r="B519" s="144">
        <f t="shared" si="6"/>
        <v>118.97999999999996</v>
      </c>
      <c r="C519" s="144">
        <f t="shared" si="7"/>
        <v>144.65999999999983</v>
      </c>
      <c r="D519" s="144">
        <v>160</v>
      </c>
    </row>
    <row r="520" spans="1:4" x14ac:dyDescent="0.25">
      <c r="A520" s="143">
        <v>618</v>
      </c>
      <c r="B520" s="144">
        <f t="shared" si="6"/>
        <v>118.91999999999996</v>
      </c>
      <c r="C520" s="144">
        <f t="shared" si="7"/>
        <v>144.63999999999982</v>
      </c>
      <c r="D520" s="144">
        <v>160</v>
      </c>
    </row>
    <row r="521" spans="1:4" x14ac:dyDescent="0.25">
      <c r="A521" s="143">
        <v>619</v>
      </c>
      <c r="B521" s="144">
        <f t="shared" si="6"/>
        <v>118.85999999999996</v>
      </c>
      <c r="C521" s="144">
        <f t="shared" si="7"/>
        <v>144.61999999999981</v>
      </c>
      <c r="D521" s="144">
        <v>160</v>
      </c>
    </row>
    <row r="522" spans="1:4" x14ac:dyDescent="0.25">
      <c r="A522" s="143">
        <v>620</v>
      </c>
      <c r="B522" s="144">
        <f t="shared" si="6"/>
        <v>118.79999999999995</v>
      </c>
      <c r="C522" s="144">
        <f t="shared" si="7"/>
        <v>144.5999999999998</v>
      </c>
      <c r="D522" s="144">
        <v>160</v>
      </c>
    </row>
    <row r="523" spans="1:4" x14ac:dyDescent="0.25">
      <c r="A523" s="143">
        <v>621</v>
      </c>
      <c r="B523" s="144">
        <f t="shared" si="6"/>
        <v>118.73999999999995</v>
      </c>
      <c r="C523" s="144">
        <f t="shared" si="7"/>
        <v>144.57999999999979</v>
      </c>
      <c r="D523" s="144">
        <v>160</v>
      </c>
    </row>
    <row r="524" spans="1:4" x14ac:dyDescent="0.25">
      <c r="A524" s="143">
        <v>622</v>
      </c>
      <c r="B524" s="144">
        <f t="shared" si="6"/>
        <v>118.67999999999995</v>
      </c>
      <c r="C524" s="144">
        <f t="shared" si="7"/>
        <v>144.55999999999977</v>
      </c>
      <c r="D524" s="144">
        <v>160</v>
      </c>
    </row>
    <row r="525" spans="1:4" x14ac:dyDescent="0.25">
      <c r="A525" s="143">
        <v>623</v>
      </c>
      <c r="B525" s="144">
        <f t="shared" si="6"/>
        <v>118.61999999999995</v>
      </c>
      <c r="C525" s="144">
        <f t="shared" si="7"/>
        <v>144.53999999999976</v>
      </c>
      <c r="D525" s="144">
        <v>160</v>
      </c>
    </row>
    <row r="526" spans="1:4" x14ac:dyDescent="0.25">
      <c r="A526" s="143">
        <v>624</v>
      </c>
      <c r="B526" s="144">
        <f t="shared" si="6"/>
        <v>118.55999999999995</v>
      </c>
      <c r="C526" s="144">
        <f t="shared" si="7"/>
        <v>144.51999999999975</v>
      </c>
      <c r="D526" s="144">
        <v>160</v>
      </c>
    </row>
    <row r="527" spans="1:4" x14ac:dyDescent="0.25">
      <c r="A527" s="143">
        <v>625</v>
      </c>
      <c r="B527" s="144">
        <f t="shared" si="6"/>
        <v>118.49999999999994</v>
      </c>
      <c r="C527" s="144">
        <f t="shared" si="7"/>
        <v>144.49999999999974</v>
      </c>
      <c r="D527" s="144">
        <v>160</v>
      </c>
    </row>
    <row r="528" spans="1:4" x14ac:dyDescent="0.25">
      <c r="A528" s="143">
        <v>626</v>
      </c>
      <c r="B528" s="144">
        <f t="shared" si="6"/>
        <v>118.43999999999994</v>
      </c>
      <c r="C528" s="144">
        <f t="shared" si="7"/>
        <v>144.47999999999973</v>
      </c>
      <c r="D528" s="144">
        <v>160</v>
      </c>
    </row>
    <row r="529" spans="1:4" x14ac:dyDescent="0.25">
      <c r="A529" s="143">
        <v>627</v>
      </c>
      <c r="B529" s="144">
        <f t="shared" si="6"/>
        <v>118.37999999999994</v>
      </c>
      <c r="C529" s="144">
        <f t="shared" si="7"/>
        <v>144.45999999999972</v>
      </c>
      <c r="D529" s="144">
        <v>160</v>
      </c>
    </row>
    <row r="530" spans="1:4" x14ac:dyDescent="0.25">
      <c r="A530" s="143">
        <v>628</v>
      </c>
      <c r="B530" s="144">
        <f t="shared" si="6"/>
        <v>118.31999999999994</v>
      </c>
      <c r="C530" s="144">
        <f t="shared" si="7"/>
        <v>144.43999999999971</v>
      </c>
      <c r="D530" s="144">
        <v>160</v>
      </c>
    </row>
    <row r="531" spans="1:4" x14ac:dyDescent="0.25">
      <c r="A531" s="143">
        <v>629</v>
      </c>
      <c r="B531" s="144">
        <f t="shared" si="6"/>
        <v>118.25999999999993</v>
      </c>
      <c r="C531" s="144">
        <f t="shared" si="7"/>
        <v>144.4199999999997</v>
      </c>
      <c r="D531" s="144">
        <v>160</v>
      </c>
    </row>
    <row r="532" spans="1:4" x14ac:dyDescent="0.25">
      <c r="A532" s="143">
        <v>630</v>
      </c>
      <c r="B532" s="144">
        <f t="shared" si="6"/>
        <v>118.19999999999993</v>
      </c>
      <c r="C532" s="144">
        <f t="shared" si="7"/>
        <v>144.39999999999969</v>
      </c>
      <c r="D532" s="144">
        <v>160</v>
      </c>
    </row>
    <row r="533" spans="1:4" x14ac:dyDescent="0.25">
      <c r="A533" s="143">
        <v>631</v>
      </c>
      <c r="B533" s="144">
        <f t="shared" si="6"/>
        <v>118.13999999999993</v>
      </c>
      <c r="C533" s="144">
        <f t="shared" si="7"/>
        <v>144.37999999999968</v>
      </c>
      <c r="D533" s="144">
        <v>160</v>
      </c>
    </row>
    <row r="534" spans="1:4" x14ac:dyDescent="0.25">
      <c r="A534" s="143">
        <v>632</v>
      </c>
      <c r="B534" s="144">
        <f t="shared" si="6"/>
        <v>118.07999999999993</v>
      </c>
      <c r="C534" s="144">
        <f t="shared" si="7"/>
        <v>144.35999999999967</v>
      </c>
      <c r="D534" s="144">
        <v>160</v>
      </c>
    </row>
    <row r="535" spans="1:4" x14ac:dyDescent="0.25">
      <c r="A535" s="143">
        <v>633</v>
      </c>
      <c r="B535" s="144">
        <f t="shared" si="6"/>
        <v>118.01999999999992</v>
      </c>
      <c r="C535" s="144">
        <f t="shared" si="7"/>
        <v>144.33999999999966</v>
      </c>
      <c r="D535" s="144">
        <v>160</v>
      </c>
    </row>
    <row r="536" spans="1:4" x14ac:dyDescent="0.25">
      <c r="A536" s="143">
        <v>634</v>
      </c>
      <c r="B536" s="144">
        <f t="shared" si="6"/>
        <v>117.95999999999992</v>
      </c>
      <c r="C536" s="144">
        <f t="shared" si="7"/>
        <v>144.31999999999965</v>
      </c>
      <c r="D536" s="144">
        <v>160</v>
      </c>
    </row>
    <row r="537" spans="1:4" x14ac:dyDescent="0.25">
      <c r="A537" s="143">
        <v>635</v>
      </c>
      <c r="B537" s="144">
        <f t="shared" si="6"/>
        <v>117.89999999999992</v>
      </c>
      <c r="C537" s="144">
        <f t="shared" si="7"/>
        <v>144.29999999999964</v>
      </c>
      <c r="D537" s="144">
        <v>160</v>
      </c>
    </row>
    <row r="538" spans="1:4" x14ac:dyDescent="0.25">
      <c r="A538" s="143">
        <v>636</v>
      </c>
      <c r="B538" s="144">
        <f t="shared" si="6"/>
        <v>117.83999999999992</v>
      </c>
      <c r="C538" s="144">
        <f t="shared" si="7"/>
        <v>144.27999999999963</v>
      </c>
      <c r="D538" s="144">
        <v>160</v>
      </c>
    </row>
    <row r="539" spans="1:4" x14ac:dyDescent="0.25">
      <c r="A539" s="143">
        <v>637</v>
      </c>
      <c r="B539" s="144">
        <f t="shared" si="6"/>
        <v>117.77999999999992</v>
      </c>
      <c r="C539" s="144">
        <f t="shared" si="7"/>
        <v>144.25999999999962</v>
      </c>
      <c r="D539" s="144">
        <v>160</v>
      </c>
    </row>
    <row r="540" spans="1:4" x14ac:dyDescent="0.25">
      <c r="A540" s="143">
        <v>638</v>
      </c>
      <c r="B540" s="144">
        <f t="shared" si="6"/>
        <v>117.71999999999991</v>
      </c>
      <c r="C540" s="144">
        <f t="shared" si="7"/>
        <v>144.23999999999961</v>
      </c>
      <c r="D540" s="144">
        <v>160</v>
      </c>
    </row>
    <row r="541" spans="1:4" x14ac:dyDescent="0.25">
      <c r="A541" s="143">
        <v>639</v>
      </c>
      <c r="B541" s="144">
        <f t="shared" si="6"/>
        <v>117.65999999999991</v>
      </c>
      <c r="C541" s="144">
        <f t="shared" si="7"/>
        <v>144.2199999999996</v>
      </c>
      <c r="D541" s="144">
        <v>160</v>
      </c>
    </row>
    <row r="542" spans="1:4" x14ac:dyDescent="0.25">
      <c r="A542" s="143">
        <v>640</v>
      </c>
      <c r="B542" s="144">
        <f t="shared" si="6"/>
        <v>117.59999999999991</v>
      </c>
      <c r="C542" s="144">
        <f t="shared" si="7"/>
        <v>144.19999999999959</v>
      </c>
      <c r="D542" s="144">
        <v>160</v>
      </c>
    </row>
    <row r="543" spans="1:4" x14ac:dyDescent="0.25">
      <c r="A543" s="143">
        <v>641</v>
      </c>
      <c r="B543" s="144">
        <f t="shared" si="6"/>
        <v>117.53999999999991</v>
      </c>
      <c r="C543" s="144">
        <f t="shared" si="7"/>
        <v>144.17999999999958</v>
      </c>
      <c r="D543" s="144">
        <v>160</v>
      </c>
    </row>
    <row r="544" spans="1:4" x14ac:dyDescent="0.25">
      <c r="A544" s="143">
        <v>642</v>
      </c>
      <c r="B544" s="144">
        <f t="shared" si="6"/>
        <v>117.4799999999999</v>
      </c>
      <c r="C544" s="144">
        <f t="shared" si="7"/>
        <v>144.15999999999957</v>
      </c>
      <c r="D544" s="144">
        <v>160</v>
      </c>
    </row>
    <row r="545" spans="1:4" x14ac:dyDescent="0.25">
      <c r="A545" s="143">
        <v>643</v>
      </c>
      <c r="B545" s="144">
        <f t="shared" si="6"/>
        <v>117.4199999999999</v>
      </c>
      <c r="C545" s="144">
        <f t="shared" si="7"/>
        <v>144.13999999999956</v>
      </c>
      <c r="D545" s="144">
        <v>160</v>
      </c>
    </row>
    <row r="546" spans="1:4" x14ac:dyDescent="0.25">
      <c r="A546" s="143">
        <v>644</v>
      </c>
      <c r="B546" s="144">
        <f t="shared" si="6"/>
        <v>117.3599999999999</v>
      </c>
      <c r="C546" s="144">
        <f t="shared" si="7"/>
        <v>144.11999999999955</v>
      </c>
      <c r="D546" s="144">
        <v>160</v>
      </c>
    </row>
    <row r="547" spans="1:4" x14ac:dyDescent="0.25">
      <c r="A547" s="143">
        <v>645</v>
      </c>
      <c r="B547" s="144">
        <f t="shared" si="6"/>
        <v>117.2999999999999</v>
      </c>
      <c r="C547" s="144">
        <f t="shared" si="7"/>
        <v>144.09999999999954</v>
      </c>
      <c r="D547" s="144">
        <v>160</v>
      </c>
    </row>
    <row r="548" spans="1:4" x14ac:dyDescent="0.25">
      <c r="A548" s="143">
        <v>646</v>
      </c>
      <c r="B548" s="144">
        <f t="shared" si="6"/>
        <v>117.2399999999999</v>
      </c>
      <c r="C548" s="144">
        <f t="shared" si="7"/>
        <v>144.07999999999953</v>
      </c>
      <c r="D548" s="144">
        <v>160</v>
      </c>
    </row>
    <row r="549" spans="1:4" x14ac:dyDescent="0.25">
      <c r="A549" s="143">
        <v>647</v>
      </c>
      <c r="B549" s="144">
        <f t="shared" si="6"/>
        <v>117.17999999999989</v>
      </c>
      <c r="C549" s="144">
        <f t="shared" si="7"/>
        <v>144.05999999999952</v>
      </c>
      <c r="D549" s="144">
        <v>160</v>
      </c>
    </row>
    <row r="550" spans="1:4" x14ac:dyDescent="0.25">
      <c r="A550" s="143">
        <v>648</v>
      </c>
      <c r="B550" s="144">
        <f t="shared" si="6"/>
        <v>117.11999999999989</v>
      </c>
      <c r="C550" s="144">
        <f t="shared" si="7"/>
        <v>144.03999999999951</v>
      </c>
      <c r="D550" s="144">
        <v>160</v>
      </c>
    </row>
    <row r="551" spans="1:4" x14ac:dyDescent="0.25">
      <c r="A551" s="143">
        <v>649</v>
      </c>
      <c r="B551" s="144">
        <f t="shared" si="6"/>
        <v>117.05999999999989</v>
      </c>
      <c r="C551" s="144">
        <f t="shared" si="7"/>
        <v>144.0199999999995</v>
      </c>
      <c r="D551" s="144">
        <v>160</v>
      </c>
    </row>
    <row r="552" spans="1:4" x14ac:dyDescent="0.25">
      <c r="A552" s="145">
        <v>650</v>
      </c>
      <c r="B552" s="146">
        <v>117</v>
      </c>
      <c r="C552" s="146">
        <v>144</v>
      </c>
      <c r="D552" s="146">
        <v>160</v>
      </c>
    </row>
    <row r="553" spans="1:4" x14ac:dyDescent="0.25">
      <c r="A553" s="143">
        <v>651</v>
      </c>
      <c r="B553" s="144">
        <f>B552+(($B$602-$B$552)/50)</f>
        <v>116.94</v>
      </c>
      <c r="C553" s="144">
        <f>C552+(($C$602-$C$552)/50)</f>
        <v>143.96</v>
      </c>
      <c r="D553" s="144">
        <v>160</v>
      </c>
    </row>
    <row r="554" spans="1:4" x14ac:dyDescent="0.25">
      <c r="A554" s="143">
        <v>652</v>
      </c>
      <c r="B554" s="144">
        <f t="shared" ref="B554:B601" si="8">B553+(($B$602-$B$552)/50)</f>
        <v>116.88</v>
      </c>
      <c r="C554" s="144">
        <f t="shared" ref="C554:C601" si="9">C553+(($C$602-$C$552)/50)</f>
        <v>143.92000000000002</v>
      </c>
      <c r="D554" s="144">
        <v>160</v>
      </c>
    </row>
    <row r="555" spans="1:4" x14ac:dyDescent="0.25">
      <c r="A555" s="143">
        <v>653</v>
      </c>
      <c r="B555" s="144">
        <f t="shared" si="8"/>
        <v>116.82</v>
      </c>
      <c r="C555" s="144">
        <f t="shared" si="9"/>
        <v>143.88000000000002</v>
      </c>
      <c r="D555" s="144">
        <v>160</v>
      </c>
    </row>
    <row r="556" spans="1:4" x14ac:dyDescent="0.25">
      <c r="A556" s="143">
        <v>654</v>
      </c>
      <c r="B556" s="144">
        <f t="shared" si="8"/>
        <v>116.75999999999999</v>
      </c>
      <c r="C556" s="144">
        <f t="shared" si="9"/>
        <v>143.84000000000003</v>
      </c>
      <c r="D556" s="144">
        <v>160</v>
      </c>
    </row>
    <row r="557" spans="1:4" x14ac:dyDescent="0.25">
      <c r="A557" s="143">
        <v>655</v>
      </c>
      <c r="B557" s="144">
        <f t="shared" si="8"/>
        <v>116.69999999999999</v>
      </c>
      <c r="C557" s="144">
        <f t="shared" si="9"/>
        <v>143.80000000000004</v>
      </c>
      <c r="D557" s="144">
        <v>160</v>
      </c>
    </row>
    <row r="558" spans="1:4" x14ac:dyDescent="0.25">
      <c r="A558" s="143">
        <v>656</v>
      </c>
      <c r="B558" s="144">
        <f t="shared" si="8"/>
        <v>116.63999999999999</v>
      </c>
      <c r="C558" s="144">
        <f t="shared" si="9"/>
        <v>143.76000000000005</v>
      </c>
      <c r="D558" s="144">
        <v>160</v>
      </c>
    </row>
    <row r="559" spans="1:4" x14ac:dyDescent="0.25">
      <c r="A559" s="143">
        <v>657</v>
      </c>
      <c r="B559" s="144">
        <f t="shared" si="8"/>
        <v>116.57999999999998</v>
      </c>
      <c r="C559" s="144">
        <f t="shared" si="9"/>
        <v>143.72000000000006</v>
      </c>
      <c r="D559" s="144">
        <v>160</v>
      </c>
    </row>
    <row r="560" spans="1:4" x14ac:dyDescent="0.25">
      <c r="A560" s="143">
        <v>658</v>
      </c>
      <c r="B560" s="144">
        <f t="shared" si="8"/>
        <v>116.51999999999998</v>
      </c>
      <c r="C560" s="144">
        <f t="shared" si="9"/>
        <v>143.68000000000006</v>
      </c>
      <c r="D560" s="144">
        <v>160</v>
      </c>
    </row>
    <row r="561" spans="1:4" x14ac:dyDescent="0.25">
      <c r="A561" s="143">
        <v>659</v>
      </c>
      <c r="B561" s="144">
        <f t="shared" si="8"/>
        <v>116.45999999999998</v>
      </c>
      <c r="C561" s="144">
        <f t="shared" si="9"/>
        <v>143.64000000000007</v>
      </c>
      <c r="D561" s="144">
        <v>160</v>
      </c>
    </row>
    <row r="562" spans="1:4" x14ac:dyDescent="0.25">
      <c r="A562" s="143">
        <v>660</v>
      </c>
      <c r="B562" s="144">
        <f t="shared" si="8"/>
        <v>116.39999999999998</v>
      </c>
      <c r="C562" s="144">
        <f t="shared" si="9"/>
        <v>143.60000000000008</v>
      </c>
      <c r="D562" s="144">
        <v>160</v>
      </c>
    </row>
    <row r="563" spans="1:4" x14ac:dyDescent="0.25">
      <c r="A563" s="143">
        <v>661</v>
      </c>
      <c r="B563" s="144">
        <f t="shared" si="8"/>
        <v>116.33999999999997</v>
      </c>
      <c r="C563" s="144">
        <f t="shared" si="9"/>
        <v>143.56000000000009</v>
      </c>
      <c r="D563" s="144">
        <v>160</v>
      </c>
    </row>
    <row r="564" spans="1:4" x14ac:dyDescent="0.25">
      <c r="A564" s="143">
        <v>662</v>
      </c>
      <c r="B564" s="144">
        <f t="shared" si="8"/>
        <v>116.27999999999997</v>
      </c>
      <c r="C564" s="144">
        <f t="shared" si="9"/>
        <v>143.5200000000001</v>
      </c>
      <c r="D564" s="144">
        <v>160</v>
      </c>
    </row>
    <row r="565" spans="1:4" x14ac:dyDescent="0.25">
      <c r="A565" s="143">
        <v>663</v>
      </c>
      <c r="B565" s="144">
        <f t="shared" si="8"/>
        <v>116.21999999999997</v>
      </c>
      <c r="C565" s="144">
        <f t="shared" si="9"/>
        <v>143.4800000000001</v>
      </c>
      <c r="D565" s="144">
        <v>160</v>
      </c>
    </row>
    <row r="566" spans="1:4" x14ac:dyDescent="0.25">
      <c r="A566" s="143">
        <v>664</v>
      </c>
      <c r="B566" s="144">
        <f t="shared" si="8"/>
        <v>116.15999999999997</v>
      </c>
      <c r="C566" s="144">
        <f t="shared" si="9"/>
        <v>143.44000000000011</v>
      </c>
      <c r="D566" s="144">
        <v>160</v>
      </c>
    </row>
    <row r="567" spans="1:4" x14ac:dyDescent="0.25">
      <c r="A567" s="143">
        <v>665</v>
      </c>
      <c r="B567" s="144">
        <f t="shared" si="8"/>
        <v>116.09999999999997</v>
      </c>
      <c r="C567" s="144">
        <f t="shared" si="9"/>
        <v>143.40000000000012</v>
      </c>
      <c r="D567" s="144">
        <v>160</v>
      </c>
    </row>
    <row r="568" spans="1:4" x14ac:dyDescent="0.25">
      <c r="A568" s="143">
        <v>666</v>
      </c>
      <c r="B568" s="144">
        <f t="shared" si="8"/>
        <v>116.03999999999996</v>
      </c>
      <c r="C568" s="144">
        <f t="shared" si="9"/>
        <v>143.36000000000013</v>
      </c>
      <c r="D568" s="144">
        <v>160</v>
      </c>
    </row>
    <row r="569" spans="1:4" x14ac:dyDescent="0.25">
      <c r="A569" s="143">
        <v>667</v>
      </c>
      <c r="B569" s="144">
        <f t="shared" si="8"/>
        <v>115.97999999999996</v>
      </c>
      <c r="C569" s="144">
        <f t="shared" si="9"/>
        <v>143.32000000000014</v>
      </c>
      <c r="D569" s="144">
        <v>160</v>
      </c>
    </row>
    <row r="570" spans="1:4" x14ac:dyDescent="0.25">
      <c r="A570" s="143">
        <v>668</v>
      </c>
      <c r="B570" s="144">
        <f t="shared" si="8"/>
        <v>115.91999999999996</v>
      </c>
      <c r="C570" s="144">
        <f t="shared" si="9"/>
        <v>143.28000000000014</v>
      </c>
      <c r="D570" s="144">
        <v>160</v>
      </c>
    </row>
    <row r="571" spans="1:4" x14ac:dyDescent="0.25">
      <c r="A571" s="143">
        <v>669</v>
      </c>
      <c r="B571" s="144">
        <f t="shared" si="8"/>
        <v>115.85999999999996</v>
      </c>
      <c r="C571" s="144">
        <f t="shared" si="9"/>
        <v>143.24000000000015</v>
      </c>
      <c r="D571" s="144">
        <v>160</v>
      </c>
    </row>
    <row r="572" spans="1:4" x14ac:dyDescent="0.25">
      <c r="A572" s="143">
        <v>670</v>
      </c>
      <c r="B572" s="144">
        <f t="shared" si="8"/>
        <v>115.79999999999995</v>
      </c>
      <c r="C572" s="144">
        <f t="shared" si="9"/>
        <v>143.20000000000016</v>
      </c>
      <c r="D572" s="144">
        <v>160</v>
      </c>
    </row>
    <row r="573" spans="1:4" x14ac:dyDescent="0.25">
      <c r="A573" s="143">
        <v>671</v>
      </c>
      <c r="B573" s="144">
        <f t="shared" si="8"/>
        <v>115.73999999999995</v>
      </c>
      <c r="C573" s="144">
        <f t="shared" si="9"/>
        <v>143.16000000000017</v>
      </c>
      <c r="D573" s="144">
        <v>160</v>
      </c>
    </row>
    <row r="574" spans="1:4" x14ac:dyDescent="0.25">
      <c r="A574" s="143">
        <v>672</v>
      </c>
      <c r="B574" s="144">
        <f t="shared" si="8"/>
        <v>115.67999999999995</v>
      </c>
      <c r="C574" s="144">
        <f t="shared" si="9"/>
        <v>143.12000000000018</v>
      </c>
      <c r="D574" s="144">
        <v>160</v>
      </c>
    </row>
    <row r="575" spans="1:4" x14ac:dyDescent="0.25">
      <c r="A575" s="143">
        <v>673</v>
      </c>
      <c r="B575" s="144">
        <f t="shared" si="8"/>
        <v>115.61999999999995</v>
      </c>
      <c r="C575" s="144">
        <f t="shared" si="9"/>
        <v>143.08000000000018</v>
      </c>
      <c r="D575" s="144">
        <v>160</v>
      </c>
    </row>
    <row r="576" spans="1:4" x14ac:dyDescent="0.25">
      <c r="A576" s="143">
        <v>674</v>
      </c>
      <c r="B576" s="144">
        <f t="shared" si="8"/>
        <v>115.55999999999995</v>
      </c>
      <c r="C576" s="144">
        <f t="shared" si="9"/>
        <v>143.04000000000019</v>
      </c>
      <c r="D576" s="144">
        <v>160</v>
      </c>
    </row>
    <row r="577" spans="1:4" x14ac:dyDescent="0.25">
      <c r="A577" s="143">
        <v>675</v>
      </c>
      <c r="B577" s="144">
        <f t="shared" si="8"/>
        <v>115.49999999999994</v>
      </c>
      <c r="C577" s="144">
        <f t="shared" si="9"/>
        <v>143.0000000000002</v>
      </c>
      <c r="D577" s="144">
        <v>160</v>
      </c>
    </row>
    <row r="578" spans="1:4" x14ac:dyDescent="0.25">
      <c r="A578" s="143">
        <v>676</v>
      </c>
      <c r="B578" s="144">
        <f t="shared" si="8"/>
        <v>115.43999999999994</v>
      </c>
      <c r="C578" s="144">
        <f t="shared" si="9"/>
        <v>142.96000000000021</v>
      </c>
      <c r="D578" s="144">
        <v>160</v>
      </c>
    </row>
    <row r="579" spans="1:4" x14ac:dyDescent="0.25">
      <c r="A579" s="143">
        <v>677</v>
      </c>
      <c r="B579" s="144">
        <f t="shared" si="8"/>
        <v>115.37999999999994</v>
      </c>
      <c r="C579" s="144">
        <f t="shared" si="9"/>
        <v>142.92000000000021</v>
      </c>
      <c r="D579" s="144">
        <v>160</v>
      </c>
    </row>
    <row r="580" spans="1:4" x14ac:dyDescent="0.25">
      <c r="A580" s="143">
        <v>678</v>
      </c>
      <c r="B580" s="144">
        <f t="shared" si="8"/>
        <v>115.31999999999994</v>
      </c>
      <c r="C580" s="144">
        <f t="shared" si="9"/>
        <v>142.88000000000022</v>
      </c>
      <c r="D580" s="144">
        <v>160</v>
      </c>
    </row>
    <row r="581" spans="1:4" x14ac:dyDescent="0.25">
      <c r="A581" s="143">
        <v>679</v>
      </c>
      <c r="B581" s="144">
        <f t="shared" si="8"/>
        <v>115.25999999999993</v>
      </c>
      <c r="C581" s="144">
        <f t="shared" si="9"/>
        <v>142.84000000000023</v>
      </c>
      <c r="D581" s="144">
        <v>160</v>
      </c>
    </row>
    <row r="582" spans="1:4" x14ac:dyDescent="0.25">
      <c r="A582" s="143">
        <v>680</v>
      </c>
      <c r="B582" s="144">
        <f t="shared" si="8"/>
        <v>115.19999999999993</v>
      </c>
      <c r="C582" s="144">
        <f t="shared" si="9"/>
        <v>142.80000000000024</v>
      </c>
      <c r="D582" s="144">
        <v>160</v>
      </c>
    </row>
    <row r="583" spans="1:4" x14ac:dyDescent="0.25">
      <c r="A583" s="143">
        <v>681</v>
      </c>
      <c r="B583" s="144">
        <f t="shared" si="8"/>
        <v>115.13999999999993</v>
      </c>
      <c r="C583" s="144">
        <f t="shared" si="9"/>
        <v>142.76000000000025</v>
      </c>
      <c r="D583" s="144">
        <v>160</v>
      </c>
    </row>
    <row r="584" spans="1:4" x14ac:dyDescent="0.25">
      <c r="A584" s="143">
        <v>682</v>
      </c>
      <c r="B584" s="144">
        <f t="shared" si="8"/>
        <v>115.07999999999993</v>
      </c>
      <c r="C584" s="144">
        <f t="shared" si="9"/>
        <v>142.72000000000025</v>
      </c>
      <c r="D584" s="144">
        <v>160</v>
      </c>
    </row>
    <row r="585" spans="1:4" x14ac:dyDescent="0.25">
      <c r="A585" s="143">
        <v>683</v>
      </c>
      <c r="B585" s="144">
        <f t="shared" si="8"/>
        <v>115.01999999999992</v>
      </c>
      <c r="C585" s="144">
        <f t="shared" si="9"/>
        <v>142.68000000000026</v>
      </c>
      <c r="D585" s="144">
        <v>160</v>
      </c>
    </row>
    <row r="586" spans="1:4" x14ac:dyDescent="0.25">
      <c r="A586" s="143">
        <v>684</v>
      </c>
      <c r="B586" s="144">
        <f t="shared" si="8"/>
        <v>114.95999999999992</v>
      </c>
      <c r="C586" s="144">
        <f t="shared" si="9"/>
        <v>142.64000000000027</v>
      </c>
      <c r="D586" s="144">
        <v>160</v>
      </c>
    </row>
    <row r="587" spans="1:4" x14ac:dyDescent="0.25">
      <c r="A587" s="143">
        <v>685</v>
      </c>
      <c r="B587" s="144">
        <f t="shared" si="8"/>
        <v>114.89999999999992</v>
      </c>
      <c r="C587" s="144">
        <f t="shared" si="9"/>
        <v>142.60000000000028</v>
      </c>
      <c r="D587" s="144">
        <v>160</v>
      </c>
    </row>
    <row r="588" spans="1:4" x14ac:dyDescent="0.25">
      <c r="A588" s="143">
        <v>686</v>
      </c>
      <c r="B588" s="144">
        <f t="shared" si="8"/>
        <v>114.83999999999992</v>
      </c>
      <c r="C588" s="144">
        <f t="shared" si="9"/>
        <v>142.56000000000029</v>
      </c>
      <c r="D588" s="144">
        <v>160</v>
      </c>
    </row>
    <row r="589" spans="1:4" x14ac:dyDescent="0.25">
      <c r="A589" s="143">
        <v>687</v>
      </c>
      <c r="B589" s="144">
        <f t="shared" si="8"/>
        <v>114.77999999999992</v>
      </c>
      <c r="C589" s="144">
        <f t="shared" si="9"/>
        <v>142.52000000000029</v>
      </c>
      <c r="D589" s="144">
        <v>160</v>
      </c>
    </row>
    <row r="590" spans="1:4" x14ac:dyDescent="0.25">
      <c r="A590" s="143">
        <v>688</v>
      </c>
      <c r="B590" s="144">
        <f t="shared" si="8"/>
        <v>114.71999999999991</v>
      </c>
      <c r="C590" s="144">
        <f t="shared" si="9"/>
        <v>142.4800000000003</v>
      </c>
      <c r="D590" s="144">
        <v>160</v>
      </c>
    </row>
    <row r="591" spans="1:4" x14ac:dyDescent="0.25">
      <c r="A591" s="143">
        <v>689</v>
      </c>
      <c r="B591" s="144">
        <f t="shared" si="8"/>
        <v>114.65999999999991</v>
      </c>
      <c r="C591" s="144">
        <f t="shared" si="9"/>
        <v>142.44000000000031</v>
      </c>
      <c r="D591" s="144">
        <v>160</v>
      </c>
    </row>
    <row r="592" spans="1:4" x14ac:dyDescent="0.25">
      <c r="A592" s="143">
        <v>690</v>
      </c>
      <c r="B592" s="144">
        <f t="shared" si="8"/>
        <v>114.59999999999991</v>
      </c>
      <c r="C592" s="144">
        <f t="shared" si="9"/>
        <v>142.40000000000032</v>
      </c>
      <c r="D592" s="144">
        <v>160</v>
      </c>
    </row>
    <row r="593" spans="1:4" x14ac:dyDescent="0.25">
      <c r="A593" s="143">
        <v>691</v>
      </c>
      <c r="B593" s="144">
        <f t="shared" si="8"/>
        <v>114.53999999999991</v>
      </c>
      <c r="C593" s="144">
        <f t="shared" si="9"/>
        <v>142.36000000000033</v>
      </c>
      <c r="D593" s="144">
        <v>160</v>
      </c>
    </row>
    <row r="594" spans="1:4" x14ac:dyDescent="0.25">
      <c r="A594" s="143">
        <v>692</v>
      </c>
      <c r="B594" s="144">
        <f t="shared" si="8"/>
        <v>114.4799999999999</v>
      </c>
      <c r="C594" s="144">
        <f t="shared" si="9"/>
        <v>142.32000000000033</v>
      </c>
      <c r="D594" s="144">
        <v>160</v>
      </c>
    </row>
    <row r="595" spans="1:4" x14ac:dyDescent="0.25">
      <c r="A595" s="143">
        <v>693</v>
      </c>
      <c r="B595" s="144">
        <f t="shared" si="8"/>
        <v>114.4199999999999</v>
      </c>
      <c r="C595" s="144">
        <f t="shared" si="9"/>
        <v>142.28000000000034</v>
      </c>
      <c r="D595" s="144">
        <v>160</v>
      </c>
    </row>
    <row r="596" spans="1:4" x14ac:dyDescent="0.25">
      <c r="A596" s="143">
        <v>694</v>
      </c>
      <c r="B596" s="144">
        <f t="shared" si="8"/>
        <v>114.3599999999999</v>
      </c>
      <c r="C596" s="144">
        <f t="shared" si="9"/>
        <v>142.24000000000035</v>
      </c>
      <c r="D596" s="144">
        <v>160</v>
      </c>
    </row>
    <row r="597" spans="1:4" x14ac:dyDescent="0.25">
      <c r="A597" s="143">
        <v>695</v>
      </c>
      <c r="B597" s="144">
        <f t="shared" si="8"/>
        <v>114.2999999999999</v>
      </c>
      <c r="C597" s="144">
        <f t="shared" si="9"/>
        <v>142.20000000000036</v>
      </c>
      <c r="D597" s="144">
        <v>160</v>
      </c>
    </row>
    <row r="598" spans="1:4" x14ac:dyDescent="0.25">
      <c r="A598" s="143">
        <v>696</v>
      </c>
      <c r="B598" s="144">
        <f t="shared" si="8"/>
        <v>114.2399999999999</v>
      </c>
      <c r="C598" s="144">
        <f t="shared" si="9"/>
        <v>142.16000000000037</v>
      </c>
      <c r="D598" s="144">
        <v>160</v>
      </c>
    </row>
    <row r="599" spans="1:4" x14ac:dyDescent="0.25">
      <c r="A599" s="143">
        <v>697</v>
      </c>
      <c r="B599" s="144">
        <f t="shared" si="8"/>
        <v>114.17999999999989</v>
      </c>
      <c r="C599" s="144">
        <f t="shared" si="9"/>
        <v>142.12000000000037</v>
      </c>
      <c r="D599" s="144">
        <v>160</v>
      </c>
    </row>
    <row r="600" spans="1:4" x14ac:dyDescent="0.25">
      <c r="A600" s="143">
        <v>698</v>
      </c>
      <c r="B600" s="144">
        <f t="shared" si="8"/>
        <v>114.11999999999989</v>
      </c>
      <c r="C600" s="144">
        <f t="shared" si="9"/>
        <v>142.08000000000038</v>
      </c>
      <c r="D600" s="144">
        <v>160</v>
      </c>
    </row>
    <row r="601" spans="1:4" x14ac:dyDescent="0.25">
      <c r="A601" s="143">
        <v>699</v>
      </c>
      <c r="B601" s="144">
        <f t="shared" si="8"/>
        <v>114.05999999999989</v>
      </c>
      <c r="C601" s="144">
        <f t="shared" si="9"/>
        <v>142.04000000000039</v>
      </c>
      <c r="D601" s="144">
        <v>160</v>
      </c>
    </row>
    <row r="602" spans="1:4" x14ac:dyDescent="0.25">
      <c r="A602" s="145">
        <v>700</v>
      </c>
      <c r="B602" s="146">
        <v>114</v>
      </c>
      <c r="C602" s="146">
        <v>142</v>
      </c>
      <c r="D602" s="146">
        <v>160</v>
      </c>
    </row>
    <row r="603" spans="1:4" x14ac:dyDescent="0.25">
      <c r="A603" s="143">
        <v>701</v>
      </c>
      <c r="B603" s="144">
        <f>B602+(($B$652-$B$602)/50)</f>
        <v>113.96</v>
      </c>
      <c r="C603" s="144">
        <f>C602+(($C$652-$C$602)/50)</f>
        <v>141.97999999999999</v>
      </c>
      <c r="D603" s="144">
        <v>160</v>
      </c>
    </row>
    <row r="604" spans="1:4" x14ac:dyDescent="0.25">
      <c r="A604" s="143">
        <v>702</v>
      </c>
      <c r="B604" s="144">
        <f t="shared" ref="B604:B651" si="10">B603+(($B$652-$B$602)/50)</f>
        <v>113.91999999999999</v>
      </c>
      <c r="C604" s="144">
        <f t="shared" ref="C604:C651" si="11">C603+(($C$652-$C$602)/50)</f>
        <v>141.95999999999998</v>
      </c>
      <c r="D604" s="144">
        <v>160</v>
      </c>
    </row>
    <row r="605" spans="1:4" x14ac:dyDescent="0.25">
      <c r="A605" s="143">
        <v>703</v>
      </c>
      <c r="B605" s="144">
        <f t="shared" si="10"/>
        <v>113.87999999999998</v>
      </c>
      <c r="C605" s="144">
        <f t="shared" si="11"/>
        <v>141.93999999999997</v>
      </c>
      <c r="D605" s="144">
        <v>160</v>
      </c>
    </row>
    <row r="606" spans="1:4" x14ac:dyDescent="0.25">
      <c r="A606" s="143">
        <v>704</v>
      </c>
      <c r="B606" s="144">
        <f t="shared" si="10"/>
        <v>113.83999999999997</v>
      </c>
      <c r="C606" s="144">
        <f t="shared" si="11"/>
        <v>141.91999999999996</v>
      </c>
      <c r="D606" s="144">
        <v>160</v>
      </c>
    </row>
    <row r="607" spans="1:4" x14ac:dyDescent="0.25">
      <c r="A607" s="143">
        <v>705</v>
      </c>
      <c r="B607" s="144">
        <f t="shared" si="10"/>
        <v>113.79999999999997</v>
      </c>
      <c r="C607" s="144">
        <f t="shared" si="11"/>
        <v>141.89999999999995</v>
      </c>
      <c r="D607" s="144">
        <v>160</v>
      </c>
    </row>
    <row r="608" spans="1:4" x14ac:dyDescent="0.25">
      <c r="A608" s="143">
        <v>706</v>
      </c>
      <c r="B608" s="144">
        <f t="shared" si="10"/>
        <v>113.75999999999996</v>
      </c>
      <c r="C608" s="144">
        <f t="shared" si="11"/>
        <v>141.87999999999994</v>
      </c>
      <c r="D608" s="144">
        <v>160</v>
      </c>
    </row>
    <row r="609" spans="1:4" x14ac:dyDescent="0.25">
      <c r="A609" s="143">
        <v>707</v>
      </c>
      <c r="B609" s="144">
        <f t="shared" si="10"/>
        <v>113.71999999999996</v>
      </c>
      <c r="C609" s="144">
        <f t="shared" si="11"/>
        <v>141.85999999999993</v>
      </c>
      <c r="D609" s="144">
        <v>160</v>
      </c>
    </row>
    <row r="610" spans="1:4" x14ac:dyDescent="0.25">
      <c r="A610" s="143">
        <v>708</v>
      </c>
      <c r="B610" s="144">
        <f t="shared" si="10"/>
        <v>113.67999999999995</v>
      </c>
      <c r="C610" s="144">
        <f t="shared" si="11"/>
        <v>141.83999999999992</v>
      </c>
      <c r="D610" s="144">
        <v>160</v>
      </c>
    </row>
    <row r="611" spans="1:4" x14ac:dyDescent="0.25">
      <c r="A611" s="143">
        <v>709</v>
      </c>
      <c r="B611" s="144">
        <f t="shared" si="10"/>
        <v>113.63999999999994</v>
      </c>
      <c r="C611" s="144">
        <f t="shared" si="11"/>
        <v>141.81999999999991</v>
      </c>
      <c r="D611" s="144">
        <v>160</v>
      </c>
    </row>
    <row r="612" spans="1:4" x14ac:dyDescent="0.25">
      <c r="A612" s="143">
        <v>710</v>
      </c>
      <c r="B612" s="144">
        <f t="shared" si="10"/>
        <v>113.59999999999994</v>
      </c>
      <c r="C612" s="144">
        <f t="shared" si="11"/>
        <v>141.7999999999999</v>
      </c>
      <c r="D612" s="144">
        <v>160</v>
      </c>
    </row>
    <row r="613" spans="1:4" x14ac:dyDescent="0.25">
      <c r="A613" s="143">
        <v>711</v>
      </c>
      <c r="B613" s="144">
        <f t="shared" si="10"/>
        <v>113.55999999999993</v>
      </c>
      <c r="C613" s="144">
        <f t="shared" si="11"/>
        <v>141.77999999999989</v>
      </c>
      <c r="D613" s="144">
        <v>160</v>
      </c>
    </row>
    <row r="614" spans="1:4" x14ac:dyDescent="0.25">
      <c r="A614" s="143">
        <v>712</v>
      </c>
      <c r="B614" s="144">
        <f t="shared" si="10"/>
        <v>113.51999999999992</v>
      </c>
      <c r="C614" s="144">
        <f t="shared" si="11"/>
        <v>141.75999999999988</v>
      </c>
      <c r="D614" s="144">
        <v>160</v>
      </c>
    </row>
    <row r="615" spans="1:4" x14ac:dyDescent="0.25">
      <c r="A615" s="143">
        <v>713</v>
      </c>
      <c r="B615" s="144">
        <f t="shared" si="10"/>
        <v>113.47999999999992</v>
      </c>
      <c r="C615" s="144">
        <f t="shared" si="11"/>
        <v>141.73999999999987</v>
      </c>
      <c r="D615" s="144">
        <v>160</v>
      </c>
    </row>
    <row r="616" spans="1:4" x14ac:dyDescent="0.25">
      <c r="A616" s="143">
        <v>714</v>
      </c>
      <c r="B616" s="144">
        <f t="shared" si="10"/>
        <v>113.43999999999991</v>
      </c>
      <c r="C616" s="144">
        <f t="shared" si="11"/>
        <v>141.71999999999986</v>
      </c>
      <c r="D616" s="144">
        <v>160</v>
      </c>
    </row>
    <row r="617" spans="1:4" x14ac:dyDescent="0.25">
      <c r="A617" s="143">
        <v>715</v>
      </c>
      <c r="B617" s="144">
        <f t="shared" si="10"/>
        <v>113.39999999999991</v>
      </c>
      <c r="C617" s="144">
        <f t="shared" si="11"/>
        <v>141.69999999999985</v>
      </c>
      <c r="D617" s="144">
        <v>160</v>
      </c>
    </row>
    <row r="618" spans="1:4" x14ac:dyDescent="0.25">
      <c r="A618" s="143">
        <v>716</v>
      </c>
      <c r="B618" s="144">
        <f t="shared" si="10"/>
        <v>113.3599999999999</v>
      </c>
      <c r="C618" s="144">
        <f t="shared" si="11"/>
        <v>141.67999999999984</v>
      </c>
      <c r="D618" s="144">
        <v>160</v>
      </c>
    </row>
    <row r="619" spans="1:4" x14ac:dyDescent="0.25">
      <c r="A619" s="143">
        <v>717</v>
      </c>
      <c r="B619" s="144">
        <f t="shared" si="10"/>
        <v>113.31999999999989</v>
      </c>
      <c r="C619" s="144">
        <f t="shared" si="11"/>
        <v>141.65999999999983</v>
      </c>
      <c r="D619" s="144">
        <v>160</v>
      </c>
    </row>
    <row r="620" spans="1:4" x14ac:dyDescent="0.25">
      <c r="A620" s="143">
        <v>718</v>
      </c>
      <c r="B620" s="144">
        <f t="shared" si="10"/>
        <v>113.27999999999989</v>
      </c>
      <c r="C620" s="144">
        <f t="shared" si="11"/>
        <v>141.63999999999982</v>
      </c>
      <c r="D620" s="144">
        <v>160</v>
      </c>
    </row>
    <row r="621" spans="1:4" x14ac:dyDescent="0.25">
      <c r="A621" s="143">
        <v>719</v>
      </c>
      <c r="B621" s="144">
        <f t="shared" si="10"/>
        <v>113.23999999999988</v>
      </c>
      <c r="C621" s="144">
        <f t="shared" si="11"/>
        <v>141.61999999999981</v>
      </c>
      <c r="D621" s="144">
        <v>160</v>
      </c>
    </row>
    <row r="622" spans="1:4" x14ac:dyDescent="0.25">
      <c r="A622" s="143">
        <v>720</v>
      </c>
      <c r="B622" s="144">
        <f t="shared" si="10"/>
        <v>113.19999999999987</v>
      </c>
      <c r="C622" s="144">
        <f t="shared" si="11"/>
        <v>141.5999999999998</v>
      </c>
      <c r="D622" s="144">
        <v>160</v>
      </c>
    </row>
    <row r="623" spans="1:4" x14ac:dyDescent="0.25">
      <c r="A623" s="143">
        <v>721</v>
      </c>
      <c r="B623" s="144">
        <f t="shared" si="10"/>
        <v>113.15999999999987</v>
      </c>
      <c r="C623" s="144">
        <f t="shared" si="11"/>
        <v>141.57999999999979</v>
      </c>
      <c r="D623" s="144">
        <v>160</v>
      </c>
    </row>
    <row r="624" spans="1:4" x14ac:dyDescent="0.25">
      <c r="A624" s="143">
        <v>722</v>
      </c>
      <c r="B624" s="144">
        <f t="shared" si="10"/>
        <v>113.11999999999986</v>
      </c>
      <c r="C624" s="144">
        <f t="shared" si="11"/>
        <v>141.55999999999977</v>
      </c>
      <c r="D624" s="144">
        <v>160</v>
      </c>
    </row>
    <row r="625" spans="1:4" x14ac:dyDescent="0.25">
      <c r="A625" s="143">
        <v>723</v>
      </c>
      <c r="B625" s="144">
        <f t="shared" si="10"/>
        <v>113.07999999999986</v>
      </c>
      <c r="C625" s="144">
        <f t="shared" si="11"/>
        <v>141.53999999999976</v>
      </c>
      <c r="D625" s="144">
        <v>160</v>
      </c>
    </row>
    <row r="626" spans="1:4" x14ac:dyDescent="0.25">
      <c r="A626" s="143">
        <v>724</v>
      </c>
      <c r="B626" s="144">
        <f t="shared" si="10"/>
        <v>113.03999999999985</v>
      </c>
      <c r="C626" s="144">
        <f t="shared" si="11"/>
        <v>141.51999999999975</v>
      </c>
      <c r="D626" s="144">
        <v>160</v>
      </c>
    </row>
    <row r="627" spans="1:4" x14ac:dyDescent="0.25">
      <c r="A627" s="143">
        <v>725</v>
      </c>
      <c r="B627" s="144">
        <f t="shared" si="10"/>
        <v>112.99999999999984</v>
      </c>
      <c r="C627" s="144">
        <f t="shared" si="11"/>
        <v>141.49999999999974</v>
      </c>
      <c r="D627" s="144">
        <v>160</v>
      </c>
    </row>
    <row r="628" spans="1:4" x14ac:dyDescent="0.25">
      <c r="A628" s="143">
        <v>726</v>
      </c>
      <c r="B628" s="144">
        <f t="shared" si="10"/>
        <v>112.95999999999984</v>
      </c>
      <c r="C628" s="144">
        <f t="shared" si="11"/>
        <v>141.47999999999973</v>
      </c>
      <c r="D628" s="144">
        <v>160</v>
      </c>
    </row>
    <row r="629" spans="1:4" x14ac:dyDescent="0.25">
      <c r="A629" s="143">
        <v>727</v>
      </c>
      <c r="B629" s="144">
        <f t="shared" si="10"/>
        <v>112.91999999999983</v>
      </c>
      <c r="C629" s="144">
        <f t="shared" si="11"/>
        <v>141.45999999999972</v>
      </c>
      <c r="D629" s="144">
        <v>160</v>
      </c>
    </row>
    <row r="630" spans="1:4" x14ac:dyDescent="0.25">
      <c r="A630" s="143">
        <v>728</v>
      </c>
      <c r="B630" s="144">
        <f t="shared" si="10"/>
        <v>112.87999999999982</v>
      </c>
      <c r="C630" s="144">
        <f t="shared" si="11"/>
        <v>141.43999999999971</v>
      </c>
      <c r="D630" s="144">
        <v>160</v>
      </c>
    </row>
    <row r="631" spans="1:4" x14ac:dyDescent="0.25">
      <c r="A631" s="143">
        <v>729</v>
      </c>
      <c r="B631" s="144">
        <f t="shared" si="10"/>
        <v>112.83999999999982</v>
      </c>
      <c r="C631" s="144">
        <f t="shared" si="11"/>
        <v>141.4199999999997</v>
      </c>
      <c r="D631" s="144">
        <v>160</v>
      </c>
    </row>
    <row r="632" spans="1:4" x14ac:dyDescent="0.25">
      <c r="A632" s="143">
        <v>730</v>
      </c>
      <c r="B632" s="144">
        <f t="shared" si="10"/>
        <v>112.79999999999981</v>
      </c>
      <c r="C632" s="144">
        <f t="shared" si="11"/>
        <v>141.39999999999969</v>
      </c>
      <c r="D632" s="144">
        <v>160</v>
      </c>
    </row>
    <row r="633" spans="1:4" x14ac:dyDescent="0.25">
      <c r="A633" s="143">
        <v>731</v>
      </c>
      <c r="B633" s="144">
        <f t="shared" si="10"/>
        <v>112.75999999999981</v>
      </c>
      <c r="C633" s="144">
        <f t="shared" si="11"/>
        <v>141.37999999999968</v>
      </c>
      <c r="D633" s="144">
        <v>160</v>
      </c>
    </row>
    <row r="634" spans="1:4" x14ac:dyDescent="0.25">
      <c r="A634" s="143">
        <v>732</v>
      </c>
      <c r="B634" s="144">
        <f t="shared" si="10"/>
        <v>112.7199999999998</v>
      </c>
      <c r="C634" s="144">
        <f t="shared" si="11"/>
        <v>141.35999999999967</v>
      </c>
      <c r="D634" s="144">
        <v>160</v>
      </c>
    </row>
    <row r="635" spans="1:4" x14ac:dyDescent="0.25">
      <c r="A635" s="143">
        <v>733</v>
      </c>
      <c r="B635" s="144">
        <f t="shared" si="10"/>
        <v>112.67999999999979</v>
      </c>
      <c r="C635" s="144">
        <f t="shared" si="11"/>
        <v>141.33999999999966</v>
      </c>
      <c r="D635" s="144">
        <v>160</v>
      </c>
    </row>
    <row r="636" spans="1:4" x14ac:dyDescent="0.25">
      <c r="A636" s="143">
        <v>734</v>
      </c>
      <c r="B636" s="144">
        <f t="shared" si="10"/>
        <v>112.63999999999979</v>
      </c>
      <c r="C636" s="144">
        <f t="shared" si="11"/>
        <v>141.31999999999965</v>
      </c>
      <c r="D636" s="144">
        <v>160</v>
      </c>
    </row>
    <row r="637" spans="1:4" x14ac:dyDescent="0.25">
      <c r="A637" s="143">
        <v>735</v>
      </c>
      <c r="B637" s="144">
        <f t="shared" si="10"/>
        <v>112.59999999999978</v>
      </c>
      <c r="C637" s="144">
        <f t="shared" si="11"/>
        <v>141.29999999999964</v>
      </c>
      <c r="D637" s="144">
        <v>160</v>
      </c>
    </row>
    <row r="638" spans="1:4" x14ac:dyDescent="0.25">
      <c r="A638" s="143">
        <v>736</v>
      </c>
      <c r="B638" s="144">
        <f t="shared" si="10"/>
        <v>112.55999999999977</v>
      </c>
      <c r="C638" s="144">
        <f t="shared" si="11"/>
        <v>141.27999999999963</v>
      </c>
      <c r="D638" s="144">
        <v>160</v>
      </c>
    </row>
    <row r="639" spans="1:4" x14ac:dyDescent="0.25">
      <c r="A639" s="143">
        <v>737</v>
      </c>
      <c r="B639" s="144">
        <f t="shared" si="10"/>
        <v>112.51999999999977</v>
      </c>
      <c r="C639" s="144">
        <f t="shared" si="11"/>
        <v>141.25999999999962</v>
      </c>
      <c r="D639" s="144">
        <v>160</v>
      </c>
    </row>
    <row r="640" spans="1:4" x14ac:dyDescent="0.25">
      <c r="A640" s="143">
        <v>738</v>
      </c>
      <c r="B640" s="144">
        <f t="shared" si="10"/>
        <v>112.47999999999976</v>
      </c>
      <c r="C640" s="144">
        <f t="shared" si="11"/>
        <v>141.23999999999961</v>
      </c>
      <c r="D640" s="144">
        <v>160</v>
      </c>
    </row>
    <row r="641" spans="1:4" x14ac:dyDescent="0.25">
      <c r="A641" s="143">
        <v>739</v>
      </c>
      <c r="B641" s="144">
        <f t="shared" si="10"/>
        <v>112.43999999999976</v>
      </c>
      <c r="C641" s="144">
        <f t="shared" si="11"/>
        <v>141.2199999999996</v>
      </c>
      <c r="D641" s="144">
        <v>160</v>
      </c>
    </row>
    <row r="642" spans="1:4" x14ac:dyDescent="0.25">
      <c r="A642" s="143">
        <v>740</v>
      </c>
      <c r="B642" s="144">
        <f t="shared" si="10"/>
        <v>112.39999999999975</v>
      </c>
      <c r="C642" s="144">
        <f t="shared" si="11"/>
        <v>141.19999999999959</v>
      </c>
      <c r="D642" s="144">
        <v>160</v>
      </c>
    </row>
    <row r="643" spans="1:4" x14ac:dyDescent="0.25">
      <c r="A643" s="143">
        <v>741</v>
      </c>
      <c r="B643" s="144">
        <f t="shared" si="10"/>
        <v>112.35999999999974</v>
      </c>
      <c r="C643" s="144">
        <f t="shared" si="11"/>
        <v>141.17999999999958</v>
      </c>
      <c r="D643" s="144">
        <v>160</v>
      </c>
    </row>
    <row r="644" spans="1:4" x14ac:dyDescent="0.25">
      <c r="A644" s="143">
        <v>742</v>
      </c>
      <c r="B644" s="144">
        <f t="shared" si="10"/>
        <v>112.31999999999974</v>
      </c>
      <c r="C644" s="144">
        <f t="shared" si="11"/>
        <v>141.15999999999957</v>
      </c>
      <c r="D644" s="144">
        <v>160</v>
      </c>
    </row>
    <row r="645" spans="1:4" x14ac:dyDescent="0.25">
      <c r="A645" s="143">
        <v>743</v>
      </c>
      <c r="B645" s="144">
        <f t="shared" si="10"/>
        <v>112.27999999999973</v>
      </c>
      <c r="C645" s="144">
        <f t="shared" si="11"/>
        <v>141.13999999999956</v>
      </c>
      <c r="D645" s="144">
        <v>160</v>
      </c>
    </row>
    <row r="646" spans="1:4" x14ac:dyDescent="0.25">
      <c r="A646" s="143">
        <v>744</v>
      </c>
      <c r="B646" s="144">
        <f t="shared" si="10"/>
        <v>112.23999999999972</v>
      </c>
      <c r="C646" s="144">
        <f t="shared" si="11"/>
        <v>141.11999999999955</v>
      </c>
      <c r="D646" s="144">
        <v>160</v>
      </c>
    </row>
    <row r="647" spans="1:4" x14ac:dyDescent="0.25">
      <c r="A647" s="143">
        <v>745</v>
      </c>
      <c r="B647" s="144">
        <f t="shared" si="10"/>
        <v>112.19999999999972</v>
      </c>
      <c r="C647" s="144">
        <f t="shared" si="11"/>
        <v>141.09999999999954</v>
      </c>
      <c r="D647" s="144">
        <v>160</v>
      </c>
    </row>
    <row r="648" spans="1:4" x14ac:dyDescent="0.25">
      <c r="A648" s="143">
        <v>746</v>
      </c>
      <c r="B648" s="144">
        <f t="shared" si="10"/>
        <v>112.15999999999971</v>
      </c>
      <c r="C648" s="144">
        <f t="shared" si="11"/>
        <v>141.07999999999953</v>
      </c>
      <c r="D648" s="144">
        <v>160</v>
      </c>
    </row>
    <row r="649" spans="1:4" x14ac:dyDescent="0.25">
      <c r="A649" s="143">
        <v>747</v>
      </c>
      <c r="B649" s="144">
        <f t="shared" si="10"/>
        <v>112.11999999999971</v>
      </c>
      <c r="C649" s="144">
        <f t="shared" si="11"/>
        <v>141.05999999999952</v>
      </c>
      <c r="D649" s="144">
        <v>160</v>
      </c>
    </row>
    <row r="650" spans="1:4" x14ac:dyDescent="0.25">
      <c r="A650" s="143">
        <v>748</v>
      </c>
      <c r="B650" s="144">
        <f t="shared" si="10"/>
        <v>112.0799999999997</v>
      </c>
      <c r="C650" s="144">
        <f t="shared" si="11"/>
        <v>141.03999999999951</v>
      </c>
      <c r="D650" s="144">
        <v>160</v>
      </c>
    </row>
    <row r="651" spans="1:4" x14ac:dyDescent="0.25">
      <c r="A651" s="143">
        <v>749</v>
      </c>
      <c r="B651" s="144">
        <f t="shared" si="10"/>
        <v>112.03999999999969</v>
      </c>
      <c r="C651" s="144">
        <f t="shared" si="11"/>
        <v>141.0199999999995</v>
      </c>
      <c r="D651" s="144">
        <v>160</v>
      </c>
    </row>
    <row r="652" spans="1:4" x14ac:dyDescent="0.25">
      <c r="A652" s="145">
        <v>750</v>
      </c>
      <c r="B652" s="146">
        <v>112</v>
      </c>
      <c r="C652" s="146">
        <v>141</v>
      </c>
      <c r="D652" s="146">
        <v>160</v>
      </c>
    </row>
    <row r="653" spans="1:4" x14ac:dyDescent="0.25">
      <c r="A653" s="143">
        <v>751</v>
      </c>
      <c r="B653" s="144">
        <f>B652+(($B$702-$B$652)/50)</f>
        <v>111.96</v>
      </c>
      <c r="C653" s="144">
        <f>C652+(($C$702-$C$652)/50)</f>
        <v>140.97999999999999</v>
      </c>
      <c r="D653" s="144">
        <v>160</v>
      </c>
    </row>
    <row r="654" spans="1:4" x14ac:dyDescent="0.25">
      <c r="A654" s="143">
        <v>752</v>
      </c>
      <c r="B654" s="144">
        <f t="shared" ref="B654:B701" si="12">B653+(($B$702-$B$652)/50)</f>
        <v>111.91999999999999</v>
      </c>
      <c r="C654" s="144">
        <f t="shared" ref="C654:C701" si="13">C653+(($C$702-$C$652)/50)</f>
        <v>140.95999999999998</v>
      </c>
      <c r="D654" s="144">
        <v>160</v>
      </c>
    </row>
    <row r="655" spans="1:4" x14ac:dyDescent="0.25">
      <c r="A655" s="143">
        <v>753</v>
      </c>
      <c r="B655" s="144">
        <f t="shared" si="12"/>
        <v>111.87999999999998</v>
      </c>
      <c r="C655" s="144">
        <f t="shared" si="13"/>
        <v>140.93999999999997</v>
      </c>
      <c r="D655" s="144">
        <v>160</v>
      </c>
    </row>
    <row r="656" spans="1:4" x14ac:dyDescent="0.25">
      <c r="A656" s="143">
        <v>754</v>
      </c>
      <c r="B656" s="144">
        <f t="shared" si="12"/>
        <v>111.83999999999997</v>
      </c>
      <c r="C656" s="144">
        <f t="shared" si="13"/>
        <v>140.91999999999996</v>
      </c>
      <c r="D656" s="144">
        <v>160</v>
      </c>
    </row>
    <row r="657" spans="1:4" x14ac:dyDescent="0.25">
      <c r="A657" s="143">
        <v>755</v>
      </c>
      <c r="B657" s="144">
        <f t="shared" si="12"/>
        <v>111.79999999999997</v>
      </c>
      <c r="C657" s="144">
        <f t="shared" si="13"/>
        <v>140.89999999999995</v>
      </c>
      <c r="D657" s="144">
        <v>160</v>
      </c>
    </row>
    <row r="658" spans="1:4" x14ac:dyDescent="0.25">
      <c r="A658" s="143">
        <v>756</v>
      </c>
      <c r="B658" s="144">
        <f t="shared" si="12"/>
        <v>111.75999999999996</v>
      </c>
      <c r="C658" s="144">
        <f t="shared" si="13"/>
        <v>140.87999999999994</v>
      </c>
      <c r="D658" s="144">
        <v>160</v>
      </c>
    </row>
    <row r="659" spans="1:4" x14ac:dyDescent="0.25">
      <c r="A659" s="143">
        <v>757</v>
      </c>
      <c r="B659" s="144">
        <f t="shared" si="12"/>
        <v>111.71999999999996</v>
      </c>
      <c r="C659" s="144">
        <f t="shared" si="13"/>
        <v>140.85999999999993</v>
      </c>
      <c r="D659" s="144">
        <v>160</v>
      </c>
    </row>
    <row r="660" spans="1:4" x14ac:dyDescent="0.25">
      <c r="A660" s="143">
        <v>758</v>
      </c>
      <c r="B660" s="144">
        <f t="shared" si="12"/>
        <v>111.67999999999995</v>
      </c>
      <c r="C660" s="144">
        <f t="shared" si="13"/>
        <v>140.83999999999992</v>
      </c>
      <c r="D660" s="144">
        <v>160</v>
      </c>
    </row>
    <row r="661" spans="1:4" x14ac:dyDescent="0.25">
      <c r="A661" s="143">
        <v>759</v>
      </c>
      <c r="B661" s="144">
        <f t="shared" si="12"/>
        <v>111.63999999999994</v>
      </c>
      <c r="C661" s="144">
        <f t="shared" si="13"/>
        <v>140.81999999999991</v>
      </c>
      <c r="D661" s="144">
        <v>160</v>
      </c>
    </row>
    <row r="662" spans="1:4" x14ac:dyDescent="0.25">
      <c r="A662" s="143">
        <v>760</v>
      </c>
      <c r="B662" s="144">
        <f t="shared" si="12"/>
        <v>111.59999999999994</v>
      </c>
      <c r="C662" s="144">
        <f t="shared" si="13"/>
        <v>140.7999999999999</v>
      </c>
      <c r="D662" s="144">
        <v>160</v>
      </c>
    </row>
    <row r="663" spans="1:4" x14ac:dyDescent="0.25">
      <c r="A663" s="143">
        <v>761</v>
      </c>
      <c r="B663" s="144">
        <f t="shared" si="12"/>
        <v>111.55999999999993</v>
      </c>
      <c r="C663" s="144">
        <f t="shared" si="13"/>
        <v>140.77999999999989</v>
      </c>
      <c r="D663" s="144">
        <v>160</v>
      </c>
    </row>
    <row r="664" spans="1:4" x14ac:dyDescent="0.25">
      <c r="A664" s="143">
        <v>762</v>
      </c>
      <c r="B664" s="144">
        <f t="shared" si="12"/>
        <v>111.51999999999992</v>
      </c>
      <c r="C664" s="144">
        <f t="shared" si="13"/>
        <v>140.75999999999988</v>
      </c>
      <c r="D664" s="144">
        <v>160</v>
      </c>
    </row>
    <row r="665" spans="1:4" x14ac:dyDescent="0.25">
      <c r="A665" s="143">
        <v>763</v>
      </c>
      <c r="B665" s="144">
        <f t="shared" si="12"/>
        <v>111.47999999999992</v>
      </c>
      <c r="C665" s="144">
        <f t="shared" si="13"/>
        <v>140.73999999999987</v>
      </c>
      <c r="D665" s="144">
        <v>160</v>
      </c>
    </row>
    <row r="666" spans="1:4" x14ac:dyDescent="0.25">
      <c r="A666" s="143">
        <v>764</v>
      </c>
      <c r="B666" s="144">
        <f t="shared" si="12"/>
        <v>111.43999999999991</v>
      </c>
      <c r="C666" s="144">
        <f t="shared" si="13"/>
        <v>140.71999999999986</v>
      </c>
      <c r="D666" s="144">
        <v>160</v>
      </c>
    </row>
    <row r="667" spans="1:4" x14ac:dyDescent="0.25">
      <c r="A667" s="143">
        <v>765</v>
      </c>
      <c r="B667" s="144">
        <f t="shared" si="12"/>
        <v>111.39999999999991</v>
      </c>
      <c r="C667" s="144">
        <f t="shared" si="13"/>
        <v>140.69999999999985</v>
      </c>
      <c r="D667" s="144">
        <v>160</v>
      </c>
    </row>
    <row r="668" spans="1:4" x14ac:dyDescent="0.25">
      <c r="A668" s="143">
        <v>766</v>
      </c>
      <c r="B668" s="144">
        <f t="shared" si="12"/>
        <v>111.3599999999999</v>
      </c>
      <c r="C668" s="144">
        <f t="shared" si="13"/>
        <v>140.67999999999984</v>
      </c>
      <c r="D668" s="144">
        <v>160</v>
      </c>
    </row>
    <row r="669" spans="1:4" x14ac:dyDescent="0.25">
      <c r="A669" s="143">
        <v>767</v>
      </c>
      <c r="B669" s="144">
        <f t="shared" si="12"/>
        <v>111.31999999999989</v>
      </c>
      <c r="C669" s="144">
        <f t="shared" si="13"/>
        <v>140.65999999999983</v>
      </c>
      <c r="D669" s="144">
        <v>160</v>
      </c>
    </row>
    <row r="670" spans="1:4" x14ac:dyDescent="0.25">
      <c r="A670" s="143">
        <v>768</v>
      </c>
      <c r="B670" s="144">
        <f t="shared" si="12"/>
        <v>111.27999999999989</v>
      </c>
      <c r="C670" s="144">
        <f t="shared" si="13"/>
        <v>140.63999999999982</v>
      </c>
      <c r="D670" s="144">
        <v>160</v>
      </c>
    </row>
    <row r="671" spans="1:4" x14ac:dyDescent="0.25">
      <c r="A671" s="143">
        <v>769</v>
      </c>
      <c r="B671" s="144">
        <f t="shared" si="12"/>
        <v>111.23999999999988</v>
      </c>
      <c r="C671" s="144">
        <f t="shared" si="13"/>
        <v>140.61999999999981</v>
      </c>
      <c r="D671" s="144">
        <v>160</v>
      </c>
    </row>
    <row r="672" spans="1:4" x14ac:dyDescent="0.25">
      <c r="A672" s="143">
        <v>770</v>
      </c>
      <c r="B672" s="144">
        <f t="shared" si="12"/>
        <v>111.19999999999987</v>
      </c>
      <c r="C672" s="144">
        <f t="shared" si="13"/>
        <v>140.5999999999998</v>
      </c>
      <c r="D672" s="144">
        <v>160</v>
      </c>
    </row>
    <row r="673" spans="1:4" x14ac:dyDescent="0.25">
      <c r="A673" s="143">
        <v>771</v>
      </c>
      <c r="B673" s="144">
        <f t="shared" si="12"/>
        <v>111.15999999999987</v>
      </c>
      <c r="C673" s="144">
        <f t="shared" si="13"/>
        <v>140.57999999999979</v>
      </c>
      <c r="D673" s="144">
        <v>160</v>
      </c>
    </row>
    <row r="674" spans="1:4" x14ac:dyDescent="0.25">
      <c r="A674" s="143">
        <v>772</v>
      </c>
      <c r="B674" s="144">
        <f t="shared" si="12"/>
        <v>111.11999999999986</v>
      </c>
      <c r="C674" s="144">
        <f t="shared" si="13"/>
        <v>140.55999999999977</v>
      </c>
      <c r="D674" s="144">
        <v>160</v>
      </c>
    </row>
    <row r="675" spans="1:4" x14ac:dyDescent="0.25">
      <c r="A675" s="143">
        <v>773</v>
      </c>
      <c r="B675" s="144">
        <f t="shared" si="12"/>
        <v>111.07999999999986</v>
      </c>
      <c r="C675" s="144">
        <f t="shared" si="13"/>
        <v>140.53999999999976</v>
      </c>
      <c r="D675" s="144">
        <v>160</v>
      </c>
    </row>
    <row r="676" spans="1:4" x14ac:dyDescent="0.25">
      <c r="A676" s="143">
        <v>774</v>
      </c>
      <c r="B676" s="144">
        <f t="shared" si="12"/>
        <v>111.03999999999985</v>
      </c>
      <c r="C676" s="144">
        <f t="shared" si="13"/>
        <v>140.51999999999975</v>
      </c>
      <c r="D676" s="144">
        <v>160</v>
      </c>
    </row>
    <row r="677" spans="1:4" x14ac:dyDescent="0.25">
      <c r="A677" s="143">
        <v>775</v>
      </c>
      <c r="B677" s="144">
        <f t="shared" si="12"/>
        <v>110.99999999999984</v>
      </c>
      <c r="C677" s="144">
        <f t="shared" si="13"/>
        <v>140.49999999999974</v>
      </c>
      <c r="D677" s="144">
        <v>160</v>
      </c>
    </row>
    <row r="678" spans="1:4" x14ac:dyDescent="0.25">
      <c r="A678" s="143">
        <v>776</v>
      </c>
      <c r="B678" s="144">
        <f t="shared" si="12"/>
        <v>110.95999999999984</v>
      </c>
      <c r="C678" s="144">
        <f t="shared" si="13"/>
        <v>140.47999999999973</v>
      </c>
      <c r="D678" s="144">
        <v>160</v>
      </c>
    </row>
    <row r="679" spans="1:4" x14ac:dyDescent="0.25">
      <c r="A679" s="143">
        <v>777</v>
      </c>
      <c r="B679" s="144">
        <f t="shared" si="12"/>
        <v>110.91999999999983</v>
      </c>
      <c r="C679" s="144">
        <f t="shared" si="13"/>
        <v>140.45999999999972</v>
      </c>
      <c r="D679" s="144">
        <v>160</v>
      </c>
    </row>
    <row r="680" spans="1:4" x14ac:dyDescent="0.25">
      <c r="A680" s="143">
        <v>778</v>
      </c>
      <c r="B680" s="144">
        <f t="shared" si="12"/>
        <v>110.87999999999982</v>
      </c>
      <c r="C680" s="144">
        <f t="shared" si="13"/>
        <v>140.43999999999971</v>
      </c>
      <c r="D680" s="144">
        <v>160</v>
      </c>
    </row>
    <row r="681" spans="1:4" x14ac:dyDescent="0.25">
      <c r="A681" s="143">
        <v>779</v>
      </c>
      <c r="B681" s="144">
        <f t="shared" si="12"/>
        <v>110.83999999999982</v>
      </c>
      <c r="C681" s="144">
        <f t="shared" si="13"/>
        <v>140.4199999999997</v>
      </c>
      <c r="D681" s="144">
        <v>160</v>
      </c>
    </row>
    <row r="682" spans="1:4" x14ac:dyDescent="0.25">
      <c r="A682" s="143">
        <v>780</v>
      </c>
      <c r="B682" s="144">
        <f t="shared" si="12"/>
        <v>110.79999999999981</v>
      </c>
      <c r="C682" s="144">
        <f t="shared" si="13"/>
        <v>140.39999999999969</v>
      </c>
      <c r="D682" s="144">
        <v>160</v>
      </c>
    </row>
    <row r="683" spans="1:4" x14ac:dyDescent="0.25">
      <c r="A683" s="143">
        <v>781</v>
      </c>
      <c r="B683" s="144">
        <f t="shared" si="12"/>
        <v>110.75999999999981</v>
      </c>
      <c r="C683" s="144">
        <f t="shared" si="13"/>
        <v>140.37999999999968</v>
      </c>
      <c r="D683" s="144">
        <v>160</v>
      </c>
    </row>
    <row r="684" spans="1:4" x14ac:dyDescent="0.25">
      <c r="A684" s="143">
        <v>782</v>
      </c>
      <c r="B684" s="144">
        <f t="shared" si="12"/>
        <v>110.7199999999998</v>
      </c>
      <c r="C684" s="144">
        <f t="shared" si="13"/>
        <v>140.35999999999967</v>
      </c>
      <c r="D684" s="144">
        <v>160</v>
      </c>
    </row>
    <row r="685" spans="1:4" x14ac:dyDescent="0.25">
      <c r="A685" s="143">
        <v>783</v>
      </c>
      <c r="B685" s="144">
        <f t="shared" si="12"/>
        <v>110.67999999999979</v>
      </c>
      <c r="C685" s="144">
        <f t="shared" si="13"/>
        <v>140.33999999999966</v>
      </c>
      <c r="D685" s="144">
        <v>160</v>
      </c>
    </row>
    <row r="686" spans="1:4" x14ac:dyDescent="0.25">
      <c r="A686" s="143">
        <v>784</v>
      </c>
      <c r="B686" s="144">
        <f t="shared" si="12"/>
        <v>110.63999999999979</v>
      </c>
      <c r="C686" s="144">
        <f t="shared" si="13"/>
        <v>140.31999999999965</v>
      </c>
      <c r="D686" s="144">
        <v>160</v>
      </c>
    </row>
    <row r="687" spans="1:4" x14ac:dyDescent="0.25">
      <c r="A687" s="143">
        <v>785</v>
      </c>
      <c r="B687" s="144">
        <f t="shared" si="12"/>
        <v>110.59999999999978</v>
      </c>
      <c r="C687" s="144">
        <f t="shared" si="13"/>
        <v>140.29999999999964</v>
      </c>
      <c r="D687" s="144">
        <v>160</v>
      </c>
    </row>
    <row r="688" spans="1:4" x14ac:dyDescent="0.25">
      <c r="A688" s="143">
        <v>786</v>
      </c>
      <c r="B688" s="144">
        <f t="shared" si="12"/>
        <v>110.55999999999977</v>
      </c>
      <c r="C688" s="144">
        <f t="shared" si="13"/>
        <v>140.27999999999963</v>
      </c>
      <c r="D688" s="144">
        <v>160</v>
      </c>
    </row>
    <row r="689" spans="1:4" x14ac:dyDescent="0.25">
      <c r="A689" s="143">
        <v>787</v>
      </c>
      <c r="B689" s="144">
        <f t="shared" si="12"/>
        <v>110.51999999999977</v>
      </c>
      <c r="C689" s="144">
        <f t="shared" si="13"/>
        <v>140.25999999999962</v>
      </c>
      <c r="D689" s="144">
        <v>160</v>
      </c>
    </row>
    <row r="690" spans="1:4" x14ac:dyDescent="0.25">
      <c r="A690" s="143">
        <v>788</v>
      </c>
      <c r="B690" s="144">
        <f t="shared" si="12"/>
        <v>110.47999999999976</v>
      </c>
      <c r="C690" s="144">
        <f t="shared" si="13"/>
        <v>140.23999999999961</v>
      </c>
      <c r="D690" s="144">
        <v>160</v>
      </c>
    </row>
    <row r="691" spans="1:4" x14ac:dyDescent="0.25">
      <c r="A691" s="143">
        <v>789</v>
      </c>
      <c r="B691" s="144">
        <f t="shared" si="12"/>
        <v>110.43999999999976</v>
      </c>
      <c r="C691" s="144">
        <f t="shared" si="13"/>
        <v>140.2199999999996</v>
      </c>
      <c r="D691" s="144">
        <v>160</v>
      </c>
    </row>
    <row r="692" spans="1:4" x14ac:dyDescent="0.25">
      <c r="A692" s="143">
        <v>790</v>
      </c>
      <c r="B692" s="144">
        <f t="shared" si="12"/>
        <v>110.39999999999975</v>
      </c>
      <c r="C692" s="144">
        <f t="shared" si="13"/>
        <v>140.19999999999959</v>
      </c>
      <c r="D692" s="144">
        <v>160</v>
      </c>
    </row>
    <row r="693" spans="1:4" x14ac:dyDescent="0.25">
      <c r="A693" s="143">
        <v>791</v>
      </c>
      <c r="B693" s="144">
        <f t="shared" si="12"/>
        <v>110.35999999999974</v>
      </c>
      <c r="C693" s="144">
        <f t="shared" si="13"/>
        <v>140.17999999999958</v>
      </c>
      <c r="D693" s="144">
        <v>160</v>
      </c>
    </row>
    <row r="694" spans="1:4" x14ac:dyDescent="0.25">
      <c r="A694" s="143">
        <v>792</v>
      </c>
      <c r="B694" s="144">
        <f t="shared" si="12"/>
        <v>110.31999999999974</v>
      </c>
      <c r="C694" s="144">
        <f t="shared" si="13"/>
        <v>140.15999999999957</v>
      </c>
      <c r="D694" s="144">
        <v>160</v>
      </c>
    </row>
    <row r="695" spans="1:4" x14ac:dyDescent="0.25">
      <c r="A695" s="143">
        <v>793</v>
      </c>
      <c r="B695" s="144">
        <f t="shared" si="12"/>
        <v>110.27999999999973</v>
      </c>
      <c r="C695" s="144">
        <f t="shared" si="13"/>
        <v>140.13999999999956</v>
      </c>
      <c r="D695" s="144">
        <v>160</v>
      </c>
    </row>
    <row r="696" spans="1:4" x14ac:dyDescent="0.25">
      <c r="A696" s="143">
        <v>794</v>
      </c>
      <c r="B696" s="144">
        <f t="shared" si="12"/>
        <v>110.23999999999972</v>
      </c>
      <c r="C696" s="144">
        <f t="shared" si="13"/>
        <v>140.11999999999955</v>
      </c>
      <c r="D696" s="144">
        <v>160</v>
      </c>
    </row>
    <row r="697" spans="1:4" x14ac:dyDescent="0.25">
      <c r="A697" s="143">
        <v>795</v>
      </c>
      <c r="B697" s="144">
        <f t="shared" si="12"/>
        <v>110.19999999999972</v>
      </c>
      <c r="C697" s="144">
        <f t="shared" si="13"/>
        <v>140.09999999999954</v>
      </c>
      <c r="D697" s="144">
        <v>160</v>
      </c>
    </row>
    <row r="698" spans="1:4" x14ac:dyDescent="0.25">
      <c r="A698" s="143">
        <v>796</v>
      </c>
      <c r="B698" s="144">
        <f t="shared" si="12"/>
        <v>110.15999999999971</v>
      </c>
      <c r="C698" s="144">
        <f t="shared" si="13"/>
        <v>140.07999999999953</v>
      </c>
      <c r="D698" s="144">
        <v>160</v>
      </c>
    </row>
    <row r="699" spans="1:4" x14ac:dyDescent="0.25">
      <c r="A699" s="143">
        <v>797</v>
      </c>
      <c r="B699" s="144">
        <f t="shared" si="12"/>
        <v>110.11999999999971</v>
      </c>
      <c r="C699" s="144">
        <f t="shared" si="13"/>
        <v>140.05999999999952</v>
      </c>
      <c r="D699" s="144">
        <v>160</v>
      </c>
    </row>
    <row r="700" spans="1:4" x14ac:dyDescent="0.25">
      <c r="A700" s="143">
        <v>798</v>
      </c>
      <c r="B700" s="144">
        <f t="shared" si="12"/>
        <v>110.0799999999997</v>
      </c>
      <c r="C700" s="144">
        <f t="shared" si="13"/>
        <v>140.03999999999951</v>
      </c>
      <c r="D700" s="144">
        <v>160</v>
      </c>
    </row>
    <row r="701" spans="1:4" x14ac:dyDescent="0.25">
      <c r="A701" s="143">
        <v>799</v>
      </c>
      <c r="B701" s="144">
        <f t="shared" si="12"/>
        <v>110.03999999999969</v>
      </c>
      <c r="C701" s="144">
        <f t="shared" si="13"/>
        <v>140.0199999999995</v>
      </c>
      <c r="D701" s="144">
        <v>160</v>
      </c>
    </row>
    <row r="702" spans="1:4" x14ac:dyDescent="0.25">
      <c r="A702" s="145">
        <v>800</v>
      </c>
      <c r="B702" s="146">
        <v>110</v>
      </c>
      <c r="C702" s="146">
        <v>140</v>
      </c>
      <c r="D702" s="146">
        <v>160</v>
      </c>
    </row>
    <row r="703" spans="1:4" x14ac:dyDescent="0.25">
      <c r="A703" s="143">
        <v>801</v>
      </c>
      <c r="B703" s="144">
        <f>B702+(($B$752-$B$702)/50)</f>
        <v>109.96</v>
      </c>
      <c r="C703" s="144">
        <f>C702+(($C$752-$C$702)/50)</f>
        <v>139.96</v>
      </c>
      <c r="D703" s="144">
        <v>160</v>
      </c>
    </row>
    <row r="704" spans="1:4" x14ac:dyDescent="0.25">
      <c r="A704" s="143">
        <v>802</v>
      </c>
      <c r="B704" s="144">
        <f t="shared" ref="B704:B751" si="14">B703+(($B$752-$B$702)/50)</f>
        <v>109.91999999999999</v>
      </c>
      <c r="C704" s="144">
        <f t="shared" ref="C704:C751" si="15">C703+(($C$752-$C$702)/50)</f>
        <v>139.92000000000002</v>
      </c>
      <c r="D704" s="144">
        <v>160</v>
      </c>
    </row>
    <row r="705" spans="1:4" x14ac:dyDescent="0.25">
      <c r="A705" s="143">
        <v>803</v>
      </c>
      <c r="B705" s="144">
        <f t="shared" si="14"/>
        <v>109.87999999999998</v>
      </c>
      <c r="C705" s="144">
        <f t="shared" si="15"/>
        <v>139.88000000000002</v>
      </c>
      <c r="D705" s="144">
        <v>160</v>
      </c>
    </row>
    <row r="706" spans="1:4" x14ac:dyDescent="0.25">
      <c r="A706" s="143">
        <v>804</v>
      </c>
      <c r="B706" s="144">
        <f t="shared" si="14"/>
        <v>109.83999999999997</v>
      </c>
      <c r="C706" s="144">
        <f t="shared" si="15"/>
        <v>139.84000000000003</v>
      </c>
      <c r="D706" s="144">
        <v>160</v>
      </c>
    </row>
    <row r="707" spans="1:4" x14ac:dyDescent="0.25">
      <c r="A707" s="143">
        <v>805</v>
      </c>
      <c r="B707" s="144">
        <f t="shared" si="14"/>
        <v>109.79999999999997</v>
      </c>
      <c r="C707" s="144">
        <f t="shared" si="15"/>
        <v>139.80000000000004</v>
      </c>
      <c r="D707" s="144">
        <v>160</v>
      </c>
    </row>
    <row r="708" spans="1:4" x14ac:dyDescent="0.25">
      <c r="A708" s="143">
        <v>806</v>
      </c>
      <c r="B708" s="144">
        <f t="shared" si="14"/>
        <v>109.75999999999996</v>
      </c>
      <c r="C708" s="144">
        <f t="shared" si="15"/>
        <v>139.76000000000005</v>
      </c>
      <c r="D708" s="144">
        <v>160</v>
      </c>
    </row>
    <row r="709" spans="1:4" x14ac:dyDescent="0.25">
      <c r="A709" s="143">
        <v>807</v>
      </c>
      <c r="B709" s="144">
        <f t="shared" si="14"/>
        <v>109.71999999999996</v>
      </c>
      <c r="C709" s="144">
        <f t="shared" si="15"/>
        <v>139.72000000000006</v>
      </c>
      <c r="D709" s="144">
        <v>160</v>
      </c>
    </row>
    <row r="710" spans="1:4" x14ac:dyDescent="0.25">
      <c r="A710" s="143">
        <v>808</v>
      </c>
      <c r="B710" s="144">
        <f t="shared" si="14"/>
        <v>109.67999999999995</v>
      </c>
      <c r="C710" s="144">
        <f t="shared" si="15"/>
        <v>139.68000000000006</v>
      </c>
      <c r="D710" s="144">
        <v>160</v>
      </c>
    </row>
    <row r="711" spans="1:4" x14ac:dyDescent="0.25">
      <c r="A711" s="143">
        <v>809</v>
      </c>
      <c r="B711" s="144">
        <f t="shared" si="14"/>
        <v>109.63999999999994</v>
      </c>
      <c r="C711" s="144">
        <f t="shared" si="15"/>
        <v>139.64000000000007</v>
      </c>
      <c r="D711" s="144">
        <v>160</v>
      </c>
    </row>
    <row r="712" spans="1:4" x14ac:dyDescent="0.25">
      <c r="A712" s="143">
        <v>810</v>
      </c>
      <c r="B712" s="144">
        <f t="shared" si="14"/>
        <v>109.59999999999994</v>
      </c>
      <c r="C712" s="144">
        <f t="shared" si="15"/>
        <v>139.60000000000008</v>
      </c>
      <c r="D712" s="144">
        <v>160</v>
      </c>
    </row>
    <row r="713" spans="1:4" x14ac:dyDescent="0.25">
      <c r="A713" s="143">
        <v>811</v>
      </c>
      <c r="B713" s="144">
        <f t="shared" si="14"/>
        <v>109.55999999999993</v>
      </c>
      <c r="C713" s="144">
        <f t="shared" si="15"/>
        <v>139.56000000000009</v>
      </c>
      <c r="D713" s="144">
        <v>160</v>
      </c>
    </row>
    <row r="714" spans="1:4" x14ac:dyDescent="0.25">
      <c r="A714" s="143">
        <v>812</v>
      </c>
      <c r="B714" s="144">
        <f t="shared" si="14"/>
        <v>109.51999999999992</v>
      </c>
      <c r="C714" s="144">
        <f t="shared" si="15"/>
        <v>139.5200000000001</v>
      </c>
      <c r="D714" s="144">
        <v>160</v>
      </c>
    </row>
    <row r="715" spans="1:4" x14ac:dyDescent="0.25">
      <c r="A715" s="143">
        <v>813</v>
      </c>
      <c r="B715" s="144">
        <f t="shared" si="14"/>
        <v>109.47999999999992</v>
      </c>
      <c r="C715" s="144">
        <f t="shared" si="15"/>
        <v>139.4800000000001</v>
      </c>
      <c r="D715" s="144">
        <v>160</v>
      </c>
    </row>
    <row r="716" spans="1:4" x14ac:dyDescent="0.25">
      <c r="A716" s="143">
        <v>814</v>
      </c>
      <c r="B716" s="144">
        <f t="shared" si="14"/>
        <v>109.43999999999991</v>
      </c>
      <c r="C716" s="144">
        <f t="shared" si="15"/>
        <v>139.44000000000011</v>
      </c>
      <c r="D716" s="144">
        <v>160</v>
      </c>
    </row>
    <row r="717" spans="1:4" x14ac:dyDescent="0.25">
      <c r="A717" s="143">
        <v>815</v>
      </c>
      <c r="B717" s="144">
        <f t="shared" si="14"/>
        <v>109.39999999999991</v>
      </c>
      <c r="C717" s="144">
        <f t="shared" si="15"/>
        <v>139.40000000000012</v>
      </c>
      <c r="D717" s="144">
        <v>160</v>
      </c>
    </row>
    <row r="718" spans="1:4" x14ac:dyDescent="0.25">
      <c r="A718" s="143">
        <v>816</v>
      </c>
      <c r="B718" s="144">
        <f t="shared" si="14"/>
        <v>109.3599999999999</v>
      </c>
      <c r="C718" s="144">
        <f t="shared" si="15"/>
        <v>139.36000000000013</v>
      </c>
      <c r="D718" s="144">
        <v>160</v>
      </c>
    </row>
    <row r="719" spans="1:4" x14ac:dyDescent="0.25">
      <c r="A719" s="143">
        <v>817</v>
      </c>
      <c r="B719" s="144">
        <f t="shared" si="14"/>
        <v>109.31999999999989</v>
      </c>
      <c r="C719" s="144">
        <f t="shared" si="15"/>
        <v>139.32000000000014</v>
      </c>
      <c r="D719" s="144">
        <v>160</v>
      </c>
    </row>
    <row r="720" spans="1:4" x14ac:dyDescent="0.25">
      <c r="A720" s="143">
        <v>818</v>
      </c>
      <c r="B720" s="144">
        <f t="shared" si="14"/>
        <v>109.27999999999989</v>
      </c>
      <c r="C720" s="144">
        <f t="shared" si="15"/>
        <v>139.28000000000014</v>
      </c>
      <c r="D720" s="144">
        <v>160</v>
      </c>
    </row>
    <row r="721" spans="1:4" x14ac:dyDescent="0.25">
      <c r="A721" s="143">
        <v>819</v>
      </c>
      <c r="B721" s="144">
        <f t="shared" si="14"/>
        <v>109.23999999999988</v>
      </c>
      <c r="C721" s="144">
        <f t="shared" si="15"/>
        <v>139.24000000000015</v>
      </c>
      <c r="D721" s="144">
        <v>160</v>
      </c>
    </row>
    <row r="722" spans="1:4" x14ac:dyDescent="0.25">
      <c r="A722" s="143">
        <v>820</v>
      </c>
      <c r="B722" s="144">
        <f t="shared" si="14"/>
        <v>109.19999999999987</v>
      </c>
      <c r="C722" s="144">
        <f t="shared" si="15"/>
        <v>139.20000000000016</v>
      </c>
      <c r="D722" s="144">
        <v>160</v>
      </c>
    </row>
    <row r="723" spans="1:4" x14ac:dyDescent="0.25">
      <c r="A723" s="143">
        <v>821</v>
      </c>
      <c r="B723" s="144">
        <f t="shared" si="14"/>
        <v>109.15999999999987</v>
      </c>
      <c r="C723" s="144">
        <f t="shared" si="15"/>
        <v>139.16000000000017</v>
      </c>
      <c r="D723" s="144">
        <v>160</v>
      </c>
    </row>
    <row r="724" spans="1:4" x14ac:dyDescent="0.25">
      <c r="A724" s="143">
        <v>822</v>
      </c>
      <c r="B724" s="144">
        <f t="shared" si="14"/>
        <v>109.11999999999986</v>
      </c>
      <c r="C724" s="144">
        <f t="shared" si="15"/>
        <v>139.12000000000018</v>
      </c>
      <c r="D724" s="144">
        <v>160</v>
      </c>
    </row>
    <row r="725" spans="1:4" x14ac:dyDescent="0.25">
      <c r="A725" s="143">
        <v>823</v>
      </c>
      <c r="B725" s="144">
        <f t="shared" si="14"/>
        <v>109.07999999999986</v>
      </c>
      <c r="C725" s="144">
        <f t="shared" si="15"/>
        <v>139.08000000000018</v>
      </c>
      <c r="D725" s="144">
        <v>160</v>
      </c>
    </row>
    <row r="726" spans="1:4" x14ac:dyDescent="0.25">
      <c r="A726" s="143">
        <v>824</v>
      </c>
      <c r="B726" s="144">
        <f t="shared" si="14"/>
        <v>109.03999999999985</v>
      </c>
      <c r="C726" s="144">
        <f t="shared" si="15"/>
        <v>139.04000000000019</v>
      </c>
      <c r="D726" s="144">
        <v>160</v>
      </c>
    </row>
    <row r="727" spans="1:4" x14ac:dyDescent="0.25">
      <c r="A727" s="143">
        <v>825</v>
      </c>
      <c r="B727" s="144">
        <f t="shared" si="14"/>
        <v>108.99999999999984</v>
      </c>
      <c r="C727" s="144">
        <f t="shared" si="15"/>
        <v>139.0000000000002</v>
      </c>
      <c r="D727" s="144">
        <v>160</v>
      </c>
    </row>
    <row r="728" spans="1:4" x14ac:dyDescent="0.25">
      <c r="A728" s="143">
        <v>826</v>
      </c>
      <c r="B728" s="144">
        <f t="shared" si="14"/>
        <v>108.95999999999984</v>
      </c>
      <c r="C728" s="144">
        <f t="shared" si="15"/>
        <v>138.96000000000021</v>
      </c>
      <c r="D728" s="144">
        <v>160</v>
      </c>
    </row>
    <row r="729" spans="1:4" x14ac:dyDescent="0.25">
      <c r="A729" s="143">
        <v>827</v>
      </c>
      <c r="B729" s="144">
        <f t="shared" si="14"/>
        <v>108.91999999999983</v>
      </c>
      <c r="C729" s="144">
        <f t="shared" si="15"/>
        <v>138.92000000000021</v>
      </c>
      <c r="D729" s="144">
        <v>160</v>
      </c>
    </row>
    <row r="730" spans="1:4" x14ac:dyDescent="0.25">
      <c r="A730" s="143">
        <v>828</v>
      </c>
      <c r="B730" s="144">
        <f t="shared" si="14"/>
        <v>108.87999999999982</v>
      </c>
      <c r="C730" s="144">
        <f t="shared" si="15"/>
        <v>138.88000000000022</v>
      </c>
      <c r="D730" s="144">
        <v>160</v>
      </c>
    </row>
    <row r="731" spans="1:4" x14ac:dyDescent="0.25">
      <c r="A731" s="143">
        <v>829</v>
      </c>
      <c r="B731" s="144">
        <f t="shared" si="14"/>
        <v>108.83999999999982</v>
      </c>
      <c r="C731" s="144">
        <f t="shared" si="15"/>
        <v>138.84000000000023</v>
      </c>
      <c r="D731" s="144">
        <v>160</v>
      </c>
    </row>
    <row r="732" spans="1:4" x14ac:dyDescent="0.25">
      <c r="A732" s="143">
        <v>830</v>
      </c>
      <c r="B732" s="144">
        <f t="shared" si="14"/>
        <v>108.79999999999981</v>
      </c>
      <c r="C732" s="144">
        <f t="shared" si="15"/>
        <v>138.80000000000024</v>
      </c>
      <c r="D732" s="144">
        <v>160</v>
      </c>
    </row>
    <row r="733" spans="1:4" x14ac:dyDescent="0.25">
      <c r="A733" s="143">
        <v>831</v>
      </c>
      <c r="B733" s="144">
        <f t="shared" si="14"/>
        <v>108.75999999999981</v>
      </c>
      <c r="C733" s="144">
        <f t="shared" si="15"/>
        <v>138.76000000000025</v>
      </c>
      <c r="D733" s="144">
        <v>160</v>
      </c>
    </row>
    <row r="734" spans="1:4" x14ac:dyDescent="0.25">
      <c r="A734" s="143">
        <v>832</v>
      </c>
      <c r="B734" s="144">
        <f t="shared" si="14"/>
        <v>108.7199999999998</v>
      </c>
      <c r="C734" s="144">
        <f t="shared" si="15"/>
        <v>138.72000000000025</v>
      </c>
      <c r="D734" s="144">
        <v>160</v>
      </c>
    </row>
    <row r="735" spans="1:4" x14ac:dyDescent="0.25">
      <c r="A735" s="143">
        <v>833</v>
      </c>
      <c r="B735" s="144">
        <f t="shared" si="14"/>
        <v>108.67999999999979</v>
      </c>
      <c r="C735" s="144">
        <f t="shared" si="15"/>
        <v>138.68000000000026</v>
      </c>
      <c r="D735" s="144">
        <v>160</v>
      </c>
    </row>
    <row r="736" spans="1:4" x14ac:dyDescent="0.25">
      <c r="A736" s="143">
        <v>834</v>
      </c>
      <c r="B736" s="144">
        <f t="shared" si="14"/>
        <v>108.63999999999979</v>
      </c>
      <c r="C736" s="144">
        <f t="shared" si="15"/>
        <v>138.64000000000027</v>
      </c>
      <c r="D736" s="144">
        <v>160</v>
      </c>
    </row>
    <row r="737" spans="1:4" x14ac:dyDescent="0.25">
      <c r="A737" s="143">
        <v>835</v>
      </c>
      <c r="B737" s="144">
        <f t="shared" si="14"/>
        <v>108.59999999999978</v>
      </c>
      <c r="C737" s="144">
        <f t="shared" si="15"/>
        <v>138.60000000000028</v>
      </c>
      <c r="D737" s="144">
        <v>160</v>
      </c>
    </row>
    <row r="738" spans="1:4" x14ac:dyDescent="0.25">
      <c r="A738" s="143">
        <v>836</v>
      </c>
      <c r="B738" s="144">
        <f t="shared" si="14"/>
        <v>108.55999999999977</v>
      </c>
      <c r="C738" s="144">
        <f t="shared" si="15"/>
        <v>138.56000000000029</v>
      </c>
      <c r="D738" s="144">
        <v>160</v>
      </c>
    </row>
    <row r="739" spans="1:4" x14ac:dyDescent="0.25">
      <c r="A739" s="143">
        <v>837</v>
      </c>
      <c r="B739" s="144">
        <f t="shared" si="14"/>
        <v>108.51999999999977</v>
      </c>
      <c r="C739" s="144">
        <f t="shared" si="15"/>
        <v>138.52000000000029</v>
      </c>
      <c r="D739" s="144">
        <v>160</v>
      </c>
    </row>
    <row r="740" spans="1:4" x14ac:dyDescent="0.25">
      <c r="A740" s="143">
        <v>838</v>
      </c>
      <c r="B740" s="144">
        <f t="shared" si="14"/>
        <v>108.47999999999976</v>
      </c>
      <c r="C740" s="144">
        <f t="shared" si="15"/>
        <v>138.4800000000003</v>
      </c>
      <c r="D740" s="144">
        <v>160</v>
      </c>
    </row>
    <row r="741" spans="1:4" x14ac:dyDescent="0.25">
      <c r="A741" s="143">
        <v>839</v>
      </c>
      <c r="B741" s="144">
        <f t="shared" si="14"/>
        <v>108.43999999999976</v>
      </c>
      <c r="C741" s="144">
        <f t="shared" si="15"/>
        <v>138.44000000000031</v>
      </c>
      <c r="D741" s="144">
        <v>160</v>
      </c>
    </row>
    <row r="742" spans="1:4" x14ac:dyDescent="0.25">
      <c r="A742" s="143">
        <v>840</v>
      </c>
      <c r="B742" s="144">
        <f t="shared" si="14"/>
        <v>108.39999999999975</v>
      </c>
      <c r="C742" s="144">
        <f t="shared" si="15"/>
        <v>138.40000000000032</v>
      </c>
      <c r="D742" s="144">
        <v>160</v>
      </c>
    </row>
    <row r="743" spans="1:4" x14ac:dyDescent="0.25">
      <c r="A743" s="143">
        <v>841</v>
      </c>
      <c r="B743" s="144">
        <f t="shared" si="14"/>
        <v>108.35999999999974</v>
      </c>
      <c r="C743" s="144">
        <f t="shared" si="15"/>
        <v>138.36000000000033</v>
      </c>
      <c r="D743" s="144">
        <v>160</v>
      </c>
    </row>
    <row r="744" spans="1:4" x14ac:dyDescent="0.25">
      <c r="A744" s="143">
        <v>842</v>
      </c>
      <c r="B744" s="144">
        <f t="shared" si="14"/>
        <v>108.31999999999974</v>
      </c>
      <c r="C744" s="144">
        <f t="shared" si="15"/>
        <v>138.32000000000033</v>
      </c>
      <c r="D744" s="144">
        <v>160</v>
      </c>
    </row>
    <row r="745" spans="1:4" x14ac:dyDescent="0.25">
      <c r="A745" s="143">
        <v>843</v>
      </c>
      <c r="B745" s="144">
        <f t="shared" si="14"/>
        <v>108.27999999999973</v>
      </c>
      <c r="C745" s="144">
        <f t="shared" si="15"/>
        <v>138.28000000000034</v>
      </c>
      <c r="D745" s="144">
        <v>160</v>
      </c>
    </row>
    <row r="746" spans="1:4" x14ac:dyDescent="0.25">
      <c r="A746" s="143">
        <v>844</v>
      </c>
      <c r="B746" s="144">
        <f t="shared" si="14"/>
        <v>108.23999999999972</v>
      </c>
      <c r="C746" s="144">
        <f t="shared" si="15"/>
        <v>138.24000000000035</v>
      </c>
      <c r="D746" s="144">
        <v>160</v>
      </c>
    </row>
    <row r="747" spans="1:4" x14ac:dyDescent="0.25">
      <c r="A747" s="143">
        <v>845</v>
      </c>
      <c r="B747" s="144">
        <f t="shared" si="14"/>
        <v>108.19999999999972</v>
      </c>
      <c r="C747" s="144">
        <f t="shared" si="15"/>
        <v>138.20000000000036</v>
      </c>
      <c r="D747" s="144">
        <v>160</v>
      </c>
    </row>
    <row r="748" spans="1:4" x14ac:dyDescent="0.25">
      <c r="A748" s="143">
        <v>846</v>
      </c>
      <c r="B748" s="144">
        <f t="shared" si="14"/>
        <v>108.15999999999971</v>
      </c>
      <c r="C748" s="144">
        <f t="shared" si="15"/>
        <v>138.16000000000037</v>
      </c>
      <c r="D748" s="144">
        <v>160</v>
      </c>
    </row>
    <row r="749" spans="1:4" x14ac:dyDescent="0.25">
      <c r="A749" s="143">
        <v>847</v>
      </c>
      <c r="B749" s="144">
        <f t="shared" si="14"/>
        <v>108.11999999999971</v>
      </c>
      <c r="C749" s="144">
        <f t="shared" si="15"/>
        <v>138.12000000000037</v>
      </c>
      <c r="D749" s="144">
        <v>160</v>
      </c>
    </row>
    <row r="750" spans="1:4" x14ac:dyDescent="0.25">
      <c r="A750" s="143">
        <v>848</v>
      </c>
      <c r="B750" s="144">
        <f t="shared" si="14"/>
        <v>108.0799999999997</v>
      </c>
      <c r="C750" s="144">
        <f t="shared" si="15"/>
        <v>138.08000000000038</v>
      </c>
      <c r="D750" s="144">
        <v>160</v>
      </c>
    </row>
    <row r="751" spans="1:4" x14ac:dyDescent="0.25">
      <c r="A751" s="143">
        <v>849</v>
      </c>
      <c r="B751" s="144">
        <f t="shared" si="14"/>
        <v>108.03999999999969</v>
      </c>
      <c r="C751" s="144">
        <f t="shared" si="15"/>
        <v>138.04000000000039</v>
      </c>
      <c r="D751" s="144">
        <v>160</v>
      </c>
    </row>
    <row r="752" spans="1:4" x14ac:dyDescent="0.25">
      <c r="A752" s="145">
        <v>850</v>
      </c>
      <c r="B752" s="146">
        <v>108</v>
      </c>
      <c r="C752" s="146">
        <v>138</v>
      </c>
      <c r="D752" s="146">
        <v>160</v>
      </c>
    </row>
    <row r="753" spans="1:4" x14ac:dyDescent="0.25">
      <c r="A753" s="143">
        <v>851</v>
      </c>
      <c r="B753" s="144">
        <f>B752+(($B$802-$B$752)/50)</f>
        <v>107.96</v>
      </c>
      <c r="C753" s="144">
        <f>C752+(($C$802-$C$752)/50)</f>
        <v>137.96</v>
      </c>
      <c r="D753" s="144">
        <f>D752+(($C$802-$C$752)/50)</f>
        <v>159.96</v>
      </c>
    </row>
    <row r="754" spans="1:4" x14ac:dyDescent="0.25">
      <c r="A754" s="143">
        <v>852</v>
      </c>
      <c r="B754" s="144">
        <f t="shared" ref="B754:B801" si="16">B753+(($B$802-$B$752)/50)</f>
        <v>107.91999999999999</v>
      </c>
      <c r="C754" s="144">
        <f t="shared" ref="C754:D769" si="17">C753+(($C$802-$C$752)/50)</f>
        <v>137.92000000000002</v>
      </c>
      <c r="D754" s="144">
        <f t="shared" si="17"/>
        <v>159.92000000000002</v>
      </c>
    </row>
    <row r="755" spans="1:4" x14ac:dyDescent="0.25">
      <c r="A755" s="143">
        <v>853</v>
      </c>
      <c r="B755" s="144">
        <f t="shared" si="16"/>
        <v>107.87999999999998</v>
      </c>
      <c r="C755" s="144">
        <f t="shared" si="17"/>
        <v>137.88000000000002</v>
      </c>
      <c r="D755" s="144">
        <f t="shared" si="17"/>
        <v>159.88000000000002</v>
      </c>
    </row>
    <row r="756" spans="1:4" x14ac:dyDescent="0.25">
      <c r="A756" s="143">
        <v>854</v>
      </c>
      <c r="B756" s="144">
        <f t="shared" si="16"/>
        <v>107.83999999999997</v>
      </c>
      <c r="C756" s="144">
        <f t="shared" si="17"/>
        <v>137.84000000000003</v>
      </c>
      <c r="D756" s="144">
        <f t="shared" si="17"/>
        <v>159.84000000000003</v>
      </c>
    </row>
    <row r="757" spans="1:4" x14ac:dyDescent="0.25">
      <c r="A757" s="143">
        <v>855</v>
      </c>
      <c r="B757" s="144">
        <f t="shared" si="16"/>
        <v>107.79999999999997</v>
      </c>
      <c r="C757" s="144">
        <f t="shared" si="17"/>
        <v>137.80000000000004</v>
      </c>
      <c r="D757" s="144">
        <f t="shared" si="17"/>
        <v>159.80000000000004</v>
      </c>
    </row>
    <row r="758" spans="1:4" x14ac:dyDescent="0.25">
      <c r="A758" s="143">
        <v>856</v>
      </c>
      <c r="B758" s="144">
        <f t="shared" si="16"/>
        <v>107.75999999999996</v>
      </c>
      <c r="C758" s="144">
        <f t="shared" si="17"/>
        <v>137.76000000000005</v>
      </c>
      <c r="D758" s="144">
        <f t="shared" si="17"/>
        <v>159.76000000000005</v>
      </c>
    </row>
    <row r="759" spans="1:4" x14ac:dyDescent="0.25">
      <c r="A759" s="143">
        <v>857</v>
      </c>
      <c r="B759" s="144">
        <f t="shared" si="16"/>
        <v>107.71999999999996</v>
      </c>
      <c r="C759" s="144">
        <f t="shared" si="17"/>
        <v>137.72000000000006</v>
      </c>
      <c r="D759" s="144">
        <f t="shared" si="17"/>
        <v>159.72000000000006</v>
      </c>
    </row>
    <row r="760" spans="1:4" x14ac:dyDescent="0.25">
      <c r="A760" s="143">
        <v>858</v>
      </c>
      <c r="B760" s="144">
        <f t="shared" si="16"/>
        <v>107.67999999999995</v>
      </c>
      <c r="C760" s="144">
        <f t="shared" si="17"/>
        <v>137.68000000000006</v>
      </c>
      <c r="D760" s="144">
        <f t="shared" si="17"/>
        <v>159.68000000000006</v>
      </c>
    </row>
    <row r="761" spans="1:4" x14ac:dyDescent="0.25">
      <c r="A761" s="143">
        <v>859</v>
      </c>
      <c r="B761" s="144">
        <f t="shared" si="16"/>
        <v>107.63999999999994</v>
      </c>
      <c r="C761" s="144">
        <f t="shared" si="17"/>
        <v>137.64000000000007</v>
      </c>
      <c r="D761" s="144">
        <f t="shared" si="17"/>
        <v>159.64000000000007</v>
      </c>
    </row>
    <row r="762" spans="1:4" x14ac:dyDescent="0.25">
      <c r="A762" s="143">
        <v>860</v>
      </c>
      <c r="B762" s="144">
        <f t="shared" si="16"/>
        <v>107.59999999999994</v>
      </c>
      <c r="C762" s="144">
        <f t="shared" si="17"/>
        <v>137.60000000000008</v>
      </c>
      <c r="D762" s="144">
        <f t="shared" si="17"/>
        <v>159.60000000000008</v>
      </c>
    </row>
    <row r="763" spans="1:4" x14ac:dyDescent="0.25">
      <c r="A763" s="143">
        <v>861</v>
      </c>
      <c r="B763" s="144">
        <f t="shared" si="16"/>
        <v>107.55999999999993</v>
      </c>
      <c r="C763" s="144">
        <f t="shared" si="17"/>
        <v>137.56000000000009</v>
      </c>
      <c r="D763" s="144">
        <f t="shared" si="17"/>
        <v>159.56000000000009</v>
      </c>
    </row>
    <row r="764" spans="1:4" x14ac:dyDescent="0.25">
      <c r="A764" s="143">
        <v>862</v>
      </c>
      <c r="B764" s="144">
        <f t="shared" si="16"/>
        <v>107.51999999999992</v>
      </c>
      <c r="C764" s="144">
        <f t="shared" si="17"/>
        <v>137.5200000000001</v>
      </c>
      <c r="D764" s="144">
        <f t="shared" si="17"/>
        <v>159.5200000000001</v>
      </c>
    </row>
    <row r="765" spans="1:4" x14ac:dyDescent="0.25">
      <c r="A765" s="143">
        <v>863</v>
      </c>
      <c r="B765" s="144">
        <f t="shared" si="16"/>
        <v>107.47999999999992</v>
      </c>
      <c r="C765" s="144">
        <f t="shared" si="17"/>
        <v>137.4800000000001</v>
      </c>
      <c r="D765" s="144">
        <f t="shared" si="17"/>
        <v>159.4800000000001</v>
      </c>
    </row>
    <row r="766" spans="1:4" x14ac:dyDescent="0.25">
      <c r="A766" s="143">
        <v>864</v>
      </c>
      <c r="B766" s="144">
        <f t="shared" si="16"/>
        <v>107.43999999999991</v>
      </c>
      <c r="C766" s="144">
        <f t="shared" si="17"/>
        <v>137.44000000000011</v>
      </c>
      <c r="D766" s="144">
        <f t="shared" si="17"/>
        <v>159.44000000000011</v>
      </c>
    </row>
    <row r="767" spans="1:4" x14ac:dyDescent="0.25">
      <c r="A767" s="143">
        <v>865</v>
      </c>
      <c r="B767" s="144">
        <f t="shared" si="16"/>
        <v>107.39999999999991</v>
      </c>
      <c r="C767" s="144">
        <f t="shared" si="17"/>
        <v>137.40000000000012</v>
      </c>
      <c r="D767" s="144">
        <f t="shared" si="17"/>
        <v>159.40000000000012</v>
      </c>
    </row>
    <row r="768" spans="1:4" x14ac:dyDescent="0.25">
      <c r="A768" s="143">
        <v>866</v>
      </c>
      <c r="B768" s="144">
        <f t="shared" si="16"/>
        <v>107.3599999999999</v>
      </c>
      <c r="C768" s="144">
        <f t="shared" si="17"/>
        <v>137.36000000000013</v>
      </c>
      <c r="D768" s="144">
        <f t="shared" si="17"/>
        <v>159.36000000000013</v>
      </c>
    </row>
    <row r="769" spans="1:4" x14ac:dyDescent="0.25">
      <c r="A769" s="143">
        <v>867</v>
      </c>
      <c r="B769" s="144">
        <f t="shared" si="16"/>
        <v>107.31999999999989</v>
      </c>
      <c r="C769" s="144">
        <f t="shared" si="17"/>
        <v>137.32000000000014</v>
      </c>
      <c r="D769" s="144">
        <f t="shared" si="17"/>
        <v>159.32000000000014</v>
      </c>
    </row>
    <row r="770" spans="1:4" x14ac:dyDescent="0.25">
      <c r="A770" s="143">
        <v>868</v>
      </c>
      <c r="B770" s="144">
        <f t="shared" si="16"/>
        <v>107.27999999999989</v>
      </c>
      <c r="C770" s="144">
        <f t="shared" ref="C770:D785" si="18">C769+(($C$802-$C$752)/50)</f>
        <v>137.28000000000014</v>
      </c>
      <c r="D770" s="144">
        <f t="shared" si="18"/>
        <v>159.28000000000014</v>
      </c>
    </row>
    <row r="771" spans="1:4" x14ac:dyDescent="0.25">
      <c r="A771" s="143">
        <v>869</v>
      </c>
      <c r="B771" s="144">
        <f t="shared" si="16"/>
        <v>107.23999999999988</v>
      </c>
      <c r="C771" s="144">
        <f t="shared" si="18"/>
        <v>137.24000000000015</v>
      </c>
      <c r="D771" s="144">
        <f t="shared" si="18"/>
        <v>159.24000000000015</v>
      </c>
    </row>
    <row r="772" spans="1:4" x14ac:dyDescent="0.25">
      <c r="A772" s="143">
        <v>870</v>
      </c>
      <c r="B772" s="144">
        <f t="shared" si="16"/>
        <v>107.19999999999987</v>
      </c>
      <c r="C772" s="144">
        <f t="shared" si="18"/>
        <v>137.20000000000016</v>
      </c>
      <c r="D772" s="144">
        <f t="shared" si="18"/>
        <v>159.20000000000016</v>
      </c>
    </row>
    <row r="773" spans="1:4" x14ac:dyDescent="0.25">
      <c r="A773" s="143">
        <v>871</v>
      </c>
      <c r="B773" s="144">
        <f t="shared" si="16"/>
        <v>107.15999999999987</v>
      </c>
      <c r="C773" s="144">
        <f t="shared" si="18"/>
        <v>137.16000000000017</v>
      </c>
      <c r="D773" s="144">
        <f t="shared" si="18"/>
        <v>159.16000000000017</v>
      </c>
    </row>
    <row r="774" spans="1:4" x14ac:dyDescent="0.25">
      <c r="A774" s="143">
        <v>872</v>
      </c>
      <c r="B774" s="144">
        <f t="shared" si="16"/>
        <v>107.11999999999986</v>
      </c>
      <c r="C774" s="144">
        <f t="shared" si="18"/>
        <v>137.12000000000018</v>
      </c>
      <c r="D774" s="144">
        <f t="shared" si="18"/>
        <v>159.12000000000018</v>
      </c>
    </row>
    <row r="775" spans="1:4" x14ac:dyDescent="0.25">
      <c r="A775" s="143">
        <v>873</v>
      </c>
      <c r="B775" s="144">
        <f t="shared" si="16"/>
        <v>107.07999999999986</v>
      </c>
      <c r="C775" s="144">
        <f t="shared" si="18"/>
        <v>137.08000000000018</v>
      </c>
      <c r="D775" s="144">
        <f t="shared" si="18"/>
        <v>159.08000000000018</v>
      </c>
    </row>
    <row r="776" spans="1:4" x14ac:dyDescent="0.25">
      <c r="A776" s="143">
        <v>874</v>
      </c>
      <c r="B776" s="144">
        <f t="shared" si="16"/>
        <v>107.03999999999985</v>
      </c>
      <c r="C776" s="144">
        <f t="shared" si="18"/>
        <v>137.04000000000019</v>
      </c>
      <c r="D776" s="144">
        <f t="shared" si="18"/>
        <v>159.04000000000019</v>
      </c>
    </row>
    <row r="777" spans="1:4" x14ac:dyDescent="0.25">
      <c r="A777" s="143">
        <v>875</v>
      </c>
      <c r="B777" s="144">
        <f t="shared" si="16"/>
        <v>106.99999999999984</v>
      </c>
      <c r="C777" s="144">
        <f t="shared" si="18"/>
        <v>137.0000000000002</v>
      </c>
      <c r="D777" s="144">
        <f t="shared" si="18"/>
        <v>159.0000000000002</v>
      </c>
    </row>
    <row r="778" spans="1:4" x14ac:dyDescent="0.25">
      <c r="A778" s="143">
        <v>876</v>
      </c>
      <c r="B778" s="144">
        <f t="shared" si="16"/>
        <v>106.95999999999984</v>
      </c>
      <c r="C778" s="144">
        <f t="shared" si="18"/>
        <v>136.96000000000021</v>
      </c>
      <c r="D778" s="144">
        <f t="shared" si="18"/>
        <v>158.96000000000021</v>
      </c>
    </row>
    <row r="779" spans="1:4" x14ac:dyDescent="0.25">
      <c r="A779" s="143">
        <v>877</v>
      </c>
      <c r="B779" s="144">
        <f t="shared" si="16"/>
        <v>106.91999999999983</v>
      </c>
      <c r="C779" s="144">
        <f t="shared" si="18"/>
        <v>136.92000000000021</v>
      </c>
      <c r="D779" s="144">
        <f t="shared" si="18"/>
        <v>158.92000000000021</v>
      </c>
    </row>
    <row r="780" spans="1:4" x14ac:dyDescent="0.25">
      <c r="A780" s="143">
        <v>878</v>
      </c>
      <c r="B780" s="144">
        <f t="shared" si="16"/>
        <v>106.87999999999982</v>
      </c>
      <c r="C780" s="144">
        <f t="shared" si="18"/>
        <v>136.88000000000022</v>
      </c>
      <c r="D780" s="144">
        <f t="shared" si="18"/>
        <v>158.88000000000022</v>
      </c>
    </row>
    <row r="781" spans="1:4" x14ac:dyDescent="0.25">
      <c r="A781" s="143">
        <v>879</v>
      </c>
      <c r="B781" s="144">
        <f t="shared" si="16"/>
        <v>106.83999999999982</v>
      </c>
      <c r="C781" s="144">
        <f t="shared" si="18"/>
        <v>136.84000000000023</v>
      </c>
      <c r="D781" s="144">
        <f t="shared" si="18"/>
        <v>158.84000000000023</v>
      </c>
    </row>
    <row r="782" spans="1:4" x14ac:dyDescent="0.25">
      <c r="A782" s="143">
        <v>880</v>
      </c>
      <c r="B782" s="144">
        <f t="shared" si="16"/>
        <v>106.79999999999981</v>
      </c>
      <c r="C782" s="144">
        <f t="shared" si="18"/>
        <v>136.80000000000024</v>
      </c>
      <c r="D782" s="144">
        <f t="shared" si="18"/>
        <v>158.80000000000024</v>
      </c>
    </row>
    <row r="783" spans="1:4" x14ac:dyDescent="0.25">
      <c r="A783" s="143">
        <v>881</v>
      </c>
      <c r="B783" s="144">
        <f t="shared" si="16"/>
        <v>106.75999999999981</v>
      </c>
      <c r="C783" s="144">
        <f t="shared" si="18"/>
        <v>136.76000000000025</v>
      </c>
      <c r="D783" s="144">
        <f t="shared" si="18"/>
        <v>158.76000000000025</v>
      </c>
    </row>
    <row r="784" spans="1:4" x14ac:dyDescent="0.25">
      <c r="A784" s="143">
        <v>882</v>
      </c>
      <c r="B784" s="144">
        <f t="shared" si="16"/>
        <v>106.7199999999998</v>
      </c>
      <c r="C784" s="144">
        <f t="shared" si="18"/>
        <v>136.72000000000025</v>
      </c>
      <c r="D784" s="144">
        <f t="shared" si="18"/>
        <v>158.72000000000025</v>
      </c>
    </row>
    <row r="785" spans="1:4" x14ac:dyDescent="0.25">
      <c r="A785" s="143">
        <v>883</v>
      </c>
      <c r="B785" s="144">
        <f t="shared" si="16"/>
        <v>106.67999999999979</v>
      </c>
      <c r="C785" s="144">
        <f t="shared" si="18"/>
        <v>136.68000000000026</v>
      </c>
      <c r="D785" s="144">
        <f t="shared" si="18"/>
        <v>158.68000000000026</v>
      </c>
    </row>
    <row r="786" spans="1:4" x14ac:dyDescent="0.25">
      <c r="A786" s="143">
        <v>884</v>
      </c>
      <c r="B786" s="144">
        <f t="shared" si="16"/>
        <v>106.63999999999979</v>
      </c>
      <c r="C786" s="144">
        <f t="shared" ref="C786:D801" si="19">C785+(($C$802-$C$752)/50)</f>
        <v>136.64000000000027</v>
      </c>
      <c r="D786" s="144">
        <f t="shared" si="19"/>
        <v>158.64000000000027</v>
      </c>
    </row>
    <row r="787" spans="1:4" x14ac:dyDescent="0.25">
      <c r="A787" s="143">
        <v>885</v>
      </c>
      <c r="B787" s="144">
        <f t="shared" si="16"/>
        <v>106.59999999999978</v>
      </c>
      <c r="C787" s="144">
        <f t="shared" si="19"/>
        <v>136.60000000000028</v>
      </c>
      <c r="D787" s="144">
        <f t="shared" si="19"/>
        <v>158.60000000000028</v>
      </c>
    </row>
    <row r="788" spans="1:4" x14ac:dyDescent="0.25">
      <c r="A788" s="143">
        <v>886</v>
      </c>
      <c r="B788" s="144">
        <f t="shared" si="16"/>
        <v>106.55999999999977</v>
      </c>
      <c r="C788" s="144">
        <f t="shared" si="19"/>
        <v>136.56000000000029</v>
      </c>
      <c r="D788" s="144">
        <f t="shared" si="19"/>
        <v>158.56000000000029</v>
      </c>
    </row>
    <row r="789" spans="1:4" x14ac:dyDescent="0.25">
      <c r="A789" s="143">
        <v>887</v>
      </c>
      <c r="B789" s="144">
        <f t="shared" si="16"/>
        <v>106.51999999999977</v>
      </c>
      <c r="C789" s="144">
        <f t="shared" si="19"/>
        <v>136.52000000000029</v>
      </c>
      <c r="D789" s="144">
        <f t="shared" si="19"/>
        <v>158.52000000000029</v>
      </c>
    </row>
    <row r="790" spans="1:4" x14ac:dyDescent="0.25">
      <c r="A790" s="143">
        <v>888</v>
      </c>
      <c r="B790" s="144">
        <f t="shared" si="16"/>
        <v>106.47999999999976</v>
      </c>
      <c r="C790" s="144">
        <f t="shared" si="19"/>
        <v>136.4800000000003</v>
      </c>
      <c r="D790" s="144">
        <f t="shared" si="19"/>
        <v>158.4800000000003</v>
      </c>
    </row>
    <row r="791" spans="1:4" x14ac:dyDescent="0.25">
      <c r="A791" s="143">
        <v>889</v>
      </c>
      <c r="B791" s="144">
        <f t="shared" si="16"/>
        <v>106.43999999999976</v>
      </c>
      <c r="C791" s="144">
        <f t="shared" si="19"/>
        <v>136.44000000000031</v>
      </c>
      <c r="D791" s="144">
        <f t="shared" si="19"/>
        <v>158.44000000000031</v>
      </c>
    </row>
    <row r="792" spans="1:4" x14ac:dyDescent="0.25">
      <c r="A792" s="143">
        <v>890</v>
      </c>
      <c r="B792" s="144">
        <f t="shared" si="16"/>
        <v>106.39999999999975</v>
      </c>
      <c r="C792" s="144">
        <f t="shared" si="19"/>
        <v>136.40000000000032</v>
      </c>
      <c r="D792" s="144">
        <f t="shared" si="19"/>
        <v>158.40000000000032</v>
      </c>
    </row>
    <row r="793" spans="1:4" x14ac:dyDescent="0.25">
      <c r="A793" s="143">
        <v>891</v>
      </c>
      <c r="B793" s="144">
        <f t="shared" si="16"/>
        <v>106.35999999999974</v>
      </c>
      <c r="C793" s="144">
        <f t="shared" si="19"/>
        <v>136.36000000000033</v>
      </c>
      <c r="D793" s="144">
        <f t="shared" si="19"/>
        <v>158.36000000000033</v>
      </c>
    </row>
    <row r="794" spans="1:4" x14ac:dyDescent="0.25">
      <c r="A794" s="143">
        <v>892</v>
      </c>
      <c r="B794" s="144">
        <f t="shared" si="16"/>
        <v>106.31999999999974</v>
      </c>
      <c r="C794" s="144">
        <f t="shared" si="19"/>
        <v>136.32000000000033</v>
      </c>
      <c r="D794" s="144">
        <f t="shared" si="19"/>
        <v>158.32000000000033</v>
      </c>
    </row>
    <row r="795" spans="1:4" x14ac:dyDescent="0.25">
      <c r="A795" s="143">
        <v>893</v>
      </c>
      <c r="B795" s="144">
        <f t="shared" si="16"/>
        <v>106.27999999999973</v>
      </c>
      <c r="C795" s="144">
        <f t="shared" si="19"/>
        <v>136.28000000000034</v>
      </c>
      <c r="D795" s="144">
        <f t="shared" si="19"/>
        <v>158.28000000000034</v>
      </c>
    </row>
    <row r="796" spans="1:4" x14ac:dyDescent="0.25">
      <c r="A796" s="143">
        <v>894</v>
      </c>
      <c r="B796" s="144">
        <f t="shared" si="16"/>
        <v>106.23999999999972</v>
      </c>
      <c r="C796" s="144">
        <f t="shared" si="19"/>
        <v>136.24000000000035</v>
      </c>
      <c r="D796" s="144">
        <f t="shared" si="19"/>
        <v>158.24000000000035</v>
      </c>
    </row>
    <row r="797" spans="1:4" x14ac:dyDescent="0.25">
      <c r="A797" s="143">
        <v>895</v>
      </c>
      <c r="B797" s="144">
        <f t="shared" si="16"/>
        <v>106.19999999999972</v>
      </c>
      <c r="C797" s="144">
        <f t="shared" si="19"/>
        <v>136.20000000000036</v>
      </c>
      <c r="D797" s="144">
        <f t="shared" si="19"/>
        <v>158.20000000000036</v>
      </c>
    </row>
    <row r="798" spans="1:4" x14ac:dyDescent="0.25">
      <c r="A798" s="143">
        <v>896</v>
      </c>
      <c r="B798" s="144">
        <f t="shared" si="16"/>
        <v>106.15999999999971</v>
      </c>
      <c r="C798" s="144">
        <f t="shared" si="19"/>
        <v>136.16000000000037</v>
      </c>
      <c r="D798" s="144">
        <f t="shared" si="19"/>
        <v>158.16000000000037</v>
      </c>
    </row>
    <row r="799" spans="1:4" x14ac:dyDescent="0.25">
      <c r="A799" s="143">
        <v>897</v>
      </c>
      <c r="B799" s="144">
        <f t="shared" si="16"/>
        <v>106.11999999999971</v>
      </c>
      <c r="C799" s="144">
        <f t="shared" si="19"/>
        <v>136.12000000000037</v>
      </c>
      <c r="D799" s="144">
        <f t="shared" si="19"/>
        <v>158.12000000000037</v>
      </c>
    </row>
    <row r="800" spans="1:4" x14ac:dyDescent="0.25">
      <c r="A800" s="143">
        <v>898</v>
      </c>
      <c r="B800" s="144">
        <f t="shared" si="16"/>
        <v>106.0799999999997</v>
      </c>
      <c r="C800" s="144">
        <f t="shared" si="19"/>
        <v>136.08000000000038</v>
      </c>
      <c r="D800" s="144">
        <f t="shared" si="19"/>
        <v>158.08000000000038</v>
      </c>
    </row>
    <row r="801" spans="1:4" x14ac:dyDescent="0.25">
      <c r="A801" s="143">
        <v>899</v>
      </c>
      <c r="B801" s="144">
        <f t="shared" si="16"/>
        <v>106.03999999999969</v>
      </c>
      <c r="C801" s="144">
        <f t="shared" si="19"/>
        <v>136.04000000000039</v>
      </c>
      <c r="D801" s="144">
        <f t="shared" si="19"/>
        <v>158.04000000000039</v>
      </c>
    </row>
    <row r="802" spans="1:4" x14ac:dyDescent="0.25">
      <c r="A802" s="145">
        <v>900</v>
      </c>
      <c r="B802" s="146">
        <v>106</v>
      </c>
      <c r="C802" s="146">
        <v>136</v>
      </c>
      <c r="D802" s="146">
        <v>159</v>
      </c>
    </row>
    <row r="803" spans="1:4" x14ac:dyDescent="0.25">
      <c r="A803" s="143">
        <v>901</v>
      </c>
      <c r="B803" s="144">
        <f>B802+(($B$852-$B$802)/50)</f>
        <v>105.98</v>
      </c>
      <c r="C803" s="144">
        <f>C802+(($C$852-$C$802)/50)</f>
        <v>135.97999999999999</v>
      </c>
      <c r="D803" s="144">
        <v>159</v>
      </c>
    </row>
    <row r="804" spans="1:4" x14ac:dyDescent="0.25">
      <c r="A804" s="143">
        <v>902</v>
      </c>
      <c r="B804" s="144">
        <f t="shared" ref="B804:B851" si="20">B803+(($B$852-$B$802)/50)</f>
        <v>105.96000000000001</v>
      </c>
      <c r="C804" s="144">
        <f t="shared" ref="C804:C851" si="21">C803+(($C$852-$C$802)/50)</f>
        <v>135.95999999999998</v>
      </c>
      <c r="D804" s="144">
        <v>159</v>
      </c>
    </row>
    <row r="805" spans="1:4" x14ac:dyDescent="0.25">
      <c r="A805" s="143">
        <v>903</v>
      </c>
      <c r="B805" s="144">
        <f t="shared" si="20"/>
        <v>105.94000000000001</v>
      </c>
      <c r="C805" s="144">
        <f t="shared" si="21"/>
        <v>135.93999999999997</v>
      </c>
      <c r="D805" s="144">
        <v>159</v>
      </c>
    </row>
    <row r="806" spans="1:4" x14ac:dyDescent="0.25">
      <c r="A806" s="143">
        <v>904</v>
      </c>
      <c r="B806" s="144">
        <f t="shared" si="20"/>
        <v>105.92000000000002</v>
      </c>
      <c r="C806" s="144">
        <f t="shared" si="21"/>
        <v>135.91999999999996</v>
      </c>
      <c r="D806" s="144">
        <v>159</v>
      </c>
    </row>
    <row r="807" spans="1:4" x14ac:dyDescent="0.25">
      <c r="A807" s="143">
        <v>905</v>
      </c>
      <c r="B807" s="144">
        <f t="shared" si="20"/>
        <v>105.90000000000002</v>
      </c>
      <c r="C807" s="144">
        <f t="shared" si="21"/>
        <v>135.89999999999995</v>
      </c>
      <c r="D807" s="144">
        <v>159</v>
      </c>
    </row>
    <row r="808" spans="1:4" x14ac:dyDescent="0.25">
      <c r="A808" s="143">
        <v>906</v>
      </c>
      <c r="B808" s="144">
        <f t="shared" si="20"/>
        <v>105.88000000000002</v>
      </c>
      <c r="C808" s="144">
        <f t="shared" si="21"/>
        <v>135.87999999999994</v>
      </c>
      <c r="D808" s="144">
        <v>159</v>
      </c>
    </row>
    <row r="809" spans="1:4" x14ac:dyDescent="0.25">
      <c r="A809" s="143">
        <v>907</v>
      </c>
      <c r="B809" s="144">
        <f t="shared" si="20"/>
        <v>105.86000000000003</v>
      </c>
      <c r="C809" s="144">
        <f t="shared" si="21"/>
        <v>135.85999999999993</v>
      </c>
      <c r="D809" s="144">
        <v>159</v>
      </c>
    </row>
    <row r="810" spans="1:4" x14ac:dyDescent="0.25">
      <c r="A810" s="143">
        <v>908</v>
      </c>
      <c r="B810" s="144">
        <f t="shared" si="20"/>
        <v>105.84000000000003</v>
      </c>
      <c r="C810" s="144">
        <f t="shared" si="21"/>
        <v>135.83999999999992</v>
      </c>
      <c r="D810" s="144">
        <v>159</v>
      </c>
    </row>
    <row r="811" spans="1:4" x14ac:dyDescent="0.25">
      <c r="A811" s="143">
        <v>909</v>
      </c>
      <c r="B811" s="144">
        <f t="shared" si="20"/>
        <v>105.82000000000004</v>
      </c>
      <c r="C811" s="144">
        <f t="shared" si="21"/>
        <v>135.81999999999991</v>
      </c>
      <c r="D811" s="144">
        <v>159</v>
      </c>
    </row>
    <row r="812" spans="1:4" x14ac:dyDescent="0.25">
      <c r="A812" s="143">
        <v>910</v>
      </c>
      <c r="B812" s="144">
        <f t="shared" si="20"/>
        <v>105.80000000000004</v>
      </c>
      <c r="C812" s="144">
        <f t="shared" si="21"/>
        <v>135.7999999999999</v>
      </c>
      <c r="D812" s="144">
        <v>159</v>
      </c>
    </row>
    <row r="813" spans="1:4" x14ac:dyDescent="0.25">
      <c r="A813" s="143">
        <v>911</v>
      </c>
      <c r="B813" s="144">
        <f t="shared" si="20"/>
        <v>105.78000000000004</v>
      </c>
      <c r="C813" s="144">
        <f t="shared" si="21"/>
        <v>135.77999999999989</v>
      </c>
      <c r="D813" s="144">
        <v>159</v>
      </c>
    </row>
    <row r="814" spans="1:4" x14ac:dyDescent="0.25">
      <c r="A814" s="143">
        <v>912</v>
      </c>
      <c r="B814" s="144">
        <f t="shared" si="20"/>
        <v>105.76000000000005</v>
      </c>
      <c r="C814" s="144">
        <f t="shared" si="21"/>
        <v>135.75999999999988</v>
      </c>
      <c r="D814" s="144">
        <v>159</v>
      </c>
    </row>
    <row r="815" spans="1:4" x14ac:dyDescent="0.25">
      <c r="A815" s="143">
        <v>913</v>
      </c>
      <c r="B815" s="144">
        <f t="shared" si="20"/>
        <v>105.74000000000005</v>
      </c>
      <c r="C815" s="144">
        <f t="shared" si="21"/>
        <v>135.73999999999987</v>
      </c>
      <c r="D815" s="144">
        <v>159</v>
      </c>
    </row>
    <row r="816" spans="1:4" x14ac:dyDescent="0.25">
      <c r="A816" s="143">
        <v>914</v>
      </c>
      <c r="B816" s="144">
        <f t="shared" si="20"/>
        <v>105.72000000000006</v>
      </c>
      <c r="C816" s="144">
        <f t="shared" si="21"/>
        <v>135.71999999999986</v>
      </c>
      <c r="D816" s="144">
        <v>159</v>
      </c>
    </row>
    <row r="817" spans="1:4" x14ac:dyDescent="0.25">
      <c r="A817" s="143">
        <v>915</v>
      </c>
      <c r="B817" s="144">
        <f t="shared" si="20"/>
        <v>105.70000000000006</v>
      </c>
      <c r="C817" s="144">
        <f t="shared" si="21"/>
        <v>135.69999999999985</v>
      </c>
      <c r="D817" s="144">
        <v>159</v>
      </c>
    </row>
    <row r="818" spans="1:4" x14ac:dyDescent="0.25">
      <c r="A818" s="143">
        <v>916</v>
      </c>
      <c r="B818" s="144">
        <f t="shared" si="20"/>
        <v>105.68000000000006</v>
      </c>
      <c r="C818" s="144">
        <f t="shared" si="21"/>
        <v>135.67999999999984</v>
      </c>
      <c r="D818" s="144">
        <v>159</v>
      </c>
    </row>
    <row r="819" spans="1:4" x14ac:dyDescent="0.25">
      <c r="A819" s="143">
        <v>917</v>
      </c>
      <c r="B819" s="144">
        <f t="shared" si="20"/>
        <v>105.66000000000007</v>
      </c>
      <c r="C819" s="144">
        <f t="shared" si="21"/>
        <v>135.65999999999983</v>
      </c>
      <c r="D819" s="144">
        <v>159</v>
      </c>
    </row>
    <row r="820" spans="1:4" x14ac:dyDescent="0.25">
      <c r="A820" s="143">
        <v>918</v>
      </c>
      <c r="B820" s="144">
        <f t="shared" si="20"/>
        <v>105.64000000000007</v>
      </c>
      <c r="C820" s="144">
        <f t="shared" si="21"/>
        <v>135.63999999999982</v>
      </c>
      <c r="D820" s="144">
        <v>159</v>
      </c>
    </row>
    <row r="821" spans="1:4" x14ac:dyDescent="0.25">
      <c r="A821" s="143">
        <v>919</v>
      </c>
      <c r="B821" s="144">
        <f t="shared" si="20"/>
        <v>105.62000000000008</v>
      </c>
      <c r="C821" s="144">
        <f t="shared" si="21"/>
        <v>135.61999999999981</v>
      </c>
      <c r="D821" s="144">
        <v>159</v>
      </c>
    </row>
    <row r="822" spans="1:4" x14ac:dyDescent="0.25">
      <c r="A822" s="143">
        <v>920</v>
      </c>
      <c r="B822" s="144">
        <f t="shared" si="20"/>
        <v>105.60000000000008</v>
      </c>
      <c r="C822" s="144">
        <f t="shared" si="21"/>
        <v>135.5999999999998</v>
      </c>
      <c r="D822" s="144">
        <v>159</v>
      </c>
    </row>
    <row r="823" spans="1:4" x14ac:dyDescent="0.25">
      <c r="A823" s="143">
        <v>921</v>
      </c>
      <c r="B823" s="144">
        <f t="shared" si="20"/>
        <v>105.58000000000008</v>
      </c>
      <c r="C823" s="144">
        <f t="shared" si="21"/>
        <v>135.57999999999979</v>
      </c>
      <c r="D823" s="144">
        <v>159</v>
      </c>
    </row>
    <row r="824" spans="1:4" x14ac:dyDescent="0.25">
      <c r="A824" s="143">
        <v>922</v>
      </c>
      <c r="B824" s="144">
        <f t="shared" si="20"/>
        <v>105.56000000000009</v>
      </c>
      <c r="C824" s="144">
        <f t="shared" si="21"/>
        <v>135.55999999999977</v>
      </c>
      <c r="D824" s="144">
        <v>159</v>
      </c>
    </row>
    <row r="825" spans="1:4" x14ac:dyDescent="0.25">
      <c r="A825" s="143">
        <v>923</v>
      </c>
      <c r="B825" s="144">
        <f t="shared" si="20"/>
        <v>105.54000000000009</v>
      </c>
      <c r="C825" s="144">
        <f t="shared" si="21"/>
        <v>135.53999999999976</v>
      </c>
      <c r="D825" s="144">
        <v>159</v>
      </c>
    </row>
    <row r="826" spans="1:4" x14ac:dyDescent="0.25">
      <c r="A826" s="143">
        <v>924</v>
      </c>
      <c r="B826" s="144">
        <f t="shared" si="20"/>
        <v>105.5200000000001</v>
      </c>
      <c r="C826" s="144">
        <f t="shared" si="21"/>
        <v>135.51999999999975</v>
      </c>
      <c r="D826" s="144">
        <v>159</v>
      </c>
    </row>
    <row r="827" spans="1:4" x14ac:dyDescent="0.25">
      <c r="A827" s="143">
        <v>925</v>
      </c>
      <c r="B827" s="144">
        <f t="shared" si="20"/>
        <v>105.5000000000001</v>
      </c>
      <c r="C827" s="144">
        <f t="shared" si="21"/>
        <v>135.49999999999974</v>
      </c>
      <c r="D827" s="144">
        <v>159</v>
      </c>
    </row>
    <row r="828" spans="1:4" x14ac:dyDescent="0.25">
      <c r="A828" s="143">
        <v>926</v>
      </c>
      <c r="B828" s="144">
        <f t="shared" si="20"/>
        <v>105.4800000000001</v>
      </c>
      <c r="C828" s="144">
        <f t="shared" si="21"/>
        <v>135.47999999999973</v>
      </c>
      <c r="D828" s="144">
        <v>159</v>
      </c>
    </row>
    <row r="829" spans="1:4" x14ac:dyDescent="0.25">
      <c r="A829" s="143">
        <v>927</v>
      </c>
      <c r="B829" s="144">
        <f t="shared" si="20"/>
        <v>105.46000000000011</v>
      </c>
      <c r="C829" s="144">
        <f t="shared" si="21"/>
        <v>135.45999999999972</v>
      </c>
      <c r="D829" s="144">
        <v>159</v>
      </c>
    </row>
    <row r="830" spans="1:4" x14ac:dyDescent="0.25">
      <c r="A830" s="143">
        <v>928</v>
      </c>
      <c r="B830" s="144">
        <f t="shared" si="20"/>
        <v>105.44000000000011</v>
      </c>
      <c r="C830" s="144">
        <f t="shared" si="21"/>
        <v>135.43999999999971</v>
      </c>
      <c r="D830" s="144">
        <v>159</v>
      </c>
    </row>
    <row r="831" spans="1:4" x14ac:dyDescent="0.25">
      <c r="A831" s="143">
        <v>929</v>
      </c>
      <c r="B831" s="144">
        <f t="shared" si="20"/>
        <v>105.42000000000012</v>
      </c>
      <c r="C831" s="144">
        <f t="shared" si="21"/>
        <v>135.4199999999997</v>
      </c>
      <c r="D831" s="144">
        <v>159</v>
      </c>
    </row>
    <row r="832" spans="1:4" x14ac:dyDescent="0.25">
      <c r="A832" s="143">
        <v>930</v>
      </c>
      <c r="B832" s="144">
        <f t="shared" si="20"/>
        <v>105.40000000000012</v>
      </c>
      <c r="C832" s="144">
        <f t="shared" si="21"/>
        <v>135.39999999999969</v>
      </c>
      <c r="D832" s="144">
        <v>159</v>
      </c>
    </row>
    <row r="833" spans="1:4" x14ac:dyDescent="0.25">
      <c r="A833" s="143">
        <v>931</v>
      </c>
      <c r="B833" s="144">
        <f t="shared" si="20"/>
        <v>105.38000000000012</v>
      </c>
      <c r="C833" s="144">
        <f t="shared" si="21"/>
        <v>135.37999999999968</v>
      </c>
      <c r="D833" s="144">
        <v>159</v>
      </c>
    </row>
    <row r="834" spans="1:4" x14ac:dyDescent="0.25">
      <c r="A834" s="143">
        <v>932</v>
      </c>
      <c r="B834" s="144">
        <f t="shared" si="20"/>
        <v>105.36000000000013</v>
      </c>
      <c r="C834" s="144">
        <f t="shared" si="21"/>
        <v>135.35999999999967</v>
      </c>
      <c r="D834" s="144">
        <v>159</v>
      </c>
    </row>
    <row r="835" spans="1:4" x14ac:dyDescent="0.25">
      <c r="A835" s="143">
        <v>933</v>
      </c>
      <c r="B835" s="144">
        <f t="shared" si="20"/>
        <v>105.34000000000013</v>
      </c>
      <c r="C835" s="144">
        <f t="shared" si="21"/>
        <v>135.33999999999966</v>
      </c>
      <c r="D835" s="144">
        <v>159</v>
      </c>
    </row>
    <row r="836" spans="1:4" x14ac:dyDescent="0.25">
      <c r="A836" s="143">
        <v>934</v>
      </c>
      <c r="B836" s="144">
        <f t="shared" si="20"/>
        <v>105.32000000000014</v>
      </c>
      <c r="C836" s="144">
        <f t="shared" si="21"/>
        <v>135.31999999999965</v>
      </c>
      <c r="D836" s="144">
        <v>159</v>
      </c>
    </row>
    <row r="837" spans="1:4" x14ac:dyDescent="0.25">
      <c r="A837" s="143">
        <v>935</v>
      </c>
      <c r="B837" s="144">
        <f t="shared" si="20"/>
        <v>105.30000000000014</v>
      </c>
      <c r="C837" s="144">
        <f t="shared" si="21"/>
        <v>135.29999999999964</v>
      </c>
      <c r="D837" s="144">
        <v>159</v>
      </c>
    </row>
    <row r="838" spans="1:4" x14ac:dyDescent="0.25">
      <c r="A838" s="143">
        <v>936</v>
      </c>
      <c r="B838" s="144">
        <f t="shared" si="20"/>
        <v>105.28000000000014</v>
      </c>
      <c r="C838" s="144">
        <f t="shared" si="21"/>
        <v>135.27999999999963</v>
      </c>
      <c r="D838" s="144">
        <v>159</v>
      </c>
    </row>
    <row r="839" spans="1:4" x14ac:dyDescent="0.25">
      <c r="A839" s="143">
        <v>937</v>
      </c>
      <c r="B839" s="144">
        <f t="shared" si="20"/>
        <v>105.26000000000015</v>
      </c>
      <c r="C839" s="144">
        <f t="shared" si="21"/>
        <v>135.25999999999962</v>
      </c>
      <c r="D839" s="144">
        <v>159</v>
      </c>
    </row>
    <row r="840" spans="1:4" x14ac:dyDescent="0.25">
      <c r="A840" s="143">
        <v>938</v>
      </c>
      <c r="B840" s="144">
        <f t="shared" si="20"/>
        <v>105.24000000000015</v>
      </c>
      <c r="C840" s="144">
        <f t="shared" si="21"/>
        <v>135.23999999999961</v>
      </c>
      <c r="D840" s="144">
        <v>159</v>
      </c>
    </row>
    <row r="841" spans="1:4" x14ac:dyDescent="0.25">
      <c r="A841" s="143">
        <v>939</v>
      </c>
      <c r="B841" s="144">
        <f t="shared" si="20"/>
        <v>105.22000000000016</v>
      </c>
      <c r="C841" s="144">
        <f t="shared" si="21"/>
        <v>135.2199999999996</v>
      </c>
      <c r="D841" s="144">
        <v>159</v>
      </c>
    </row>
    <row r="842" spans="1:4" x14ac:dyDescent="0.25">
      <c r="A842" s="143">
        <v>940</v>
      </c>
      <c r="B842" s="144">
        <f t="shared" si="20"/>
        <v>105.20000000000016</v>
      </c>
      <c r="C842" s="144">
        <f t="shared" si="21"/>
        <v>135.19999999999959</v>
      </c>
      <c r="D842" s="144">
        <v>159</v>
      </c>
    </row>
    <row r="843" spans="1:4" x14ac:dyDescent="0.25">
      <c r="A843" s="143">
        <v>941</v>
      </c>
      <c r="B843" s="144">
        <f t="shared" si="20"/>
        <v>105.18000000000016</v>
      </c>
      <c r="C843" s="144">
        <f t="shared" si="21"/>
        <v>135.17999999999958</v>
      </c>
      <c r="D843" s="144">
        <v>159</v>
      </c>
    </row>
    <row r="844" spans="1:4" x14ac:dyDescent="0.25">
      <c r="A844" s="143">
        <v>942</v>
      </c>
      <c r="B844" s="144">
        <f t="shared" si="20"/>
        <v>105.16000000000017</v>
      </c>
      <c r="C844" s="144">
        <f t="shared" si="21"/>
        <v>135.15999999999957</v>
      </c>
      <c r="D844" s="144">
        <v>159</v>
      </c>
    </row>
    <row r="845" spans="1:4" x14ac:dyDescent="0.25">
      <c r="A845" s="143">
        <v>943</v>
      </c>
      <c r="B845" s="144">
        <f t="shared" si="20"/>
        <v>105.14000000000017</v>
      </c>
      <c r="C845" s="144">
        <f t="shared" si="21"/>
        <v>135.13999999999956</v>
      </c>
      <c r="D845" s="144">
        <v>159</v>
      </c>
    </row>
    <row r="846" spans="1:4" x14ac:dyDescent="0.25">
      <c r="A846" s="143">
        <v>944</v>
      </c>
      <c r="B846" s="144">
        <f t="shared" si="20"/>
        <v>105.12000000000018</v>
      </c>
      <c r="C846" s="144">
        <f t="shared" si="21"/>
        <v>135.11999999999955</v>
      </c>
      <c r="D846" s="144">
        <v>159</v>
      </c>
    </row>
    <row r="847" spans="1:4" x14ac:dyDescent="0.25">
      <c r="A847" s="143">
        <v>945</v>
      </c>
      <c r="B847" s="144">
        <f t="shared" si="20"/>
        <v>105.10000000000018</v>
      </c>
      <c r="C847" s="144">
        <f t="shared" si="21"/>
        <v>135.09999999999954</v>
      </c>
      <c r="D847" s="144">
        <v>159</v>
      </c>
    </row>
    <row r="848" spans="1:4" x14ac:dyDescent="0.25">
      <c r="A848" s="143">
        <v>946</v>
      </c>
      <c r="B848" s="144">
        <f t="shared" si="20"/>
        <v>105.08000000000018</v>
      </c>
      <c r="C848" s="144">
        <f t="shared" si="21"/>
        <v>135.07999999999953</v>
      </c>
      <c r="D848" s="144">
        <v>159</v>
      </c>
    </row>
    <row r="849" spans="1:4" x14ac:dyDescent="0.25">
      <c r="A849" s="143">
        <v>947</v>
      </c>
      <c r="B849" s="144">
        <f t="shared" si="20"/>
        <v>105.06000000000019</v>
      </c>
      <c r="C849" s="144">
        <f t="shared" si="21"/>
        <v>135.05999999999952</v>
      </c>
      <c r="D849" s="144">
        <v>159</v>
      </c>
    </row>
    <row r="850" spans="1:4" x14ac:dyDescent="0.25">
      <c r="A850" s="143">
        <v>948</v>
      </c>
      <c r="B850" s="144">
        <f t="shared" si="20"/>
        <v>105.04000000000019</v>
      </c>
      <c r="C850" s="144">
        <f t="shared" si="21"/>
        <v>135.03999999999951</v>
      </c>
      <c r="D850" s="144">
        <v>159</v>
      </c>
    </row>
    <row r="851" spans="1:4" x14ac:dyDescent="0.25">
      <c r="A851" s="143">
        <v>949</v>
      </c>
      <c r="B851" s="144">
        <f t="shared" si="20"/>
        <v>105.02000000000019</v>
      </c>
      <c r="C851" s="144">
        <f t="shared" si="21"/>
        <v>135.0199999999995</v>
      </c>
      <c r="D851" s="144">
        <v>159</v>
      </c>
    </row>
    <row r="852" spans="1:4" x14ac:dyDescent="0.25">
      <c r="A852" s="145">
        <v>950</v>
      </c>
      <c r="B852" s="146">
        <v>105</v>
      </c>
      <c r="C852" s="146">
        <v>135</v>
      </c>
      <c r="D852" s="146">
        <v>159</v>
      </c>
    </row>
    <row r="853" spans="1:4" x14ac:dyDescent="0.25">
      <c r="A853" s="143">
        <v>951</v>
      </c>
      <c r="B853" s="144">
        <v>105</v>
      </c>
      <c r="C853" s="144">
        <f>C852+(($C$902-$C$852)/50)</f>
        <v>134.97999999999999</v>
      </c>
      <c r="D853" s="144">
        <f>D852+(($C$902-$C$852)/50)</f>
        <v>158.97999999999999</v>
      </c>
    </row>
    <row r="854" spans="1:4" x14ac:dyDescent="0.25">
      <c r="A854" s="143">
        <v>952</v>
      </c>
      <c r="B854" s="144">
        <v>105</v>
      </c>
      <c r="C854" s="144">
        <f t="shared" ref="C854:D869" si="22">C853+(($C$902-$C$852)/50)</f>
        <v>134.95999999999998</v>
      </c>
      <c r="D854" s="144">
        <f t="shared" si="22"/>
        <v>158.95999999999998</v>
      </c>
    </row>
    <row r="855" spans="1:4" x14ac:dyDescent="0.25">
      <c r="A855" s="143">
        <v>953</v>
      </c>
      <c r="B855" s="144">
        <v>105</v>
      </c>
      <c r="C855" s="144">
        <f t="shared" si="22"/>
        <v>134.93999999999997</v>
      </c>
      <c r="D855" s="144">
        <f t="shared" si="22"/>
        <v>158.93999999999997</v>
      </c>
    </row>
    <row r="856" spans="1:4" x14ac:dyDescent="0.25">
      <c r="A856" s="143">
        <v>954</v>
      </c>
      <c r="B856" s="144">
        <v>105</v>
      </c>
      <c r="C856" s="144">
        <f t="shared" si="22"/>
        <v>134.91999999999996</v>
      </c>
      <c r="D856" s="144">
        <f t="shared" si="22"/>
        <v>158.91999999999996</v>
      </c>
    </row>
    <row r="857" spans="1:4" x14ac:dyDescent="0.25">
      <c r="A857" s="143">
        <v>955</v>
      </c>
      <c r="B857" s="144">
        <v>105</v>
      </c>
      <c r="C857" s="144">
        <f t="shared" si="22"/>
        <v>134.89999999999995</v>
      </c>
      <c r="D857" s="144">
        <f t="shared" si="22"/>
        <v>158.89999999999995</v>
      </c>
    </row>
    <row r="858" spans="1:4" x14ac:dyDescent="0.25">
      <c r="A858" s="143">
        <v>956</v>
      </c>
      <c r="B858" s="144">
        <v>105</v>
      </c>
      <c r="C858" s="144">
        <f t="shared" si="22"/>
        <v>134.87999999999994</v>
      </c>
      <c r="D858" s="144">
        <f t="shared" si="22"/>
        <v>158.87999999999994</v>
      </c>
    </row>
    <row r="859" spans="1:4" x14ac:dyDescent="0.25">
      <c r="A859" s="143">
        <v>957</v>
      </c>
      <c r="B859" s="144">
        <v>105</v>
      </c>
      <c r="C859" s="144">
        <f t="shared" si="22"/>
        <v>134.85999999999993</v>
      </c>
      <c r="D859" s="144">
        <f t="shared" si="22"/>
        <v>158.85999999999993</v>
      </c>
    </row>
    <row r="860" spans="1:4" x14ac:dyDescent="0.25">
      <c r="A860" s="143">
        <v>958</v>
      </c>
      <c r="B860" s="144">
        <v>105</v>
      </c>
      <c r="C860" s="144">
        <f t="shared" si="22"/>
        <v>134.83999999999992</v>
      </c>
      <c r="D860" s="144">
        <f t="shared" si="22"/>
        <v>158.83999999999992</v>
      </c>
    </row>
    <row r="861" spans="1:4" x14ac:dyDescent="0.25">
      <c r="A861" s="143">
        <v>959</v>
      </c>
      <c r="B861" s="144">
        <v>105</v>
      </c>
      <c r="C861" s="144">
        <f t="shared" si="22"/>
        <v>134.81999999999991</v>
      </c>
      <c r="D861" s="144">
        <f t="shared" si="22"/>
        <v>158.81999999999991</v>
      </c>
    </row>
    <row r="862" spans="1:4" x14ac:dyDescent="0.25">
      <c r="A862" s="143">
        <v>960</v>
      </c>
      <c r="B862" s="144">
        <v>105</v>
      </c>
      <c r="C862" s="144">
        <f t="shared" si="22"/>
        <v>134.7999999999999</v>
      </c>
      <c r="D862" s="144">
        <f t="shared" si="22"/>
        <v>158.7999999999999</v>
      </c>
    </row>
    <row r="863" spans="1:4" x14ac:dyDescent="0.25">
      <c r="A863" s="143">
        <v>961</v>
      </c>
      <c r="B863" s="144">
        <v>105</v>
      </c>
      <c r="C863" s="144">
        <f t="shared" si="22"/>
        <v>134.77999999999989</v>
      </c>
      <c r="D863" s="144">
        <f t="shared" si="22"/>
        <v>158.77999999999989</v>
      </c>
    </row>
    <row r="864" spans="1:4" x14ac:dyDescent="0.25">
      <c r="A864" s="143">
        <v>962</v>
      </c>
      <c r="B864" s="144">
        <v>105</v>
      </c>
      <c r="C864" s="144">
        <f t="shared" si="22"/>
        <v>134.75999999999988</v>
      </c>
      <c r="D864" s="144">
        <f t="shared" si="22"/>
        <v>158.75999999999988</v>
      </c>
    </row>
    <row r="865" spans="1:4" x14ac:dyDescent="0.25">
      <c r="A865" s="143">
        <v>963</v>
      </c>
      <c r="B865" s="144">
        <v>105</v>
      </c>
      <c r="C865" s="144">
        <f t="shared" si="22"/>
        <v>134.73999999999987</v>
      </c>
      <c r="D865" s="144">
        <f t="shared" si="22"/>
        <v>158.73999999999987</v>
      </c>
    </row>
    <row r="866" spans="1:4" x14ac:dyDescent="0.25">
      <c r="A866" s="143">
        <v>964</v>
      </c>
      <c r="B866" s="144">
        <v>105</v>
      </c>
      <c r="C866" s="144">
        <f t="shared" si="22"/>
        <v>134.71999999999986</v>
      </c>
      <c r="D866" s="144">
        <f t="shared" si="22"/>
        <v>158.71999999999986</v>
      </c>
    </row>
    <row r="867" spans="1:4" x14ac:dyDescent="0.25">
      <c r="A867" s="143">
        <v>965</v>
      </c>
      <c r="B867" s="144">
        <v>105</v>
      </c>
      <c r="C867" s="144">
        <f t="shared" si="22"/>
        <v>134.69999999999985</v>
      </c>
      <c r="D867" s="144">
        <f t="shared" si="22"/>
        <v>158.69999999999985</v>
      </c>
    </row>
    <row r="868" spans="1:4" x14ac:dyDescent="0.25">
      <c r="A868" s="143">
        <v>966</v>
      </c>
      <c r="B868" s="144">
        <v>105</v>
      </c>
      <c r="C868" s="144">
        <f t="shared" si="22"/>
        <v>134.67999999999984</v>
      </c>
      <c r="D868" s="144">
        <f t="shared" si="22"/>
        <v>158.67999999999984</v>
      </c>
    </row>
    <row r="869" spans="1:4" x14ac:dyDescent="0.25">
      <c r="A869" s="143">
        <v>967</v>
      </c>
      <c r="B869" s="144">
        <v>105</v>
      </c>
      <c r="C869" s="144">
        <f t="shared" si="22"/>
        <v>134.65999999999983</v>
      </c>
      <c r="D869" s="144">
        <f t="shared" si="22"/>
        <v>158.65999999999983</v>
      </c>
    </row>
    <row r="870" spans="1:4" x14ac:dyDescent="0.25">
      <c r="A870" s="143">
        <v>968</v>
      </c>
      <c r="B870" s="144">
        <v>105</v>
      </c>
      <c r="C870" s="144">
        <f t="shared" ref="C870:D885" si="23">C869+(($C$902-$C$852)/50)</f>
        <v>134.63999999999982</v>
      </c>
      <c r="D870" s="144">
        <f t="shared" si="23"/>
        <v>158.63999999999982</v>
      </c>
    </row>
    <row r="871" spans="1:4" x14ac:dyDescent="0.25">
      <c r="A871" s="143">
        <v>969</v>
      </c>
      <c r="B871" s="144">
        <v>105</v>
      </c>
      <c r="C871" s="144">
        <f t="shared" si="23"/>
        <v>134.61999999999981</v>
      </c>
      <c r="D871" s="144">
        <f t="shared" si="23"/>
        <v>158.61999999999981</v>
      </c>
    </row>
    <row r="872" spans="1:4" x14ac:dyDescent="0.25">
      <c r="A872" s="143">
        <v>970</v>
      </c>
      <c r="B872" s="144">
        <v>105</v>
      </c>
      <c r="C872" s="144">
        <f t="shared" si="23"/>
        <v>134.5999999999998</v>
      </c>
      <c r="D872" s="144">
        <f t="shared" si="23"/>
        <v>158.5999999999998</v>
      </c>
    </row>
    <row r="873" spans="1:4" x14ac:dyDescent="0.25">
      <c r="A873" s="143">
        <v>971</v>
      </c>
      <c r="B873" s="144">
        <v>105</v>
      </c>
      <c r="C873" s="144">
        <f t="shared" si="23"/>
        <v>134.57999999999979</v>
      </c>
      <c r="D873" s="144">
        <f t="shared" si="23"/>
        <v>158.57999999999979</v>
      </c>
    </row>
    <row r="874" spans="1:4" x14ac:dyDescent="0.25">
      <c r="A874" s="143">
        <v>972</v>
      </c>
      <c r="B874" s="144">
        <v>105</v>
      </c>
      <c r="C874" s="144">
        <f t="shared" si="23"/>
        <v>134.55999999999977</v>
      </c>
      <c r="D874" s="144">
        <f t="shared" si="23"/>
        <v>158.55999999999977</v>
      </c>
    </row>
    <row r="875" spans="1:4" x14ac:dyDescent="0.25">
      <c r="A875" s="143">
        <v>973</v>
      </c>
      <c r="B875" s="144">
        <v>105</v>
      </c>
      <c r="C875" s="144">
        <f t="shared" si="23"/>
        <v>134.53999999999976</v>
      </c>
      <c r="D875" s="144">
        <f t="shared" si="23"/>
        <v>158.53999999999976</v>
      </c>
    </row>
    <row r="876" spans="1:4" x14ac:dyDescent="0.25">
      <c r="A876" s="143">
        <v>974</v>
      </c>
      <c r="B876" s="144">
        <v>105</v>
      </c>
      <c r="C876" s="144">
        <f t="shared" si="23"/>
        <v>134.51999999999975</v>
      </c>
      <c r="D876" s="144">
        <f t="shared" si="23"/>
        <v>158.51999999999975</v>
      </c>
    </row>
    <row r="877" spans="1:4" x14ac:dyDescent="0.25">
      <c r="A877" s="143">
        <v>975</v>
      </c>
      <c r="B877" s="144">
        <v>105</v>
      </c>
      <c r="C877" s="144">
        <f t="shared" si="23"/>
        <v>134.49999999999974</v>
      </c>
      <c r="D877" s="144">
        <f t="shared" si="23"/>
        <v>158.49999999999974</v>
      </c>
    </row>
    <row r="878" spans="1:4" x14ac:dyDescent="0.25">
      <c r="A878" s="143">
        <v>976</v>
      </c>
      <c r="B878" s="144">
        <v>105</v>
      </c>
      <c r="C878" s="144">
        <f t="shared" si="23"/>
        <v>134.47999999999973</v>
      </c>
      <c r="D878" s="144">
        <f t="shared" si="23"/>
        <v>158.47999999999973</v>
      </c>
    </row>
    <row r="879" spans="1:4" x14ac:dyDescent="0.25">
      <c r="A879" s="143">
        <v>977</v>
      </c>
      <c r="B879" s="144">
        <v>105</v>
      </c>
      <c r="C879" s="144">
        <f t="shared" si="23"/>
        <v>134.45999999999972</v>
      </c>
      <c r="D879" s="144">
        <f t="shared" si="23"/>
        <v>158.45999999999972</v>
      </c>
    </row>
    <row r="880" spans="1:4" x14ac:dyDescent="0.25">
      <c r="A880" s="143">
        <v>978</v>
      </c>
      <c r="B880" s="144">
        <v>105</v>
      </c>
      <c r="C880" s="144">
        <f t="shared" si="23"/>
        <v>134.43999999999971</v>
      </c>
      <c r="D880" s="144">
        <f t="shared" si="23"/>
        <v>158.43999999999971</v>
      </c>
    </row>
    <row r="881" spans="1:4" x14ac:dyDescent="0.25">
      <c r="A881" s="143">
        <v>979</v>
      </c>
      <c r="B881" s="144">
        <v>105</v>
      </c>
      <c r="C881" s="144">
        <f t="shared" si="23"/>
        <v>134.4199999999997</v>
      </c>
      <c r="D881" s="144">
        <f t="shared" si="23"/>
        <v>158.4199999999997</v>
      </c>
    </row>
    <row r="882" spans="1:4" x14ac:dyDescent="0.25">
      <c r="A882" s="143">
        <v>980</v>
      </c>
      <c r="B882" s="144">
        <v>105</v>
      </c>
      <c r="C882" s="144">
        <f t="shared" si="23"/>
        <v>134.39999999999969</v>
      </c>
      <c r="D882" s="144">
        <f t="shared" si="23"/>
        <v>158.39999999999969</v>
      </c>
    </row>
    <row r="883" spans="1:4" x14ac:dyDescent="0.25">
      <c r="A883" s="143">
        <v>981</v>
      </c>
      <c r="B883" s="144">
        <v>105</v>
      </c>
      <c r="C883" s="144">
        <f t="shared" si="23"/>
        <v>134.37999999999968</v>
      </c>
      <c r="D883" s="144">
        <f t="shared" si="23"/>
        <v>158.37999999999968</v>
      </c>
    </row>
    <row r="884" spans="1:4" x14ac:dyDescent="0.25">
      <c r="A884" s="143">
        <v>982</v>
      </c>
      <c r="B884" s="144">
        <v>105</v>
      </c>
      <c r="C884" s="144">
        <f t="shared" si="23"/>
        <v>134.35999999999967</v>
      </c>
      <c r="D884" s="144">
        <f t="shared" si="23"/>
        <v>158.35999999999967</v>
      </c>
    </row>
    <row r="885" spans="1:4" x14ac:dyDescent="0.25">
      <c r="A885" s="143">
        <v>983</v>
      </c>
      <c r="B885" s="144">
        <v>105</v>
      </c>
      <c r="C885" s="144">
        <f t="shared" si="23"/>
        <v>134.33999999999966</v>
      </c>
      <c r="D885" s="144">
        <f t="shared" si="23"/>
        <v>158.33999999999966</v>
      </c>
    </row>
    <row r="886" spans="1:4" x14ac:dyDescent="0.25">
      <c r="A886" s="143">
        <v>984</v>
      </c>
      <c r="B886" s="144">
        <v>105</v>
      </c>
      <c r="C886" s="144">
        <f t="shared" ref="C886:D901" si="24">C885+(($C$902-$C$852)/50)</f>
        <v>134.31999999999965</v>
      </c>
      <c r="D886" s="144">
        <f t="shared" si="24"/>
        <v>158.31999999999965</v>
      </c>
    </row>
    <row r="887" spans="1:4" x14ac:dyDescent="0.25">
      <c r="A887" s="143">
        <v>985</v>
      </c>
      <c r="B887" s="144">
        <v>105</v>
      </c>
      <c r="C887" s="144">
        <f t="shared" si="24"/>
        <v>134.29999999999964</v>
      </c>
      <c r="D887" s="144">
        <f t="shared" si="24"/>
        <v>158.29999999999964</v>
      </c>
    </row>
    <row r="888" spans="1:4" x14ac:dyDescent="0.25">
      <c r="A888" s="143">
        <v>986</v>
      </c>
      <c r="B888" s="144">
        <v>105</v>
      </c>
      <c r="C888" s="144">
        <f t="shared" si="24"/>
        <v>134.27999999999963</v>
      </c>
      <c r="D888" s="144">
        <f t="shared" si="24"/>
        <v>158.27999999999963</v>
      </c>
    </row>
    <row r="889" spans="1:4" x14ac:dyDescent="0.25">
      <c r="A889" s="143">
        <v>987</v>
      </c>
      <c r="B889" s="144">
        <v>105</v>
      </c>
      <c r="C889" s="144">
        <f t="shared" si="24"/>
        <v>134.25999999999962</v>
      </c>
      <c r="D889" s="144">
        <f t="shared" si="24"/>
        <v>158.25999999999962</v>
      </c>
    </row>
    <row r="890" spans="1:4" x14ac:dyDescent="0.25">
      <c r="A890" s="143">
        <v>988</v>
      </c>
      <c r="B890" s="144">
        <v>105</v>
      </c>
      <c r="C890" s="144">
        <f t="shared" si="24"/>
        <v>134.23999999999961</v>
      </c>
      <c r="D890" s="144">
        <f t="shared" si="24"/>
        <v>158.23999999999961</v>
      </c>
    </row>
    <row r="891" spans="1:4" x14ac:dyDescent="0.25">
      <c r="A891" s="143">
        <v>989</v>
      </c>
      <c r="B891" s="144">
        <v>105</v>
      </c>
      <c r="C891" s="144">
        <f t="shared" si="24"/>
        <v>134.2199999999996</v>
      </c>
      <c r="D891" s="144">
        <f t="shared" si="24"/>
        <v>158.2199999999996</v>
      </c>
    </row>
    <row r="892" spans="1:4" x14ac:dyDescent="0.25">
      <c r="A892" s="143">
        <v>990</v>
      </c>
      <c r="B892" s="144">
        <v>105</v>
      </c>
      <c r="C892" s="144">
        <f t="shared" si="24"/>
        <v>134.19999999999959</v>
      </c>
      <c r="D892" s="144">
        <f t="shared" si="24"/>
        <v>158.19999999999959</v>
      </c>
    </row>
    <row r="893" spans="1:4" x14ac:dyDescent="0.25">
      <c r="A893" s="143">
        <v>991</v>
      </c>
      <c r="B893" s="144">
        <v>105</v>
      </c>
      <c r="C893" s="144">
        <f t="shared" si="24"/>
        <v>134.17999999999958</v>
      </c>
      <c r="D893" s="144">
        <f t="shared" si="24"/>
        <v>158.17999999999958</v>
      </c>
    </row>
    <row r="894" spans="1:4" x14ac:dyDescent="0.25">
      <c r="A894" s="143">
        <v>992</v>
      </c>
      <c r="B894" s="144">
        <v>105</v>
      </c>
      <c r="C894" s="144">
        <f t="shared" si="24"/>
        <v>134.15999999999957</v>
      </c>
      <c r="D894" s="144">
        <f t="shared" si="24"/>
        <v>158.15999999999957</v>
      </c>
    </row>
    <row r="895" spans="1:4" x14ac:dyDescent="0.25">
      <c r="A895" s="143">
        <v>993</v>
      </c>
      <c r="B895" s="144">
        <v>105</v>
      </c>
      <c r="C895" s="144">
        <f t="shared" si="24"/>
        <v>134.13999999999956</v>
      </c>
      <c r="D895" s="144">
        <f t="shared" si="24"/>
        <v>158.13999999999956</v>
      </c>
    </row>
    <row r="896" spans="1:4" x14ac:dyDescent="0.25">
      <c r="A896" s="143">
        <v>994</v>
      </c>
      <c r="B896" s="144">
        <v>105</v>
      </c>
      <c r="C896" s="144">
        <f t="shared" si="24"/>
        <v>134.11999999999955</v>
      </c>
      <c r="D896" s="144">
        <f t="shared" si="24"/>
        <v>158.11999999999955</v>
      </c>
    </row>
    <row r="897" spans="1:4" x14ac:dyDescent="0.25">
      <c r="A897" s="143">
        <v>995</v>
      </c>
      <c r="B897" s="144">
        <v>105</v>
      </c>
      <c r="C897" s="144">
        <f t="shared" si="24"/>
        <v>134.09999999999954</v>
      </c>
      <c r="D897" s="144">
        <f t="shared" si="24"/>
        <v>158.09999999999954</v>
      </c>
    </row>
    <row r="898" spans="1:4" x14ac:dyDescent="0.25">
      <c r="A898" s="143">
        <v>996</v>
      </c>
      <c r="B898" s="144">
        <v>105</v>
      </c>
      <c r="C898" s="144">
        <f t="shared" si="24"/>
        <v>134.07999999999953</v>
      </c>
      <c r="D898" s="144">
        <f t="shared" si="24"/>
        <v>158.07999999999953</v>
      </c>
    </row>
    <row r="899" spans="1:4" x14ac:dyDescent="0.25">
      <c r="A899" s="143">
        <v>997</v>
      </c>
      <c r="B899" s="144">
        <v>105</v>
      </c>
      <c r="C899" s="144">
        <f t="shared" si="24"/>
        <v>134.05999999999952</v>
      </c>
      <c r="D899" s="144">
        <f t="shared" si="24"/>
        <v>158.05999999999952</v>
      </c>
    </row>
    <row r="900" spans="1:4" x14ac:dyDescent="0.25">
      <c r="A900" s="143">
        <v>998</v>
      </c>
      <c r="B900" s="144">
        <v>105</v>
      </c>
      <c r="C900" s="144">
        <f t="shared" si="24"/>
        <v>134.03999999999951</v>
      </c>
      <c r="D900" s="144">
        <f t="shared" si="24"/>
        <v>158.03999999999951</v>
      </c>
    </row>
    <row r="901" spans="1:4" x14ac:dyDescent="0.25">
      <c r="A901" s="143">
        <v>999</v>
      </c>
      <c r="B901" s="144">
        <v>105</v>
      </c>
      <c r="C901" s="144">
        <f t="shared" si="24"/>
        <v>134.0199999999995</v>
      </c>
      <c r="D901" s="144">
        <f t="shared" si="24"/>
        <v>158.0199999999995</v>
      </c>
    </row>
    <row r="902" spans="1:4" x14ac:dyDescent="0.25">
      <c r="A902" s="145">
        <v>1000</v>
      </c>
      <c r="B902" s="146">
        <v>105</v>
      </c>
      <c r="C902" s="146">
        <v>134</v>
      </c>
      <c r="D902" s="146">
        <v>158</v>
      </c>
    </row>
    <row r="903" spans="1:4" x14ac:dyDescent="0.25">
      <c r="A903" s="143">
        <v>1001</v>
      </c>
      <c r="B903" s="144">
        <v>105</v>
      </c>
      <c r="C903" s="144">
        <f>C902+(($C$952-$C$902)/50)</f>
        <v>133.97999999999999</v>
      </c>
      <c r="D903" s="144">
        <v>158</v>
      </c>
    </row>
    <row r="904" spans="1:4" x14ac:dyDescent="0.25">
      <c r="A904" s="143">
        <v>1002</v>
      </c>
      <c r="B904" s="144">
        <v>105</v>
      </c>
      <c r="C904" s="144">
        <f t="shared" ref="C904:C951" si="25">C903+(($C$952-$C$902)/50)</f>
        <v>133.95999999999998</v>
      </c>
      <c r="D904" s="144">
        <v>158</v>
      </c>
    </row>
    <row r="905" spans="1:4" x14ac:dyDescent="0.25">
      <c r="A905" s="143">
        <v>1003</v>
      </c>
      <c r="B905" s="144">
        <v>105</v>
      </c>
      <c r="C905" s="144">
        <f t="shared" si="25"/>
        <v>133.93999999999997</v>
      </c>
      <c r="D905" s="144">
        <v>158</v>
      </c>
    </row>
    <row r="906" spans="1:4" x14ac:dyDescent="0.25">
      <c r="A906" s="143">
        <v>1004</v>
      </c>
      <c r="B906" s="144">
        <v>105</v>
      </c>
      <c r="C906" s="144">
        <f t="shared" si="25"/>
        <v>133.91999999999996</v>
      </c>
      <c r="D906" s="144">
        <v>158</v>
      </c>
    </row>
    <row r="907" spans="1:4" x14ac:dyDescent="0.25">
      <c r="A907" s="143">
        <v>1005</v>
      </c>
      <c r="B907" s="144">
        <v>105</v>
      </c>
      <c r="C907" s="144">
        <f t="shared" si="25"/>
        <v>133.89999999999995</v>
      </c>
      <c r="D907" s="144">
        <v>158</v>
      </c>
    </row>
    <row r="908" spans="1:4" x14ac:dyDescent="0.25">
      <c r="A908" s="143">
        <v>1006</v>
      </c>
      <c r="B908" s="144">
        <v>105</v>
      </c>
      <c r="C908" s="144">
        <f t="shared" si="25"/>
        <v>133.87999999999994</v>
      </c>
      <c r="D908" s="144">
        <v>158</v>
      </c>
    </row>
    <row r="909" spans="1:4" x14ac:dyDescent="0.25">
      <c r="A909" s="143">
        <v>1007</v>
      </c>
      <c r="B909" s="144">
        <v>105</v>
      </c>
      <c r="C909" s="144">
        <f t="shared" si="25"/>
        <v>133.85999999999993</v>
      </c>
      <c r="D909" s="144">
        <v>158</v>
      </c>
    </row>
    <row r="910" spans="1:4" x14ac:dyDescent="0.25">
      <c r="A910" s="143">
        <v>1008</v>
      </c>
      <c r="B910" s="144">
        <v>105</v>
      </c>
      <c r="C910" s="144">
        <f t="shared" si="25"/>
        <v>133.83999999999992</v>
      </c>
      <c r="D910" s="144">
        <v>158</v>
      </c>
    </row>
    <row r="911" spans="1:4" x14ac:dyDescent="0.25">
      <c r="A911" s="143">
        <v>1009</v>
      </c>
      <c r="B911" s="144">
        <v>105</v>
      </c>
      <c r="C911" s="144">
        <f t="shared" si="25"/>
        <v>133.81999999999991</v>
      </c>
      <c r="D911" s="144">
        <v>158</v>
      </c>
    </row>
    <row r="912" spans="1:4" x14ac:dyDescent="0.25">
      <c r="A912" s="143">
        <v>1010</v>
      </c>
      <c r="B912" s="144">
        <v>105</v>
      </c>
      <c r="C912" s="144">
        <f t="shared" si="25"/>
        <v>133.7999999999999</v>
      </c>
      <c r="D912" s="144">
        <v>158</v>
      </c>
    </row>
    <row r="913" spans="1:4" x14ac:dyDescent="0.25">
      <c r="A913" s="143">
        <v>1011</v>
      </c>
      <c r="B913" s="144">
        <v>105</v>
      </c>
      <c r="C913" s="144">
        <f t="shared" si="25"/>
        <v>133.77999999999989</v>
      </c>
      <c r="D913" s="144">
        <v>158</v>
      </c>
    </row>
    <row r="914" spans="1:4" x14ac:dyDescent="0.25">
      <c r="A914" s="143">
        <v>1012</v>
      </c>
      <c r="B914" s="144">
        <v>105</v>
      </c>
      <c r="C914" s="144">
        <f t="shared" si="25"/>
        <v>133.75999999999988</v>
      </c>
      <c r="D914" s="144">
        <v>158</v>
      </c>
    </row>
    <row r="915" spans="1:4" x14ac:dyDescent="0.25">
      <c r="A915" s="143">
        <v>1013</v>
      </c>
      <c r="B915" s="144">
        <v>105</v>
      </c>
      <c r="C915" s="144">
        <f t="shared" si="25"/>
        <v>133.73999999999987</v>
      </c>
      <c r="D915" s="144">
        <v>158</v>
      </c>
    </row>
    <row r="916" spans="1:4" x14ac:dyDescent="0.25">
      <c r="A916" s="143">
        <v>1014</v>
      </c>
      <c r="B916" s="144">
        <v>105</v>
      </c>
      <c r="C916" s="144">
        <f t="shared" si="25"/>
        <v>133.71999999999986</v>
      </c>
      <c r="D916" s="144">
        <v>158</v>
      </c>
    </row>
    <row r="917" spans="1:4" x14ac:dyDescent="0.25">
      <c r="A917" s="143">
        <v>1015</v>
      </c>
      <c r="B917" s="144">
        <v>105</v>
      </c>
      <c r="C917" s="144">
        <f t="shared" si="25"/>
        <v>133.69999999999985</v>
      </c>
      <c r="D917" s="144">
        <v>158</v>
      </c>
    </row>
    <row r="918" spans="1:4" x14ac:dyDescent="0.25">
      <c r="A918" s="143">
        <v>1016</v>
      </c>
      <c r="B918" s="144">
        <v>105</v>
      </c>
      <c r="C918" s="144">
        <f t="shared" si="25"/>
        <v>133.67999999999984</v>
      </c>
      <c r="D918" s="144">
        <v>158</v>
      </c>
    </row>
    <row r="919" spans="1:4" x14ac:dyDescent="0.25">
      <c r="A919" s="143">
        <v>1017</v>
      </c>
      <c r="B919" s="144">
        <v>105</v>
      </c>
      <c r="C919" s="144">
        <f t="shared" si="25"/>
        <v>133.65999999999983</v>
      </c>
      <c r="D919" s="144">
        <v>158</v>
      </c>
    </row>
    <row r="920" spans="1:4" x14ac:dyDescent="0.25">
      <c r="A920" s="143">
        <v>1018</v>
      </c>
      <c r="B920" s="144">
        <v>105</v>
      </c>
      <c r="C920" s="144">
        <f t="shared" si="25"/>
        <v>133.63999999999982</v>
      </c>
      <c r="D920" s="144">
        <v>158</v>
      </c>
    </row>
    <row r="921" spans="1:4" x14ac:dyDescent="0.25">
      <c r="A921" s="143">
        <v>1019</v>
      </c>
      <c r="B921" s="144">
        <v>105</v>
      </c>
      <c r="C921" s="144">
        <f t="shared" si="25"/>
        <v>133.61999999999981</v>
      </c>
      <c r="D921" s="144">
        <v>158</v>
      </c>
    </row>
    <row r="922" spans="1:4" x14ac:dyDescent="0.25">
      <c r="A922" s="143">
        <v>1020</v>
      </c>
      <c r="B922" s="144">
        <v>105</v>
      </c>
      <c r="C922" s="144">
        <f t="shared" si="25"/>
        <v>133.5999999999998</v>
      </c>
      <c r="D922" s="144">
        <v>158</v>
      </c>
    </row>
    <row r="923" spans="1:4" x14ac:dyDescent="0.25">
      <c r="A923" s="143">
        <v>1021</v>
      </c>
      <c r="B923" s="144">
        <v>105</v>
      </c>
      <c r="C923" s="144">
        <f t="shared" si="25"/>
        <v>133.57999999999979</v>
      </c>
      <c r="D923" s="144">
        <v>158</v>
      </c>
    </row>
    <row r="924" spans="1:4" x14ac:dyDescent="0.25">
      <c r="A924" s="143">
        <v>1022</v>
      </c>
      <c r="B924" s="144">
        <v>105</v>
      </c>
      <c r="C924" s="144">
        <f t="shared" si="25"/>
        <v>133.55999999999977</v>
      </c>
      <c r="D924" s="144">
        <v>158</v>
      </c>
    </row>
    <row r="925" spans="1:4" x14ac:dyDescent="0.25">
      <c r="A925" s="143">
        <v>1023</v>
      </c>
      <c r="B925" s="144">
        <v>105</v>
      </c>
      <c r="C925" s="144">
        <f t="shared" si="25"/>
        <v>133.53999999999976</v>
      </c>
      <c r="D925" s="144">
        <v>158</v>
      </c>
    </row>
    <row r="926" spans="1:4" x14ac:dyDescent="0.25">
      <c r="A926" s="143">
        <v>1024</v>
      </c>
      <c r="B926" s="144">
        <v>105</v>
      </c>
      <c r="C926" s="144">
        <f t="shared" si="25"/>
        <v>133.51999999999975</v>
      </c>
      <c r="D926" s="144">
        <v>158</v>
      </c>
    </row>
    <row r="927" spans="1:4" x14ac:dyDescent="0.25">
      <c r="A927" s="143">
        <v>1025</v>
      </c>
      <c r="B927" s="144">
        <v>105</v>
      </c>
      <c r="C927" s="144">
        <f t="shared" si="25"/>
        <v>133.49999999999974</v>
      </c>
      <c r="D927" s="144">
        <v>158</v>
      </c>
    </row>
    <row r="928" spans="1:4" x14ac:dyDescent="0.25">
      <c r="A928" s="143">
        <v>1026</v>
      </c>
      <c r="B928" s="144">
        <v>105</v>
      </c>
      <c r="C928" s="144">
        <f t="shared" si="25"/>
        <v>133.47999999999973</v>
      </c>
      <c r="D928" s="144">
        <v>158</v>
      </c>
    </row>
    <row r="929" spans="1:4" x14ac:dyDescent="0.25">
      <c r="A929" s="143">
        <v>1027</v>
      </c>
      <c r="B929" s="144">
        <v>105</v>
      </c>
      <c r="C929" s="144">
        <f t="shared" si="25"/>
        <v>133.45999999999972</v>
      </c>
      <c r="D929" s="144">
        <v>158</v>
      </c>
    </row>
    <row r="930" spans="1:4" x14ac:dyDescent="0.25">
      <c r="A930" s="143">
        <v>1028</v>
      </c>
      <c r="B930" s="144">
        <v>105</v>
      </c>
      <c r="C930" s="144">
        <f t="shared" si="25"/>
        <v>133.43999999999971</v>
      </c>
      <c r="D930" s="144">
        <v>158</v>
      </c>
    </row>
    <row r="931" spans="1:4" x14ac:dyDescent="0.25">
      <c r="A931" s="143">
        <v>1029</v>
      </c>
      <c r="B931" s="144">
        <v>105</v>
      </c>
      <c r="C931" s="144">
        <f t="shared" si="25"/>
        <v>133.4199999999997</v>
      </c>
      <c r="D931" s="144">
        <v>158</v>
      </c>
    </row>
    <row r="932" spans="1:4" x14ac:dyDescent="0.25">
      <c r="A932" s="143">
        <v>1030</v>
      </c>
      <c r="B932" s="144">
        <v>105</v>
      </c>
      <c r="C932" s="144">
        <f t="shared" si="25"/>
        <v>133.39999999999969</v>
      </c>
      <c r="D932" s="144">
        <v>158</v>
      </c>
    </row>
    <row r="933" spans="1:4" x14ac:dyDescent="0.25">
      <c r="A933" s="143">
        <v>1031</v>
      </c>
      <c r="B933" s="144">
        <v>105</v>
      </c>
      <c r="C933" s="144">
        <f t="shared" si="25"/>
        <v>133.37999999999968</v>
      </c>
      <c r="D933" s="144">
        <v>158</v>
      </c>
    </row>
    <row r="934" spans="1:4" x14ac:dyDescent="0.25">
      <c r="A934" s="143">
        <v>1032</v>
      </c>
      <c r="B934" s="144">
        <v>105</v>
      </c>
      <c r="C934" s="144">
        <f t="shared" si="25"/>
        <v>133.35999999999967</v>
      </c>
      <c r="D934" s="144">
        <v>158</v>
      </c>
    </row>
    <row r="935" spans="1:4" x14ac:dyDescent="0.25">
      <c r="A935" s="143">
        <v>1033</v>
      </c>
      <c r="B935" s="144">
        <v>105</v>
      </c>
      <c r="C935" s="144">
        <f t="shared" si="25"/>
        <v>133.33999999999966</v>
      </c>
      <c r="D935" s="144">
        <v>158</v>
      </c>
    </row>
    <row r="936" spans="1:4" x14ac:dyDescent="0.25">
      <c r="A936" s="143">
        <v>1034</v>
      </c>
      <c r="B936" s="144">
        <v>105</v>
      </c>
      <c r="C936" s="144">
        <f t="shared" si="25"/>
        <v>133.31999999999965</v>
      </c>
      <c r="D936" s="144">
        <v>158</v>
      </c>
    </row>
    <row r="937" spans="1:4" x14ac:dyDescent="0.25">
      <c r="A937" s="143">
        <v>1035</v>
      </c>
      <c r="B937" s="144">
        <v>105</v>
      </c>
      <c r="C937" s="144">
        <f t="shared" si="25"/>
        <v>133.29999999999964</v>
      </c>
      <c r="D937" s="144">
        <v>158</v>
      </c>
    </row>
    <row r="938" spans="1:4" x14ac:dyDescent="0.25">
      <c r="A938" s="143">
        <v>1036</v>
      </c>
      <c r="B938" s="144">
        <v>105</v>
      </c>
      <c r="C938" s="144">
        <f t="shared" si="25"/>
        <v>133.27999999999963</v>
      </c>
      <c r="D938" s="144">
        <v>158</v>
      </c>
    </row>
    <row r="939" spans="1:4" x14ac:dyDescent="0.25">
      <c r="A939" s="143">
        <v>1037</v>
      </c>
      <c r="B939" s="144">
        <v>105</v>
      </c>
      <c r="C939" s="144">
        <f t="shared" si="25"/>
        <v>133.25999999999962</v>
      </c>
      <c r="D939" s="144">
        <v>158</v>
      </c>
    </row>
    <row r="940" spans="1:4" x14ac:dyDescent="0.25">
      <c r="A940" s="143">
        <v>1038</v>
      </c>
      <c r="B940" s="144">
        <v>105</v>
      </c>
      <c r="C940" s="144">
        <f t="shared" si="25"/>
        <v>133.23999999999961</v>
      </c>
      <c r="D940" s="144">
        <v>158</v>
      </c>
    </row>
    <row r="941" spans="1:4" x14ac:dyDescent="0.25">
      <c r="A941" s="143">
        <v>1039</v>
      </c>
      <c r="B941" s="144">
        <v>105</v>
      </c>
      <c r="C941" s="144">
        <f t="shared" si="25"/>
        <v>133.2199999999996</v>
      </c>
      <c r="D941" s="144">
        <v>158</v>
      </c>
    </row>
    <row r="942" spans="1:4" x14ac:dyDescent="0.25">
      <c r="A942" s="143">
        <v>1040</v>
      </c>
      <c r="B942" s="144">
        <v>105</v>
      </c>
      <c r="C942" s="144">
        <f t="shared" si="25"/>
        <v>133.19999999999959</v>
      </c>
      <c r="D942" s="144">
        <v>158</v>
      </c>
    </row>
    <row r="943" spans="1:4" x14ac:dyDescent="0.25">
      <c r="A943" s="143">
        <v>1041</v>
      </c>
      <c r="B943" s="144">
        <v>105</v>
      </c>
      <c r="C943" s="144">
        <f t="shared" si="25"/>
        <v>133.17999999999958</v>
      </c>
      <c r="D943" s="144">
        <v>158</v>
      </c>
    </row>
    <row r="944" spans="1:4" x14ac:dyDescent="0.25">
      <c r="A944" s="143">
        <v>1042</v>
      </c>
      <c r="B944" s="144">
        <v>105</v>
      </c>
      <c r="C944" s="144">
        <f t="shared" si="25"/>
        <v>133.15999999999957</v>
      </c>
      <c r="D944" s="144">
        <v>158</v>
      </c>
    </row>
    <row r="945" spans="1:4" x14ac:dyDescent="0.25">
      <c r="A945" s="143">
        <v>1043</v>
      </c>
      <c r="B945" s="144">
        <v>105</v>
      </c>
      <c r="C945" s="144">
        <f t="shared" si="25"/>
        <v>133.13999999999956</v>
      </c>
      <c r="D945" s="144">
        <v>158</v>
      </c>
    </row>
    <row r="946" spans="1:4" x14ac:dyDescent="0.25">
      <c r="A946" s="143">
        <v>1044</v>
      </c>
      <c r="B946" s="144">
        <v>105</v>
      </c>
      <c r="C946" s="144">
        <f t="shared" si="25"/>
        <v>133.11999999999955</v>
      </c>
      <c r="D946" s="144">
        <v>158</v>
      </c>
    </row>
    <row r="947" spans="1:4" x14ac:dyDescent="0.25">
      <c r="A947" s="143">
        <v>1045</v>
      </c>
      <c r="B947" s="144">
        <v>105</v>
      </c>
      <c r="C947" s="144">
        <f t="shared" si="25"/>
        <v>133.09999999999954</v>
      </c>
      <c r="D947" s="144">
        <v>158</v>
      </c>
    </row>
    <row r="948" spans="1:4" x14ac:dyDescent="0.25">
      <c r="A948" s="143">
        <v>1046</v>
      </c>
      <c r="B948" s="144">
        <v>105</v>
      </c>
      <c r="C948" s="144">
        <f t="shared" si="25"/>
        <v>133.07999999999953</v>
      </c>
      <c r="D948" s="144">
        <v>158</v>
      </c>
    </row>
    <row r="949" spans="1:4" x14ac:dyDescent="0.25">
      <c r="A949" s="143">
        <v>1047</v>
      </c>
      <c r="B949" s="144">
        <v>105</v>
      </c>
      <c r="C949" s="144">
        <f t="shared" si="25"/>
        <v>133.05999999999952</v>
      </c>
      <c r="D949" s="144">
        <v>158</v>
      </c>
    </row>
    <row r="950" spans="1:4" x14ac:dyDescent="0.25">
      <c r="A950" s="143">
        <v>1048</v>
      </c>
      <c r="B950" s="144">
        <v>105</v>
      </c>
      <c r="C950" s="144">
        <f t="shared" si="25"/>
        <v>133.03999999999951</v>
      </c>
      <c r="D950" s="144">
        <v>158</v>
      </c>
    </row>
    <row r="951" spans="1:4" x14ac:dyDescent="0.25">
      <c r="A951" s="143">
        <v>1049</v>
      </c>
      <c r="B951" s="144">
        <v>105</v>
      </c>
      <c r="C951" s="144">
        <f t="shared" si="25"/>
        <v>133.0199999999995</v>
      </c>
      <c r="D951" s="144">
        <v>158</v>
      </c>
    </row>
    <row r="952" spans="1:4" x14ac:dyDescent="0.25">
      <c r="A952" s="145">
        <v>1050</v>
      </c>
      <c r="B952" s="146">
        <v>105</v>
      </c>
      <c r="C952" s="146">
        <v>133</v>
      </c>
      <c r="D952" s="146">
        <v>158</v>
      </c>
    </row>
    <row r="953" spans="1:4" x14ac:dyDescent="0.25">
      <c r="A953" s="143">
        <v>1051</v>
      </c>
      <c r="B953" s="144">
        <v>105</v>
      </c>
      <c r="C953" s="144">
        <f>C952+(($C$1002-$C$952)/50)</f>
        <v>132.97999999999999</v>
      </c>
      <c r="D953" s="144">
        <f>D952+(($C$1002-$C$952)/50)</f>
        <v>157.97999999999999</v>
      </c>
    </row>
    <row r="954" spans="1:4" x14ac:dyDescent="0.25">
      <c r="A954" s="143">
        <v>1052</v>
      </c>
      <c r="B954" s="144">
        <v>105</v>
      </c>
      <c r="C954" s="144">
        <f t="shared" ref="C954:D969" si="26">C953+(($C$1002-$C$952)/50)</f>
        <v>132.95999999999998</v>
      </c>
      <c r="D954" s="144">
        <f t="shared" si="26"/>
        <v>157.95999999999998</v>
      </c>
    </row>
    <row r="955" spans="1:4" x14ac:dyDescent="0.25">
      <c r="A955" s="143">
        <v>1053</v>
      </c>
      <c r="B955" s="144">
        <v>105</v>
      </c>
      <c r="C955" s="144">
        <f t="shared" si="26"/>
        <v>132.93999999999997</v>
      </c>
      <c r="D955" s="144">
        <f t="shared" si="26"/>
        <v>157.93999999999997</v>
      </c>
    </row>
    <row r="956" spans="1:4" x14ac:dyDescent="0.25">
      <c r="A956" s="143">
        <v>1054</v>
      </c>
      <c r="B956" s="144">
        <v>105</v>
      </c>
      <c r="C956" s="144">
        <f t="shared" si="26"/>
        <v>132.91999999999996</v>
      </c>
      <c r="D956" s="144">
        <f t="shared" si="26"/>
        <v>157.91999999999996</v>
      </c>
    </row>
    <row r="957" spans="1:4" x14ac:dyDescent="0.25">
      <c r="A957" s="143">
        <v>1055</v>
      </c>
      <c r="B957" s="144">
        <v>105</v>
      </c>
      <c r="C957" s="144">
        <f t="shared" si="26"/>
        <v>132.89999999999995</v>
      </c>
      <c r="D957" s="144">
        <f t="shared" si="26"/>
        <v>157.89999999999995</v>
      </c>
    </row>
    <row r="958" spans="1:4" x14ac:dyDescent="0.25">
      <c r="A958" s="143">
        <v>1056</v>
      </c>
      <c r="B958" s="144">
        <v>105</v>
      </c>
      <c r="C958" s="144">
        <f t="shared" si="26"/>
        <v>132.87999999999994</v>
      </c>
      <c r="D958" s="144">
        <f t="shared" si="26"/>
        <v>157.87999999999994</v>
      </c>
    </row>
    <row r="959" spans="1:4" x14ac:dyDescent="0.25">
      <c r="A959" s="143">
        <v>1057</v>
      </c>
      <c r="B959" s="144">
        <v>105</v>
      </c>
      <c r="C959" s="144">
        <f t="shared" si="26"/>
        <v>132.85999999999993</v>
      </c>
      <c r="D959" s="144">
        <f t="shared" si="26"/>
        <v>157.85999999999993</v>
      </c>
    </row>
    <row r="960" spans="1:4" x14ac:dyDescent="0.25">
      <c r="A960" s="143">
        <v>1058</v>
      </c>
      <c r="B960" s="144">
        <v>105</v>
      </c>
      <c r="C960" s="144">
        <f t="shared" si="26"/>
        <v>132.83999999999992</v>
      </c>
      <c r="D960" s="144">
        <f t="shared" si="26"/>
        <v>157.83999999999992</v>
      </c>
    </row>
    <row r="961" spans="1:4" x14ac:dyDescent="0.25">
      <c r="A961" s="143">
        <v>1059</v>
      </c>
      <c r="B961" s="144">
        <v>105</v>
      </c>
      <c r="C961" s="144">
        <f t="shared" si="26"/>
        <v>132.81999999999991</v>
      </c>
      <c r="D961" s="144">
        <f t="shared" si="26"/>
        <v>157.81999999999991</v>
      </c>
    </row>
    <row r="962" spans="1:4" x14ac:dyDescent="0.25">
      <c r="A962" s="143">
        <v>1060</v>
      </c>
      <c r="B962" s="144">
        <v>105</v>
      </c>
      <c r="C962" s="144">
        <f t="shared" si="26"/>
        <v>132.7999999999999</v>
      </c>
      <c r="D962" s="144">
        <f t="shared" si="26"/>
        <v>157.7999999999999</v>
      </c>
    </row>
    <row r="963" spans="1:4" x14ac:dyDescent="0.25">
      <c r="A963" s="143">
        <v>1061</v>
      </c>
      <c r="B963" s="144">
        <v>105</v>
      </c>
      <c r="C963" s="144">
        <f t="shared" si="26"/>
        <v>132.77999999999989</v>
      </c>
      <c r="D963" s="144">
        <f t="shared" si="26"/>
        <v>157.77999999999989</v>
      </c>
    </row>
    <row r="964" spans="1:4" x14ac:dyDescent="0.25">
      <c r="A964" s="143">
        <v>1062</v>
      </c>
      <c r="B964" s="144">
        <v>105</v>
      </c>
      <c r="C964" s="144">
        <f t="shared" si="26"/>
        <v>132.75999999999988</v>
      </c>
      <c r="D964" s="144">
        <f t="shared" si="26"/>
        <v>157.75999999999988</v>
      </c>
    </row>
    <row r="965" spans="1:4" x14ac:dyDescent="0.25">
      <c r="A965" s="143">
        <v>1063</v>
      </c>
      <c r="B965" s="144">
        <v>105</v>
      </c>
      <c r="C965" s="144">
        <f t="shared" si="26"/>
        <v>132.73999999999987</v>
      </c>
      <c r="D965" s="144">
        <f t="shared" si="26"/>
        <v>157.73999999999987</v>
      </c>
    </row>
    <row r="966" spans="1:4" x14ac:dyDescent="0.25">
      <c r="A966" s="143">
        <v>1064</v>
      </c>
      <c r="B966" s="144">
        <v>105</v>
      </c>
      <c r="C966" s="144">
        <f t="shared" si="26"/>
        <v>132.71999999999986</v>
      </c>
      <c r="D966" s="144">
        <f t="shared" si="26"/>
        <v>157.71999999999986</v>
      </c>
    </row>
    <row r="967" spans="1:4" x14ac:dyDescent="0.25">
      <c r="A967" s="143">
        <v>1065</v>
      </c>
      <c r="B967" s="144">
        <v>105</v>
      </c>
      <c r="C967" s="144">
        <f t="shared" si="26"/>
        <v>132.69999999999985</v>
      </c>
      <c r="D967" s="144">
        <f t="shared" si="26"/>
        <v>157.69999999999985</v>
      </c>
    </row>
    <row r="968" spans="1:4" x14ac:dyDescent="0.25">
      <c r="A968" s="143">
        <v>1066</v>
      </c>
      <c r="B968" s="144">
        <v>105</v>
      </c>
      <c r="C968" s="144">
        <f t="shared" si="26"/>
        <v>132.67999999999984</v>
      </c>
      <c r="D968" s="144">
        <f t="shared" si="26"/>
        <v>157.67999999999984</v>
      </c>
    </row>
    <row r="969" spans="1:4" x14ac:dyDescent="0.25">
      <c r="A969" s="143">
        <v>1067</v>
      </c>
      <c r="B969" s="144">
        <v>105</v>
      </c>
      <c r="C969" s="144">
        <f t="shared" si="26"/>
        <v>132.65999999999983</v>
      </c>
      <c r="D969" s="144">
        <f t="shared" si="26"/>
        <v>157.65999999999983</v>
      </c>
    </row>
    <row r="970" spans="1:4" x14ac:dyDescent="0.25">
      <c r="A970" s="143">
        <v>1068</v>
      </c>
      <c r="B970" s="144">
        <v>105</v>
      </c>
      <c r="C970" s="144">
        <f t="shared" ref="C970:D985" si="27">C969+(($C$1002-$C$952)/50)</f>
        <v>132.63999999999982</v>
      </c>
      <c r="D970" s="144">
        <f t="shared" si="27"/>
        <v>157.63999999999982</v>
      </c>
    </row>
    <row r="971" spans="1:4" x14ac:dyDescent="0.25">
      <c r="A971" s="143">
        <v>1069</v>
      </c>
      <c r="B971" s="144">
        <v>105</v>
      </c>
      <c r="C971" s="144">
        <f t="shared" si="27"/>
        <v>132.61999999999981</v>
      </c>
      <c r="D971" s="144">
        <f t="shared" si="27"/>
        <v>157.61999999999981</v>
      </c>
    </row>
    <row r="972" spans="1:4" x14ac:dyDescent="0.25">
      <c r="A972" s="143">
        <v>1070</v>
      </c>
      <c r="B972" s="144">
        <v>105</v>
      </c>
      <c r="C972" s="144">
        <f t="shared" si="27"/>
        <v>132.5999999999998</v>
      </c>
      <c r="D972" s="144">
        <f t="shared" si="27"/>
        <v>157.5999999999998</v>
      </c>
    </row>
    <row r="973" spans="1:4" x14ac:dyDescent="0.25">
      <c r="A973" s="143">
        <v>1071</v>
      </c>
      <c r="B973" s="144">
        <v>105</v>
      </c>
      <c r="C973" s="144">
        <f t="shared" si="27"/>
        <v>132.57999999999979</v>
      </c>
      <c r="D973" s="144">
        <f t="shared" si="27"/>
        <v>157.57999999999979</v>
      </c>
    </row>
    <row r="974" spans="1:4" x14ac:dyDescent="0.25">
      <c r="A974" s="143">
        <v>1072</v>
      </c>
      <c r="B974" s="144">
        <v>105</v>
      </c>
      <c r="C974" s="144">
        <f t="shared" si="27"/>
        <v>132.55999999999977</v>
      </c>
      <c r="D974" s="144">
        <f t="shared" si="27"/>
        <v>157.55999999999977</v>
      </c>
    </row>
    <row r="975" spans="1:4" x14ac:dyDescent="0.25">
      <c r="A975" s="143">
        <v>1073</v>
      </c>
      <c r="B975" s="144">
        <v>105</v>
      </c>
      <c r="C975" s="144">
        <f t="shared" si="27"/>
        <v>132.53999999999976</v>
      </c>
      <c r="D975" s="144">
        <f t="shared" si="27"/>
        <v>157.53999999999976</v>
      </c>
    </row>
    <row r="976" spans="1:4" x14ac:dyDescent="0.25">
      <c r="A976" s="143">
        <v>1074</v>
      </c>
      <c r="B976" s="144">
        <v>105</v>
      </c>
      <c r="C976" s="144">
        <f t="shared" si="27"/>
        <v>132.51999999999975</v>
      </c>
      <c r="D976" s="144">
        <f t="shared" si="27"/>
        <v>157.51999999999975</v>
      </c>
    </row>
    <row r="977" spans="1:4" x14ac:dyDescent="0.25">
      <c r="A977" s="143">
        <v>1075</v>
      </c>
      <c r="B977" s="144">
        <v>105</v>
      </c>
      <c r="C977" s="144">
        <f t="shared" si="27"/>
        <v>132.49999999999974</v>
      </c>
      <c r="D977" s="144">
        <f t="shared" si="27"/>
        <v>157.49999999999974</v>
      </c>
    </row>
    <row r="978" spans="1:4" x14ac:dyDescent="0.25">
      <c r="A978" s="143">
        <v>1076</v>
      </c>
      <c r="B978" s="144">
        <v>105</v>
      </c>
      <c r="C978" s="144">
        <f t="shared" si="27"/>
        <v>132.47999999999973</v>
      </c>
      <c r="D978" s="144">
        <f t="shared" si="27"/>
        <v>157.47999999999973</v>
      </c>
    </row>
    <row r="979" spans="1:4" x14ac:dyDescent="0.25">
      <c r="A979" s="143">
        <v>1077</v>
      </c>
      <c r="B979" s="144">
        <v>105</v>
      </c>
      <c r="C979" s="144">
        <f t="shared" si="27"/>
        <v>132.45999999999972</v>
      </c>
      <c r="D979" s="144">
        <f t="shared" si="27"/>
        <v>157.45999999999972</v>
      </c>
    </row>
    <row r="980" spans="1:4" x14ac:dyDescent="0.25">
      <c r="A980" s="143">
        <v>1078</v>
      </c>
      <c r="B980" s="144">
        <v>105</v>
      </c>
      <c r="C980" s="144">
        <f t="shared" si="27"/>
        <v>132.43999999999971</v>
      </c>
      <c r="D980" s="144">
        <f t="shared" si="27"/>
        <v>157.43999999999971</v>
      </c>
    </row>
    <row r="981" spans="1:4" x14ac:dyDescent="0.25">
      <c r="A981" s="143">
        <v>1079</v>
      </c>
      <c r="B981" s="144">
        <v>105</v>
      </c>
      <c r="C981" s="144">
        <f t="shared" si="27"/>
        <v>132.4199999999997</v>
      </c>
      <c r="D981" s="144">
        <f t="shared" si="27"/>
        <v>157.4199999999997</v>
      </c>
    </row>
    <row r="982" spans="1:4" x14ac:dyDescent="0.25">
      <c r="A982" s="143">
        <v>1080</v>
      </c>
      <c r="B982" s="144">
        <v>105</v>
      </c>
      <c r="C982" s="144">
        <f t="shared" si="27"/>
        <v>132.39999999999969</v>
      </c>
      <c r="D982" s="144">
        <f t="shared" si="27"/>
        <v>157.39999999999969</v>
      </c>
    </row>
    <row r="983" spans="1:4" x14ac:dyDescent="0.25">
      <c r="A983" s="143">
        <v>1081</v>
      </c>
      <c r="B983" s="144">
        <v>105</v>
      </c>
      <c r="C983" s="144">
        <f t="shared" si="27"/>
        <v>132.37999999999968</v>
      </c>
      <c r="D983" s="144">
        <f t="shared" si="27"/>
        <v>157.37999999999968</v>
      </c>
    </row>
    <row r="984" spans="1:4" x14ac:dyDescent="0.25">
      <c r="A984" s="143">
        <v>1082</v>
      </c>
      <c r="B984" s="144">
        <v>105</v>
      </c>
      <c r="C984" s="144">
        <f t="shared" si="27"/>
        <v>132.35999999999967</v>
      </c>
      <c r="D984" s="144">
        <f t="shared" si="27"/>
        <v>157.35999999999967</v>
      </c>
    </row>
    <row r="985" spans="1:4" x14ac:dyDescent="0.25">
      <c r="A985" s="143">
        <v>1083</v>
      </c>
      <c r="B985" s="144">
        <v>105</v>
      </c>
      <c r="C985" s="144">
        <f t="shared" si="27"/>
        <v>132.33999999999966</v>
      </c>
      <c r="D985" s="144">
        <f t="shared" si="27"/>
        <v>157.33999999999966</v>
      </c>
    </row>
    <row r="986" spans="1:4" x14ac:dyDescent="0.25">
      <c r="A986" s="143">
        <v>1084</v>
      </c>
      <c r="B986" s="144">
        <v>105</v>
      </c>
      <c r="C986" s="144">
        <f t="shared" ref="C986:D1001" si="28">C985+(($C$1002-$C$952)/50)</f>
        <v>132.31999999999965</v>
      </c>
      <c r="D986" s="144">
        <f t="shared" si="28"/>
        <v>157.31999999999965</v>
      </c>
    </row>
    <row r="987" spans="1:4" x14ac:dyDescent="0.25">
      <c r="A987" s="143">
        <v>1085</v>
      </c>
      <c r="B987" s="144">
        <v>105</v>
      </c>
      <c r="C987" s="144">
        <f t="shared" si="28"/>
        <v>132.29999999999964</v>
      </c>
      <c r="D987" s="144">
        <f t="shared" si="28"/>
        <v>157.29999999999964</v>
      </c>
    </row>
    <row r="988" spans="1:4" x14ac:dyDescent="0.25">
      <c r="A988" s="143">
        <v>1086</v>
      </c>
      <c r="B988" s="144">
        <v>105</v>
      </c>
      <c r="C988" s="144">
        <f t="shared" si="28"/>
        <v>132.27999999999963</v>
      </c>
      <c r="D988" s="144">
        <f t="shared" si="28"/>
        <v>157.27999999999963</v>
      </c>
    </row>
    <row r="989" spans="1:4" x14ac:dyDescent="0.25">
      <c r="A989" s="143">
        <v>1087</v>
      </c>
      <c r="B989" s="144">
        <v>105</v>
      </c>
      <c r="C989" s="144">
        <f t="shared" si="28"/>
        <v>132.25999999999962</v>
      </c>
      <c r="D989" s="144">
        <f t="shared" si="28"/>
        <v>157.25999999999962</v>
      </c>
    </row>
    <row r="990" spans="1:4" x14ac:dyDescent="0.25">
      <c r="A990" s="143">
        <v>1088</v>
      </c>
      <c r="B990" s="144">
        <v>105</v>
      </c>
      <c r="C990" s="144">
        <f t="shared" si="28"/>
        <v>132.23999999999961</v>
      </c>
      <c r="D990" s="144">
        <f t="shared" si="28"/>
        <v>157.23999999999961</v>
      </c>
    </row>
    <row r="991" spans="1:4" x14ac:dyDescent="0.25">
      <c r="A991" s="143">
        <v>1089</v>
      </c>
      <c r="B991" s="144">
        <v>105</v>
      </c>
      <c r="C991" s="144">
        <f t="shared" si="28"/>
        <v>132.2199999999996</v>
      </c>
      <c r="D991" s="144">
        <f t="shared" si="28"/>
        <v>157.2199999999996</v>
      </c>
    </row>
    <row r="992" spans="1:4" x14ac:dyDescent="0.25">
      <c r="A992" s="143">
        <v>1090</v>
      </c>
      <c r="B992" s="144">
        <v>105</v>
      </c>
      <c r="C992" s="144">
        <f t="shared" si="28"/>
        <v>132.19999999999959</v>
      </c>
      <c r="D992" s="144">
        <f t="shared" si="28"/>
        <v>157.19999999999959</v>
      </c>
    </row>
    <row r="993" spans="1:4" x14ac:dyDescent="0.25">
      <c r="A993" s="143">
        <v>1091</v>
      </c>
      <c r="B993" s="144">
        <v>105</v>
      </c>
      <c r="C993" s="144">
        <f t="shared" si="28"/>
        <v>132.17999999999958</v>
      </c>
      <c r="D993" s="144">
        <f t="shared" si="28"/>
        <v>157.17999999999958</v>
      </c>
    </row>
    <row r="994" spans="1:4" x14ac:dyDescent="0.25">
      <c r="A994" s="143">
        <v>1092</v>
      </c>
      <c r="B994" s="144">
        <v>105</v>
      </c>
      <c r="C994" s="144">
        <f t="shared" si="28"/>
        <v>132.15999999999957</v>
      </c>
      <c r="D994" s="144">
        <f t="shared" si="28"/>
        <v>157.15999999999957</v>
      </c>
    </row>
    <row r="995" spans="1:4" x14ac:dyDescent="0.25">
      <c r="A995" s="143">
        <v>1093</v>
      </c>
      <c r="B995" s="144">
        <v>105</v>
      </c>
      <c r="C995" s="144">
        <f t="shared" si="28"/>
        <v>132.13999999999956</v>
      </c>
      <c r="D995" s="144">
        <f t="shared" si="28"/>
        <v>157.13999999999956</v>
      </c>
    </row>
    <row r="996" spans="1:4" x14ac:dyDescent="0.25">
      <c r="A996" s="143">
        <v>1094</v>
      </c>
      <c r="B996" s="144">
        <v>105</v>
      </c>
      <c r="C996" s="144">
        <f t="shared" si="28"/>
        <v>132.11999999999955</v>
      </c>
      <c r="D996" s="144">
        <f t="shared" si="28"/>
        <v>157.11999999999955</v>
      </c>
    </row>
    <row r="997" spans="1:4" x14ac:dyDescent="0.25">
      <c r="A997" s="143">
        <v>1095</v>
      </c>
      <c r="B997" s="144">
        <v>105</v>
      </c>
      <c r="C997" s="144">
        <f t="shared" si="28"/>
        <v>132.09999999999954</v>
      </c>
      <c r="D997" s="144">
        <f t="shared" si="28"/>
        <v>157.09999999999954</v>
      </c>
    </row>
    <row r="998" spans="1:4" x14ac:dyDescent="0.25">
      <c r="A998" s="143">
        <v>1096</v>
      </c>
      <c r="B998" s="144">
        <v>105</v>
      </c>
      <c r="C998" s="144">
        <f t="shared" si="28"/>
        <v>132.07999999999953</v>
      </c>
      <c r="D998" s="144">
        <f t="shared" si="28"/>
        <v>157.07999999999953</v>
      </c>
    </row>
    <row r="999" spans="1:4" x14ac:dyDescent="0.25">
      <c r="A999" s="143">
        <v>1097</v>
      </c>
      <c r="B999" s="144">
        <v>105</v>
      </c>
      <c r="C999" s="144">
        <f t="shared" si="28"/>
        <v>132.05999999999952</v>
      </c>
      <c r="D999" s="144">
        <f t="shared" si="28"/>
        <v>157.05999999999952</v>
      </c>
    </row>
    <row r="1000" spans="1:4" x14ac:dyDescent="0.25">
      <c r="A1000" s="143">
        <v>1098</v>
      </c>
      <c r="B1000" s="144">
        <v>105</v>
      </c>
      <c r="C1000" s="144">
        <f t="shared" si="28"/>
        <v>132.03999999999951</v>
      </c>
      <c r="D1000" s="144">
        <f t="shared" si="28"/>
        <v>157.03999999999951</v>
      </c>
    </row>
    <row r="1001" spans="1:4" x14ac:dyDescent="0.25">
      <c r="A1001" s="143">
        <v>1099</v>
      </c>
      <c r="B1001" s="144">
        <v>105</v>
      </c>
      <c r="C1001" s="144">
        <f t="shared" si="28"/>
        <v>132.0199999999995</v>
      </c>
      <c r="D1001" s="144">
        <f t="shared" si="28"/>
        <v>157.0199999999995</v>
      </c>
    </row>
    <row r="1002" spans="1:4" x14ac:dyDescent="0.25">
      <c r="A1002" s="145">
        <v>1100</v>
      </c>
      <c r="B1002" s="146">
        <v>105</v>
      </c>
      <c r="C1002" s="146">
        <v>132</v>
      </c>
      <c r="D1002" s="146">
        <v>157</v>
      </c>
    </row>
    <row r="1003" spans="1:4" x14ac:dyDescent="0.25">
      <c r="A1003" s="143">
        <v>1101</v>
      </c>
      <c r="B1003" s="144">
        <v>105</v>
      </c>
      <c r="C1003" s="144">
        <f>C1002+(($C$1052-$C$1002)/50)</f>
        <v>131.97999999999999</v>
      </c>
      <c r="D1003" s="144">
        <v>157</v>
      </c>
    </row>
    <row r="1004" spans="1:4" x14ac:dyDescent="0.25">
      <c r="A1004" s="143">
        <v>1102</v>
      </c>
      <c r="B1004" s="144">
        <v>105</v>
      </c>
      <c r="C1004" s="144">
        <f t="shared" ref="C1004:C1051" si="29">C1003+(($C$1052-$C$1002)/50)</f>
        <v>131.95999999999998</v>
      </c>
      <c r="D1004" s="144">
        <v>157</v>
      </c>
    </row>
    <row r="1005" spans="1:4" x14ac:dyDescent="0.25">
      <c r="A1005" s="143">
        <v>1103</v>
      </c>
      <c r="B1005" s="144">
        <v>105</v>
      </c>
      <c r="C1005" s="144">
        <f t="shared" si="29"/>
        <v>131.93999999999997</v>
      </c>
      <c r="D1005" s="144">
        <v>157</v>
      </c>
    </row>
    <row r="1006" spans="1:4" x14ac:dyDescent="0.25">
      <c r="A1006" s="143">
        <v>1104</v>
      </c>
      <c r="B1006" s="144">
        <v>105</v>
      </c>
      <c r="C1006" s="144">
        <f t="shared" si="29"/>
        <v>131.91999999999996</v>
      </c>
      <c r="D1006" s="144">
        <v>157</v>
      </c>
    </row>
    <row r="1007" spans="1:4" x14ac:dyDescent="0.25">
      <c r="A1007" s="143">
        <v>1105</v>
      </c>
      <c r="B1007" s="144">
        <v>105</v>
      </c>
      <c r="C1007" s="144">
        <f t="shared" si="29"/>
        <v>131.89999999999995</v>
      </c>
      <c r="D1007" s="144">
        <v>157</v>
      </c>
    </row>
    <row r="1008" spans="1:4" x14ac:dyDescent="0.25">
      <c r="A1008" s="143">
        <v>1106</v>
      </c>
      <c r="B1008" s="144">
        <v>105</v>
      </c>
      <c r="C1008" s="144">
        <f t="shared" si="29"/>
        <v>131.87999999999994</v>
      </c>
      <c r="D1008" s="144">
        <v>157</v>
      </c>
    </row>
    <row r="1009" spans="1:4" x14ac:dyDescent="0.25">
      <c r="A1009" s="143">
        <v>1107</v>
      </c>
      <c r="B1009" s="144">
        <v>105</v>
      </c>
      <c r="C1009" s="144">
        <f t="shared" si="29"/>
        <v>131.85999999999993</v>
      </c>
      <c r="D1009" s="144">
        <v>157</v>
      </c>
    </row>
    <row r="1010" spans="1:4" x14ac:dyDescent="0.25">
      <c r="A1010" s="143">
        <v>1108</v>
      </c>
      <c r="B1010" s="144">
        <v>105</v>
      </c>
      <c r="C1010" s="144">
        <f t="shared" si="29"/>
        <v>131.83999999999992</v>
      </c>
      <c r="D1010" s="144">
        <v>157</v>
      </c>
    </row>
    <row r="1011" spans="1:4" x14ac:dyDescent="0.25">
      <c r="A1011" s="143">
        <v>1109</v>
      </c>
      <c r="B1011" s="144">
        <v>105</v>
      </c>
      <c r="C1011" s="144">
        <f t="shared" si="29"/>
        <v>131.81999999999991</v>
      </c>
      <c r="D1011" s="144">
        <v>157</v>
      </c>
    </row>
    <row r="1012" spans="1:4" x14ac:dyDescent="0.25">
      <c r="A1012" s="143">
        <v>1110</v>
      </c>
      <c r="B1012" s="144">
        <v>105</v>
      </c>
      <c r="C1012" s="144">
        <f t="shared" si="29"/>
        <v>131.7999999999999</v>
      </c>
      <c r="D1012" s="144">
        <v>157</v>
      </c>
    </row>
    <row r="1013" spans="1:4" x14ac:dyDescent="0.25">
      <c r="A1013" s="143">
        <v>1111</v>
      </c>
      <c r="B1013" s="144">
        <v>105</v>
      </c>
      <c r="C1013" s="144">
        <f t="shared" si="29"/>
        <v>131.77999999999989</v>
      </c>
      <c r="D1013" s="144">
        <v>157</v>
      </c>
    </row>
    <row r="1014" spans="1:4" x14ac:dyDescent="0.25">
      <c r="A1014" s="143">
        <v>1112</v>
      </c>
      <c r="B1014" s="144">
        <v>105</v>
      </c>
      <c r="C1014" s="144">
        <f t="shared" si="29"/>
        <v>131.75999999999988</v>
      </c>
      <c r="D1014" s="144">
        <v>157</v>
      </c>
    </row>
    <row r="1015" spans="1:4" x14ac:dyDescent="0.25">
      <c r="A1015" s="143">
        <v>1113</v>
      </c>
      <c r="B1015" s="144">
        <v>105</v>
      </c>
      <c r="C1015" s="144">
        <f t="shared" si="29"/>
        <v>131.73999999999987</v>
      </c>
      <c r="D1015" s="144">
        <v>157</v>
      </c>
    </row>
    <row r="1016" spans="1:4" x14ac:dyDescent="0.25">
      <c r="A1016" s="143">
        <v>1114</v>
      </c>
      <c r="B1016" s="144">
        <v>105</v>
      </c>
      <c r="C1016" s="144">
        <f t="shared" si="29"/>
        <v>131.71999999999986</v>
      </c>
      <c r="D1016" s="144">
        <v>157</v>
      </c>
    </row>
    <row r="1017" spans="1:4" x14ac:dyDescent="0.25">
      <c r="A1017" s="143">
        <v>1115</v>
      </c>
      <c r="B1017" s="144">
        <v>105</v>
      </c>
      <c r="C1017" s="144">
        <f t="shared" si="29"/>
        <v>131.69999999999985</v>
      </c>
      <c r="D1017" s="144">
        <v>157</v>
      </c>
    </row>
    <row r="1018" spans="1:4" x14ac:dyDescent="0.25">
      <c r="A1018" s="143">
        <v>1116</v>
      </c>
      <c r="B1018" s="144">
        <v>105</v>
      </c>
      <c r="C1018" s="144">
        <f t="shared" si="29"/>
        <v>131.67999999999984</v>
      </c>
      <c r="D1018" s="144">
        <v>157</v>
      </c>
    </row>
    <row r="1019" spans="1:4" x14ac:dyDescent="0.25">
      <c r="A1019" s="143">
        <v>1117</v>
      </c>
      <c r="B1019" s="144">
        <v>105</v>
      </c>
      <c r="C1019" s="144">
        <f t="shared" si="29"/>
        <v>131.65999999999983</v>
      </c>
      <c r="D1019" s="144">
        <v>157</v>
      </c>
    </row>
    <row r="1020" spans="1:4" x14ac:dyDescent="0.25">
      <c r="A1020" s="143">
        <v>1118</v>
      </c>
      <c r="B1020" s="144">
        <v>105</v>
      </c>
      <c r="C1020" s="144">
        <f t="shared" si="29"/>
        <v>131.63999999999982</v>
      </c>
      <c r="D1020" s="144">
        <v>157</v>
      </c>
    </row>
    <row r="1021" spans="1:4" x14ac:dyDescent="0.25">
      <c r="A1021" s="143">
        <v>1119</v>
      </c>
      <c r="B1021" s="144">
        <v>105</v>
      </c>
      <c r="C1021" s="144">
        <f t="shared" si="29"/>
        <v>131.61999999999981</v>
      </c>
      <c r="D1021" s="144">
        <v>157</v>
      </c>
    </row>
    <row r="1022" spans="1:4" x14ac:dyDescent="0.25">
      <c r="A1022" s="143">
        <v>1120</v>
      </c>
      <c r="B1022" s="144">
        <v>105</v>
      </c>
      <c r="C1022" s="144">
        <f t="shared" si="29"/>
        <v>131.5999999999998</v>
      </c>
      <c r="D1022" s="144">
        <v>157</v>
      </c>
    </row>
    <row r="1023" spans="1:4" x14ac:dyDescent="0.25">
      <c r="A1023" s="143">
        <v>1121</v>
      </c>
      <c r="B1023" s="144">
        <v>105</v>
      </c>
      <c r="C1023" s="144">
        <f t="shared" si="29"/>
        <v>131.57999999999979</v>
      </c>
      <c r="D1023" s="144">
        <v>157</v>
      </c>
    </row>
    <row r="1024" spans="1:4" x14ac:dyDescent="0.25">
      <c r="A1024" s="143">
        <v>1122</v>
      </c>
      <c r="B1024" s="144">
        <v>105</v>
      </c>
      <c r="C1024" s="144">
        <f t="shared" si="29"/>
        <v>131.55999999999977</v>
      </c>
      <c r="D1024" s="144">
        <v>157</v>
      </c>
    </row>
    <row r="1025" spans="1:4" x14ac:dyDescent="0.25">
      <c r="A1025" s="143">
        <v>1123</v>
      </c>
      <c r="B1025" s="144">
        <v>105</v>
      </c>
      <c r="C1025" s="144">
        <f t="shared" si="29"/>
        <v>131.53999999999976</v>
      </c>
      <c r="D1025" s="144">
        <v>157</v>
      </c>
    </row>
    <row r="1026" spans="1:4" x14ac:dyDescent="0.25">
      <c r="A1026" s="143">
        <v>1124</v>
      </c>
      <c r="B1026" s="144">
        <v>105</v>
      </c>
      <c r="C1026" s="144">
        <f t="shared" si="29"/>
        <v>131.51999999999975</v>
      </c>
      <c r="D1026" s="144">
        <v>157</v>
      </c>
    </row>
    <row r="1027" spans="1:4" x14ac:dyDescent="0.25">
      <c r="A1027" s="143">
        <v>1125</v>
      </c>
      <c r="B1027" s="144">
        <v>105</v>
      </c>
      <c r="C1027" s="144">
        <f t="shared" si="29"/>
        <v>131.49999999999974</v>
      </c>
      <c r="D1027" s="144">
        <v>157</v>
      </c>
    </row>
    <row r="1028" spans="1:4" x14ac:dyDescent="0.25">
      <c r="A1028" s="143">
        <v>1126</v>
      </c>
      <c r="B1028" s="144">
        <v>105</v>
      </c>
      <c r="C1028" s="144">
        <f t="shared" si="29"/>
        <v>131.47999999999973</v>
      </c>
      <c r="D1028" s="144">
        <v>157</v>
      </c>
    </row>
    <row r="1029" spans="1:4" x14ac:dyDescent="0.25">
      <c r="A1029" s="143">
        <v>1127</v>
      </c>
      <c r="B1029" s="144">
        <v>105</v>
      </c>
      <c r="C1029" s="144">
        <f t="shared" si="29"/>
        <v>131.45999999999972</v>
      </c>
      <c r="D1029" s="144">
        <v>157</v>
      </c>
    </row>
    <row r="1030" spans="1:4" x14ac:dyDescent="0.25">
      <c r="A1030" s="143">
        <v>1128</v>
      </c>
      <c r="B1030" s="144">
        <v>105</v>
      </c>
      <c r="C1030" s="144">
        <f t="shared" si="29"/>
        <v>131.43999999999971</v>
      </c>
      <c r="D1030" s="144">
        <v>157</v>
      </c>
    </row>
    <row r="1031" spans="1:4" x14ac:dyDescent="0.25">
      <c r="A1031" s="143">
        <v>1129</v>
      </c>
      <c r="B1031" s="144">
        <v>105</v>
      </c>
      <c r="C1031" s="144">
        <f t="shared" si="29"/>
        <v>131.4199999999997</v>
      </c>
      <c r="D1031" s="144">
        <v>157</v>
      </c>
    </row>
    <row r="1032" spans="1:4" x14ac:dyDescent="0.25">
      <c r="A1032" s="143">
        <v>1130</v>
      </c>
      <c r="B1032" s="144">
        <v>105</v>
      </c>
      <c r="C1032" s="144">
        <f t="shared" si="29"/>
        <v>131.39999999999969</v>
      </c>
      <c r="D1032" s="144">
        <v>157</v>
      </c>
    </row>
    <row r="1033" spans="1:4" x14ac:dyDescent="0.25">
      <c r="A1033" s="143">
        <v>1131</v>
      </c>
      <c r="B1033" s="144">
        <v>105</v>
      </c>
      <c r="C1033" s="144">
        <f t="shared" si="29"/>
        <v>131.37999999999968</v>
      </c>
      <c r="D1033" s="144">
        <v>157</v>
      </c>
    </row>
    <row r="1034" spans="1:4" x14ac:dyDescent="0.25">
      <c r="A1034" s="143">
        <v>1132</v>
      </c>
      <c r="B1034" s="144">
        <v>105</v>
      </c>
      <c r="C1034" s="144">
        <f t="shared" si="29"/>
        <v>131.35999999999967</v>
      </c>
      <c r="D1034" s="144">
        <v>157</v>
      </c>
    </row>
    <row r="1035" spans="1:4" x14ac:dyDescent="0.25">
      <c r="A1035" s="143">
        <v>1133</v>
      </c>
      <c r="B1035" s="144">
        <v>105</v>
      </c>
      <c r="C1035" s="144">
        <f t="shared" si="29"/>
        <v>131.33999999999966</v>
      </c>
      <c r="D1035" s="144">
        <v>157</v>
      </c>
    </row>
    <row r="1036" spans="1:4" x14ac:dyDescent="0.25">
      <c r="A1036" s="143">
        <v>1134</v>
      </c>
      <c r="B1036" s="144">
        <v>105</v>
      </c>
      <c r="C1036" s="144">
        <f t="shared" si="29"/>
        <v>131.31999999999965</v>
      </c>
      <c r="D1036" s="144">
        <v>157</v>
      </c>
    </row>
    <row r="1037" spans="1:4" x14ac:dyDescent="0.25">
      <c r="A1037" s="143">
        <v>1135</v>
      </c>
      <c r="B1037" s="144">
        <v>105</v>
      </c>
      <c r="C1037" s="144">
        <f t="shared" si="29"/>
        <v>131.29999999999964</v>
      </c>
      <c r="D1037" s="144">
        <v>157</v>
      </c>
    </row>
    <row r="1038" spans="1:4" x14ac:dyDescent="0.25">
      <c r="A1038" s="143">
        <v>1136</v>
      </c>
      <c r="B1038" s="144">
        <v>105</v>
      </c>
      <c r="C1038" s="144">
        <f t="shared" si="29"/>
        <v>131.27999999999963</v>
      </c>
      <c r="D1038" s="144">
        <v>157</v>
      </c>
    </row>
    <row r="1039" spans="1:4" x14ac:dyDescent="0.25">
      <c r="A1039" s="143">
        <v>1137</v>
      </c>
      <c r="B1039" s="144">
        <v>105</v>
      </c>
      <c r="C1039" s="144">
        <f t="shared" si="29"/>
        <v>131.25999999999962</v>
      </c>
      <c r="D1039" s="144">
        <v>157</v>
      </c>
    </row>
    <row r="1040" spans="1:4" x14ac:dyDescent="0.25">
      <c r="A1040" s="143">
        <v>1138</v>
      </c>
      <c r="B1040" s="144">
        <v>105</v>
      </c>
      <c r="C1040" s="144">
        <f t="shared" si="29"/>
        <v>131.23999999999961</v>
      </c>
      <c r="D1040" s="144">
        <v>157</v>
      </c>
    </row>
    <row r="1041" spans="1:4" x14ac:dyDescent="0.25">
      <c r="A1041" s="143">
        <v>1139</v>
      </c>
      <c r="B1041" s="144">
        <v>105</v>
      </c>
      <c r="C1041" s="144">
        <f t="shared" si="29"/>
        <v>131.2199999999996</v>
      </c>
      <c r="D1041" s="144">
        <v>157</v>
      </c>
    </row>
    <row r="1042" spans="1:4" x14ac:dyDescent="0.25">
      <c r="A1042" s="143">
        <v>1140</v>
      </c>
      <c r="B1042" s="144">
        <v>105</v>
      </c>
      <c r="C1042" s="144">
        <f t="shared" si="29"/>
        <v>131.19999999999959</v>
      </c>
      <c r="D1042" s="144">
        <v>157</v>
      </c>
    </row>
    <row r="1043" spans="1:4" x14ac:dyDescent="0.25">
      <c r="A1043" s="143">
        <v>1141</v>
      </c>
      <c r="B1043" s="144">
        <v>105</v>
      </c>
      <c r="C1043" s="144">
        <f t="shared" si="29"/>
        <v>131.17999999999958</v>
      </c>
      <c r="D1043" s="144">
        <v>157</v>
      </c>
    </row>
    <row r="1044" spans="1:4" x14ac:dyDescent="0.25">
      <c r="A1044" s="143">
        <v>1142</v>
      </c>
      <c r="B1044" s="144">
        <v>105</v>
      </c>
      <c r="C1044" s="144">
        <f t="shared" si="29"/>
        <v>131.15999999999957</v>
      </c>
      <c r="D1044" s="144">
        <v>157</v>
      </c>
    </row>
    <row r="1045" spans="1:4" x14ac:dyDescent="0.25">
      <c r="A1045" s="143">
        <v>1143</v>
      </c>
      <c r="B1045" s="144">
        <v>105</v>
      </c>
      <c r="C1045" s="144">
        <f t="shared" si="29"/>
        <v>131.13999999999956</v>
      </c>
      <c r="D1045" s="144">
        <v>157</v>
      </c>
    </row>
    <row r="1046" spans="1:4" x14ac:dyDescent="0.25">
      <c r="A1046" s="143">
        <v>1144</v>
      </c>
      <c r="B1046" s="144">
        <v>105</v>
      </c>
      <c r="C1046" s="144">
        <f t="shared" si="29"/>
        <v>131.11999999999955</v>
      </c>
      <c r="D1046" s="144">
        <v>157</v>
      </c>
    </row>
    <row r="1047" spans="1:4" x14ac:dyDescent="0.25">
      <c r="A1047" s="143">
        <v>1145</v>
      </c>
      <c r="B1047" s="144">
        <v>105</v>
      </c>
      <c r="C1047" s="144">
        <f t="shared" si="29"/>
        <v>131.09999999999954</v>
      </c>
      <c r="D1047" s="144">
        <v>157</v>
      </c>
    </row>
    <row r="1048" spans="1:4" x14ac:dyDescent="0.25">
      <c r="A1048" s="143">
        <v>1146</v>
      </c>
      <c r="B1048" s="144">
        <v>105</v>
      </c>
      <c r="C1048" s="144">
        <f t="shared" si="29"/>
        <v>131.07999999999953</v>
      </c>
      <c r="D1048" s="144">
        <v>157</v>
      </c>
    </row>
    <row r="1049" spans="1:4" x14ac:dyDescent="0.25">
      <c r="A1049" s="143">
        <v>1147</v>
      </c>
      <c r="B1049" s="144">
        <v>105</v>
      </c>
      <c r="C1049" s="144">
        <f t="shared" si="29"/>
        <v>131.05999999999952</v>
      </c>
      <c r="D1049" s="144">
        <v>157</v>
      </c>
    </row>
    <row r="1050" spans="1:4" x14ac:dyDescent="0.25">
      <c r="A1050" s="143">
        <v>1148</v>
      </c>
      <c r="B1050" s="144">
        <v>105</v>
      </c>
      <c r="C1050" s="144">
        <f t="shared" si="29"/>
        <v>131.03999999999951</v>
      </c>
      <c r="D1050" s="144">
        <v>157</v>
      </c>
    </row>
    <row r="1051" spans="1:4" x14ac:dyDescent="0.25">
      <c r="A1051" s="143">
        <v>1149</v>
      </c>
      <c r="B1051" s="144">
        <v>105</v>
      </c>
      <c r="C1051" s="144">
        <f t="shared" si="29"/>
        <v>131.0199999999995</v>
      </c>
      <c r="D1051" s="144">
        <v>157</v>
      </c>
    </row>
    <row r="1052" spans="1:4" x14ac:dyDescent="0.25">
      <c r="A1052" s="145">
        <v>1150</v>
      </c>
      <c r="B1052" s="146">
        <v>105</v>
      </c>
      <c r="C1052" s="146">
        <v>131</v>
      </c>
      <c r="D1052" s="146">
        <v>157</v>
      </c>
    </row>
    <row r="1053" spans="1:4" x14ac:dyDescent="0.25">
      <c r="A1053" s="143">
        <v>1151</v>
      </c>
      <c r="B1053" s="144">
        <v>105</v>
      </c>
      <c r="C1053" s="144">
        <f>C1052+(($C$1102-$C$1052)/50)</f>
        <v>130.97999999999999</v>
      </c>
      <c r="D1053" s="144">
        <v>157</v>
      </c>
    </row>
    <row r="1054" spans="1:4" x14ac:dyDescent="0.25">
      <c r="A1054" s="143">
        <v>1152</v>
      </c>
      <c r="B1054" s="144">
        <v>105</v>
      </c>
      <c r="C1054" s="144">
        <f t="shared" ref="C1054:C1101" si="30">C1053+(($C$1102-$C$1052)/50)</f>
        <v>130.95999999999998</v>
      </c>
      <c r="D1054" s="144">
        <v>157</v>
      </c>
    </row>
    <row r="1055" spans="1:4" x14ac:dyDescent="0.25">
      <c r="A1055" s="143">
        <v>1153</v>
      </c>
      <c r="B1055" s="144">
        <v>105</v>
      </c>
      <c r="C1055" s="144">
        <f t="shared" si="30"/>
        <v>130.93999999999997</v>
      </c>
      <c r="D1055" s="144">
        <v>157</v>
      </c>
    </row>
    <row r="1056" spans="1:4" x14ac:dyDescent="0.25">
      <c r="A1056" s="143">
        <v>1154</v>
      </c>
      <c r="B1056" s="144">
        <v>105</v>
      </c>
      <c r="C1056" s="144">
        <f t="shared" si="30"/>
        <v>130.91999999999996</v>
      </c>
      <c r="D1056" s="144">
        <v>157</v>
      </c>
    </row>
    <row r="1057" spans="1:4" x14ac:dyDescent="0.25">
      <c r="A1057" s="143">
        <v>1155</v>
      </c>
      <c r="B1057" s="144">
        <v>105</v>
      </c>
      <c r="C1057" s="144">
        <f t="shared" si="30"/>
        <v>130.89999999999995</v>
      </c>
      <c r="D1057" s="144">
        <v>157</v>
      </c>
    </row>
    <row r="1058" spans="1:4" x14ac:dyDescent="0.25">
      <c r="A1058" s="143">
        <v>1156</v>
      </c>
      <c r="B1058" s="144">
        <v>105</v>
      </c>
      <c r="C1058" s="144">
        <f t="shared" si="30"/>
        <v>130.87999999999994</v>
      </c>
      <c r="D1058" s="144">
        <v>157</v>
      </c>
    </row>
    <row r="1059" spans="1:4" x14ac:dyDescent="0.25">
      <c r="A1059" s="143">
        <v>1157</v>
      </c>
      <c r="B1059" s="144">
        <v>105</v>
      </c>
      <c r="C1059" s="144">
        <f t="shared" si="30"/>
        <v>130.85999999999993</v>
      </c>
      <c r="D1059" s="144">
        <v>157</v>
      </c>
    </row>
    <row r="1060" spans="1:4" x14ac:dyDescent="0.25">
      <c r="A1060" s="143">
        <v>1158</v>
      </c>
      <c r="B1060" s="144">
        <v>105</v>
      </c>
      <c r="C1060" s="144">
        <f t="shared" si="30"/>
        <v>130.83999999999992</v>
      </c>
      <c r="D1060" s="144">
        <v>157</v>
      </c>
    </row>
    <row r="1061" spans="1:4" x14ac:dyDescent="0.25">
      <c r="A1061" s="143">
        <v>1159</v>
      </c>
      <c r="B1061" s="144">
        <v>105</v>
      </c>
      <c r="C1061" s="144">
        <f t="shared" si="30"/>
        <v>130.81999999999991</v>
      </c>
      <c r="D1061" s="144">
        <v>157</v>
      </c>
    </row>
    <row r="1062" spans="1:4" x14ac:dyDescent="0.25">
      <c r="A1062" s="143">
        <v>1160</v>
      </c>
      <c r="B1062" s="144">
        <v>105</v>
      </c>
      <c r="C1062" s="144">
        <f t="shared" si="30"/>
        <v>130.7999999999999</v>
      </c>
      <c r="D1062" s="144">
        <v>157</v>
      </c>
    </row>
    <row r="1063" spans="1:4" x14ac:dyDescent="0.25">
      <c r="A1063" s="143">
        <v>1161</v>
      </c>
      <c r="B1063" s="144">
        <v>105</v>
      </c>
      <c r="C1063" s="144">
        <f t="shared" si="30"/>
        <v>130.77999999999989</v>
      </c>
      <c r="D1063" s="144">
        <v>157</v>
      </c>
    </row>
    <row r="1064" spans="1:4" x14ac:dyDescent="0.25">
      <c r="A1064" s="143">
        <v>1162</v>
      </c>
      <c r="B1064" s="144">
        <v>105</v>
      </c>
      <c r="C1064" s="144">
        <f t="shared" si="30"/>
        <v>130.75999999999988</v>
      </c>
      <c r="D1064" s="144">
        <v>157</v>
      </c>
    </row>
    <row r="1065" spans="1:4" x14ac:dyDescent="0.25">
      <c r="A1065" s="143">
        <v>1163</v>
      </c>
      <c r="B1065" s="144">
        <v>105</v>
      </c>
      <c r="C1065" s="144">
        <f t="shared" si="30"/>
        <v>130.73999999999987</v>
      </c>
      <c r="D1065" s="144">
        <v>157</v>
      </c>
    </row>
    <row r="1066" spans="1:4" x14ac:dyDescent="0.25">
      <c r="A1066" s="143">
        <v>1164</v>
      </c>
      <c r="B1066" s="144">
        <v>105</v>
      </c>
      <c r="C1066" s="144">
        <f t="shared" si="30"/>
        <v>130.71999999999986</v>
      </c>
      <c r="D1066" s="144">
        <v>157</v>
      </c>
    </row>
    <row r="1067" spans="1:4" x14ac:dyDescent="0.25">
      <c r="A1067" s="143">
        <v>1165</v>
      </c>
      <c r="B1067" s="144">
        <v>105</v>
      </c>
      <c r="C1067" s="144">
        <f t="shared" si="30"/>
        <v>130.69999999999985</v>
      </c>
      <c r="D1067" s="144">
        <v>157</v>
      </c>
    </row>
    <row r="1068" spans="1:4" x14ac:dyDescent="0.25">
      <c r="A1068" s="143">
        <v>1166</v>
      </c>
      <c r="B1068" s="144">
        <v>105</v>
      </c>
      <c r="C1068" s="144">
        <f t="shared" si="30"/>
        <v>130.67999999999984</v>
      </c>
      <c r="D1068" s="144">
        <v>157</v>
      </c>
    </row>
    <row r="1069" spans="1:4" x14ac:dyDescent="0.25">
      <c r="A1069" s="143">
        <v>1167</v>
      </c>
      <c r="B1069" s="144">
        <v>105</v>
      </c>
      <c r="C1069" s="144">
        <f t="shared" si="30"/>
        <v>130.65999999999983</v>
      </c>
      <c r="D1069" s="144">
        <v>157</v>
      </c>
    </row>
    <row r="1070" spans="1:4" x14ac:dyDescent="0.25">
      <c r="A1070" s="143">
        <v>1168</v>
      </c>
      <c r="B1070" s="144">
        <v>105</v>
      </c>
      <c r="C1070" s="144">
        <f t="shared" si="30"/>
        <v>130.63999999999982</v>
      </c>
      <c r="D1070" s="144">
        <v>157</v>
      </c>
    </row>
    <row r="1071" spans="1:4" x14ac:dyDescent="0.25">
      <c r="A1071" s="143">
        <v>1169</v>
      </c>
      <c r="B1071" s="144">
        <v>105</v>
      </c>
      <c r="C1071" s="144">
        <f t="shared" si="30"/>
        <v>130.61999999999981</v>
      </c>
      <c r="D1071" s="144">
        <v>157</v>
      </c>
    </row>
    <row r="1072" spans="1:4" x14ac:dyDescent="0.25">
      <c r="A1072" s="143">
        <v>1170</v>
      </c>
      <c r="B1072" s="144">
        <v>105</v>
      </c>
      <c r="C1072" s="144">
        <f t="shared" si="30"/>
        <v>130.5999999999998</v>
      </c>
      <c r="D1072" s="144">
        <v>157</v>
      </c>
    </row>
    <row r="1073" spans="1:4" x14ac:dyDescent="0.25">
      <c r="A1073" s="143">
        <v>1171</v>
      </c>
      <c r="B1073" s="144">
        <v>105</v>
      </c>
      <c r="C1073" s="144">
        <f t="shared" si="30"/>
        <v>130.57999999999979</v>
      </c>
      <c r="D1073" s="144">
        <v>157</v>
      </c>
    </row>
    <row r="1074" spans="1:4" x14ac:dyDescent="0.25">
      <c r="A1074" s="143">
        <v>1172</v>
      </c>
      <c r="B1074" s="144">
        <v>105</v>
      </c>
      <c r="C1074" s="144">
        <f t="shared" si="30"/>
        <v>130.55999999999977</v>
      </c>
      <c r="D1074" s="144">
        <v>157</v>
      </c>
    </row>
    <row r="1075" spans="1:4" x14ac:dyDescent="0.25">
      <c r="A1075" s="143">
        <v>1173</v>
      </c>
      <c r="B1075" s="144">
        <v>105</v>
      </c>
      <c r="C1075" s="144">
        <f t="shared" si="30"/>
        <v>130.53999999999976</v>
      </c>
      <c r="D1075" s="144">
        <v>157</v>
      </c>
    </row>
    <row r="1076" spans="1:4" x14ac:dyDescent="0.25">
      <c r="A1076" s="143">
        <v>1174</v>
      </c>
      <c r="B1076" s="144">
        <v>105</v>
      </c>
      <c r="C1076" s="144">
        <f t="shared" si="30"/>
        <v>130.51999999999975</v>
      </c>
      <c r="D1076" s="144">
        <v>157</v>
      </c>
    </row>
    <row r="1077" spans="1:4" x14ac:dyDescent="0.25">
      <c r="A1077" s="143">
        <v>1175</v>
      </c>
      <c r="B1077" s="144">
        <v>105</v>
      </c>
      <c r="C1077" s="144">
        <f t="shared" si="30"/>
        <v>130.49999999999974</v>
      </c>
      <c r="D1077" s="144">
        <v>157</v>
      </c>
    </row>
    <row r="1078" spans="1:4" x14ac:dyDescent="0.25">
      <c r="A1078" s="143">
        <v>1176</v>
      </c>
      <c r="B1078" s="144">
        <v>105</v>
      </c>
      <c r="C1078" s="144">
        <f t="shared" si="30"/>
        <v>130.47999999999973</v>
      </c>
      <c r="D1078" s="144">
        <v>157</v>
      </c>
    </row>
    <row r="1079" spans="1:4" x14ac:dyDescent="0.25">
      <c r="A1079" s="143">
        <v>1177</v>
      </c>
      <c r="B1079" s="144">
        <v>105</v>
      </c>
      <c r="C1079" s="144">
        <f t="shared" si="30"/>
        <v>130.45999999999972</v>
      </c>
      <c r="D1079" s="144">
        <v>157</v>
      </c>
    </row>
    <row r="1080" spans="1:4" x14ac:dyDescent="0.25">
      <c r="A1080" s="143">
        <v>1178</v>
      </c>
      <c r="B1080" s="144">
        <v>105</v>
      </c>
      <c r="C1080" s="144">
        <f t="shared" si="30"/>
        <v>130.43999999999971</v>
      </c>
      <c r="D1080" s="144">
        <v>157</v>
      </c>
    </row>
    <row r="1081" spans="1:4" x14ac:dyDescent="0.25">
      <c r="A1081" s="143">
        <v>1179</v>
      </c>
      <c r="B1081" s="144">
        <v>105</v>
      </c>
      <c r="C1081" s="144">
        <f t="shared" si="30"/>
        <v>130.4199999999997</v>
      </c>
      <c r="D1081" s="144">
        <v>157</v>
      </c>
    </row>
    <row r="1082" spans="1:4" x14ac:dyDescent="0.25">
      <c r="A1082" s="143">
        <v>1180</v>
      </c>
      <c r="B1082" s="144">
        <v>105</v>
      </c>
      <c r="C1082" s="144">
        <f t="shared" si="30"/>
        <v>130.39999999999969</v>
      </c>
      <c r="D1082" s="144">
        <v>157</v>
      </c>
    </row>
    <row r="1083" spans="1:4" x14ac:dyDescent="0.25">
      <c r="A1083" s="143">
        <v>1181</v>
      </c>
      <c r="B1083" s="144">
        <v>105</v>
      </c>
      <c r="C1083" s="144">
        <f t="shared" si="30"/>
        <v>130.37999999999968</v>
      </c>
      <c r="D1083" s="144">
        <v>157</v>
      </c>
    </row>
    <row r="1084" spans="1:4" x14ac:dyDescent="0.25">
      <c r="A1084" s="143">
        <v>1182</v>
      </c>
      <c r="B1084" s="144">
        <v>105</v>
      </c>
      <c r="C1084" s="144">
        <f t="shared" si="30"/>
        <v>130.35999999999967</v>
      </c>
      <c r="D1084" s="144">
        <v>157</v>
      </c>
    </row>
    <row r="1085" spans="1:4" x14ac:dyDescent="0.25">
      <c r="A1085" s="143">
        <v>1183</v>
      </c>
      <c r="B1085" s="144">
        <v>105</v>
      </c>
      <c r="C1085" s="144">
        <f t="shared" si="30"/>
        <v>130.33999999999966</v>
      </c>
      <c r="D1085" s="144">
        <v>157</v>
      </c>
    </row>
    <row r="1086" spans="1:4" x14ac:dyDescent="0.25">
      <c r="A1086" s="143">
        <v>1184</v>
      </c>
      <c r="B1086" s="144">
        <v>105</v>
      </c>
      <c r="C1086" s="144">
        <f t="shared" si="30"/>
        <v>130.31999999999965</v>
      </c>
      <c r="D1086" s="144">
        <v>157</v>
      </c>
    </row>
    <row r="1087" spans="1:4" x14ac:dyDescent="0.25">
      <c r="A1087" s="143">
        <v>1185</v>
      </c>
      <c r="B1087" s="144">
        <v>105</v>
      </c>
      <c r="C1087" s="144">
        <f t="shared" si="30"/>
        <v>130.29999999999964</v>
      </c>
      <c r="D1087" s="144">
        <v>157</v>
      </c>
    </row>
    <row r="1088" spans="1:4" x14ac:dyDescent="0.25">
      <c r="A1088" s="143">
        <v>1186</v>
      </c>
      <c r="B1088" s="144">
        <v>105</v>
      </c>
      <c r="C1088" s="144">
        <f t="shared" si="30"/>
        <v>130.27999999999963</v>
      </c>
      <c r="D1088" s="144">
        <v>157</v>
      </c>
    </row>
    <row r="1089" spans="1:4" x14ac:dyDescent="0.25">
      <c r="A1089" s="143">
        <v>1187</v>
      </c>
      <c r="B1089" s="144">
        <v>105</v>
      </c>
      <c r="C1089" s="144">
        <f t="shared" si="30"/>
        <v>130.25999999999962</v>
      </c>
      <c r="D1089" s="144">
        <v>157</v>
      </c>
    </row>
    <row r="1090" spans="1:4" x14ac:dyDescent="0.25">
      <c r="A1090" s="143">
        <v>1188</v>
      </c>
      <c r="B1090" s="144">
        <v>105</v>
      </c>
      <c r="C1090" s="144">
        <f t="shared" si="30"/>
        <v>130.23999999999961</v>
      </c>
      <c r="D1090" s="144">
        <v>157</v>
      </c>
    </row>
    <row r="1091" spans="1:4" x14ac:dyDescent="0.25">
      <c r="A1091" s="143">
        <v>1189</v>
      </c>
      <c r="B1091" s="144">
        <v>105</v>
      </c>
      <c r="C1091" s="144">
        <f t="shared" si="30"/>
        <v>130.2199999999996</v>
      </c>
      <c r="D1091" s="144">
        <v>157</v>
      </c>
    </row>
    <row r="1092" spans="1:4" x14ac:dyDescent="0.25">
      <c r="A1092" s="143">
        <v>1190</v>
      </c>
      <c r="B1092" s="144">
        <v>105</v>
      </c>
      <c r="C1092" s="144">
        <f t="shared" si="30"/>
        <v>130.19999999999959</v>
      </c>
      <c r="D1092" s="144">
        <v>157</v>
      </c>
    </row>
    <row r="1093" spans="1:4" x14ac:dyDescent="0.25">
      <c r="A1093" s="143">
        <v>1191</v>
      </c>
      <c r="B1093" s="144">
        <v>105</v>
      </c>
      <c r="C1093" s="144">
        <f t="shared" si="30"/>
        <v>130.17999999999958</v>
      </c>
      <c r="D1093" s="144">
        <v>157</v>
      </c>
    </row>
    <row r="1094" spans="1:4" x14ac:dyDescent="0.25">
      <c r="A1094" s="143">
        <v>1192</v>
      </c>
      <c r="B1094" s="144">
        <v>105</v>
      </c>
      <c r="C1094" s="144">
        <f t="shared" si="30"/>
        <v>130.15999999999957</v>
      </c>
      <c r="D1094" s="144">
        <v>157</v>
      </c>
    </row>
    <row r="1095" spans="1:4" x14ac:dyDescent="0.25">
      <c r="A1095" s="143">
        <v>1193</v>
      </c>
      <c r="B1095" s="144">
        <v>105</v>
      </c>
      <c r="C1095" s="144">
        <f t="shared" si="30"/>
        <v>130.13999999999956</v>
      </c>
      <c r="D1095" s="144">
        <v>157</v>
      </c>
    </row>
    <row r="1096" spans="1:4" x14ac:dyDescent="0.25">
      <c r="A1096" s="143">
        <v>1194</v>
      </c>
      <c r="B1096" s="144">
        <v>105</v>
      </c>
      <c r="C1096" s="144">
        <f t="shared" si="30"/>
        <v>130.11999999999955</v>
      </c>
      <c r="D1096" s="144">
        <v>157</v>
      </c>
    </row>
    <row r="1097" spans="1:4" x14ac:dyDescent="0.25">
      <c r="A1097" s="143">
        <v>1195</v>
      </c>
      <c r="B1097" s="144">
        <v>105</v>
      </c>
      <c r="C1097" s="144">
        <f t="shared" si="30"/>
        <v>130.09999999999954</v>
      </c>
      <c r="D1097" s="144">
        <v>157</v>
      </c>
    </row>
    <row r="1098" spans="1:4" x14ac:dyDescent="0.25">
      <c r="A1098" s="143">
        <v>1196</v>
      </c>
      <c r="B1098" s="144">
        <v>105</v>
      </c>
      <c r="C1098" s="144">
        <f t="shared" si="30"/>
        <v>130.07999999999953</v>
      </c>
      <c r="D1098" s="144">
        <v>157</v>
      </c>
    </row>
    <row r="1099" spans="1:4" x14ac:dyDescent="0.25">
      <c r="A1099" s="143">
        <v>1197</v>
      </c>
      <c r="B1099" s="144">
        <v>105</v>
      </c>
      <c r="C1099" s="144">
        <f t="shared" si="30"/>
        <v>130.05999999999952</v>
      </c>
      <c r="D1099" s="144">
        <v>157</v>
      </c>
    </row>
    <row r="1100" spans="1:4" x14ac:dyDescent="0.25">
      <c r="A1100" s="143">
        <v>1198</v>
      </c>
      <c r="B1100" s="144">
        <v>105</v>
      </c>
      <c r="C1100" s="144">
        <f t="shared" si="30"/>
        <v>130.03999999999951</v>
      </c>
      <c r="D1100" s="144">
        <v>157</v>
      </c>
    </row>
    <row r="1101" spans="1:4" x14ac:dyDescent="0.25">
      <c r="A1101" s="143">
        <v>1199</v>
      </c>
      <c r="B1101" s="144">
        <v>105</v>
      </c>
      <c r="C1101" s="144">
        <f t="shared" si="30"/>
        <v>130.0199999999995</v>
      </c>
      <c r="D1101" s="144">
        <v>157</v>
      </c>
    </row>
    <row r="1102" spans="1:4" x14ac:dyDescent="0.25">
      <c r="A1102" s="145">
        <v>1200</v>
      </c>
      <c r="B1102" s="146">
        <v>105</v>
      </c>
      <c r="C1102" s="146">
        <v>130</v>
      </c>
      <c r="D1102" s="146">
        <v>157</v>
      </c>
    </row>
    <row r="1103" spans="1:4" x14ac:dyDescent="0.25">
      <c r="A1103" s="143">
        <v>1201</v>
      </c>
      <c r="B1103" s="144">
        <v>105</v>
      </c>
      <c r="C1103" s="144">
        <f>C1102+(($C$1152-$C$1102)/50)</f>
        <v>129.97999999999999</v>
      </c>
      <c r="D1103" s="144">
        <f>D1102+(($C$1152-$C$1102)/50)</f>
        <v>156.97999999999999</v>
      </c>
    </row>
    <row r="1104" spans="1:4" x14ac:dyDescent="0.25">
      <c r="A1104" s="143">
        <v>1202</v>
      </c>
      <c r="B1104" s="144">
        <v>105</v>
      </c>
      <c r="C1104" s="144">
        <f t="shared" ref="C1104:D1119" si="31">C1103+(($C$1152-$C$1102)/50)</f>
        <v>129.95999999999998</v>
      </c>
      <c r="D1104" s="144">
        <f t="shared" si="31"/>
        <v>156.95999999999998</v>
      </c>
    </row>
    <row r="1105" spans="1:4" x14ac:dyDescent="0.25">
      <c r="A1105" s="143">
        <v>1203</v>
      </c>
      <c r="B1105" s="144">
        <v>105</v>
      </c>
      <c r="C1105" s="144">
        <f t="shared" si="31"/>
        <v>129.93999999999997</v>
      </c>
      <c r="D1105" s="144">
        <f t="shared" si="31"/>
        <v>156.93999999999997</v>
      </c>
    </row>
    <row r="1106" spans="1:4" x14ac:dyDescent="0.25">
      <c r="A1106" s="143">
        <v>1204</v>
      </c>
      <c r="B1106" s="144">
        <v>105</v>
      </c>
      <c r="C1106" s="144">
        <f t="shared" si="31"/>
        <v>129.91999999999996</v>
      </c>
      <c r="D1106" s="144">
        <f t="shared" si="31"/>
        <v>156.91999999999996</v>
      </c>
    </row>
    <row r="1107" spans="1:4" x14ac:dyDescent="0.25">
      <c r="A1107" s="143">
        <v>1205</v>
      </c>
      <c r="B1107" s="144">
        <v>105</v>
      </c>
      <c r="C1107" s="144">
        <f t="shared" si="31"/>
        <v>129.89999999999995</v>
      </c>
      <c r="D1107" s="144">
        <f t="shared" si="31"/>
        <v>156.89999999999995</v>
      </c>
    </row>
    <row r="1108" spans="1:4" x14ac:dyDescent="0.25">
      <c r="A1108" s="143">
        <v>1206</v>
      </c>
      <c r="B1108" s="144">
        <v>105</v>
      </c>
      <c r="C1108" s="144">
        <f t="shared" si="31"/>
        <v>129.87999999999994</v>
      </c>
      <c r="D1108" s="144">
        <f t="shared" si="31"/>
        <v>156.87999999999994</v>
      </c>
    </row>
    <row r="1109" spans="1:4" x14ac:dyDescent="0.25">
      <c r="A1109" s="143">
        <v>1207</v>
      </c>
      <c r="B1109" s="144">
        <v>105</v>
      </c>
      <c r="C1109" s="144">
        <f t="shared" si="31"/>
        <v>129.85999999999993</v>
      </c>
      <c r="D1109" s="144">
        <f t="shared" si="31"/>
        <v>156.85999999999993</v>
      </c>
    </row>
    <row r="1110" spans="1:4" x14ac:dyDescent="0.25">
      <c r="A1110" s="143">
        <v>1208</v>
      </c>
      <c r="B1110" s="144">
        <v>105</v>
      </c>
      <c r="C1110" s="144">
        <f t="shared" si="31"/>
        <v>129.83999999999992</v>
      </c>
      <c r="D1110" s="144">
        <f t="shared" si="31"/>
        <v>156.83999999999992</v>
      </c>
    </row>
    <row r="1111" spans="1:4" x14ac:dyDescent="0.25">
      <c r="A1111" s="143">
        <v>1209</v>
      </c>
      <c r="B1111" s="144">
        <v>105</v>
      </c>
      <c r="C1111" s="144">
        <f t="shared" si="31"/>
        <v>129.81999999999991</v>
      </c>
      <c r="D1111" s="144">
        <f t="shared" si="31"/>
        <v>156.81999999999991</v>
      </c>
    </row>
    <row r="1112" spans="1:4" x14ac:dyDescent="0.25">
      <c r="A1112" s="143">
        <v>1210</v>
      </c>
      <c r="B1112" s="144">
        <v>105</v>
      </c>
      <c r="C1112" s="144">
        <f t="shared" si="31"/>
        <v>129.7999999999999</v>
      </c>
      <c r="D1112" s="144">
        <f t="shared" si="31"/>
        <v>156.7999999999999</v>
      </c>
    </row>
    <row r="1113" spans="1:4" x14ac:dyDescent="0.25">
      <c r="A1113" s="143">
        <v>1211</v>
      </c>
      <c r="B1113" s="144">
        <v>105</v>
      </c>
      <c r="C1113" s="144">
        <f t="shared" si="31"/>
        <v>129.77999999999989</v>
      </c>
      <c r="D1113" s="144">
        <f t="shared" si="31"/>
        <v>156.77999999999989</v>
      </c>
    </row>
    <row r="1114" spans="1:4" x14ac:dyDescent="0.25">
      <c r="A1114" s="143">
        <v>1212</v>
      </c>
      <c r="B1114" s="144">
        <v>105</v>
      </c>
      <c r="C1114" s="144">
        <f t="shared" si="31"/>
        <v>129.75999999999988</v>
      </c>
      <c r="D1114" s="144">
        <f t="shared" si="31"/>
        <v>156.75999999999988</v>
      </c>
    </row>
    <row r="1115" spans="1:4" x14ac:dyDescent="0.25">
      <c r="A1115" s="143">
        <v>1213</v>
      </c>
      <c r="B1115" s="144">
        <v>105</v>
      </c>
      <c r="C1115" s="144">
        <f t="shared" si="31"/>
        <v>129.73999999999987</v>
      </c>
      <c r="D1115" s="144">
        <f t="shared" si="31"/>
        <v>156.73999999999987</v>
      </c>
    </row>
    <row r="1116" spans="1:4" x14ac:dyDescent="0.25">
      <c r="A1116" s="143">
        <v>1214</v>
      </c>
      <c r="B1116" s="144">
        <v>105</v>
      </c>
      <c r="C1116" s="144">
        <f t="shared" si="31"/>
        <v>129.71999999999986</v>
      </c>
      <c r="D1116" s="144">
        <f t="shared" si="31"/>
        <v>156.71999999999986</v>
      </c>
    </row>
    <row r="1117" spans="1:4" x14ac:dyDescent="0.25">
      <c r="A1117" s="143">
        <v>1215</v>
      </c>
      <c r="B1117" s="144">
        <v>105</v>
      </c>
      <c r="C1117" s="144">
        <f t="shared" si="31"/>
        <v>129.69999999999985</v>
      </c>
      <c r="D1117" s="144">
        <f t="shared" si="31"/>
        <v>156.69999999999985</v>
      </c>
    </row>
    <row r="1118" spans="1:4" x14ac:dyDescent="0.25">
      <c r="A1118" s="143">
        <v>1216</v>
      </c>
      <c r="B1118" s="144">
        <v>105</v>
      </c>
      <c r="C1118" s="144">
        <f t="shared" si="31"/>
        <v>129.67999999999984</v>
      </c>
      <c r="D1118" s="144">
        <f t="shared" si="31"/>
        <v>156.67999999999984</v>
      </c>
    </row>
    <row r="1119" spans="1:4" x14ac:dyDescent="0.25">
      <c r="A1119" s="143">
        <v>1217</v>
      </c>
      <c r="B1119" s="144">
        <v>105</v>
      </c>
      <c r="C1119" s="144">
        <f t="shared" si="31"/>
        <v>129.65999999999983</v>
      </c>
      <c r="D1119" s="144">
        <f t="shared" si="31"/>
        <v>156.65999999999983</v>
      </c>
    </row>
    <row r="1120" spans="1:4" x14ac:dyDescent="0.25">
      <c r="A1120" s="143">
        <v>1218</v>
      </c>
      <c r="B1120" s="144">
        <v>105</v>
      </c>
      <c r="C1120" s="144">
        <f t="shared" ref="C1120:D1135" si="32">C1119+(($C$1152-$C$1102)/50)</f>
        <v>129.63999999999982</v>
      </c>
      <c r="D1120" s="144">
        <f t="shared" si="32"/>
        <v>156.63999999999982</v>
      </c>
    </row>
    <row r="1121" spans="1:4" x14ac:dyDescent="0.25">
      <c r="A1121" s="143">
        <v>1219</v>
      </c>
      <c r="B1121" s="144">
        <v>105</v>
      </c>
      <c r="C1121" s="144">
        <f t="shared" si="32"/>
        <v>129.61999999999981</v>
      </c>
      <c r="D1121" s="144">
        <f t="shared" si="32"/>
        <v>156.61999999999981</v>
      </c>
    </row>
    <row r="1122" spans="1:4" x14ac:dyDescent="0.25">
      <c r="A1122" s="143">
        <v>1220</v>
      </c>
      <c r="B1122" s="144">
        <v>105</v>
      </c>
      <c r="C1122" s="144">
        <f t="shared" si="32"/>
        <v>129.5999999999998</v>
      </c>
      <c r="D1122" s="144">
        <f t="shared" si="32"/>
        <v>156.5999999999998</v>
      </c>
    </row>
    <row r="1123" spans="1:4" x14ac:dyDescent="0.25">
      <c r="A1123" s="143">
        <v>1221</v>
      </c>
      <c r="B1123" s="144">
        <v>105</v>
      </c>
      <c r="C1123" s="144">
        <f t="shared" si="32"/>
        <v>129.57999999999979</v>
      </c>
      <c r="D1123" s="144">
        <f t="shared" si="32"/>
        <v>156.57999999999979</v>
      </c>
    </row>
    <row r="1124" spans="1:4" x14ac:dyDescent="0.25">
      <c r="A1124" s="143">
        <v>1222</v>
      </c>
      <c r="B1124" s="144">
        <v>105</v>
      </c>
      <c r="C1124" s="144">
        <f t="shared" si="32"/>
        <v>129.55999999999977</v>
      </c>
      <c r="D1124" s="144">
        <f t="shared" si="32"/>
        <v>156.55999999999977</v>
      </c>
    </row>
    <row r="1125" spans="1:4" x14ac:dyDescent="0.25">
      <c r="A1125" s="143">
        <v>1223</v>
      </c>
      <c r="B1125" s="144">
        <v>105</v>
      </c>
      <c r="C1125" s="144">
        <f t="shared" si="32"/>
        <v>129.53999999999976</v>
      </c>
      <c r="D1125" s="144">
        <f t="shared" si="32"/>
        <v>156.53999999999976</v>
      </c>
    </row>
    <row r="1126" spans="1:4" x14ac:dyDescent="0.25">
      <c r="A1126" s="143">
        <v>1224</v>
      </c>
      <c r="B1126" s="144">
        <v>105</v>
      </c>
      <c r="C1126" s="144">
        <f t="shared" si="32"/>
        <v>129.51999999999975</v>
      </c>
      <c r="D1126" s="144">
        <f t="shared" si="32"/>
        <v>156.51999999999975</v>
      </c>
    </row>
    <row r="1127" spans="1:4" x14ac:dyDescent="0.25">
      <c r="A1127" s="143">
        <v>1225</v>
      </c>
      <c r="B1127" s="144">
        <v>105</v>
      </c>
      <c r="C1127" s="144">
        <f t="shared" si="32"/>
        <v>129.49999999999974</v>
      </c>
      <c r="D1127" s="144">
        <f t="shared" si="32"/>
        <v>156.49999999999974</v>
      </c>
    </row>
    <row r="1128" spans="1:4" x14ac:dyDescent="0.25">
      <c r="A1128" s="143">
        <v>1226</v>
      </c>
      <c r="B1128" s="144">
        <v>105</v>
      </c>
      <c r="C1128" s="144">
        <f t="shared" si="32"/>
        <v>129.47999999999973</v>
      </c>
      <c r="D1128" s="144">
        <f t="shared" si="32"/>
        <v>156.47999999999973</v>
      </c>
    </row>
    <row r="1129" spans="1:4" x14ac:dyDescent="0.25">
      <c r="A1129" s="143">
        <v>1227</v>
      </c>
      <c r="B1129" s="144">
        <v>105</v>
      </c>
      <c r="C1129" s="144">
        <f t="shared" si="32"/>
        <v>129.45999999999972</v>
      </c>
      <c r="D1129" s="144">
        <f t="shared" si="32"/>
        <v>156.45999999999972</v>
      </c>
    </row>
    <row r="1130" spans="1:4" x14ac:dyDescent="0.25">
      <c r="A1130" s="143">
        <v>1228</v>
      </c>
      <c r="B1130" s="144">
        <v>105</v>
      </c>
      <c r="C1130" s="144">
        <f t="shared" si="32"/>
        <v>129.43999999999971</v>
      </c>
      <c r="D1130" s="144">
        <f t="shared" si="32"/>
        <v>156.43999999999971</v>
      </c>
    </row>
    <row r="1131" spans="1:4" x14ac:dyDescent="0.25">
      <c r="A1131" s="143">
        <v>1229</v>
      </c>
      <c r="B1131" s="144">
        <v>105</v>
      </c>
      <c r="C1131" s="144">
        <f t="shared" si="32"/>
        <v>129.4199999999997</v>
      </c>
      <c r="D1131" s="144">
        <f t="shared" si="32"/>
        <v>156.4199999999997</v>
      </c>
    </row>
    <row r="1132" spans="1:4" x14ac:dyDescent="0.25">
      <c r="A1132" s="143">
        <v>1230</v>
      </c>
      <c r="B1132" s="144">
        <v>105</v>
      </c>
      <c r="C1132" s="144">
        <f t="shared" si="32"/>
        <v>129.39999999999969</v>
      </c>
      <c r="D1132" s="144">
        <f t="shared" si="32"/>
        <v>156.39999999999969</v>
      </c>
    </row>
    <row r="1133" spans="1:4" x14ac:dyDescent="0.25">
      <c r="A1133" s="143">
        <v>1231</v>
      </c>
      <c r="B1133" s="144">
        <v>105</v>
      </c>
      <c r="C1133" s="144">
        <f t="shared" si="32"/>
        <v>129.37999999999968</v>
      </c>
      <c r="D1133" s="144">
        <f t="shared" si="32"/>
        <v>156.37999999999968</v>
      </c>
    </row>
    <row r="1134" spans="1:4" x14ac:dyDescent="0.25">
      <c r="A1134" s="143">
        <v>1232</v>
      </c>
      <c r="B1134" s="144">
        <v>105</v>
      </c>
      <c r="C1134" s="144">
        <f t="shared" si="32"/>
        <v>129.35999999999967</v>
      </c>
      <c r="D1134" s="144">
        <f t="shared" si="32"/>
        <v>156.35999999999967</v>
      </c>
    </row>
    <row r="1135" spans="1:4" x14ac:dyDescent="0.25">
      <c r="A1135" s="143">
        <v>1233</v>
      </c>
      <c r="B1135" s="144">
        <v>105</v>
      </c>
      <c r="C1135" s="144">
        <f t="shared" si="32"/>
        <v>129.33999999999966</v>
      </c>
      <c r="D1135" s="144">
        <f t="shared" si="32"/>
        <v>156.33999999999966</v>
      </c>
    </row>
    <row r="1136" spans="1:4" x14ac:dyDescent="0.25">
      <c r="A1136" s="143">
        <v>1234</v>
      </c>
      <c r="B1136" s="144">
        <v>105</v>
      </c>
      <c r="C1136" s="144">
        <f t="shared" ref="C1136:D1151" si="33">C1135+(($C$1152-$C$1102)/50)</f>
        <v>129.31999999999965</v>
      </c>
      <c r="D1136" s="144">
        <f t="shared" si="33"/>
        <v>156.31999999999965</v>
      </c>
    </row>
    <row r="1137" spans="1:4" x14ac:dyDescent="0.25">
      <c r="A1137" s="143">
        <v>1235</v>
      </c>
      <c r="B1137" s="144">
        <v>105</v>
      </c>
      <c r="C1137" s="144">
        <f t="shared" si="33"/>
        <v>129.29999999999964</v>
      </c>
      <c r="D1137" s="144">
        <f t="shared" si="33"/>
        <v>156.29999999999964</v>
      </c>
    </row>
    <row r="1138" spans="1:4" x14ac:dyDescent="0.25">
      <c r="A1138" s="143">
        <v>1236</v>
      </c>
      <c r="B1138" s="144">
        <v>105</v>
      </c>
      <c r="C1138" s="144">
        <f t="shared" si="33"/>
        <v>129.27999999999963</v>
      </c>
      <c r="D1138" s="144">
        <f t="shared" si="33"/>
        <v>156.27999999999963</v>
      </c>
    </row>
    <row r="1139" spans="1:4" x14ac:dyDescent="0.25">
      <c r="A1139" s="143">
        <v>1237</v>
      </c>
      <c r="B1139" s="144">
        <v>105</v>
      </c>
      <c r="C1139" s="144">
        <f t="shared" si="33"/>
        <v>129.25999999999962</v>
      </c>
      <c r="D1139" s="144">
        <f t="shared" si="33"/>
        <v>156.25999999999962</v>
      </c>
    </row>
    <row r="1140" spans="1:4" x14ac:dyDescent="0.25">
      <c r="A1140" s="143">
        <v>1238</v>
      </c>
      <c r="B1140" s="144">
        <v>105</v>
      </c>
      <c r="C1140" s="144">
        <f t="shared" si="33"/>
        <v>129.23999999999961</v>
      </c>
      <c r="D1140" s="144">
        <f t="shared" si="33"/>
        <v>156.23999999999961</v>
      </c>
    </row>
    <row r="1141" spans="1:4" x14ac:dyDescent="0.25">
      <c r="A1141" s="143">
        <v>1239</v>
      </c>
      <c r="B1141" s="144">
        <v>105</v>
      </c>
      <c r="C1141" s="144">
        <f t="shared" si="33"/>
        <v>129.2199999999996</v>
      </c>
      <c r="D1141" s="144">
        <f t="shared" si="33"/>
        <v>156.2199999999996</v>
      </c>
    </row>
    <row r="1142" spans="1:4" x14ac:dyDescent="0.25">
      <c r="A1142" s="143">
        <v>1240</v>
      </c>
      <c r="B1142" s="144">
        <v>105</v>
      </c>
      <c r="C1142" s="144">
        <f t="shared" si="33"/>
        <v>129.19999999999959</v>
      </c>
      <c r="D1142" s="144">
        <f t="shared" si="33"/>
        <v>156.19999999999959</v>
      </c>
    </row>
    <row r="1143" spans="1:4" x14ac:dyDescent="0.25">
      <c r="A1143" s="143">
        <v>1241</v>
      </c>
      <c r="B1143" s="144">
        <v>105</v>
      </c>
      <c r="C1143" s="144">
        <f t="shared" si="33"/>
        <v>129.17999999999958</v>
      </c>
      <c r="D1143" s="144">
        <f t="shared" si="33"/>
        <v>156.17999999999958</v>
      </c>
    </row>
    <row r="1144" spans="1:4" x14ac:dyDescent="0.25">
      <c r="A1144" s="143">
        <v>1242</v>
      </c>
      <c r="B1144" s="144">
        <v>105</v>
      </c>
      <c r="C1144" s="144">
        <f t="shared" si="33"/>
        <v>129.15999999999957</v>
      </c>
      <c r="D1144" s="144">
        <f t="shared" si="33"/>
        <v>156.15999999999957</v>
      </c>
    </row>
    <row r="1145" spans="1:4" x14ac:dyDescent="0.25">
      <c r="A1145" s="143">
        <v>1243</v>
      </c>
      <c r="B1145" s="144">
        <v>105</v>
      </c>
      <c r="C1145" s="144">
        <f t="shared" si="33"/>
        <v>129.13999999999956</v>
      </c>
      <c r="D1145" s="144">
        <f t="shared" si="33"/>
        <v>156.13999999999956</v>
      </c>
    </row>
    <row r="1146" spans="1:4" x14ac:dyDescent="0.25">
      <c r="A1146" s="143">
        <v>1244</v>
      </c>
      <c r="B1146" s="144">
        <v>105</v>
      </c>
      <c r="C1146" s="144">
        <f t="shared" si="33"/>
        <v>129.11999999999955</v>
      </c>
      <c r="D1146" s="144">
        <f t="shared" si="33"/>
        <v>156.11999999999955</v>
      </c>
    </row>
    <row r="1147" spans="1:4" x14ac:dyDescent="0.25">
      <c r="A1147" s="143">
        <v>1245</v>
      </c>
      <c r="B1147" s="144">
        <v>105</v>
      </c>
      <c r="C1147" s="144">
        <f t="shared" si="33"/>
        <v>129.09999999999954</v>
      </c>
      <c r="D1147" s="144">
        <f t="shared" si="33"/>
        <v>156.09999999999954</v>
      </c>
    </row>
    <row r="1148" spans="1:4" x14ac:dyDescent="0.25">
      <c r="A1148" s="143">
        <v>1246</v>
      </c>
      <c r="B1148" s="144">
        <v>105</v>
      </c>
      <c r="C1148" s="144">
        <f t="shared" si="33"/>
        <v>129.07999999999953</v>
      </c>
      <c r="D1148" s="144">
        <f t="shared" si="33"/>
        <v>156.07999999999953</v>
      </c>
    </row>
    <row r="1149" spans="1:4" x14ac:dyDescent="0.25">
      <c r="A1149" s="143">
        <v>1247</v>
      </c>
      <c r="B1149" s="144">
        <v>105</v>
      </c>
      <c r="C1149" s="144">
        <f t="shared" si="33"/>
        <v>129.05999999999952</v>
      </c>
      <c r="D1149" s="144">
        <f t="shared" si="33"/>
        <v>156.05999999999952</v>
      </c>
    </row>
    <row r="1150" spans="1:4" x14ac:dyDescent="0.25">
      <c r="A1150" s="143">
        <v>1248</v>
      </c>
      <c r="B1150" s="144">
        <v>105</v>
      </c>
      <c r="C1150" s="144">
        <f t="shared" si="33"/>
        <v>129.03999999999951</v>
      </c>
      <c r="D1150" s="144">
        <f t="shared" si="33"/>
        <v>156.03999999999951</v>
      </c>
    </row>
    <row r="1151" spans="1:4" x14ac:dyDescent="0.25">
      <c r="A1151" s="143">
        <v>1249</v>
      </c>
      <c r="B1151" s="144">
        <v>105</v>
      </c>
      <c r="C1151" s="144">
        <f t="shared" si="33"/>
        <v>129.0199999999995</v>
      </c>
      <c r="D1151" s="144">
        <f t="shared" si="33"/>
        <v>156.0199999999995</v>
      </c>
    </row>
    <row r="1152" spans="1:4" x14ac:dyDescent="0.25">
      <c r="A1152" s="145">
        <v>1250</v>
      </c>
      <c r="B1152" s="146">
        <v>105</v>
      </c>
      <c r="C1152" s="146">
        <v>129</v>
      </c>
      <c r="D1152" s="146">
        <v>156</v>
      </c>
    </row>
    <row r="1153" spans="1:4" x14ac:dyDescent="0.25">
      <c r="A1153" s="143">
        <v>1251</v>
      </c>
      <c r="B1153" s="144">
        <v>105</v>
      </c>
      <c r="C1153" s="144">
        <f>C1152+(($C$1202-$C$1152)/50)</f>
        <v>128.97999999999999</v>
      </c>
      <c r="D1153" s="144">
        <v>156</v>
      </c>
    </row>
    <row r="1154" spans="1:4" x14ac:dyDescent="0.25">
      <c r="A1154" s="143">
        <v>1252</v>
      </c>
      <c r="B1154" s="144">
        <v>105</v>
      </c>
      <c r="C1154" s="144">
        <f t="shared" ref="C1154:C1201" si="34">C1153+(($C$1202-$C$1152)/50)</f>
        <v>128.95999999999998</v>
      </c>
      <c r="D1154" s="144">
        <v>156</v>
      </c>
    </row>
    <row r="1155" spans="1:4" x14ac:dyDescent="0.25">
      <c r="A1155" s="143">
        <v>1253</v>
      </c>
      <c r="B1155" s="144">
        <v>105</v>
      </c>
      <c r="C1155" s="144">
        <f t="shared" si="34"/>
        <v>128.93999999999997</v>
      </c>
      <c r="D1155" s="144">
        <v>156</v>
      </c>
    </row>
    <row r="1156" spans="1:4" x14ac:dyDescent="0.25">
      <c r="A1156" s="143">
        <v>1254</v>
      </c>
      <c r="B1156" s="144">
        <v>105</v>
      </c>
      <c r="C1156" s="144">
        <f t="shared" si="34"/>
        <v>128.91999999999996</v>
      </c>
      <c r="D1156" s="144">
        <v>156</v>
      </c>
    </row>
    <row r="1157" spans="1:4" x14ac:dyDescent="0.25">
      <c r="A1157" s="143">
        <v>1255</v>
      </c>
      <c r="B1157" s="144">
        <v>105</v>
      </c>
      <c r="C1157" s="144">
        <f t="shared" si="34"/>
        <v>128.89999999999995</v>
      </c>
      <c r="D1157" s="144">
        <v>156</v>
      </c>
    </row>
    <row r="1158" spans="1:4" x14ac:dyDescent="0.25">
      <c r="A1158" s="143">
        <v>1256</v>
      </c>
      <c r="B1158" s="144">
        <v>105</v>
      </c>
      <c r="C1158" s="144">
        <f t="shared" si="34"/>
        <v>128.87999999999994</v>
      </c>
      <c r="D1158" s="144">
        <v>156</v>
      </c>
    </row>
    <row r="1159" spans="1:4" x14ac:dyDescent="0.25">
      <c r="A1159" s="143">
        <v>1257</v>
      </c>
      <c r="B1159" s="144">
        <v>105</v>
      </c>
      <c r="C1159" s="144">
        <f t="shared" si="34"/>
        <v>128.85999999999993</v>
      </c>
      <c r="D1159" s="144">
        <v>156</v>
      </c>
    </row>
    <row r="1160" spans="1:4" x14ac:dyDescent="0.25">
      <c r="A1160" s="143">
        <v>1258</v>
      </c>
      <c r="B1160" s="144">
        <v>105</v>
      </c>
      <c r="C1160" s="144">
        <f t="shared" si="34"/>
        <v>128.83999999999992</v>
      </c>
      <c r="D1160" s="144">
        <v>156</v>
      </c>
    </row>
    <row r="1161" spans="1:4" x14ac:dyDescent="0.25">
      <c r="A1161" s="143">
        <v>1259</v>
      </c>
      <c r="B1161" s="144">
        <v>105</v>
      </c>
      <c r="C1161" s="144">
        <f t="shared" si="34"/>
        <v>128.81999999999991</v>
      </c>
      <c r="D1161" s="144">
        <v>156</v>
      </c>
    </row>
    <row r="1162" spans="1:4" x14ac:dyDescent="0.25">
      <c r="A1162" s="143">
        <v>1260</v>
      </c>
      <c r="B1162" s="144">
        <v>105</v>
      </c>
      <c r="C1162" s="144">
        <f t="shared" si="34"/>
        <v>128.7999999999999</v>
      </c>
      <c r="D1162" s="144">
        <v>156</v>
      </c>
    </row>
    <row r="1163" spans="1:4" x14ac:dyDescent="0.25">
      <c r="A1163" s="143">
        <v>1261</v>
      </c>
      <c r="B1163" s="144">
        <v>105</v>
      </c>
      <c r="C1163" s="144">
        <f t="shared" si="34"/>
        <v>128.77999999999989</v>
      </c>
      <c r="D1163" s="144">
        <v>156</v>
      </c>
    </row>
    <row r="1164" spans="1:4" x14ac:dyDescent="0.25">
      <c r="A1164" s="143">
        <v>1262</v>
      </c>
      <c r="B1164" s="144">
        <v>105</v>
      </c>
      <c r="C1164" s="144">
        <f t="shared" si="34"/>
        <v>128.75999999999988</v>
      </c>
      <c r="D1164" s="144">
        <v>156</v>
      </c>
    </row>
    <row r="1165" spans="1:4" x14ac:dyDescent="0.25">
      <c r="A1165" s="143">
        <v>1263</v>
      </c>
      <c r="B1165" s="144">
        <v>105</v>
      </c>
      <c r="C1165" s="144">
        <f t="shared" si="34"/>
        <v>128.73999999999987</v>
      </c>
      <c r="D1165" s="144">
        <v>156</v>
      </c>
    </row>
    <row r="1166" spans="1:4" x14ac:dyDescent="0.25">
      <c r="A1166" s="143">
        <v>1264</v>
      </c>
      <c r="B1166" s="144">
        <v>105</v>
      </c>
      <c r="C1166" s="144">
        <f t="shared" si="34"/>
        <v>128.71999999999986</v>
      </c>
      <c r="D1166" s="144">
        <v>156</v>
      </c>
    </row>
    <row r="1167" spans="1:4" x14ac:dyDescent="0.25">
      <c r="A1167" s="143">
        <v>1265</v>
      </c>
      <c r="B1167" s="144">
        <v>105</v>
      </c>
      <c r="C1167" s="144">
        <f t="shared" si="34"/>
        <v>128.69999999999985</v>
      </c>
      <c r="D1167" s="144">
        <v>156</v>
      </c>
    </row>
    <row r="1168" spans="1:4" x14ac:dyDescent="0.25">
      <c r="A1168" s="143">
        <v>1266</v>
      </c>
      <c r="B1168" s="144">
        <v>105</v>
      </c>
      <c r="C1168" s="144">
        <f t="shared" si="34"/>
        <v>128.67999999999984</v>
      </c>
      <c r="D1168" s="144">
        <v>156</v>
      </c>
    </row>
    <row r="1169" spans="1:4" x14ac:dyDescent="0.25">
      <c r="A1169" s="143">
        <v>1267</v>
      </c>
      <c r="B1169" s="144">
        <v>105</v>
      </c>
      <c r="C1169" s="144">
        <f t="shared" si="34"/>
        <v>128.65999999999983</v>
      </c>
      <c r="D1169" s="144">
        <v>156</v>
      </c>
    </row>
    <row r="1170" spans="1:4" x14ac:dyDescent="0.25">
      <c r="A1170" s="143">
        <v>1268</v>
      </c>
      <c r="B1170" s="144">
        <v>105</v>
      </c>
      <c r="C1170" s="144">
        <f t="shared" si="34"/>
        <v>128.63999999999982</v>
      </c>
      <c r="D1170" s="144">
        <v>156</v>
      </c>
    </row>
    <row r="1171" spans="1:4" x14ac:dyDescent="0.25">
      <c r="A1171" s="143">
        <v>1269</v>
      </c>
      <c r="B1171" s="144">
        <v>105</v>
      </c>
      <c r="C1171" s="144">
        <f t="shared" si="34"/>
        <v>128.61999999999981</v>
      </c>
      <c r="D1171" s="144">
        <v>156</v>
      </c>
    </row>
    <row r="1172" spans="1:4" x14ac:dyDescent="0.25">
      <c r="A1172" s="143">
        <v>1270</v>
      </c>
      <c r="B1172" s="144">
        <v>105</v>
      </c>
      <c r="C1172" s="144">
        <f t="shared" si="34"/>
        <v>128.5999999999998</v>
      </c>
      <c r="D1172" s="144">
        <v>156</v>
      </c>
    </row>
    <row r="1173" spans="1:4" x14ac:dyDescent="0.25">
      <c r="A1173" s="143">
        <v>1271</v>
      </c>
      <c r="B1173" s="144">
        <v>105</v>
      </c>
      <c r="C1173" s="144">
        <f t="shared" si="34"/>
        <v>128.57999999999979</v>
      </c>
      <c r="D1173" s="144">
        <v>156</v>
      </c>
    </row>
    <row r="1174" spans="1:4" x14ac:dyDescent="0.25">
      <c r="A1174" s="143">
        <v>1272</v>
      </c>
      <c r="B1174" s="144">
        <v>105</v>
      </c>
      <c r="C1174" s="144">
        <f t="shared" si="34"/>
        <v>128.55999999999977</v>
      </c>
      <c r="D1174" s="144">
        <v>156</v>
      </c>
    </row>
    <row r="1175" spans="1:4" x14ac:dyDescent="0.25">
      <c r="A1175" s="143">
        <v>1273</v>
      </c>
      <c r="B1175" s="144">
        <v>105</v>
      </c>
      <c r="C1175" s="144">
        <f t="shared" si="34"/>
        <v>128.53999999999976</v>
      </c>
      <c r="D1175" s="144">
        <v>156</v>
      </c>
    </row>
    <row r="1176" spans="1:4" x14ac:dyDescent="0.25">
      <c r="A1176" s="143">
        <v>1274</v>
      </c>
      <c r="B1176" s="144">
        <v>105</v>
      </c>
      <c r="C1176" s="144">
        <f t="shared" si="34"/>
        <v>128.51999999999975</v>
      </c>
      <c r="D1176" s="144">
        <v>156</v>
      </c>
    </row>
    <row r="1177" spans="1:4" x14ac:dyDescent="0.25">
      <c r="A1177" s="143">
        <v>1275</v>
      </c>
      <c r="B1177" s="144">
        <v>105</v>
      </c>
      <c r="C1177" s="144">
        <f t="shared" si="34"/>
        <v>128.49999999999974</v>
      </c>
      <c r="D1177" s="144">
        <v>156</v>
      </c>
    </row>
    <row r="1178" spans="1:4" x14ac:dyDescent="0.25">
      <c r="A1178" s="143">
        <v>1276</v>
      </c>
      <c r="B1178" s="144">
        <v>105</v>
      </c>
      <c r="C1178" s="144">
        <f t="shared" si="34"/>
        <v>128.47999999999973</v>
      </c>
      <c r="D1178" s="144">
        <v>156</v>
      </c>
    </row>
    <row r="1179" spans="1:4" x14ac:dyDescent="0.25">
      <c r="A1179" s="143">
        <v>1277</v>
      </c>
      <c r="B1179" s="144">
        <v>105</v>
      </c>
      <c r="C1179" s="144">
        <f t="shared" si="34"/>
        <v>128.45999999999972</v>
      </c>
      <c r="D1179" s="144">
        <v>156</v>
      </c>
    </row>
    <row r="1180" spans="1:4" x14ac:dyDescent="0.25">
      <c r="A1180" s="143">
        <v>1278</v>
      </c>
      <c r="B1180" s="144">
        <v>105</v>
      </c>
      <c r="C1180" s="144">
        <f t="shared" si="34"/>
        <v>128.43999999999971</v>
      </c>
      <c r="D1180" s="144">
        <v>156</v>
      </c>
    </row>
    <row r="1181" spans="1:4" x14ac:dyDescent="0.25">
      <c r="A1181" s="143">
        <v>1279</v>
      </c>
      <c r="B1181" s="144">
        <v>105</v>
      </c>
      <c r="C1181" s="144">
        <f t="shared" si="34"/>
        <v>128.4199999999997</v>
      </c>
      <c r="D1181" s="144">
        <v>156</v>
      </c>
    </row>
    <row r="1182" spans="1:4" x14ac:dyDescent="0.25">
      <c r="A1182" s="143">
        <v>1280</v>
      </c>
      <c r="B1182" s="144">
        <v>105</v>
      </c>
      <c r="C1182" s="144">
        <f t="shared" si="34"/>
        <v>128.39999999999969</v>
      </c>
      <c r="D1182" s="144">
        <v>156</v>
      </c>
    </row>
    <row r="1183" spans="1:4" x14ac:dyDescent="0.25">
      <c r="A1183" s="143">
        <v>1281</v>
      </c>
      <c r="B1183" s="144">
        <v>105</v>
      </c>
      <c r="C1183" s="144">
        <f t="shared" si="34"/>
        <v>128.37999999999968</v>
      </c>
      <c r="D1183" s="144">
        <v>156</v>
      </c>
    </row>
    <row r="1184" spans="1:4" x14ac:dyDescent="0.25">
      <c r="A1184" s="143">
        <v>1282</v>
      </c>
      <c r="B1184" s="144">
        <v>105</v>
      </c>
      <c r="C1184" s="144">
        <f t="shared" si="34"/>
        <v>128.35999999999967</v>
      </c>
      <c r="D1184" s="144">
        <v>156</v>
      </c>
    </row>
    <row r="1185" spans="1:4" x14ac:dyDescent="0.25">
      <c r="A1185" s="143">
        <v>1283</v>
      </c>
      <c r="B1185" s="144">
        <v>105</v>
      </c>
      <c r="C1185" s="144">
        <f t="shared" si="34"/>
        <v>128.33999999999966</v>
      </c>
      <c r="D1185" s="144">
        <v>156</v>
      </c>
    </row>
    <row r="1186" spans="1:4" x14ac:dyDescent="0.25">
      <c r="A1186" s="143">
        <v>1284</v>
      </c>
      <c r="B1186" s="144">
        <v>105</v>
      </c>
      <c r="C1186" s="144">
        <f t="shared" si="34"/>
        <v>128.31999999999965</v>
      </c>
      <c r="D1186" s="144">
        <v>156</v>
      </c>
    </row>
    <row r="1187" spans="1:4" x14ac:dyDescent="0.25">
      <c r="A1187" s="143">
        <v>1285</v>
      </c>
      <c r="B1187" s="144">
        <v>105</v>
      </c>
      <c r="C1187" s="144">
        <f t="shared" si="34"/>
        <v>128.29999999999964</v>
      </c>
      <c r="D1187" s="144">
        <v>156</v>
      </c>
    </row>
    <row r="1188" spans="1:4" x14ac:dyDescent="0.25">
      <c r="A1188" s="143">
        <v>1286</v>
      </c>
      <c r="B1188" s="144">
        <v>105</v>
      </c>
      <c r="C1188" s="144">
        <f t="shared" si="34"/>
        <v>128.27999999999963</v>
      </c>
      <c r="D1188" s="144">
        <v>156</v>
      </c>
    </row>
    <row r="1189" spans="1:4" x14ac:dyDescent="0.25">
      <c r="A1189" s="143">
        <v>1287</v>
      </c>
      <c r="B1189" s="144">
        <v>105</v>
      </c>
      <c r="C1189" s="144">
        <f t="shared" si="34"/>
        <v>128.25999999999962</v>
      </c>
      <c r="D1189" s="144">
        <v>156</v>
      </c>
    </row>
    <row r="1190" spans="1:4" x14ac:dyDescent="0.25">
      <c r="A1190" s="143">
        <v>1288</v>
      </c>
      <c r="B1190" s="144">
        <v>105</v>
      </c>
      <c r="C1190" s="144">
        <f t="shared" si="34"/>
        <v>128.23999999999961</v>
      </c>
      <c r="D1190" s="144">
        <v>156</v>
      </c>
    </row>
    <row r="1191" spans="1:4" x14ac:dyDescent="0.25">
      <c r="A1191" s="143">
        <v>1289</v>
      </c>
      <c r="B1191" s="144">
        <v>105</v>
      </c>
      <c r="C1191" s="144">
        <f t="shared" si="34"/>
        <v>128.2199999999996</v>
      </c>
      <c r="D1191" s="144">
        <v>156</v>
      </c>
    </row>
    <row r="1192" spans="1:4" x14ac:dyDescent="0.25">
      <c r="A1192" s="143">
        <v>1290</v>
      </c>
      <c r="B1192" s="144">
        <v>105</v>
      </c>
      <c r="C1192" s="144">
        <f t="shared" si="34"/>
        <v>128.19999999999959</v>
      </c>
      <c r="D1192" s="144">
        <v>156</v>
      </c>
    </row>
    <row r="1193" spans="1:4" x14ac:dyDescent="0.25">
      <c r="A1193" s="143">
        <v>1291</v>
      </c>
      <c r="B1193" s="144">
        <v>105</v>
      </c>
      <c r="C1193" s="144">
        <f t="shared" si="34"/>
        <v>128.17999999999958</v>
      </c>
      <c r="D1193" s="144">
        <v>156</v>
      </c>
    </row>
    <row r="1194" spans="1:4" x14ac:dyDescent="0.25">
      <c r="A1194" s="143">
        <v>1292</v>
      </c>
      <c r="B1194" s="144">
        <v>105</v>
      </c>
      <c r="C1194" s="144">
        <f t="shared" si="34"/>
        <v>128.15999999999957</v>
      </c>
      <c r="D1194" s="144">
        <v>156</v>
      </c>
    </row>
    <row r="1195" spans="1:4" x14ac:dyDescent="0.25">
      <c r="A1195" s="143">
        <v>1293</v>
      </c>
      <c r="B1195" s="144">
        <v>105</v>
      </c>
      <c r="C1195" s="144">
        <f t="shared" si="34"/>
        <v>128.13999999999956</v>
      </c>
      <c r="D1195" s="144">
        <v>156</v>
      </c>
    </row>
    <row r="1196" spans="1:4" x14ac:dyDescent="0.25">
      <c r="A1196" s="143">
        <v>1294</v>
      </c>
      <c r="B1196" s="144">
        <v>105</v>
      </c>
      <c r="C1196" s="144">
        <f t="shared" si="34"/>
        <v>128.11999999999955</v>
      </c>
      <c r="D1196" s="144">
        <v>156</v>
      </c>
    </row>
    <row r="1197" spans="1:4" x14ac:dyDescent="0.25">
      <c r="A1197" s="143">
        <v>1295</v>
      </c>
      <c r="B1197" s="144">
        <v>105</v>
      </c>
      <c r="C1197" s="144">
        <f t="shared" si="34"/>
        <v>128.09999999999954</v>
      </c>
      <c r="D1197" s="144">
        <v>156</v>
      </c>
    </row>
    <row r="1198" spans="1:4" x14ac:dyDescent="0.25">
      <c r="A1198" s="143">
        <v>1296</v>
      </c>
      <c r="B1198" s="144">
        <v>105</v>
      </c>
      <c r="C1198" s="144">
        <f t="shared" si="34"/>
        <v>128.07999999999953</v>
      </c>
      <c r="D1198" s="144">
        <v>156</v>
      </c>
    </row>
    <row r="1199" spans="1:4" x14ac:dyDescent="0.25">
      <c r="A1199" s="143">
        <v>1297</v>
      </c>
      <c r="B1199" s="144">
        <v>105</v>
      </c>
      <c r="C1199" s="144">
        <f t="shared" si="34"/>
        <v>128.05999999999952</v>
      </c>
      <c r="D1199" s="144">
        <v>156</v>
      </c>
    </row>
    <row r="1200" spans="1:4" x14ac:dyDescent="0.25">
      <c r="A1200" s="143">
        <v>1298</v>
      </c>
      <c r="B1200" s="144">
        <v>105</v>
      </c>
      <c r="C1200" s="144">
        <f t="shared" si="34"/>
        <v>128.03999999999951</v>
      </c>
      <c r="D1200" s="144">
        <v>156</v>
      </c>
    </row>
    <row r="1201" spans="1:4" x14ac:dyDescent="0.25">
      <c r="A1201" s="143">
        <v>1299</v>
      </c>
      <c r="B1201" s="144">
        <v>105</v>
      </c>
      <c r="C1201" s="144">
        <f t="shared" si="34"/>
        <v>128.0199999999995</v>
      </c>
      <c r="D1201" s="144">
        <v>156</v>
      </c>
    </row>
    <row r="1202" spans="1:4" x14ac:dyDescent="0.25">
      <c r="A1202" s="145">
        <v>1300</v>
      </c>
      <c r="B1202" s="146">
        <v>105</v>
      </c>
      <c r="C1202" s="146">
        <v>128</v>
      </c>
      <c r="D1202" s="146">
        <v>156</v>
      </c>
    </row>
    <row r="1203" spans="1:4" x14ac:dyDescent="0.25">
      <c r="A1203" s="143">
        <v>1301</v>
      </c>
      <c r="B1203" s="144">
        <v>105</v>
      </c>
      <c r="C1203" s="144">
        <v>128</v>
      </c>
      <c r="D1203" s="144">
        <v>156</v>
      </c>
    </row>
    <row r="1204" spans="1:4" x14ac:dyDescent="0.25">
      <c r="A1204" s="143">
        <v>1302</v>
      </c>
      <c r="B1204" s="144">
        <v>105</v>
      </c>
      <c r="C1204" s="144">
        <v>128</v>
      </c>
      <c r="D1204" s="144">
        <v>156</v>
      </c>
    </row>
    <row r="1205" spans="1:4" x14ac:dyDescent="0.25">
      <c r="A1205" s="143">
        <v>1303</v>
      </c>
      <c r="B1205" s="144">
        <v>105</v>
      </c>
      <c r="C1205" s="144">
        <v>128</v>
      </c>
      <c r="D1205" s="144">
        <v>156</v>
      </c>
    </row>
    <row r="1206" spans="1:4" x14ac:dyDescent="0.25">
      <c r="A1206" s="143">
        <v>1304</v>
      </c>
      <c r="B1206" s="144">
        <v>105</v>
      </c>
      <c r="C1206" s="144">
        <v>128</v>
      </c>
      <c r="D1206" s="144">
        <v>156</v>
      </c>
    </row>
    <row r="1207" spans="1:4" x14ac:dyDescent="0.25">
      <c r="A1207" s="143">
        <v>1305</v>
      </c>
      <c r="B1207" s="144">
        <v>105</v>
      </c>
      <c r="C1207" s="144">
        <v>128</v>
      </c>
      <c r="D1207" s="144">
        <v>156</v>
      </c>
    </row>
    <row r="1208" spans="1:4" x14ac:dyDescent="0.25">
      <c r="A1208" s="143">
        <v>1306</v>
      </c>
      <c r="B1208" s="144">
        <v>105</v>
      </c>
      <c r="C1208" s="144">
        <v>128</v>
      </c>
      <c r="D1208" s="144">
        <v>156</v>
      </c>
    </row>
    <row r="1209" spans="1:4" x14ac:dyDescent="0.25">
      <c r="A1209" s="143">
        <v>1307</v>
      </c>
      <c r="B1209" s="144">
        <v>105</v>
      </c>
      <c r="C1209" s="144">
        <v>128</v>
      </c>
      <c r="D1209" s="144">
        <v>156</v>
      </c>
    </row>
    <row r="1210" spans="1:4" x14ac:dyDescent="0.25">
      <c r="A1210" s="143">
        <v>1308</v>
      </c>
      <c r="B1210" s="144">
        <v>105</v>
      </c>
      <c r="C1210" s="144">
        <v>128</v>
      </c>
      <c r="D1210" s="144">
        <v>156</v>
      </c>
    </row>
    <row r="1211" spans="1:4" x14ac:dyDescent="0.25">
      <c r="A1211" s="143">
        <v>1309</v>
      </c>
      <c r="B1211" s="144">
        <v>105</v>
      </c>
      <c r="C1211" s="144">
        <v>128</v>
      </c>
      <c r="D1211" s="144">
        <v>156</v>
      </c>
    </row>
    <row r="1212" spans="1:4" x14ac:dyDescent="0.25">
      <c r="A1212" s="143">
        <v>1310</v>
      </c>
      <c r="B1212" s="144">
        <v>105</v>
      </c>
      <c r="C1212" s="144">
        <v>128</v>
      </c>
      <c r="D1212" s="144">
        <v>156</v>
      </c>
    </row>
    <row r="1213" spans="1:4" x14ac:dyDescent="0.25">
      <c r="A1213" s="143">
        <v>1311</v>
      </c>
      <c r="B1213" s="144">
        <v>105</v>
      </c>
      <c r="C1213" s="144">
        <v>128</v>
      </c>
      <c r="D1213" s="144">
        <v>156</v>
      </c>
    </row>
    <row r="1214" spans="1:4" x14ac:dyDescent="0.25">
      <c r="A1214" s="143">
        <v>1312</v>
      </c>
      <c r="B1214" s="144">
        <v>105</v>
      </c>
      <c r="C1214" s="144">
        <v>128</v>
      </c>
      <c r="D1214" s="144">
        <v>156</v>
      </c>
    </row>
    <row r="1215" spans="1:4" x14ac:dyDescent="0.25">
      <c r="A1215" s="143">
        <v>1313</v>
      </c>
      <c r="B1215" s="144">
        <v>105</v>
      </c>
      <c r="C1215" s="144">
        <v>128</v>
      </c>
      <c r="D1215" s="144">
        <v>156</v>
      </c>
    </row>
    <row r="1216" spans="1:4" x14ac:dyDescent="0.25">
      <c r="A1216" s="143">
        <v>1314</v>
      </c>
      <c r="B1216" s="144">
        <v>105</v>
      </c>
      <c r="C1216" s="144">
        <v>128</v>
      </c>
      <c r="D1216" s="144">
        <v>156</v>
      </c>
    </row>
    <row r="1217" spans="1:4" x14ac:dyDescent="0.25">
      <c r="A1217" s="143">
        <v>1315</v>
      </c>
      <c r="B1217" s="144">
        <v>105</v>
      </c>
      <c r="C1217" s="144">
        <v>128</v>
      </c>
      <c r="D1217" s="144">
        <v>156</v>
      </c>
    </row>
    <row r="1218" spans="1:4" x14ac:dyDescent="0.25">
      <c r="A1218" s="143">
        <v>1316</v>
      </c>
      <c r="B1218" s="144">
        <v>105</v>
      </c>
      <c r="C1218" s="144">
        <v>128</v>
      </c>
      <c r="D1218" s="144">
        <v>156</v>
      </c>
    </row>
    <row r="1219" spans="1:4" x14ac:dyDescent="0.25">
      <c r="A1219" s="143">
        <v>1317</v>
      </c>
      <c r="B1219" s="144">
        <v>105</v>
      </c>
      <c r="C1219" s="144">
        <v>128</v>
      </c>
      <c r="D1219" s="144">
        <v>156</v>
      </c>
    </row>
    <row r="1220" spans="1:4" x14ac:dyDescent="0.25">
      <c r="A1220" s="143">
        <v>1318</v>
      </c>
      <c r="B1220" s="144">
        <v>105</v>
      </c>
      <c r="C1220" s="144">
        <v>128</v>
      </c>
      <c r="D1220" s="144">
        <v>156</v>
      </c>
    </row>
    <row r="1221" spans="1:4" x14ac:dyDescent="0.25">
      <c r="A1221" s="143">
        <v>1319</v>
      </c>
      <c r="B1221" s="144">
        <v>105</v>
      </c>
      <c r="C1221" s="144">
        <v>128</v>
      </c>
      <c r="D1221" s="144">
        <v>156</v>
      </c>
    </row>
    <row r="1222" spans="1:4" x14ac:dyDescent="0.25">
      <c r="A1222" s="143">
        <v>1320</v>
      </c>
      <c r="B1222" s="144">
        <v>105</v>
      </c>
      <c r="C1222" s="144">
        <v>128</v>
      </c>
      <c r="D1222" s="144">
        <v>156</v>
      </c>
    </row>
    <row r="1223" spans="1:4" x14ac:dyDescent="0.25">
      <c r="A1223" s="143">
        <v>1321</v>
      </c>
      <c r="B1223" s="144">
        <v>105</v>
      </c>
      <c r="C1223" s="144">
        <v>128</v>
      </c>
      <c r="D1223" s="144">
        <v>156</v>
      </c>
    </row>
    <row r="1224" spans="1:4" x14ac:dyDescent="0.25">
      <c r="A1224" s="143">
        <v>1322</v>
      </c>
      <c r="B1224" s="144">
        <v>105</v>
      </c>
      <c r="C1224" s="144">
        <v>128</v>
      </c>
      <c r="D1224" s="144">
        <v>156</v>
      </c>
    </row>
    <row r="1225" spans="1:4" x14ac:dyDescent="0.25">
      <c r="A1225" s="143">
        <v>1323</v>
      </c>
      <c r="B1225" s="144">
        <v>105</v>
      </c>
      <c r="C1225" s="144">
        <v>128</v>
      </c>
      <c r="D1225" s="144">
        <v>156</v>
      </c>
    </row>
    <row r="1226" spans="1:4" x14ac:dyDescent="0.25">
      <c r="A1226" s="143">
        <v>1324</v>
      </c>
      <c r="B1226" s="144">
        <v>105</v>
      </c>
      <c r="C1226" s="144">
        <v>128</v>
      </c>
      <c r="D1226" s="144">
        <v>156</v>
      </c>
    </row>
    <row r="1227" spans="1:4" x14ac:dyDescent="0.25">
      <c r="A1227" s="143">
        <v>1325</v>
      </c>
      <c r="B1227" s="144">
        <v>105</v>
      </c>
      <c r="C1227" s="144">
        <v>128</v>
      </c>
      <c r="D1227" s="144">
        <v>156</v>
      </c>
    </row>
    <row r="1228" spans="1:4" x14ac:dyDescent="0.25">
      <c r="A1228" s="143">
        <v>1326</v>
      </c>
      <c r="B1228" s="144">
        <v>105</v>
      </c>
      <c r="C1228" s="144">
        <v>128</v>
      </c>
      <c r="D1228" s="144">
        <v>156</v>
      </c>
    </row>
    <row r="1229" spans="1:4" x14ac:dyDescent="0.25">
      <c r="A1229" s="143">
        <v>1327</v>
      </c>
      <c r="B1229" s="144">
        <v>105</v>
      </c>
      <c r="C1229" s="144">
        <v>128</v>
      </c>
      <c r="D1229" s="144">
        <v>156</v>
      </c>
    </row>
    <row r="1230" spans="1:4" x14ac:dyDescent="0.25">
      <c r="A1230" s="143">
        <v>1328</v>
      </c>
      <c r="B1230" s="144">
        <v>105</v>
      </c>
      <c r="C1230" s="144">
        <v>128</v>
      </c>
      <c r="D1230" s="144">
        <v>156</v>
      </c>
    </row>
    <row r="1231" spans="1:4" x14ac:dyDescent="0.25">
      <c r="A1231" s="143">
        <v>1329</v>
      </c>
      <c r="B1231" s="144">
        <v>105</v>
      </c>
      <c r="C1231" s="144">
        <v>128</v>
      </c>
      <c r="D1231" s="144">
        <v>156</v>
      </c>
    </row>
    <row r="1232" spans="1:4" x14ac:dyDescent="0.25">
      <c r="A1232" s="143">
        <v>1330</v>
      </c>
      <c r="B1232" s="144">
        <v>105</v>
      </c>
      <c r="C1232" s="144">
        <v>128</v>
      </c>
      <c r="D1232" s="144">
        <v>156</v>
      </c>
    </row>
    <row r="1233" spans="1:4" x14ac:dyDescent="0.25">
      <c r="A1233" s="143">
        <v>1331</v>
      </c>
      <c r="B1233" s="144">
        <v>105</v>
      </c>
      <c r="C1233" s="144">
        <v>128</v>
      </c>
      <c r="D1233" s="144">
        <v>156</v>
      </c>
    </row>
    <row r="1234" spans="1:4" x14ac:dyDescent="0.25">
      <c r="A1234" s="143">
        <v>1332</v>
      </c>
      <c r="B1234" s="144">
        <v>105</v>
      </c>
      <c r="C1234" s="144">
        <v>128</v>
      </c>
      <c r="D1234" s="144">
        <v>156</v>
      </c>
    </row>
    <row r="1235" spans="1:4" x14ac:dyDescent="0.25">
      <c r="A1235" s="143">
        <v>1333</v>
      </c>
      <c r="B1235" s="144">
        <v>105</v>
      </c>
      <c r="C1235" s="144">
        <v>128</v>
      </c>
      <c r="D1235" s="144">
        <v>156</v>
      </c>
    </row>
    <row r="1236" spans="1:4" x14ac:dyDescent="0.25">
      <c r="A1236" s="143">
        <v>1334</v>
      </c>
      <c r="B1236" s="144">
        <v>105</v>
      </c>
      <c r="C1236" s="144">
        <v>128</v>
      </c>
      <c r="D1236" s="144">
        <v>156</v>
      </c>
    </row>
    <row r="1237" spans="1:4" x14ac:dyDescent="0.25">
      <c r="A1237" s="143">
        <v>1335</v>
      </c>
      <c r="B1237" s="144">
        <v>105</v>
      </c>
      <c r="C1237" s="144">
        <v>128</v>
      </c>
      <c r="D1237" s="144">
        <v>156</v>
      </c>
    </row>
    <row r="1238" spans="1:4" x14ac:dyDescent="0.25">
      <c r="A1238" s="143">
        <v>1336</v>
      </c>
      <c r="B1238" s="144">
        <v>105</v>
      </c>
      <c r="C1238" s="144">
        <v>128</v>
      </c>
      <c r="D1238" s="144">
        <v>156</v>
      </c>
    </row>
    <row r="1239" spans="1:4" x14ac:dyDescent="0.25">
      <c r="A1239" s="143">
        <v>1337</v>
      </c>
      <c r="B1239" s="144">
        <v>105</v>
      </c>
      <c r="C1239" s="144">
        <v>128</v>
      </c>
      <c r="D1239" s="144">
        <v>156</v>
      </c>
    </row>
    <row r="1240" spans="1:4" x14ac:dyDescent="0.25">
      <c r="A1240" s="143">
        <v>1338</v>
      </c>
      <c r="B1240" s="144">
        <v>105</v>
      </c>
      <c r="C1240" s="144">
        <v>128</v>
      </c>
      <c r="D1240" s="144">
        <v>156</v>
      </c>
    </row>
    <row r="1241" spans="1:4" x14ac:dyDescent="0.25">
      <c r="A1241" s="143">
        <v>1339</v>
      </c>
      <c r="B1241" s="144">
        <v>105</v>
      </c>
      <c r="C1241" s="144">
        <v>128</v>
      </c>
      <c r="D1241" s="144">
        <v>156</v>
      </c>
    </row>
    <row r="1242" spans="1:4" x14ac:dyDescent="0.25">
      <c r="A1242" s="143">
        <v>1340</v>
      </c>
      <c r="B1242" s="144">
        <v>105</v>
      </c>
      <c r="C1242" s="144">
        <v>128</v>
      </c>
      <c r="D1242" s="144">
        <v>156</v>
      </c>
    </row>
    <row r="1243" spans="1:4" x14ac:dyDescent="0.25">
      <c r="A1243" s="143">
        <v>1341</v>
      </c>
      <c r="B1243" s="144">
        <v>105</v>
      </c>
      <c r="C1243" s="144">
        <v>128</v>
      </c>
      <c r="D1243" s="144">
        <v>156</v>
      </c>
    </row>
    <row r="1244" spans="1:4" x14ac:dyDescent="0.25">
      <c r="A1244" s="143">
        <v>1342</v>
      </c>
      <c r="B1244" s="144">
        <v>105</v>
      </c>
      <c r="C1244" s="144">
        <v>128</v>
      </c>
      <c r="D1244" s="144">
        <v>156</v>
      </c>
    </row>
    <row r="1245" spans="1:4" x14ac:dyDescent="0.25">
      <c r="A1245" s="143">
        <v>1343</v>
      </c>
      <c r="B1245" s="144">
        <v>105</v>
      </c>
      <c r="C1245" s="144">
        <v>128</v>
      </c>
      <c r="D1245" s="144">
        <v>156</v>
      </c>
    </row>
    <row r="1246" spans="1:4" x14ac:dyDescent="0.25">
      <c r="A1246" s="143">
        <v>1344</v>
      </c>
      <c r="B1246" s="144">
        <v>105</v>
      </c>
      <c r="C1246" s="144">
        <v>128</v>
      </c>
      <c r="D1246" s="144">
        <v>156</v>
      </c>
    </row>
    <row r="1247" spans="1:4" x14ac:dyDescent="0.25">
      <c r="A1247" s="143">
        <v>1345</v>
      </c>
      <c r="B1247" s="144">
        <v>105</v>
      </c>
      <c r="C1247" s="144">
        <v>128</v>
      </c>
      <c r="D1247" s="144">
        <v>156</v>
      </c>
    </row>
    <row r="1248" spans="1:4" x14ac:dyDescent="0.25">
      <c r="A1248" s="143">
        <v>1346</v>
      </c>
      <c r="B1248" s="144">
        <v>105</v>
      </c>
      <c r="C1248" s="144">
        <v>128</v>
      </c>
      <c r="D1248" s="144">
        <v>156</v>
      </c>
    </row>
    <row r="1249" spans="1:4" x14ac:dyDescent="0.25">
      <c r="A1249" s="143">
        <v>1347</v>
      </c>
      <c r="B1249" s="144">
        <v>105</v>
      </c>
      <c r="C1249" s="144">
        <v>128</v>
      </c>
      <c r="D1249" s="144">
        <v>156</v>
      </c>
    </row>
    <row r="1250" spans="1:4" x14ac:dyDescent="0.25">
      <c r="A1250" s="143">
        <v>1348</v>
      </c>
      <c r="B1250" s="144">
        <v>105</v>
      </c>
      <c r="C1250" s="144">
        <v>128</v>
      </c>
      <c r="D1250" s="144">
        <v>156</v>
      </c>
    </row>
    <row r="1251" spans="1:4" x14ac:dyDescent="0.25">
      <c r="A1251" s="143">
        <v>1349</v>
      </c>
      <c r="B1251" s="144">
        <v>105</v>
      </c>
      <c r="C1251" s="144">
        <v>128</v>
      </c>
      <c r="D1251" s="144">
        <v>156</v>
      </c>
    </row>
    <row r="1252" spans="1:4" x14ac:dyDescent="0.25">
      <c r="A1252" s="145">
        <v>1350</v>
      </c>
      <c r="B1252" s="146">
        <v>105</v>
      </c>
      <c r="C1252" s="146">
        <v>128</v>
      </c>
      <c r="D1252" s="146">
        <v>156</v>
      </c>
    </row>
    <row r="1253" spans="1:4" x14ac:dyDescent="0.25">
      <c r="A1253" s="143">
        <v>1351</v>
      </c>
      <c r="B1253" s="144">
        <v>105</v>
      </c>
      <c r="C1253" s="144">
        <v>128</v>
      </c>
      <c r="D1253" s="144">
        <f>D1252+(($D$1302-$D$1252)/50)</f>
        <v>155.97999999999999</v>
      </c>
    </row>
    <row r="1254" spans="1:4" x14ac:dyDescent="0.25">
      <c r="A1254" s="143">
        <v>1352</v>
      </c>
      <c r="B1254" s="144">
        <v>105</v>
      </c>
      <c r="C1254" s="144">
        <v>128</v>
      </c>
      <c r="D1254" s="144">
        <f t="shared" ref="D1254:D1301" si="35">D1253+(($D$1302-$D$1252)/50)</f>
        <v>155.95999999999998</v>
      </c>
    </row>
    <row r="1255" spans="1:4" x14ac:dyDescent="0.25">
      <c r="A1255" s="143">
        <v>1353</v>
      </c>
      <c r="B1255" s="144">
        <v>105</v>
      </c>
      <c r="C1255" s="144">
        <v>128</v>
      </c>
      <c r="D1255" s="144">
        <f t="shared" si="35"/>
        <v>155.93999999999997</v>
      </c>
    </row>
    <row r="1256" spans="1:4" x14ac:dyDescent="0.25">
      <c r="A1256" s="143">
        <v>1354</v>
      </c>
      <c r="B1256" s="144">
        <v>105</v>
      </c>
      <c r="C1256" s="144">
        <v>128</v>
      </c>
      <c r="D1256" s="144">
        <f t="shared" si="35"/>
        <v>155.91999999999996</v>
      </c>
    </row>
    <row r="1257" spans="1:4" x14ac:dyDescent="0.25">
      <c r="A1257" s="143">
        <v>1355</v>
      </c>
      <c r="B1257" s="144">
        <v>105</v>
      </c>
      <c r="C1257" s="144">
        <v>128</v>
      </c>
      <c r="D1257" s="144">
        <f t="shared" si="35"/>
        <v>155.89999999999995</v>
      </c>
    </row>
    <row r="1258" spans="1:4" x14ac:dyDescent="0.25">
      <c r="A1258" s="143">
        <v>1356</v>
      </c>
      <c r="B1258" s="144">
        <v>105</v>
      </c>
      <c r="C1258" s="144">
        <v>128</v>
      </c>
      <c r="D1258" s="144">
        <f t="shared" si="35"/>
        <v>155.87999999999994</v>
      </c>
    </row>
    <row r="1259" spans="1:4" x14ac:dyDescent="0.25">
      <c r="A1259" s="143">
        <v>1357</v>
      </c>
      <c r="B1259" s="144">
        <v>105</v>
      </c>
      <c r="C1259" s="144">
        <v>128</v>
      </c>
      <c r="D1259" s="144">
        <f t="shared" si="35"/>
        <v>155.85999999999993</v>
      </c>
    </row>
    <row r="1260" spans="1:4" x14ac:dyDescent="0.25">
      <c r="A1260" s="143">
        <v>1358</v>
      </c>
      <c r="B1260" s="144">
        <v>105</v>
      </c>
      <c r="C1260" s="144">
        <v>128</v>
      </c>
      <c r="D1260" s="144">
        <f t="shared" si="35"/>
        <v>155.83999999999992</v>
      </c>
    </row>
    <row r="1261" spans="1:4" x14ac:dyDescent="0.25">
      <c r="A1261" s="143">
        <v>1359</v>
      </c>
      <c r="B1261" s="144">
        <v>105</v>
      </c>
      <c r="C1261" s="144">
        <v>128</v>
      </c>
      <c r="D1261" s="144">
        <f t="shared" si="35"/>
        <v>155.81999999999991</v>
      </c>
    </row>
    <row r="1262" spans="1:4" x14ac:dyDescent="0.25">
      <c r="A1262" s="143">
        <v>1360</v>
      </c>
      <c r="B1262" s="144">
        <v>105</v>
      </c>
      <c r="C1262" s="144">
        <v>128</v>
      </c>
      <c r="D1262" s="144">
        <f t="shared" si="35"/>
        <v>155.7999999999999</v>
      </c>
    </row>
    <row r="1263" spans="1:4" x14ac:dyDescent="0.25">
      <c r="A1263" s="143">
        <v>1361</v>
      </c>
      <c r="B1263" s="144">
        <v>105</v>
      </c>
      <c r="C1263" s="144">
        <v>128</v>
      </c>
      <c r="D1263" s="144">
        <f t="shared" si="35"/>
        <v>155.77999999999989</v>
      </c>
    </row>
    <row r="1264" spans="1:4" x14ac:dyDescent="0.25">
      <c r="A1264" s="143">
        <v>1362</v>
      </c>
      <c r="B1264" s="144">
        <v>105</v>
      </c>
      <c r="C1264" s="144">
        <v>128</v>
      </c>
      <c r="D1264" s="144">
        <f t="shared" si="35"/>
        <v>155.75999999999988</v>
      </c>
    </row>
    <row r="1265" spans="1:4" x14ac:dyDescent="0.25">
      <c r="A1265" s="143">
        <v>1363</v>
      </c>
      <c r="B1265" s="144">
        <v>105</v>
      </c>
      <c r="C1265" s="144">
        <v>128</v>
      </c>
      <c r="D1265" s="144">
        <f t="shared" si="35"/>
        <v>155.73999999999987</v>
      </c>
    </row>
    <row r="1266" spans="1:4" x14ac:dyDescent="0.25">
      <c r="A1266" s="143">
        <v>1364</v>
      </c>
      <c r="B1266" s="144">
        <v>105</v>
      </c>
      <c r="C1266" s="144">
        <v>128</v>
      </c>
      <c r="D1266" s="144">
        <f t="shared" si="35"/>
        <v>155.71999999999986</v>
      </c>
    </row>
    <row r="1267" spans="1:4" x14ac:dyDescent="0.25">
      <c r="A1267" s="143">
        <v>1365</v>
      </c>
      <c r="B1267" s="144">
        <v>105</v>
      </c>
      <c r="C1267" s="144">
        <v>128</v>
      </c>
      <c r="D1267" s="144">
        <f t="shared" si="35"/>
        <v>155.69999999999985</v>
      </c>
    </row>
    <row r="1268" spans="1:4" x14ac:dyDescent="0.25">
      <c r="A1268" s="143">
        <v>1366</v>
      </c>
      <c r="B1268" s="144">
        <v>105</v>
      </c>
      <c r="C1268" s="144">
        <v>128</v>
      </c>
      <c r="D1268" s="144">
        <f t="shared" si="35"/>
        <v>155.67999999999984</v>
      </c>
    </row>
    <row r="1269" spans="1:4" x14ac:dyDescent="0.25">
      <c r="A1269" s="143">
        <v>1367</v>
      </c>
      <c r="B1269" s="144">
        <v>105</v>
      </c>
      <c r="C1269" s="144">
        <v>128</v>
      </c>
      <c r="D1269" s="144">
        <f t="shared" si="35"/>
        <v>155.65999999999983</v>
      </c>
    </row>
    <row r="1270" spans="1:4" x14ac:dyDescent="0.25">
      <c r="A1270" s="143">
        <v>1368</v>
      </c>
      <c r="B1270" s="144">
        <v>105</v>
      </c>
      <c r="C1270" s="144">
        <v>128</v>
      </c>
      <c r="D1270" s="144">
        <f t="shared" si="35"/>
        <v>155.63999999999982</v>
      </c>
    </row>
    <row r="1271" spans="1:4" x14ac:dyDescent="0.25">
      <c r="A1271" s="143">
        <v>1369</v>
      </c>
      <c r="B1271" s="144">
        <v>105</v>
      </c>
      <c r="C1271" s="144">
        <v>128</v>
      </c>
      <c r="D1271" s="144">
        <f t="shared" si="35"/>
        <v>155.61999999999981</v>
      </c>
    </row>
    <row r="1272" spans="1:4" x14ac:dyDescent="0.25">
      <c r="A1272" s="143">
        <v>1370</v>
      </c>
      <c r="B1272" s="144">
        <v>105</v>
      </c>
      <c r="C1272" s="144">
        <v>128</v>
      </c>
      <c r="D1272" s="144">
        <f t="shared" si="35"/>
        <v>155.5999999999998</v>
      </c>
    </row>
    <row r="1273" spans="1:4" x14ac:dyDescent="0.25">
      <c r="A1273" s="143">
        <v>1371</v>
      </c>
      <c r="B1273" s="144">
        <v>105</v>
      </c>
      <c r="C1273" s="144">
        <v>128</v>
      </c>
      <c r="D1273" s="144">
        <f t="shared" si="35"/>
        <v>155.57999999999979</v>
      </c>
    </row>
    <row r="1274" spans="1:4" x14ac:dyDescent="0.25">
      <c r="A1274" s="143">
        <v>1372</v>
      </c>
      <c r="B1274" s="144">
        <v>105</v>
      </c>
      <c r="C1274" s="144">
        <v>128</v>
      </c>
      <c r="D1274" s="144">
        <f t="shared" si="35"/>
        <v>155.55999999999977</v>
      </c>
    </row>
    <row r="1275" spans="1:4" x14ac:dyDescent="0.25">
      <c r="A1275" s="143">
        <v>1373</v>
      </c>
      <c r="B1275" s="144">
        <v>105</v>
      </c>
      <c r="C1275" s="144">
        <v>128</v>
      </c>
      <c r="D1275" s="144">
        <f t="shared" si="35"/>
        <v>155.53999999999976</v>
      </c>
    </row>
    <row r="1276" spans="1:4" x14ac:dyDescent="0.25">
      <c r="A1276" s="143">
        <v>1374</v>
      </c>
      <c r="B1276" s="144">
        <v>105</v>
      </c>
      <c r="C1276" s="144">
        <v>128</v>
      </c>
      <c r="D1276" s="144">
        <f t="shared" si="35"/>
        <v>155.51999999999975</v>
      </c>
    </row>
    <row r="1277" spans="1:4" x14ac:dyDescent="0.25">
      <c r="A1277" s="143">
        <v>1375</v>
      </c>
      <c r="B1277" s="144">
        <v>105</v>
      </c>
      <c r="C1277" s="144">
        <v>128</v>
      </c>
      <c r="D1277" s="144">
        <f t="shared" si="35"/>
        <v>155.49999999999974</v>
      </c>
    </row>
    <row r="1278" spans="1:4" x14ac:dyDescent="0.25">
      <c r="A1278" s="143">
        <v>1376</v>
      </c>
      <c r="B1278" s="144">
        <v>105</v>
      </c>
      <c r="C1278" s="144">
        <v>128</v>
      </c>
      <c r="D1278" s="144">
        <f t="shared" si="35"/>
        <v>155.47999999999973</v>
      </c>
    </row>
    <row r="1279" spans="1:4" x14ac:dyDescent="0.25">
      <c r="A1279" s="143">
        <v>1377</v>
      </c>
      <c r="B1279" s="144">
        <v>105</v>
      </c>
      <c r="C1279" s="144">
        <v>128</v>
      </c>
      <c r="D1279" s="144">
        <f t="shared" si="35"/>
        <v>155.45999999999972</v>
      </c>
    </row>
    <row r="1280" spans="1:4" x14ac:dyDescent="0.25">
      <c r="A1280" s="143">
        <v>1378</v>
      </c>
      <c r="B1280" s="144">
        <v>105</v>
      </c>
      <c r="C1280" s="144">
        <v>128</v>
      </c>
      <c r="D1280" s="144">
        <f t="shared" si="35"/>
        <v>155.43999999999971</v>
      </c>
    </row>
    <row r="1281" spans="1:4" x14ac:dyDescent="0.25">
      <c r="A1281" s="143">
        <v>1379</v>
      </c>
      <c r="B1281" s="144">
        <v>105</v>
      </c>
      <c r="C1281" s="144">
        <v>128</v>
      </c>
      <c r="D1281" s="144">
        <f t="shared" si="35"/>
        <v>155.4199999999997</v>
      </c>
    </row>
    <row r="1282" spans="1:4" x14ac:dyDescent="0.25">
      <c r="A1282" s="143">
        <v>1380</v>
      </c>
      <c r="B1282" s="144">
        <v>105</v>
      </c>
      <c r="C1282" s="144">
        <v>128</v>
      </c>
      <c r="D1282" s="144">
        <f t="shared" si="35"/>
        <v>155.39999999999969</v>
      </c>
    </row>
    <row r="1283" spans="1:4" x14ac:dyDescent="0.25">
      <c r="A1283" s="143">
        <v>1381</v>
      </c>
      <c r="B1283" s="144">
        <v>105</v>
      </c>
      <c r="C1283" s="144">
        <v>128</v>
      </c>
      <c r="D1283" s="144">
        <f t="shared" si="35"/>
        <v>155.37999999999968</v>
      </c>
    </row>
    <row r="1284" spans="1:4" x14ac:dyDescent="0.25">
      <c r="A1284" s="143">
        <v>1382</v>
      </c>
      <c r="B1284" s="144">
        <v>105</v>
      </c>
      <c r="C1284" s="144">
        <v>128</v>
      </c>
      <c r="D1284" s="144">
        <f t="shared" si="35"/>
        <v>155.35999999999967</v>
      </c>
    </row>
    <row r="1285" spans="1:4" x14ac:dyDescent="0.25">
      <c r="A1285" s="143">
        <v>1383</v>
      </c>
      <c r="B1285" s="144">
        <v>105</v>
      </c>
      <c r="C1285" s="144">
        <v>128</v>
      </c>
      <c r="D1285" s="144">
        <f t="shared" si="35"/>
        <v>155.33999999999966</v>
      </c>
    </row>
    <row r="1286" spans="1:4" x14ac:dyDescent="0.25">
      <c r="A1286" s="143">
        <v>1384</v>
      </c>
      <c r="B1286" s="144">
        <v>105</v>
      </c>
      <c r="C1286" s="144">
        <v>128</v>
      </c>
      <c r="D1286" s="144">
        <f t="shared" si="35"/>
        <v>155.31999999999965</v>
      </c>
    </row>
    <row r="1287" spans="1:4" x14ac:dyDescent="0.25">
      <c r="A1287" s="143">
        <v>1385</v>
      </c>
      <c r="B1287" s="144">
        <v>105</v>
      </c>
      <c r="C1287" s="144">
        <v>128</v>
      </c>
      <c r="D1287" s="144">
        <f t="shared" si="35"/>
        <v>155.29999999999964</v>
      </c>
    </row>
    <row r="1288" spans="1:4" x14ac:dyDescent="0.25">
      <c r="A1288" s="143">
        <v>1386</v>
      </c>
      <c r="B1288" s="144">
        <v>105</v>
      </c>
      <c r="C1288" s="144">
        <v>128</v>
      </c>
      <c r="D1288" s="144">
        <f t="shared" si="35"/>
        <v>155.27999999999963</v>
      </c>
    </row>
    <row r="1289" spans="1:4" x14ac:dyDescent="0.25">
      <c r="A1289" s="143">
        <v>1387</v>
      </c>
      <c r="B1289" s="144">
        <v>105</v>
      </c>
      <c r="C1289" s="144">
        <v>128</v>
      </c>
      <c r="D1289" s="144">
        <f t="shared" si="35"/>
        <v>155.25999999999962</v>
      </c>
    </row>
    <row r="1290" spans="1:4" x14ac:dyDescent="0.25">
      <c r="A1290" s="143">
        <v>1388</v>
      </c>
      <c r="B1290" s="144">
        <v>105</v>
      </c>
      <c r="C1290" s="144">
        <v>128</v>
      </c>
      <c r="D1290" s="144">
        <f t="shared" si="35"/>
        <v>155.23999999999961</v>
      </c>
    </row>
    <row r="1291" spans="1:4" x14ac:dyDescent="0.25">
      <c r="A1291" s="143">
        <v>1389</v>
      </c>
      <c r="B1291" s="144">
        <v>105</v>
      </c>
      <c r="C1291" s="144">
        <v>128</v>
      </c>
      <c r="D1291" s="144">
        <f t="shared" si="35"/>
        <v>155.2199999999996</v>
      </c>
    </row>
    <row r="1292" spans="1:4" x14ac:dyDescent="0.25">
      <c r="A1292" s="143">
        <v>1390</v>
      </c>
      <c r="B1292" s="144">
        <v>105</v>
      </c>
      <c r="C1292" s="144">
        <v>128</v>
      </c>
      <c r="D1292" s="144">
        <f t="shared" si="35"/>
        <v>155.19999999999959</v>
      </c>
    </row>
    <row r="1293" spans="1:4" x14ac:dyDescent="0.25">
      <c r="A1293" s="143">
        <v>1391</v>
      </c>
      <c r="B1293" s="144">
        <v>105</v>
      </c>
      <c r="C1293" s="144">
        <v>128</v>
      </c>
      <c r="D1293" s="144">
        <f t="shared" si="35"/>
        <v>155.17999999999958</v>
      </c>
    </row>
    <row r="1294" spans="1:4" x14ac:dyDescent="0.25">
      <c r="A1294" s="143">
        <v>1392</v>
      </c>
      <c r="B1294" s="144">
        <v>105</v>
      </c>
      <c r="C1294" s="144">
        <v>128</v>
      </c>
      <c r="D1294" s="144">
        <f t="shared" si="35"/>
        <v>155.15999999999957</v>
      </c>
    </row>
    <row r="1295" spans="1:4" x14ac:dyDescent="0.25">
      <c r="A1295" s="143">
        <v>1393</v>
      </c>
      <c r="B1295" s="144">
        <v>105</v>
      </c>
      <c r="C1295" s="144">
        <v>128</v>
      </c>
      <c r="D1295" s="144">
        <f t="shared" si="35"/>
        <v>155.13999999999956</v>
      </c>
    </row>
    <row r="1296" spans="1:4" x14ac:dyDescent="0.25">
      <c r="A1296" s="143">
        <v>1394</v>
      </c>
      <c r="B1296" s="144">
        <v>105</v>
      </c>
      <c r="C1296" s="144">
        <v>128</v>
      </c>
      <c r="D1296" s="144">
        <f t="shared" si="35"/>
        <v>155.11999999999955</v>
      </c>
    </row>
    <row r="1297" spans="1:4" x14ac:dyDescent="0.25">
      <c r="A1297" s="143">
        <v>1395</v>
      </c>
      <c r="B1297" s="144">
        <v>105</v>
      </c>
      <c r="C1297" s="144">
        <v>128</v>
      </c>
      <c r="D1297" s="144">
        <f t="shared" si="35"/>
        <v>155.09999999999954</v>
      </c>
    </row>
    <row r="1298" spans="1:4" x14ac:dyDescent="0.25">
      <c r="A1298" s="143">
        <v>1396</v>
      </c>
      <c r="B1298" s="144">
        <v>105</v>
      </c>
      <c r="C1298" s="144">
        <v>128</v>
      </c>
      <c r="D1298" s="144">
        <f t="shared" si="35"/>
        <v>155.07999999999953</v>
      </c>
    </row>
    <row r="1299" spans="1:4" x14ac:dyDescent="0.25">
      <c r="A1299" s="143">
        <v>1397</v>
      </c>
      <c r="B1299" s="144">
        <v>105</v>
      </c>
      <c r="C1299" s="144">
        <v>128</v>
      </c>
      <c r="D1299" s="144">
        <f t="shared" si="35"/>
        <v>155.05999999999952</v>
      </c>
    </row>
    <row r="1300" spans="1:4" x14ac:dyDescent="0.25">
      <c r="A1300" s="143">
        <v>1398</v>
      </c>
      <c r="B1300" s="144">
        <v>105</v>
      </c>
      <c r="C1300" s="144">
        <v>128</v>
      </c>
      <c r="D1300" s="144">
        <f t="shared" si="35"/>
        <v>155.03999999999951</v>
      </c>
    </row>
    <row r="1301" spans="1:4" x14ac:dyDescent="0.25">
      <c r="A1301" s="143">
        <v>1399</v>
      </c>
      <c r="B1301" s="144">
        <v>105</v>
      </c>
      <c r="C1301" s="144">
        <v>128</v>
      </c>
      <c r="D1301" s="144">
        <f t="shared" si="35"/>
        <v>155.0199999999995</v>
      </c>
    </row>
    <row r="1302" spans="1:4" x14ac:dyDescent="0.25">
      <c r="A1302" s="145">
        <v>1400</v>
      </c>
      <c r="B1302" s="146">
        <v>105</v>
      </c>
      <c r="C1302" s="146">
        <v>128</v>
      </c>
      <c r="D1302" s="146">
        <v>155</v>
      </c>
    </row>
    <row r="1303" spans="1:4" x14ac:dyDescent="0.25">
      <c r="A1303" s="143">
        <v>1401</v>
      </c>
      <c r="B1303" s="144">
        <v>105</v>
      </c>
      <c r="C1303" s="144">
        <v>128</v>
      </c>
      <c r="D1303" s="144">
        <v>155</v>
      </c>
    </row>
    <row r="1304" spans="1:4" x14ac:dyDescent="0.25">
      <c r="A1304" s="143">
        <v>1402</v>
      </c>
      <c r="B1304" s="144">
        <v>105</v>
      </c>
      <c r="C1304" s="144">
        <v>128</v>
      </c>
      <c r="D1304" s="144">
        <v>155</v>
      </c>
    </row>
    <row r="1305" spans="1:4" x14ac:dyDescent="0.25">
      <c r="A1305" s="143">
        <v>1403</v>
      </c>
      <c r="B1305" s="144">
        <v>105</v>
      </c>
      <c r="C1305" s="144">
        <v>128</v>
      </c>
      <c r="D1305" s="144">
        <v>155</v>
      </c>
    </row>
    <row r="1306" spans="1:4" x14ac:dyDescent="0.25">
      <c r="A1306" s="143">
        <v>1404</v>
      </c>
      <c r="B1306" s="144">
        <v>105</v>
      </c>
      <c r="C1306" s="144">
        <v>128</v>
      </c>
      <c r="D1306" s="144">
        <v>155</v>
      </c>
    </row>
    <row r="1307" spans="1:4" x14ac:dyDescent="0.25">
      <c r="A1307" s="143">
        <v>1405</v>
      </c>
      <c r="B1307" s="144">
        <v>105</v>
      </c>
      <c r="C1307" s="144">
        <v>128</v>
      </c>
      <c r="D1307" s="144">
        <v>155</v>
      </c>
    </row>
    <row r="1308" spans="1:4" x14ac:dyDescent="0.25">
      <c r="A1308" s="143">
        <v>1406</v>
      </c>
      <c r="B1308" s="144">
        <v>105</v>
      </c>
      <c r="C1308" s="144">
        <v>128</v>
      </c>
      <c r="D1308" s="144">
        <v>155</v>
      </c>
    </row>
    <row r="1309" spans="1:4" x14ac:dyDescent="0.25">
      <c r="A1309" s="143">
        <v>1407</v>
      </c>
      <c r="B1309" s="144">
        <v>105</v>
      </c>
      <c r="C1309" s="144">
        <v>128</v>
      </c>
      <c r="D1309" s="144">
        <v>155</v>
      </c>
    </row>
    <row r="1310" spans="1:4" x14ac:dyDescent="0.25">
      <c r="A1310" s="143">
        <v>1408</v>
      </c>
      <c r="B1310" s="144">
        <v>105</v>
      </c>
      <c r="C1310" s="144">
        <v>128</v>
      </c>
      <c r="D1310" s="144">
        <v>155</v>
      </c>
    </row>
    <row r="1311" spans="1:4" x14ac:dyDescent="0.25">
      <c r="A1311" s="143">
        <v>1409</v>
      </c>
      <c r="B1311" s="144">
        <v>105</v>
      </c>
      <c r="C1311" s="144">
        <v>128</v>
      </c>
      <c r="D1311" s="144">
        <v>155</v>
      </c>
    </row>
    <row r="1312" spans="1:4" x14ac:dyDescent="0.25">
      <c r="A1312" s="143">
        <v>1410</v>
      </c>
      <c r="B1312" s="144">
        <v>105</v>
      </c>
      <c r="C1312" s="144">
        <v>128</v>
      </c>
      <c r="D1312" s="144">
        <v>155</v>
      </c>
    </row>
    <row r="1313" spans="1:4" x14ac:dyDescent="0.25">
      <c r="A1313" s="143">
        <v>1411</v>
      </c>
      <c r="B1313" s="144">
        <v>105</v>
      </c>
      <c r="C1313" s="144">
        <v>128</v>
      </c>
      <c r="D1313" s="144">
        <v>155</v>
      </c>
    </row>
    <row r="1314" spans="1:4" x14ac:dyDescent="0.25">
      <c r="A1314" s="143">
        <v>1412</v>
      </c>
      <c r="B1314" s="144">
        <v>105</v>
      </c>
      <c r="C1314" s="144">
        <v>128</v>
      </c>
      <c r="D1314" s="144">
        <v>155</v>
      </c>
    </row>
    <row r="1315" spans="1:4" x14ac:dyDescent="0.25">
      <c r="A1315" s="143">
        <v>1413</v>
      </c>
      <c r="B1315" s="144">
        <v>105</v>
      </c>
      <c r="C1315" s="144">
        <v>128</v>
      </c>
      <c r="D1315" s="144">
        <v>155</v>
      </c>
    </row>
    <row r="1316" spans="1:4" x14ac:dyDescent="0.25">
      <c r="A1316" s="143">
        <v>1414</v>
      </c>
      <c r="B1316" s="144">
        <v>105</v>
      </c>
      <c r="C1316" s="144">
        <v>128</v>
      </c>
      <c r="D1316" s="144">
        <v>155</v>
      </c>
    </row>
    <row r="1317" spans="1:4" x14ac:dyDescent="0.25">
      <c r="A1317" s="143">
        <v>1415</v>
      </c>
      <c r="B1317" s="144">
        <v>105</v>
      </c>
      <c r="C1317" s="144">
        <v>128</v>
      </c>
      <c r="D1317" s="144">
        <v>155</v>
      </c>
    </row>
    <row r="1318" spans="1:4" x14ac:dyDescent="0.25">
      <c r="A1318" s="143">
        <v>1416</v>
      </c>
      <c r="B1318" s="144">
        <v>105</v>
      </c>
      <c r="C1318" s="144">
        <v>128</v>
      </c>
      <c r="D1318" s="144">
        <v>155</v>
      </c>
    </row>
    <row r="1319" spans="1:4" x14ac:dyDescent="0.25">
      <c r="A1319" s="143">
        <v>1417</v>
      </c>
      <c r="B1319" s="144">
        <v>105</v>
      </c>
      <c r="C1319" s="144">
        <v>128</v>
      </c>
      <c r="D1319" s="144">
        <v>155</v>
      </c>
    </row>
    <row r="1320" spans="1:4" x14ac:dyDescent="0.25">
      <c r="A1320" s="143">
        <v>1418</v>
      </c>
      <c r="B1320" s="144">
        <v>105</v>
      </c>
      <c r="C1320" s="144">
        <v>128</v>
      </c>
      <c r="D1320" s="144">
        <v>155</v>
      </c>
    </row>
    <row r="1321" spans="1:4" x14ac:dyDescent="0.25">
      <c r="A1321" s="143">
        <v>1419</v>
      </c>
      <c r="B1321" s="144">
        <v>105</v>
      </c>
      <c r="C1321" s="144">
        <v>128</v>
      </c>
      <c r="D1321" s="144">
        <v>155</v>
      </c>
    </row>
    <row r="1322" spans="1:4" x14ac:dyDescent="0.25">
      <c r="A1322" s="143">
        <v>1420</v>
      </c>
      <c r="B1322" s="144">
        <v>105</v>
      </c>
      <c r="C1322" s="144">
        <v>128</v>
      </c>
      <c r="D1322" s="144">
        <v>155</v>
      </c>
    </row>
    <row r="1323" spans="1:4" x14ac:dyDescent="0.25">
      <c r="A1323" s="143">
        <v>1421</v>
      </c>
      <c r="B1323" s="144">
        <v>105</v>
      </c>
      <c r="C1323" s="144">
        <v>128</v>
      </c>
      <c r="D1323" s="144">
        <v>155</v>
      </c>
    </row>
    <row r="1324" spans="1:4" x14ac:dyDescent="0.25">
      <c r="A1324" s="143">
        <v>1422</v>
      </c>
      <c r="B1324" s="144">
        <v>105</v>
      </c>
      <c r="C1324" s="144">
        <v>128</v>
      </c>
      <c r="D1324" s="144">
        <v>155</v>
      </c>
    </row>
    <row r="1325" spans="1:4" x14ac:dyDescent="0.25">
      <c r="A1325" s="143">
        <v>1423</v>
      </c>
      <c r="B1325" s="144">
        <v>105</v>
      </c>
      <c r="C1325" s="144">
        <v>128</v>
      </c>
      <c r="D1325" s="144">
        <v>155</v>
      </c>
    </row>
    <row r="1326" spans="1:4" x14ac:dyDescent="0.25">
      <c r="A1326" s="143">
        <v>1424</v>
      </c>
      <c r="B1326" s="144">
        <v>105</v>
      </c>
      <c r="C1326" s="144">
        <v>128</v>
      </c>
      <c r="D1326" s="144">
        <v>155</v>
      </c>
    </row>
    <row r="1327" spans="1:4" x14ac:dyDescent="0.25">
      <c r="A1327" s="143">
        <v>1425</v>
      </c>
      <c r="B1327" s="144">
        <v>105</v>
      </c>
      <c r="C1327" s="144">
        <v>128</v>
      </c>
      <c r="D1327" s="144">
        <v>155</v>
      </c>
    </row>
    <row r="1328" spans="1:4" x14ac:dyDescent="0.25">
      <c r="A1328" s="143">
        <v>1426</v>
      </c>
      <c r="B1328" s="144">
        <v>105</v>
      </c>
      <c r="C1328" s="144">
        <v>128</v>
      </c>
      <c r="D1328" s="144">
        <v>155</v>
      </c>
    </row>
    <row r="1329" spans="1:4" x14ac:dyDescent="0.25">
      <c r="A1329" s="143">
        <v>1427</v>
      </c>
      <c r="B1329" s="144">
        <v>105</v>
      </c>
      <c r="C1329" s="144">
        <v>128</v>
      </c>
      <c r="D1329" s="144">
        <v>155</v>
      </c>
    </row>
    <row r="1330" spans="1:4" x14ac:dyDescent="0.25">
      <c r="A1330" s="143">
        <v>1428</v>
      </c>
      <c r="B1330" s="144">
        <v>105</v>
      </c>
      <c r="C1330" s="144">
        <v>128</v>
      </c>
      <c r="D1330" s="144">
        <v>155</v>
      </c>
    </row>
    <row r="1331" spans="1:4" x14ac:dyDescent="0.25">
      <c r="A1331" s="143">
        <v>1429</v>
      </c>
      <c r="B1331" s="144">
        <v>105</v>
      </c>
      <c r="C1331" s="144">
        <v>128</v>
      </c>
      <c r="D1331" s="144">
        <v>155</v>
      </c>
    </row>
    <row r="1332" spans="1:4" x14ac:dyDescent="0.25">
      <c r="A1332" s="143">
        <v>1430</v>
      </c>
      <c r="B1332" s="144">
        <v>105</v>
      </c>
      <c r="C1332" s="144">
        <v>128</v>
      </c>
      <c r="D1332" s="144">
        <v>155</v>
      </c>
    </row>
    <row r="1333" spans="1:4" x14ac:dyDescent="0.25">
      <c r="A1333" s="143">
        <v>1431</v>
      </c>
      <c r="B1333" s="144">
        <v>105</v>
      </c>
      <c r="C1333" s="144">
        <v>128</v>
      </c>
      <c r="D1333" s="144">
        <v>155</v>
      </c>
    </row>
    <row r="1334" spans="1:4" x14ac:dyDescent="0.25">
      <c r="A1334" s="143">
        <v>1432</v>
      </c>
      <c r="B1334" s="144">
        <v>105</v>
      </c>
      <c r="C1334" s="144">
        <v>128</v>
      </c>
      <c r="D1334" s="144">
        <v>155</v>
      </c>
    </row>
    <row r="1335" spans="1:4" x14ac:dyDescent="0.25">
      <c r="A1335" s="143">
        <v>1433</v>
      </c>
      <c r="B1335" s="144">
        <v>105</v>
      </c>
      <c r="C1335" s="144">
        <v>128</v>
      </c>
      <c r="D1335" s="144">
        <v>155</v>
      </c>
    </row>
    <row r="1336" spans="1:4" x14ac:dyDescent="0.25">
      <c r="A1336" s="143">
        <v>1434</v>
      </c>
      <c r="B1336" s="144">
        <v>105</v>
      </c>
      <c r="C1336" s="144">
        <v>128</v>
      </c>
      <c r="D1336" s="144">
        <v>155</v>
      </c>
    </row>
    <row r="1337" spans="1:4" x14ac:dyDescent="0.25">
      <c r="A1337" s="143">
        <v>1435</v>
      </c>
      <c r="B1337" s="144">
        <v>105</v>
      </c>
      <c r="C1337" s="144">
        <v>128</v>
      </c>
      <c r="D1337" s="144">
        <v>155</v>
      </c>
    </row>
    <row r="1338" spans="1:4" x14ac:dyDescent="0.25">
      <c r="A1338" s="143">
        <v>1436</v>
      </c>
      <c r="B1338" s="144">
        <v>105</v>
      </c>
      <c r="C1338" s="144">
        <v>128</v>
      </c>
      <c r="D1338" s="144">
        <v>155</v>
      </c>
    </row>
    <row r="1339" spans="1:4" x14ac:dyDescent="0.25">
      <c r="A1339" s="143">
        <v>1437</v>
      </c>
      <c r="B1339" s="144">
        <v>105</v>
      </c>
      <c r="C1339" s="144">
        <v>128</v>
      </c>
      <c r="D1339" s="144">
        <v>155</v>
      </c>
    </row>
    <row r="1340" spans="1:4" x14ac:dyDescent="0.25">
      <c r="A1340" s="143">
        <v>1438</v>
      </c>
      <c r="B1340" s="144">
        <v>105</v>
      </c>
      <c r="C1340" s="144">
        <v>128</v>
      </c>
      <c r="D1340" s="144">
        <v>155</v>
      </c>
    </row>
    <row r="1341" spans="1:4" x14ac:dyDescent="0.25">
      <c r="A1341" s="143">
        <v>1439</v>
      </c>
      <c r="B1341" s="144">
        <v>105</v>
      </c>
      <c r="C1341" s="144">
        <v>128</v>
      </c>
      <c r="D1341" s="144">
        <v>155</v>
      </c>
    </row>
    <row r="1342" spans="1:4" x14ac:dyDescent="0.25">
      <c r="A1342" s="143">
        <v>1440</v>
      </c>
      <c r="B1342" s="144">
        <v>105</v>
      </c>
      <c r="C1342" s="144">
        <v>128</v>
      </c>
      <c r="D1342" s="144">
        <v>155</v>
      </c>
    </row>
    <row r="1343" spans="1:4" x14ac:dyDescent="0.25">
      <c r="A1343" s="143">
        <v>1441</v>
      </c>
      <c r="B1343" s="144">
        <v>105</v>
      </c>
      <c r="C1343" s="144">
        <v>128</v>
      </c>
      <c r="D1343" s="144">
        <v>155</v>
      </c>
    </row>
    <row r="1344" spans="1:4" x14ac:dyDescent="0.25">
      <c r="A1344" s="143">
        <v>1442</v>
      </c>
      <c r="B1344" s="144">
        <v>105</v>
      </c>
      <c r="C1344" s="144">
        <v>128</v>
      </c>
      <c r="D1344" s="144">
        <v>155</v>
      </c>
    </row>
    <row r="1345" spans="1:4" x14ac:dyDescent="0.25">
      <c r="A1345" s="143">
        <v>1443</v>
      </c>
      <c r="B1345" s="144">
        <v>105</v>
      </c>
      <c r="C1345" s="144">
        <v>128</v>
      </c>
      <c r="D1345" s="144">
        <v>155</v>
      </c>
    </row>
    <row r="1346" spans="1:4" x14ac:dyDescent="0.25">
      <c r="A1346" s="143">
        <v>1444</v>
      </c>
      <c r="B1346" s="144">
        <v>105</v>
      </c>
      <c r="C1346" s="144">
        <v>128</v>
      </c>
      <c r="D1346" s="144">
        <v>155</v>
      </c>
    </row>
    <row r="1347" spans="1:4" x14ac:dyDescent="0.25">
      <c r="A1347" s="143">
        <v>1445</v>
      </c>
      <c r="B1347" s="144">
        <v>105</v>
      </c>
      <c r="C1347" s="144">
        <v>128</v>
      </c>
      <c r="D1347" s="144">
        <v>155</v>
      </c>
    </row>
    <row r="1348" spans="1:4" x14ac:dyDescent="0.25">
      <c r="A1348" s="143">
        <v>1446</v>
      </c>
      <c r="B1348" s="144">
        <v>105</v>
      </c>
      <c r="C1348" s="144">
        <v>128</v>
      </c>
      <c r="D1348" s="144">
        <v>155</v>
      </c>
    </row>
    <row r="1349" spans="1:4" x14ac:dyDescent="0.25">
      <c r="A1349" s="143">
        <v>1447</v>
      </c>
      <c r="B1349" s="144">
        <v>105</v>
      </c>
      <c r="C1349" s="144">
        <v>128</v>
      </c>
      <c r="D1349" s="144">
        <v>155</v>
      </c>
    </row>
    <row r="1350" spans="1:4" x14ac:dyDescent="0.25">
      <c r="A1350" s="143">
        <v>1448</v>
      </c>
      <c r="B1350" s="144">
        <v>105</v>
      </c>
      <c r="C1350" s="144">
        <v>128</v>
      </c>
      <c r="D1350" s="144">
        <v>155</v>
      </c>
    </row>
    <row r="1351" spans="1:4" x14ac:dyDescent="0.25">
      <c r="A1351" s="143">
        <v>1449</v>
      </c>
      <c r="B1351" s="144">
        <v>105</v>
      </c>
      <c r="C1351" s="144">
        <v>128</v>
      </c>
      <c r="D1351" s="144">
        <v>155</v>
      </c>
    </row>
    <row r="1352" spans="1:4" x14ac:dyDescent="0.25">
      <c r="A1352" s="145">
        <v>1450</v>
      </c>
      <c r="B1352" s="146">
        <v>105</v>
      </c>
      <c r="C1352" s="146">
        <v>128</v>
      </c>
      <c r="D1352" s="146">
        <v>155</v>
      </c>
    </row>
    <row r="1353" spans="1:4" x14ac:dyDescent="0.25">
      <c r="A1353" s="143">
        <v>1451</v>
      </c>
      <c r="B1353" s="144">
        <v>105</v>
      </c>
      <c r="C1353" s="144">
        <v>128</v>
      </c>
      <c r="D1353" s="144">
        <f>D1352+(($D$1402-$D$1352)/50)</f>
        <v>154.97999999999999</v>
      </c>
    </row>
    <row r="1354" spans="1:4" x14ac:dyDescent="0.25">
      <c r="A1354" s="143">
        <v>1452</v>
      </c>
      <c r="B1354" s="144">
        <v>105</v>
      </c>
      <c r="C1354" s="144">
        <v>128</v>
      </c>
      <c r="D1354" s="144">
        <f t="shared" ref="D1354:D1401" si="36">D1353+(($D$1402-$D$1352)/50)</f>
        <v>154.95999999999998</v>
      </c>
    </row>
    <row r="1355" spans="1:4" x14ac:dyDescent="0.25">
      <c r="A1355" s="143">
        <v>1453</v>
      </c>
      <c r="B1355" s="144">
        <v>105</v>
      </c>
      <c r="C1355" s="144">
        <v>128</v>
      </c>
      <c r="D1355" s="144">
        <f t="shared" si="36"/>
        <v>154.93999999999997</v>
      </c>
    </row>
    <row r="1356" spans="1:4" x14ac:dyDescent="0.25">
      <c r="A1356" s="143">
        <v>1454</v>
      </c>
      <c r="B1356" s="144">
        <v>105</v>
      </c>
      <c r="C1356" s="144">
        <v>128</v>
      </c>
      <c r="D1356" s="144">
        <f t="shared" si="36"/>
        <v>154.91999999999996</v>
      </c>
    </row>
    <row r="1357" spans="1:4" x14ac:dyDescent="0.25">
      <c r="A1357" s="143">
        <v>1455</v>
      </c>
      <c r="B1357" s="144">
        <v>105</v>
      </c>
      <c r="C1357" s="144">
        <v>128</v>
      </c>
      <c r="D1357" s="144">
        <f t="shared" si="36"/>
        <v>154.89999999999995</v>
      </c>
    </row>
    <row r="1358" spans="1:4" x14ac:dyDescent="0.25">
      <c r="A1358" s="143">
        <v>1456</v>
      </c>
      <c r="B1358" s="144">
        <v>105</v>
      </c>
      <c r="C1358" s="144">
        <v>128</v>
      </c>
      <c r="D1358" s="144">
        <f t="shared" si="36"/>
        <v>154.87999999999994</v>
      </c>
    </row>
    <row r="1359" spans="1:4" x14ac:dyDescent="0.25">
      <c r="A1359" s="143">
        <v>1457</v>
      </c>
      <c r="B1359" s="144">
        <v>105</v>
      </c>
      <c r="C1359" s="144">
        <v>128</v>
      </c>
      <c r="D1359" s="144">
        <f t="shared" si="36"/>
        <v>154.85999999999993</v>
      </c>
    </row>
    <row r="1360" spans="1:4" x14ac:dyDescent="0.25">
      <c r="A1360" s="143">
        <v>1458</v>
      </c>
      <c r="B1360" s="144">
        <v>105</v>
      </c>
      <c r="C1360" s="144">
        <v>128</v>
      </c>
      <c r="D1360" s="144">
        <f t="shared" si="36"/>
        <v>154.83999999999992</v>
      </c>
    </row>
    <row r="1361" spans="1:4" x14ac:dyDescent="0.25">
      <c r="A1361" s="143">
        <v>1459</v>
      </c>
      <c r="B1361" s="144">
        <v>105</v>
      </c>
      <c r="C1361" s="144">
        <v>128</v>
      </c>
      <c r="D1361" s="144">
        <f t="shared" si="36"/>
        <v>154.81999999999991</v>
      </c>
    </row>
    <row r="1362" spans="1:4" x14ac:dyDescent="0.25">
      <c r="A1362" s="143">
        <v>1460</v>
      </c>
      <c r="B1362" s="144">
        <v>105</v>
      </c>
      <c r="C1362" s="144">
        <v>128</v>
      </c>
      <c r="D1362" s="144">
        <f t="shared" si="36"/>
        <v>154.7999999999999</v>
      </c>
    </row>
    <row r="1363" spans="1:4" x14ac:dyDescent="0.25">
      <c r="A1363" s="143">
        <v>1461</v>
      </c>
      <c r="B1363" s="144">
        <v>105</v>
      </c>
      <c r="C1363" s="144">
        <v>128</v>
      </c>
      <c r="D1363" s="144">
        <f t="shared" si="36"/>
        <v>154.77999999999989</v>
      </c>
    </row>
    <row r="1364" spans="1:4" x14ac:dyDescent="0.25">
      <c r="A1364" s="143">
        <v>1462</v>
      </c>
      <c r="B1364" s="144">
        <v>105</v>
      </c>
      <c r="C1364" s="144">
        <v>128</v>
      </c>
      <c r="D1364" s="144">
        <f t="shared" si="36"/>
        <v>154.75999999999988</v>
      </c>
    </row>
    <row r="1365" spans="1:4" x14ac:dyDescent="0.25">
      <c r="A1365" s="143">
        <v>1463</v>
      </c>
      <c r="B1365" s="144">
        <v>105</v>
      </c>
      <c r="C1365" s="144">
        <v>128</v>
      </c>
      <c r="D1365" s="144">
        <f t="shared" si="36"/>
        <v>154.73999999999987</v>
      </c>
    </row>
    <row r="1366" spans="1:4" x14ac:dyDescent="0.25">
      <c r="A1366" s="143">
        <v>1464</v>
      </c>
      <c r="B1366" s="144">
        <v>105</v>
      </c>
      <c r="C1366" s="144">
        <v>128</v>
      </c>
      <c r="D1366" s="144">
        <f t="shared" si="36"/>
        <v>154.71999999999986</v>
      </c>
    </row>
    <row r="1367" spans="1:4" x14ac:dyDescent="0.25">
      <c r="A1367" s="143">
        <v>1465</v>
      </c>
      <c r="B1367" s="144">
        <v>105</v>
      </c>
      <c r="C1367" s="144">
        <v>128</v>
      </c>
      <c r="D1367" s="144">
        <f t="shared" si="36"/>
        <v>154.69999999999985</v>
      </c>
    </row>
    <row r="1368" spans="1:4" x14ac:dyDescent="0.25">
      <c r="A1368" s="143">
        <v>1466</v>
      </c>
      <c r="B1368" s="144">
        <v>105</v>
      </c>
      <c r="C1368" s="144">
        <v>128</v>
      </c>
      <c r="D1368" s="144">
        <f t="shared" si="36"/>
        <v>154.67999999999984</v>
      </c>
    </row>
    <row r="1369" spans="1:4" x14ac:dyDescent="0.25">
      <c r="A1369" s="143">
        <v>1467</v>
      </c>
      <c r="B1369" s="144">
        <v>105</v>
      </c>
      <c r="C1369" s="144">
        <v>128</v>
      </c>
      <c r="D1369" s="144">
        <f t="shared" si="36"/>
        <v>154.65999999999983</v>
      </c>
    </row>
    <row r="1370" spans="1:4" x14ac:dyDescent="0.25">
      <c r="A1370" s="143">
        <v>1468</v>
      </c>
      <c r="B1370" s="144">
        <v>105</v>
      </c>
      <c r="C1370" s="144">
        <v>128</v>
      </c>
      <c r="D1370" s="144">
        <f t="shared" si="36"/>
        <v>154.63999999999982</v>
      </c>
    </row>
    <row r="1371" spans="1:4" x14ac:dyDescent="0.25">
      <c r="A1371" s="143">
        <v>1469</v>
      </c>
      <c r="B1371" s="144">
        <v>105</v>
      </c>
      <c r="C1371" s="144">
        <v>128</v>
      </c>
      <c r="D1371" s="144">
        <f t="shared" si="36"/>
        <v>154.61999999999981</v>
      </c>
    </row>
    <row r="1372" spans="1:4" x14ac:dyDescent="0.25">
      <c r="A1372" s="143">
        <v>1470</v>
      </c>
      <c r="B1372" s="144">
        <v>105</v>
      </c>
      <c r="C1372" s="144">
        <v>128</v>
      </c>
      <c r="D1372" s="144">
        <f t="shared" si="36"/>
        <v>154.5999999999998</v>
      </c>
    </row>
    <row r="1373" spans="1:4" x14ac:dyDescent="0.25">
      <c r="A1373" s="143">
        <v>1471</v>
      </c>
      <c r="B1373" s="144">
        <v>105</v>
      </c>
      <c r="C1373" s="144">
        <v>128</v>
      </c>
      <c r="D1373" s="144">
        <f t="shared" si="36"/>
        <v>154.57999999999979</v>
      </c>
    </row>
    <row r="1374" spans="1:4" x14ac:dyDescent="0.25">
      <c r="A1374" s="143">
        <v>1472</v>
      </c>
      <c r="B1374" s="144">
        <v>105</v>
      </c>
      <c r="C1374" s="144">
        <v>128</v>
      </c>
      <c r="D1374" s="144">
        <f t="shared" si="36"/>
        <v>154.55999999999977</v>
      </c>
    </row>
    <row r="1375" spans="1:4" x14ac:dyDescent="0.25">
      <c r="A1375" s="143">
        <v>1473</v>
      </c>
      <c r="B1375" s="144">
        <v>105</v>
      </c>
      <c r="C1375" s="144">
        <v>128</v>
      </c>
      <c r="D1375" s="144">
        <f t="shared" si="36"/>
        <v>154.53999999999976</v>
      </c>
    </row>
    <row r="1376" spans="1:4" x14ac:dyDescent="0.25">
      <c r="A1376" s="143">
        <v>1474</v>
      </c>
      <c r="B1376" s="144">
        <v>105</v>
      </c>
      <c r="C1376" s="144">
        <v>128</v>
      </c>
      <c r="D1376" s="144">
        <f t="shared" si="36"/>
        <v>154.51999999999975</v>
      </c>
    </row>
    <row r="1377" spans="1:4" x14ac:dyDescent="0.25">
      <c r="A1377" s="143">
        <v>1475</v>
      </c>
      <c r="B1377" s="144">
        <v>105</v>
      </c>
      <c r="C1377" s="144">
        <v>128</v>
      </c>
      <c r="D1377" s="144">
        <f t="shared" si="36"/>
        <v>154.49999999999974</v>
      </c>
    </row>
    <row r="1378" spans="1:4" x14ac:dyDescent="0.25">
      <c r="A1378" s="143">
        <v>1476</v>
      </c>
      <c r="B1378" s="144">
        <v>105</v>
      </c>
      <c r="C1378" s="144">
        <v>128</v>
      </c>
      <c r="D1378" s="144">
        <f t="shared" si="36"/>
        <v>154.47999999999973</v>
      </c>
    </row>
    <row r="1379" spans="1:4" x14ac:dyDescent="0.25">
      <c r="A1379" s="143">
        <v>1477</v>
      </c>
      <c r="B1379" s="144">
        <v>105</v>
      </c>
      <c r="C1379" s="144">
        <v>128</v>
      </c>
      <c r="D1379" s="144">
        <f t="shared" si="36"/>
        <v>154.45999999999972</v>
      </c>
    </row>
    <row r="1380" spans="1:4" x14ac:dyDescent="0.25">
      <c r="A1380" s="143">
        <v>1478</v>
      </c>
      <c r="B1380" s="144">
        <v>105</v>
      </c>
      <c r="C1380" s="144">
        <v>128</v>
      </c>
      <c r="D1380" s="144">
        <f t="shared" si="36"/>
        <v>154.43999999999971</v>
      </c>
    </row>
    <row r="1381" spans="1:4" x14ac:dyDescent="0.25">
      <c r="A1381" s="143">
        <v>1479</v>
      </c>
      <c r="B1381" s="144">
        <v>105</v>
      </c>
      <c r="C1381" s="144">
        <v>128</v>
      </c>
      <c r="D1381" s="144">
        <f t="shared" si="36"/>
        <v>154.4199999999997</v>
      </c>
    </row>
    <row r="1382" spans="1:4" x14ac:dyDescent="0.25">
      <c r="A1382" s="143">
        <v>1480</v>
      </c>
      <c r="B1382" s="144">
        <v>105</v>
      </c>
      <c r="C1382" s="144">
        <v>128</v>
      </c>
      <c r="D1382" s="144">
        <f t="shared" si="36"/>
        <v>154.39999999999969</v>
      </c>
    </row>
    <row r="1383" spans="1:4" x14ac:dyDescent="0.25">
      <c r="A1383" s="143">
        <v>1481</v>
      </c>
      <c r="B1383" s="144">
        <v>105</v>
      </c>
      <c r="C1383" s="144">
        <v>128</v>
      </c>
      <c r="D1383" s="144">
        <f t="shared" si="36"/>
        <v>154.37999999999968</v>
      </c>
    </row>
    <row r="1384" spans="1:4" x14ac:dyDescent="0.25">
      <c r="A1384" s="143">
        <v>1482</v>
      </c>
      <c r="B1384" s="144">
        <v>105</v>
      </c>
      <c r="C1384" s="144">
        <v>128</v>
      </c>
      <c r="D1384" s="144">
        <f t="shared" si="36"/>
        <v>154.35999999999967</v>
      </c>
    </row>
    <row r="1385" spans="1:4" x14ac:dyDescent="0.25">
      <c r="A1385" s="143">
        <v>1483</v>
      </c>
      <c r="B1385" s="144">
        <v>105</v>
      </c>
      <c r="C1385" s="144">
        <v>128</v>
      </c>
      <c r="D1385" s="144">
        <f t="shared" si="36"/>
        <v>154.33999999999966</v>
      </c>
    </row>
    <row r="1386" spans="1:4" x14ac:dyDescent="0.25">
      <c r="A1386" s="143">
        <v>1484</v>
      </c>
      <c r="B1386" s="144">
        <v>105</v>
      </c>
      <c r="C1386" s="144">
        <v>128</v>
      </c>
      <c r="D1386" s="144">
        <f t="shared" si="36"/>
        <v>154.31999999999965</v>
      </c>
    </row>
    <row r="1387" spans="1:4" x14ac:dyDescent="0.25">
      <c r="A1387" s="143">
        <v>1485</v>
      </c>
      <c r="B1387" s="144">
        <v>105</v>
      </c>
      <c r="C1387" s="144">
        <v>128</v>
      </c>
      <c r="D1387" s="144">
        <f t="shared" si="36"/>
        <v>154.29999999999964</v>
      </c>
    </row>
    <row r="1388" spans="1:4" x14ac:dyDescent="0.25">
      <c r="A1388" s="143">
        <v>1486</v>
      </c>
      <c r="B1388" s="144">
        <v>105</v>
      </c>
      <c r="C1388" s="144">
        <v>128</v>
      </c>
      <c r="D1388" s="144">
        <f t="shared" si="36"/>
        <v>154.27999999999963</v>
      </c>
    </row>
    <row r="1389" spans="1:4" x14ac:dyDescent="0.25">
      <c r="A1389" s="143">
        <v>1487</v>
      </c>
      <c r="B1389" s="144">
        <v>105</v>
      </c>
      <c r="C1389" s="144">
        <v>128</v>
      </c>
      <c r="D1389" s="144">
        <f t="shared" si="36"/>
        <v>154.25999999999962</v>
      </c>
    </row>
    <row r="1390" spans="1:4" x14ac:dyDescent="0.25">
      <c r="A1390" s="143">
        <v>1488</v>
      </c>
      <c r="B1390" s="144">
        <v>105</v>
      </c>
      <c r="C1390" s="144">
        <v>128</v>
      </c>
      <c r="D1390" s="144">
        <f t="shared" si="36"/>
        <v>154.23999999999961</v>
      </c>
    </row>
    <row r="1391" spans="1:4" x14ac:dyDescent="0.25">
      <c r="A1391" s="143">
        <v>1489</v>
      </c>
      <c r="B1391" s="144">
        <v>105</v>
      </c>
      <c r="C1391" s="144">
        <v>128</v>
      </c>
      <c r="D1391" s="144">
        <f t="shared" si="36"/>
        <v>154.2199999999996</v>
      </c>
    </row>
    <row r="1392" spans="1:4" x14ac:dyDescent="0.25">
      <c r="A1392" s="143">
        <v>1490</v>
      </c>
      <c r="B1392" s="144">
        <v>105</v>
      </c>
      <c r="C1392" s="144">
        <v>128</v>
      </c>
      <c r="D1392" s="144">
        <f t="shared" si="36"/>
        <v>154.19999999999959</v>
      </c>
    </row>
    <row r="1393" spans="1:4" x14ac:dyDescent="0.25">
      <c r="A1393" s="143">
        <v>1491</v>
      </c>
      <c r="B1393" s="144">
        <v>105</v>
      </c>
      <c r="C1393" s="144">
        <v>128</v>
      </c>
      <c r="D1393" s="144">
        <f t="shared" si="36"/>
        <v>154.17999999999958</v>
      </c>
    </row>
    <row r="1394" spans="1:4" x14ac:dyDescent="0.25">
      <c r="A1394" s="143">
        <v>1492</v>
      </c>
      <c r="B1394" s="144">
        <v>105</v>
      </c>
      <c r="C1394" s="144">
        <v>128</v>
      </c>
      <c r="D1394" s="144">
        <f t="shared" si="36"/>
        <v>154.15999999999957</v>
      </c>
    </row>
    <row r="1395" spans="1:4" x14ac:dyDescent="0.25">
      <c r="A1395" s="143">
        <v>1493</v>
      </c>
      <c r="B1395" s="144">
        <v>105</v>
      </c>
      <c r="C1395" s="144">
        <v>128</v>
      </c>
      <c r="D1395" s="144">
        <f t="shared" si="36"/>
        <v>154.13999999999956</v>
      </c>
    </row>
    <row r="1396" spans="1:4" x14ac:dyDescent="0.25">
      <c r="A1396" s="143">
        <v>1494</v>
      </c>
      <c r="B1396" s="144">
        <v>105</v>
      </c>
      <c r="C1396" s="144">
        <v>128</v>
      </c>
      <c r="D1396" s="144">
        <f t="shared" si="36"/>
        <v>154.11999999999955</v>
      </c>
    </row>
    <row r="1397" spans="1:4" x14ac:dyDescent="0.25">
      <c r="A1397" s="143">
        <v>1495</v>
      </c>
      <c r="B1397" s="144">
        <v>105</v>
      </c>
      <c r="C1397" s="144">
        <v>128</v>
      </c>
      <c r="D1397" s="144">
        <f t="shared" si="36"/>
        <v>154.09999999999954</v>
      </c>
    </row>
    <row r="1398" spans="1:4" x14ac:dyDescent="0.25">
      <c r="A1398" s="143">
        <v>1496</v>
      </c>
      <c r="B1398" s="144">
        <v>105</v>
      </c>
      <c r="C1398" s="144">
        <v>128</v>
      </c>
      <c r="D1398" s="144">
        <f t="shared" si="36"/>
        <v>154.07999999999953</v>
      </c>
    </row>
    <row r="1399" spans="1:4" x14ac:dyDescent="0.25">
      <c r="A1399" s="143">
        <v>1497</v>
      </c>
      <c r="B1399" s="144">
        <v>105</v>
      </c>
      <c r="C1399" s="144">
        <v>128</v>
      </c>
      <c r="D1399" s="144">
        <f t="shared" si="36"/>
        <v>154.05999999999952</v>
      </c>
    </row>
    <row r="1400" spans="1:4" x14ac:dyDescent="0.25">
      <c r="A1400" s="143">
        <v>1498</v>
      </c>
      <c r="B1400" s="144">
        <v>105</v>
      </c>
      <c r="C1400" s="144">
        <v>128</v>
      </c>
      <c r="D1400" s="144">
        <f t="shared" si="36"/>
        <v>154.03999999999951</v>
      </c>
    </row>
    <row r="1401" spans="1:4" x14ac:dyDescent="0.25">
      <c r="A1401" s="143">
        <v>1499</v>
      </c>
      <c r="B1401" s="144">
        <v>105</v>
      </c>
      <c r="C1401" s="144">
        <v>128</v>
      </c>
      <c r="D1401" s="144">
        <f t="shared" si="36"/>
        <v>154.0199999999995</v>
      </c>
    </row>
    <row r="1402" spans="1:4" x14ac:dyDescent="0.25">
      <c r="A1402" s="145">
        <v>1500</v>
      </c>
      <c r="B1402" s="146">
        <v>105</v>
      </c>
      <c r="C1402" s="146">
        <v>128</v>
      </c>
      <c r="D1402" s="146">
        <v>154</v>
      </c>
    </row>
    <row r="1403" spans="1:4" x14ac:dyDescent="0.25">
      <c r="A1403" s="143">
        <v>1501</v>
      </c>
      <c r="B1403" s="144"/>
      <c r="C1403" s="144"/>
      <c r="D1403" s="144">
        <v>154</v>
      </c>
    </row>
    <row r="1404" spans="1:4" x14ac:dyDescent="0.25">
      <c r="A1404" s="143">
        <v>1502</v>
      </c>
      <c r="B1404" s="144"/>
      <c r="C1404" s="144"/>
      <c r="D1404" s="144">
        <v>154</v>
      </c>
    </row>
    <row r="1405" spans="1:4" x14ac:dyDescent="0.25">
      <c r="A1405" s="143">
        <v>1503</v>
      </c>
      <c r="B1405" s="144"/>
      <c r="C1405" s="144"/>
      <c r="D1405" s="144">
        <v>154</v>
      </c>
    </row>
    <row r="1406" spans="1:4" x14ac:dyDescent="0.25">
      <c r="A1406" s="143">
        <v>1504</v>
      </c>
      <c r="B1406" s="144"/>
      <c r="C1406" s="144"/>
      <c r="D1406" s="144">
        <v>154</v>
      </c>
    </row>
    <row r="1407" spans="1:4" x14ac:dyDescent="0.25">
      <c r="A1407" s="143">
        <v>1505</v>
      </c>
      <c r="B1407" s="144"/>
      <c r="C1407" s="144"/>
      <c r="D1407" s="144">
        <v>154</v>
      </c>
    </row>
    <row r="1408" spans="1:4" x14ac:dyDescent="0.25">
      <c r="A1408" s="143">
        <v>1506</v>
      </c>
      <c r="B1408" s="144"/>
      <c r="C1408" s="144"/>
      <c r="D1408" s="144">
        <v>154</v>
      </c>
    </row>
    <row r="1409" spans="1:4" x14ac:dyDescent="0.25">
      <c r="A1409" s="143">
        <v>1507</v>
      </c>
      <c r="B1409" s="144"/>
      <c r="C1409" s="144"/>
      <c r="D1409" s="144">
        <v>154</v>
      </c>
    </row>
    <row r="1410" spans="1:4" x14ac:dyDescent="0.25">
      <c r="A1410" s="143">
        <v>1508</v>
      </c>
      <c r="B1410" s="144"/>
      <c r="C1410" s="144"/>
      <c r="D1410" s="144">
        <v>154</v>
      </c>
    </row>
    <row r="1411" spans="1:4" x14ac:dyDescent="0.25">
      <c r="A1411" s="143">
        <v>1509</v>
      </c>
      <c r="B1411" s="144"/>
      <c r="C1411" s="144"/>
      <c r="D1411" s="144">
        <v>154</v>
      </c>
    </row>
    <row r="1412" spans="1:4" x14ac:dyDescent="0.25">
      <c r="A1412" s="143">
        <v>1510</v>
      </c>
      <c r="B1412" s="144"/>
      <c r="C1412" s="144"/>
      <c r="D1412" s="144">
        <v>154</v>
      </c>
    </row>
    <row r="1413" spans="1:4" x14ac:dyDescent="0.25">
      <c r="A1413" s="143">
        <v>1511</v>
      </c>
      <c r="B1413" s="144"/>
      <c r="C1413" s="144"/>
      <c r="D1413" s="144">
        <v>154</v>
      </c>
    </row>
    <row r="1414" spans="1:4" x14ac:dyDescent="0.25">
      <c r="A1414" s="143">
        <v>1512</v>
      </c>
      <c r="B1414" s="144"/>
      <c r="C1414" s="144"/>
      <c r="D1414" s="144">
        <v>154</v>
      </c>
    </row>
    <row r="1415" spans="1:4" x14ac:dyDescent="0.25">
      <c r="A1415" s="143">
        <v>1513</v>
      </c>
      <c r="B1415" s="144"/>
      <c r="C1415" s="144"/>
      <c r="D1415" s="144">
        <v>154</v>
      </c>
    </row>
    <row r="1416" spans="1:4" x14ac:dyDescent="0.25">
      <c r="A1416" s="143">
        <v>1514</v>
      </c>
      <c r="B1416" s="144"/>
      <c r="C1416" s="144"/>
      <c r="D1416" s="144">
        <v>154</v>
      </c>
    </row>
    <row r="1417" spans="1:4" x14ac:dyDescent="0.25">
      <c r="A1417" s="143">
        <v>1515</v>
      </c>
      <c r="B1417" s="144"/>
      <c r="C1417" s="144"/>
      <c r="D1417" s="144">
        <v>154</v>
      </c>
    </row>
    <row r="1418" spans="1:4" x14ac:dyDescent="0.25">
      <c r="A1418" s="143">
        <v>1516</v>
      </c>
      <c r="B1418" s="144"/>
      <c r="C1418" s="144"/>
      <c r="D1418" s="144">
        <v>154</v>
      </c>
    </row>
    <row r="1419" spans="1:4" x14ac:dyDescent="0.25">
      <c r="A1419" s="143">
        <v>1517</v>
      </c>
      <c r="B1419" s="144"/>
      <c r="C1419" s="144"/>
      <c r="D1419" s="144">
        <v>154</v>
      </c>
    </row>
    <row r="1420" spans="1:4" x14ac:dyDescent="0.25">
      <c r="A1420" s="143">
        <v>1518</v>
      </c>
      <c r="B1420" s="144"/>
      <c r="C1420" s="144"/>
      <c r="D1420" s="144">
        <v>154</v>
      </c>
    </row>
    <row r="1421" spans="1:4" x14ac:dyDescent="0.25">
      <c r="A1421" s="143">
        <v>1519</v>
      </c>
      <c r="B1421" s="144"/>
      <c r="C1421" s="144"/>
      <c r="D1421" s="144">
        <v>154</v>
      </c>
    </row>
    <row r="1422" spans="1:4" x14ac:dyDescent="0.25">
      <c r="A1422" s="143">
        <v>1520</v>
      </c>
      <c r="B1422" s="144"/>
      <c r="C1422" s="144"/>
      <c r="D1422" s="144">
        <v>154</v>
      </c>
    </row>
    <row r="1423" spans="1:4" x14ac:dyDescent="0.25">
      <c r="A1423" s="143">
        <v>1521</v>
      </c>
      <c r="B1423" s="144"/>
      <c r="C1423" s="144"/>
      <c r="D1423" s="144">
        <v>154</v>
      </c>
    </row>
    <row r="1424" spans="1:4" x14ac:dyDescent="0.25">
      <c r="A1424" s="143">
        <v>1522</v>
      </c>
      <c r="B1424" s="144"/>
      <c r="C1424" s="144"/>
      <c r="D1424" s="144">
        <v>154</v>
      </c>
    </row>
    <row r="1425" spans="1:4" x14ac:dyDescent="0.25">
      <c r="A1425" s="143">
        <v>1523</v>
      </c>
      <c r="B1425" s="144"/>
      <c r="C1425" s="144"/>
      <c r="D1425" s="144">
        <v>154</v>
      </c>
    </row>
    <row r="1426" spans="1:4" x14ac:dyDescent="0.25">
      <c r="A1426" s="143">
        <v>1524</v>
      </c>
      <c r="B1426" s="144"/>
      <c r="C1426" s="144"/>
      <c r="D1426" s="144">
        <v>154</v>
      </c>
    </row>
    <row r="1427" spans="1:4" x14ac:dyDescent="0.25">
      <c r="A1427" s="143">
        <v>1525</v>
      </c>
      <c r="B1427" s="144"/>
      <c r="C1427" s="144"/>
      <c r="D1427" s="144">
        <v>154</v>
      </c>
    </row>
    <row r="1428" spans="1:4" x14ac:dyDescent="0.25">
      <c r="A1428" s="143">
        <v>1526</v>
      </c>
      <c r="B1428" s="144"/>
      <c r="C1428" s="144"/>
      <c r="D1428" s="144">
        <v>154</v>
      </c>
    </row>
    <row r="1429" spans="1:4" x14ac:dyDescent="0.25">
      <c r="A1429" s="143">
        <v>1527</v>
      </c>
      <c r="B1429" s="144"/>
      <c r="C1429" s="144"/>
      <c r="D1429" s="144">
        <v>154</v>
      </c>
    </row>
    <row r="1430" spans="1:4" x14ac:dyDescent="0.25">
      <c r="A1430" s="143">
        <v>1528</v>
      </c>
      <c r="B1430" s="144"/>
      <c r="C1430" s="144"/>
      <c r="D1430" s="144">
        <v>154</v>
      </c>
    </row>
    <row r="1431" spans="1:4" x14ac:dyDescent="0.25">
      <c r="A1431" s="143">
        <v>1529</v>
      </c>
      <c r="B1431" s="144"/>
      <c r="C1431" s="144"/>
      <c r="D1431" s="144">
        <v>154</v>
      </c>
    </row>
    <row r="1432" spans="1:4" x14ac:dyDescent="0.25">
      <c r="A1432" s="143">
        <v>1530</v>
      </c>
      <c r="B1432" s="144"/>
      <c r="C1432" s="144"/>
      <c r="D1432" s="144">
        <v>154</v>
      </c>
    </row>
    <row r="1433" spans="1:4" x14ac:dyDescent="0.25">
      <c r="A1433" s="143">
        <v>1531</v>
      </c>
      <c r="B1433" s="144"/>
      <c r="C1433" s="144"/>
      <c r="D1433" s="144">
        <v>154</v>
      </c>
    </row>
    <row r="1434" spans="1:4" x14ac:dyDescent="0.25">
      <c r="A1434" s="143">
        <v>1532</v>
      </c>
      <c r="B1434" s="144"/>
      <c r="C1434" s="144"/>
      <c r="D1434" s="144">
        <v>154</v>
      </c>
    </row>
    <row r="1435" spans="1:4" x14ac:dyDescent="0.25">
      <c r="A1435" s="143">
        <v>1533</v>
      </c>
      <c r="B1435" s="144"/>
      <c r="C1435" s="144"/>
      <c r="D1435" s="144">
        <v>154</v>
      </c>
    </row>
    <row r="1436" spans="1:4" x14ac:dyDescent="0.25">
      <c r="A1436" s="143">
        <v>1534</v>
      </c>
      <c r="B1436" s="144"/>
      <c r="C1436" s="144"/>
      <c r="D1436" s="144">
        <v>154</v>
      </c>
    </row>
    <row r="1437" spans="1:4" x14ac:dyDescent="0.25">
      <c r="A1437" s="143">
        <v>1535</v>
      </c>
      <c r="B1437" s="144"/>
      <c r="C1437" s="144"/>
      <c r="D1437" s="144">
        <v>154</v>
      </c>
    </row>
    <row r="1438" spans="1:4" x14ac:dyDescent="0.25">
      <c r="A1438" s="143">
        <v>1536</v>
      </c>
      <c r="B1438" s="144"/>
      <c r="C1438" s="144"/>
      <c r="D1438" s="144">
        <v>154</v>
      </c>
    </row>
    <row r="1439" spans="1:4" x14ac:dyDescent="0.25">
      <c r="A1439" s="143">
        <v>1537</v>
      </c>
      <c r="B1439" s="144"/>
      <c r="C1439" s="144"/>
      <c r="D1439" s="144">
        <v>154</v>
      </c>
    </row>
    <row r="1440" spans="1:4" x14ac:dyDescent="0.25">
      <c r="A1440" s="143">
        <v>1538</v>
      </c>
      <c r="B1440" s="144"/>
      <c r="C1440" s="144"/>
      <c r="D1440" s="144">
        <v>154</v>
      </c>
    </row>
    <row r="1441" spans="1:4" x14ac:dyDescent="0.25">
      <c r="A1441" s="143">
        <v>1539</v>
      </c>
      <c r="B1441" s="144"/>
      <c r="C1441" s="144"/>
      <c r="D1441" s="144">
        <v>154</v>
      </c>
    </row>
    <row r="1442" spans="1:4" x14ac:dyDescent="0.25">
      <c r="A1442" s="143">
        <v>1540</v>
      </c>
      <c r="B1442" s="144"/>
      <c r="C1442" s="144"/>
      <c r="D1442" s="144">
        <v>154</v>
      </c>
    </row>
    <row r="1443" spans="1:4" x14ac:dyDescent="0.25">
      <c r="A1443" s="143">
        <v>1541</v>
      </c>
      <c r="B1443" s="144"/>
      <c r="C1443" s="144"/>
      <c r="D1443" s="144">
        <v>154</v>
      </c>
    </row>
    <row r="1444" spans="1:4" x14ac:dyDescent="0.25">
      <c r="A1444" s="143">
        <v>1542</v>
      </c>
      <c r="B1444" s="144"/>
      <c r="C1444" s="144"/>
      <c r="D1444" s="144">
        <v>154</v>
      </c>
    </row>
    <row r="1445" spans="1:4" x14ac:dyDescent="0.25">
      <c r="A1445" s="143">
        <v>1543</v>
      </c>
      <c r="B1445" s="144"/>
      <c r="C1445" s="144"/>
      <c r="D1445" s="144">
        <v>154</v>
      </c>
    </row>
    <row r="1446" spans="1:4" x14ac:dyDescent="0.25">
      <c r="A1446" s="143">
        <v>1544</v>
      </c>
      <c r="B1446" s="144"/>
      <c r="C1446" s="144"/>
      <c r="D1446" s="144">
        <v>154</v>
      </c>
    </row>
    <row r="1447" spans="1:4" x14ac:dyDescent="0.25">
      <c r="A1447" s="143">
        <v>1545</v>
      </c>
      <c r="B1447" s="144"/>
      <c r="C1447" s="144"/>
      <c r="D1447" s="144">
        <v>154</v>
      </c>
    </row>
    <row r="1448" spans="1:4" x14ac:dyDescent="0.25">
      <c r="A1448" s="143">
        <v>1546</v>
      </c>
      <c r="B1448" s="144"/>
      <c r="C1448" s="144"/>
      <c r="D1448" s="144">
        <v>154</v>
      </c>
    </row>
    <row r="1449" spans="1:4" x14ac:dyDescent="0.25">
      <c r="A1449" s="143">
        <v>1547</v>
      </c>
      <c r="B1449" s="144"/>
      <c r="C1449" s="144"/>
      <c r="D1449" s="144">
        <v>154</v>
      </c>
    </row>
    <row r="1450" spans="1:4" x14ac:dyDescent="0.25">
      <c r="A1450" s="143">
        <v>1548</v>
      </c>
      <c r="B1450" s="144"/>
      <c r="C1450" s="144"/>
      <c r="D1450" s="144">
        <v>154</v>
      </c>
    </row>
    <row r="1451" spans="1:4" x14ac:dyDescent="0.25">
      <c r="A1451" s="143">
        <v>1549</v>
      </c>
      <c r="B1451" s="144"/>
      <c r="C1451" s="144"/>
      <c r="D1451" s="144">
        <v>154</v>
      </c>
    </row>
    <row r="1452" spans="1:4" x14ac:dyDescent="0.25">
      <c r="A1452" s="145">
        <v>1550</v>
      </c>
      <c r="B1452" s="146"/>
      <c r="C1452" s="146"/>
      <c r="D1452" s="146">
        <v>154</v>
      </c>
    </row>
    <row r="1453" spans="1:4" x14ac:dyDescent="0.25">
      <c r="A1453" s="143">
        <v>1551</v>
      </c>
      <c r="B1453" s="144"/>
      <c r="C1453" s="144"/>
      <c r="D1453" s="144">
        <v>154</v>
      </c>
    </row>
    <row r="1454" spans="1:4" x14ac:dyDescent="0.25">
      <c r="A1454" s="143">
        <v>1552</v>
      </c>
      <c r="B1454" s="144"/>
      <c r="C1454" s="144"/>
      <c r="D1454" s="144">
        <v>154</v>
      </c>
    </row>
    <row r="1455" spans="1:4" x14ac:dyDescent="0.25">
      <c r="A1455" s="143">
        <v>1553</v>
      </c>
      <c r="B1455" s="144"/>
      <c r="C1455" s="144"/>
      <c r="D1455" s="144">
        <v>154</v>
      </c>
    </row>
    <row r="1456" spans="1:4" x14ac:dyDescent="0.25">
      <c r="A1456" s="143">
        <v>1554</v>
      </c>
      <c r="B1456" s="144"/>
      <c r="C1456" s="144"/>
      <c r="D1456" s="144">
        <v>154</v>
      </c>
    </row>
    <row r="1457" spans="1:4" x14ac:dyDescent="0.25">
      <c r="A1457" s="143">
        <v>1555</v>
      </c>
      <c r="B1457" s="144"/>
      <c r="C1457" s="144"/>
      <c r="D1457" s="144">
        <v>154</v>
      </c>
    </row>
    <row r="1458" spans="1:4" x14ac:dyDescent="0.25">
      <c r="A1458" s="143">
        <v>1556</v>
      </c>
      <c r="B1458" s="144"/>
      <c r="C1458" s="144"/>
      <c r="D1458" s="144">
        <v>154</v>
      </c>
    </row>
    <row r="1459" spans="1:4" x14ac:dyDescent="0.25">
      <c r="A1459" s="143">
        <v>1557</v>
      </c>
      <c r="B1459" s="144"/>
      <c r="C1459" s="144"/>
      <c r="D1459" s="144">
        <v>154</v>
      </c>
    </row>
    <row r="1460" spans="1:4" x14ac:dyDescent="0.25">
      <c r="A1460" s="143">
        <v>1558</v>
      </c>
      <c r="B1460" s="144"/>
      <c r="C1460" s="144"/>
      <c r="D1460" s="144">
        <v>154</v>
      </c>
    </row>
    <row r="1461" spans="1:4" x14ac:dyDescent="0.25">
      <c r="A1461" s="143">
        <v>1559</v>
      </c>
      <c r="B1461" s="144"/>
      <c r="C1461" s="144"/>
      <c r="D1461" s="144">
        <v>154</v>
      </c>
    </row>
    <row r="1462" spans="1:4" x14ac:dyDescent="0.25">
      <c r="A1462" s="143">
        <v>1560</v>
      </c>
      <c r="B1462" s="144"/>
      <c r="C1462" s="144"/>
      <c r="D1462" s="144">
        <v>154</v>
      </c>
    </row>
    <row r="1463" spans="1:4" x14ac:dyDescent="0.25">
      <c r="A1463" s="143">
        <v>1561</v>
      </c>
      <c r="B1463" s="144"/>
      <c r="C1463" s="144"/>
      <c r="D1463" s="144">
        <v>154</v>
      </c>
    </row>
    <row r="1464" spans="1:4" x14ac:dyDescent="0.25">
      <c r="A1464" s="143">
        <v>1562</v>
      </c>
      <c r="B1464" s="144"/>
      <c r="C1464" s="144"/>
      <c r="D1464" s="144">
        <v>154</v>
      </c>
    </row>
    <row r="1465" spans="1:4" x14ac:dyDescent="0.25">
      <c r="A1465" s="143">
        <v>1563</v>
      </c>
      <c r="B1465" s="144"/>
      <c r="C1465" s="144"/>
      <c r="D1465" s="144">
        <v>154</v>
      </c>
    </row>
    <row r="1466" spans="1:4" x14ac:dyDescent="0.25">
      <c r="A1466" s="143">
        <v>1564</v>
      </c>
      <c r="B1466" s="144"/>
      <c r="C1466" s="144"/>
      <c r="D1466" s="144">
        <v>154</v>
      </c>
    </row>
    <row r="1467" spans="1:4" x14ac:dyDescent="0.25">
      <c r="A1467" s="143">
        <v>1565</v>
      </c>
      <c r="B1467" s="144"/>
      <c r="C1467" s="144"/>
      <c r="D1467" s="144">
        <v>154</v>
      </c>
    </row>
    <row r="1468" spans="1:4" x14ac:dyDescent="0.25">
      <c r="A1468" s="143">
        <v>1566</v>
      </c>
      <c r="B1468" s="144"/>
      <c r="C1468" s="144"/>
      <c r="D1468" s="144">
        <v>154</v>
      </c>
    </row>
    <row r="1469" spans="1:4" x14ac:dyDescent="0.25">
      <c r="A1469" s="143">
        <v>1567</v>
      </c>
      <c r="B1469" s="144"/>
      <c r="C1469" s="144"/>
      <c r="D1469" s="144">
        <v>154</v>
      </c>
    </row>
    <row r="1470" spans="1:4" x14ac:dyDescent="0.25">
      <c r="A1470" s="143">
        <v>1568</v>
      </c>
      <c r="B1470" s="144"/>
      <c r="C1470" s="144"/>
      <c r="D1470" s="144">
        <v>154</v>
      </c>
    </row>
    <row r="1471" spans="1:4" x14ac:dyDescent="0.25">
      <c r="A1471" s="143">
        <v>1569</v>
      </c>
      <c r="B1471" s="144"/>
      <c r="C1471" s="144"/>
      <c r="D1471" s="144">
        <v>154</v>
      </c>
    </row>
    <row r="1472" spans="1:4" x14ac:dyDescent="0.25">
      <c r="A1472" s="143">
        <v>1570</v>
      </c>
      <c r="B1472" s="144"/>
      <c r="C1472" s="144"/>
      <c r="D1472" s="144">
        <v>154</v>
      </c>
    </row>
    <row r="1473" spans="1:4" x14ac:dyDescent="0.25">
      <c r="A1473" s="143">
        <v>1571</v>
      </c>
      <c r="B1473" s="144"/>
      <c r="C1473" s="144"/>
      <c r="D1473" s="144">
        <v>154</v>
      </c>
    </row>
    <row r="1474" spans="1:4" x14ac:dyDescent="0.25">
      <c r="A1474" s="143">
        <v>1572</v>
      </c>
      <c r="B1474" s="144"/>
      <c r="C1474" s="144"/>
      <c r="D1474" s="144">
        <v>154</v>
      </c>
    </row>
    <row r="1475" spans="1:4" x14ac:dyDescent="0.25">
      <c r="A1475" s="143">
        <v>1573</v>
      </c>
      <c r="B1475" s="144"/>
      <c r="C1475" s="144"/>
      <c r="D1475" s="144">
        <v>154</v>
      </c>
    </row>
    <row r="1476" spans="1:4" x14ac:dyDescent="0.25">
      <c r="A1476" s="143">
        <v>1574</v>
      </c>
      <c r="B1476" s="144"/>
      <c r="C1476" s="144"/>
      <c r="D1476" s="144">
        <v>154</v>
      </c>
    </row>
    <row r="1477" spans="1:4" x14ac:dyDescent="0.25">
      <c r="A1477" s="143">
        <v>1575</v>
      </c>
      <c r="B1477" s="144"/>
      <c r="C1477" s="144"/>
      <c r="D1477" s="144">
        <v>154</v>
      </c>
    </row>
    <row r="1478" spans="1:4" x14ac:dyDescent="0.25">
      <c r="A1478" s="143">
        <v>1576</v>
      </c>
      <c r="B1478" s="144"/>
      <c r="C1478" s="144"/>
      <c r="D1478" s="144">
        <v>154</v>
      </c>
    </row>
    <row r="1479" spans="1:4" x14ac:dyDescent="0.25">
      <c r="A1479" s="143">
        <v>1577</v>
      </c>
      <c r="B1479" s="144"/>
      <c r="C1479" s="144"/>
      <c r="D1479" s="144">
        <v>154</v>
      </c>
    </row>
    <row r="1480" spans="1:4" x14ac:dyDescent="0.25">
      <c r="A1480" s="143">
        <v>1578</v>
      </c>
      <c r="B1480" s="144"/>
      <c r="C1480" s="144"/>
      <c r="D1480" s="144">
        <v>154</v>
      </c>
    </row>
    <row r="1481" spans="1:4" x14ac:dyDescent="0.25">
      <c r="A1481" s="143">
        <v>1579</v>
      </c>
      <c r="B1481" s="144"/>
      <c r="C1481" s="144"/>
      <c r="D1481" s="144">
        <v>154</v>
      </c>
    </row>
    <row r="1482" spans="1:4" x14ac:dyDescent="0.25">
      <c r="A1482" s="143">
        <v>1580</v>
      </c>
      <c r="B1482" s="144"/>
      <c r="C1482" s="144"/>
      <c r="D1482" s="144">
        <v>154</v>
      </c>
    </row>
    <row r="1483" spans="1:4" x14ac:dyDescent="0.25">
      <c r="A1483" s="143">
        <v>1581</v>
      </c>
      <c r="B1483" s="144"/>
      <c r="C1483" s="144"/>
      <c r="D1483" s="144">
        <v>154</v>
      </c>
    </row>
    <row r="1484" spans="1:4" x14ac:dyDescent="0.25">
      <c r="A1484" s="143">
        <v>1582</v>
      </c>
      <c r="B1484" s="144"/>
      <c r="C1484" s="144"/>
      <c r="D1484" s="144">
        <v>154</v>
      </c>
    </row>
    <row r="1485" spans="1:4" x14ac:dyDescent="0.25">
      <c r="A1485" s="143">
        <v>1583</v>
      </c>
      <c r="B1485" s="144"/>
      <c r="C1485" s="144"/>
      <c r="D1485" s="144">
        <v>154</v>
      </c>
    </row>
    <row r="1486" spans="1:4" x14ac:dyDescent="0.25">
      <c r="A1486" s="143">
        <v>1584</v>
      </c>
      <c r="B1486" s="144"/>
      <c r="C1486" s="144"/>
      <c r="D1486" s="144">
        <v>154</v>
      </c>
    </row>
    <row r="1487" spans="1:4" x14ac:dyDescent="0.25">
      <c r="A1487" s="143">
        <v>1585</v>
      </c>
      <c r="B1487" s="144"/>
      <c r="C1487" s="144"/>
      <c r="D1487" s="144">
        <v>154</v>
      </c>
    </row>
    <row r="1488" spans="1:4" x14ac:dyDescent="0.25">
      <c r="A1488" s="143">
        <v>1586</v>
      </c>
      <c r="B1488" s="144"/>
      <c r="C1488" s="144"/>
      <c r="D1488" s="144">
        <v>154</v>
      </c>
    </row>
    <row r="1489" spans="1:4" x14ac:dyDescent="0.25">
      <c r="A1489" s="143">
        <v>1587</v>
      </c>
      <c r="B1489" s="144"/>
      <c r="C1489" s="144"/>
      <c r="D1489" s="144">
        <v>154</v>
      </c>
    </row>
    <row r="1490" spans="1:4" x14ac:dyDescent="0.25">
      <c r="A1490" s="143">
        <v>1588</v>
      </c>
      <c r="B1490" s="144"/>
      <c r="C1490" s="144"/>
      <c r="D1490" s="144">
        <v>154</v>
      </c>
    </row>
    <row r="1491" spans="1:4" x14ac:dyDescent="0.25">
      <c r="A1491" s="143">
        <v>1589</v>
      </c>
      <c r="B1491" s="144"/>
      <c r="C1491" s="144"/>
      <c r="D1491" s="144">
        <v>154</v>
      </c>
    </row>
    <row r="1492" spans="1:4" x14ac:dyDescent="0.25">
      <c r="A1492" s="143">
        <v>1590</v>
      </c>
      <c r="B1492" s="144"/>
      <c r="C1492" s="144"/>
      <c r="D1492" s="144">
        <v>154</v>
      </c>
    </row>
    <row r="1493" spans="1:4" x14ac:dyDescent="0.25">
      <c r="A1493" s="143">
        <v>1591</v>
      </c>
      <c r="B1493" s="144"/>
      <c r="C1493" s="144"/>
      <c r="D1493" s="144">
        <v>154</v>
      </c>
    </row>
    <row r="1494" spans="1:4" x14ac:dyDescent="0.25">
      <c r="A1494" s="143">
        <v>1592</v>
      </c>
      <c r="B1494" s="144"/>
      <c r="C1494" s="144"/>
      <c r="D1494" s="144">
        <v>154</v>
      </c>
    </row>
    <row r="1495" spans="1:4" x14ac:dyDescent="0.25">
      <c r="A1495" s="143">
        <v>1593</v>
      </c>
      <c r="B1495" s="144"/>
      <c r="C1495" s="144"/>
      <c r="D1495" s="144">
        <v>154</v>
      </c>
    </row>
    <row r="1496" spans="1:4" x14ac:dyDescent="0.25">
      <c r="A1496" s="143">
        <v>1594</v>
      </c>
      <c r="B1496" s="144"/>
      <c r="C1496" s="144"/>
      <c r="D1496" s="144">
        <v>154</v>
      </c>
    </row>
    <row r="1497" spans="1:4" x14ac:dyDescent="0.25">
      <c r="A1497" s="143">
        <v>1595</v>
      </c>
      <c r="B1497" s="144"/>
      <c r="C1497" s="144"/>
      <c r="D1497" s="144">
        <v>154</v>
      </c>
    </row>
    <row r="1498" spans="1:4" x14ac:dyDescent="0.25">
      <c r="A1498" s="143">
        <v>1596</v>
      </c>
      <c r="B1498" s="144"/>
      <c r="C1498" s="144"/>
      <c r="D1498" s="144">
        <v>154</v>
      </c>
    </row>
    <row r="1499" spans="1:4" x14ac:dyDescent="0.25">
      <c r="A1499" s="143">
        <v>1597</v>
      </c>
      <c r="B1499" s="144"/>
      <c r="C1499" s="144"/>
      <c r="D1499" s="144">
        <v>154</v>
      </c>
    </row>
    <row r="1500" spans="1:4" x14ac:dyDescent="0.25">
      <c r="A1500" s="143">
        <v>1598</v>
      </c>
      <c r="B1500" s="144"/>
      <c r="C1500" s="144"/>
      <c r="D1500" s="144">
        <v>154</v>
      </c>
    </row>
    <row r="1501" spans="1:4" x14ac:dyDescent="0.25">
      <c r="A1501" s="143">
        <v>1599</v>
      </c>
      <c r="B1501" s="144"/>
      <c r="C1501" s="144"/>
      <c r="D1501" s="144">
        <v>154</v>
      </c>
    </row>
    <row r="1502" spans="1:4" x14ac:dyDescent="0.25">
      <c r="A1502" s="145">
        <v>1600</v>
      </c>
      <c r="B1502" s="146"/>
      <c r="C1502" s="146"/>
      <c r="D1502" s="146">
        <v>154</v>
      </c>
    </row>
    <row r="1503" spans="1:4" x14ac:dyDescent="0.25">
      <c r="A1503" s="143">
        <v>1601</v>
      </c>
      <c r="B1503" s="144"/>
      <c r="C1503" s="144"/>
      <c r="D1503" s="144">
        <v>154</v>
      </c>
    </row>
    <row r="1504" spans="1:4" x14ac:dyDescent="0.25">
      <c r="A1504" s="143">
        <v>1602</v>
      </c>
      <c r="B1504" s="144"/>
      <c r="C1504" s="144"/>
      <c r="D1504" s="144">
        <v>154</v>
      </c>
    </row>
    <row r="1505" spans="1:4" x14ac:dyDescent="0.25">
      <c r="A1505" s="143">
        <v>1603</v>
      </c>
      <c r="B1505" s="144"/>
      <c r="C1505" s="144"/>
      <c r="D1505" s="144">
        <v>154</v>
      </c>
    </row>
    <row r="1506" spans="1:4" x14ac:dyDescent="0.25">
      <c r="A1506" s="143">
        <v>1604</v>
      </c>
      <c r="B1506" s="144"/>
      <c r="C1506" s="144"/>
      <c r="D1506" s="144">
        <v>154</v>
      </c>
    </row>
    <row r="1507" spans="1:4" x14ac:dyDescent="0.25">
      <c r="A1507" s="143">
        <v>1605</v>
      </c>
      <c r="B1507" s="144"/>
      <c r="C1507" s="144"/>
      <c r="D1507" s="144">
        <v>154</v>
      </c>
    </row>
    <row r="1508" spans="1:4" x14ac:dyDescent="0.25">
      <c r="A1508" s="143">
        <v>1606</v>
      </c>
      <c r="B1508" s="144"/>
      <c r="C1508" s="144"/>
      <c r="D1508" s="144">
        <v>154</v>
      </c>
    </row>
    <row r="1509" spans="1:4" x14ac:dyDescent="0.25">
      <c r="A1509" s="143">
        <v>1607</v>
      </c>
      <c r="B1509" s="144"/>
      <c r="C1509" s="144"/>
      <c r="D1509" s="144">
        <v>154</v>
      </c>
    </row>
    <row r="1510" spans="1:4" x14ac:dyDescent="0.25">
      <c r="A1510" s="143">
        <v>1608</v>
      </c>
      <c r="B1510" s="144"/>
      <c r="C1510" s="144"/>
      <c r="D1510" s="144">
        <v>154</v>
      </c>
    </row>
    <row r="1511" spans="1:4" x14ac:dyDescent="0.25">
      <c r="A1511" s="143">
        <v>1609</v>
      </c>
      <c r="B1511" s="144"/>
      <c r="C1511" s="144"/>
      <c r="D1511" s="144">
        <v>154</v>
      </c>
    </row>
    <row r="1512" spans="1:4" x14ac:dyDescent="0.25">
      <c r="A1512" s="143">
        <v>1610</v>
      </c>
      <c r="B1512" s="144"/>
      <c r="C1512" s="144"/>
      <c r="D1512" s="144">
        <v>154</v>
      </c>
    </row>
    <row r="1513" spans="1:4" x14ac:dyDescent="0.25">
      <c r="A1513" s="143">
        <v>1611</v>
      </c>
      <c r="B1513" s="144"/>
      <c r="C1513" s="144"/>
      <c r="D1513" s="144">
        <v>154</v>
      </c>
    </row>
    <row r="1514" spans="1:4" x14ac:dyDescent="0.25">
      <c r="A1514" s="143">
        <v>1612</v>
      </c>
      <c r="B1514" s="144"/>
      <c r="C1514" s="144"/>
      <c r="D1514" s="144">
        <v>154</v>
      </c>
    </row>
    <row r="1515" spans="1:4" x14ac:dyDescent="0.25">
      <c r="A1515" s="143">
        <v>1613</v>
      </c>
      <c r="B1515" s="144"/>
      <c r="C1515" s="144"/>
      <c r="D1515" s="144">
        <v>154</v>
      </c>
    </row>
    <row r="1516" spans="1:4" x14ac:dyDescent="0.25">
      <c r="A1516" s="143">
        <v>1614</v>
      </c>
      <c r="B1516" s="144"/>
      <c r="C1516" s="144"/>
      <c r="D1516" s="144">
        <v>154</v>
      </c>
    </row>
    <row r="1517" spans="1:4" x14ac:dyDescent="0.25">
      <c r="A1517" s="143">
        <v>1615</v>
      </c>
      <c r="B1517" s="144"/>
      <c r="C1517" s="144"/>
      <c r="D1517" s="144">
        <v>154</v>
      </c>
    </row>
    <row r="1518" spans="1:4" x14ac:dyDescent="0.25">
      <c r="A1518" s="143">
        <v>1616</v>
      </c>
      <c r="B1518" s="144"/>
      <c r="C1518" s="144"/>
      <c r="D1518" s="144">
        <v>154</v>
      </c>
    </row>
    <row r="1519" spans="1:4" x14ac:dyDescent="0.25">
      <c r="A1519" s="143">
        <v>1617</v>
      </c>
      <c r="B1519" s="144"/>
      <c r="C1519" s="144"/>
      <c r="D1519" s="144">
        <v>154</v>
      </c>
    </row>
    <row r="1520" spans="1:4" x14ac:dyDescent="0.25">
      <c r="A1520" s="143">
        <v>1618</v>
      </c>
      <c r="B1520" s="144"/>
      <c r="C1520" s="144"/>
      <c r="D1520" s="144">
        <v>154</v>
      </c>
    </row>
    <row r="1521" spans="1:4" x14ac:dyDescent="0.25">
      <c r="A1521" s="143">
        <v>1619</v>
      </c>
      <c r="B1521" s="144"/>
      <c r="C1521" s="144"/>
      <c r="D1521" s="144">
        <v>154</v>
      </c>
    </row>
    <row r="1522" spans="1:4" x14ac:dyDescent="0.25">
      <c r="A1522" s="143">
        <v>1620</v>
      </c>
      <c r="B1522" s="144"/>
      <c r="C1522" s="144"/>
      <c r="D1522" s="144">
        <v>154</v>
      </c>
    </row>
    <row r="1523" spans="1:4" x14ac:dyDescent="0.25">
      <c r="A1523" s="143">
        <v>1621</v>
      </c>
      <c r="B1523" s="144"/>
      <c r="C1523" s="144"/>
      <c r="D1523" s="144">
        <v>154</v>
      </c>
    </row>
    <row r="1524" spans="1:4" x14ac:dyDescent="0.25">
      <c r="A1524" s="143">
        <v>1622</v>
      </c>
      <c r="B1524" s="144"/>
      <c r="C1524" s="144"/>
      <c r="D1524" s="144">
        <v>154</v>
      </c>
    </row>
    <row r="1525" spans="1:4" x14ac:dyDescent="0.25">
      <c r="A1525" s="143">
        <v>1623</v>
      </c>
      <c r="B1525" s="144"/>
      <c r="C1525" s="144"/>
      <c r="D1525" s="144">
        <v>154</v>
      </c>
    </row>
    <row r="1526" spans="1:4" x14ac:dyDescent="0.25">
      <c r="A1526" s="143">
        <v>1624</v>
      </c>
      <c r="B1526" s="144"/>
      <c r="C1526" s="144"/>
      <c r="D1526" s="144">
        <v>154</v>
      </c>
    </row>
    <row r="1527" spans="1:4" x14ac:dyDescent="0.25">
      <c r="A1527" s="143">
        <v>1625</v>
      </c>
      <c r="B1527" s="144"/>
      <c r="C1527" s="144"/>
      <c r="D1527" s="144">
        <v>154</v>
      </c>
    </row>
    <row r="1528" spans="1:4" x14ac:dyDescent="0.25">
      <c r="A1528" s="143">
        <v>1626</v>
      </c>
      <c r="B1528" s="144"/>
      <c r="C1528" s="144"/>
      <c r="D1528" s="144">
        <v>154</v>
      </c>
    </row>
    <row r="1529" spans="1:4" x14ac:dyDescent="0.25">
      <c r="A1529" s="143">
        <v>1627</v>
      </c>
      <c r="B1529" s="144"/>
      <c r="C1529" s="144"/>
      <c r="D1529" s="144">
        <v>154</v>
      </c>
    </row>
    <row r="1530" spans="1:4" x14ac:dyDescent="0.25">
      <c r="A1530" s="143">
        <v>1628</v>
      </c>
      <c r="B1530" s="144"/>
      <c r="C1530" s="144"/>
      <c r="D1530" s="144">
        <v>154</v>
      </c>
    </row>
    <row r="1531" spans="1:4" x14ac:dyDescent="0.25">
      <c r="A1531" s="143">
        <v>1629</v>
      </c>
      <c r="B1531" s="144"/>
      <c r="C1531" s="144"/>
      <c r="D1531" s="144">
        <v>154</v>
      </c>
    </row>
    <row r="1532" spans="1:4" x14ac:dyDescent="0.25">
      <c r="A1532" s="143">
        <v>1630</v>
      </c>
      <c r="B1532" s="144"/>
      <c r="C1532" s="144"/>
      <c r="D1532" s="144">
        <v>154</v>
      </c>
    </row>
    <row r="1533" spans="1:4" x14ac:dyDescent="0.25">
      <c r="A1533" s="143">
        <v>1631</v>
      </c>
      <c r="B1533" s="144"/>
      <c r="C1533" s="144"/>
      <c r="D1533" s="144">
        <v>154</v>
      </c>
    </row>
    <row r="1534" spans="1:4" x14ac:dyDescent="0.25">
      <c r="A1534" s="143">
        <v>1632</v>
      </c>
      <c r="B1534" s="144"/>
      <c r="C1534" s="144"/>
      <c r="D1534" s="144">
        <v>154</v>
      </c>
    </row>
    <row r="1535" spans="1:4" x14ac:dyDescent="0.25">
      <c r="A1535" s="143">
        <v>1633</v>
      </c>
      <c r="B1535" s="144"/>
      <c r="C1535" s="144"/>
      <c r="D1535" s="144">
        <v>154</v>
      </c>
    </row>
    <row r="1536" spans="1:4" x14ac:dyDescent="0.25">
      <c r="A1536" s="143">
        <v>1634</v>
      </c>
      <c r="B1536" s="144"/>
      <c r="C1536" s="144"/>
      <c r="D1536" s="144">
        <v>154</v>
      </c>
    </row>
    <row r="1537" spans="1:4" x14ac:dyDescent="0.25">
      <c r="A1537" s="143">
        <v>1635</v>
      </c>
      <c r="B1537" s="144"/>
      <c r="C1537" s="144"/>
      <c r="D1537" s="144">
        <v>154</v>
      </c>
    </row>
    <row r="1538" spans="1:4" x14ac:dyDescent="0.25">
      <c r="A1538" s="143">
        <v>1636</v>
      </c>
      <c r="B1538" s="144"/>
      <c r="C1538" s="144"/>
      <c r="D1538" s="144">
        <v>154</v>
      </c>
    </row>
    <row r="1539" spans="1:4" x14ac:dyDescent="0.25">
      <c r="A1539" s="143">
        <v>1637</v>
      </c>
      <c r="B1539" s="144"/>
      <c r="C1539" s="144"/>
      <c r="D1539" s="144">
        <v>154</v>
      </c>
    </row>
    <row r="1540" spans="1:4" x14ac:dyDescent="0.25">
      <c r="A1540" s="143">
        <v>1638</v>
      </c>
      <c r="B1540" s="144"/>
      <c r="C1540" s="144"/>
      <c r="D1540" s="144">
        <v>154</v>
      </c>
    </row>
    <row r="1541" spans="1:4" x14ac:dyDescent="0.25">
      <c r="A1541" s="143">
        <v>1639</v>
      </c>
      <c r="B1541" s="144"/>
      <c r="C1541" s="144"/>
      <c r="D1541" s="144">
        <v>154</v>
      </c>
    </row>
    <row r="1542" spans="1:4" x14ac:dyDescent="0.25">
      <c r="A1542" s="143">
        <v>1640</v>
      </c>
      <c r="B1542" s="144"/>
      <c r="C1542" s="144"/>
      <c r="D1542" s="144">
        <v>154</v>
      </c>
    </row>
    <row r="1543" spans="1:4" x14ac:dyDescent="0.25">
      <c r="A1543" s="143">
        <v>1641</v>
      </c>
      <c r="B1543" s="144"/>
      <c r="C1543" s="144"/>
      <c r="D1543" s="144">
        <v>154</v>
      </c>
    </row>
    <row r="1544" spans="1:4" x14ac:dyDescent="0.25">
      <c r="A1544" s="143">
        <v>1642</v>
      </c>
      <c r="B1544" s="144"/>
      <c r="C1544" s="144"/>
      <c r="D1544" s="144">
        <v>154</v>
      </c>
    </row>
    <row r="1545" spans="1:4" x14ac:dyDescent="0.25">
      <c r="A1545" s="143">
        <v>1643</v>
      </c>
      <c r="B1545" s="144"/>
      <c r="C1545" s="144"/>
      <c r="D1545" s="144">
        <v>154</v>
      </c>
    </row>
    <row r="1546" spans="1:4" x14ac:dyDescent="0.25">
      <c r="A1546" s="143">
        <v>1644</v>
      </c>
      <c r="B1546" s="144"/>
      <c r="C1546" s="144"/>
      <c r="D1546" s="144">
        <v>154</v>
      </c>
    </row>
    <row r="1547" spans="1:4" x14ac:dyDescent="0.25">
      <c r="A1547" s="143">
        <v>1645</v>
      </c>
      <c r="B1547" s="144"/>
      <c r="C1547" s="144"/>
      <c r="D1547" s="144">
        <v>154</v>
      </c>
    </row>
    <row r="1548" spans="1:4" x14ac:dyDescent="0.25">
      <c r="A1548" s="143">
        <v>1646</v>
      </c>
      <c r="B1548" s="144"/>
      <c r="C1548" s="144"/>
      <c r="D1548" s="144">
        <v>154</v>
      </c>
    </row>
    <row r="1549" spans="1:4" x14ac:dyDescent="0.25">
      <c r="A1549" s="143">
        <v>1647</v>
      </c>
      <c r="B1549" s="144"/>
      <c r="C1549" s="144"/>
      <c r="D1549" s="144">
        <v>154</v>
      </c>
    </row>
    <row r="1550" spans="1:4" x14ac:dyDescent="0.25">
      <c r="A1550" s="143">
        <v>1648</v>
      </c>
      <c r="B1550" s="144"/>
      <c r="C1550" s="144"/>
      <c r="D1550" s="144">
        <v>154</v>
      </c>
    </row>
    <row r="1551" spans="1:4" x14ac:dyDescent="0.25">
      <c r="A1551" s="143">
        <v>1649</v>
      </c>
      <c r="B1551" s="144"/>
      <c r="C1551" s="144"/>
      <c r="D1551" s="144">
        <v>154</v>
      </c>
    </row>
    <row r="1552" spans="1:4" x14ac:dyDescent="0.25">
      <c r="A1552" s="145">
        <v>1650</v>
      </c>
      <c r="B1552" s="146"/>
      <c r="C1552" s="146"/>
      <c r="D1552" s="146">
        <v>154</v>
      </c>
    </row>
    <row r="1553" spans="1:4" x14ac:dyDescent="0.25">
      <c r="A1553" s="143">
        <v>1651</v>
      </c>
      <c r="B1553" s="144"/>
      <c r="C1553" s="144"/>
      <c r="D1553" s="144">
        <f>D1552+(($D$1602-$D$1552)/50)</f>
        <v>153.97999999999999</v>
      </c>
    </row>
    <row r="1554" spans="1:4" x14ac:dyDescent="0.25">
      <c r="A1554" s="143">
        <v>1652</v>
      </c>
      <c r="B1554" s="144"/>
      <c r="C1554" s="144"/>
      <c r="D1554" s="144">
        <f t="shared" ref="D1554:D1601" si="37">D1553+(($D$1602-$D$1552)/50)</f>
        <v>153.95999999999998</v>
      </c>
    </row>
    <row r="1555" spans="1:4" x14ac:dyDescent="0.25">
      <c r="A1555" s="143">
        <v>1653</v>
      </c>
      <c r="B1555" s="144"/>
      <c r="C1555" s="144"/>
      <c r="D1555" s="144">
        <f t="shared" si="37"/>
        <v>153.93999999999997</v>
      </c>
    </row>
    <row r="1556" spans="1:4" x14ac:dyDescent="0.25">
      <c r="A1556" s="143">
        <v>1654</v>
      </c>
      <c r="B1556" s="144"/>
      <c r="C1556" s="144"/>
      <c r="D1556" s="144">
        <f t="shared" si="37"/>
        <v>153.91999999999996</v>
      </c>
    </row>
    <row r="1557" spans="1:4" x14ac:dyDescent="0.25">
      <c r="A1557" s="143">
        <v>1655</v>
      </c>
      <c r="B1557" s="144"/>
      <c r="C1557" s="144"/>
      <c r="D1557" s="144">
        <f t="shared" si="37"/>
        <v>153.89999999999995</v>
      </c>
    </row>
    <row r="1558" spans="1:4" x14ac:dyDescent="0.25">
      <c r="A1558" s="143">
        <v>1656</v>
      </c>
      <c r="B1558" s="144"/>
      <c r="C1558" s="144"/>
      <c r="D1558" s="144">
        <f t="shared" si="37"/>
        <v>153.87999999999994</v>
      </c>
    </row>
    <row r="1559" spans="1:4" x14ac:dyDescent="0.25">
      <c r="A1559" s="143">
        <v>1657</v>
      </c>
      <c r="B1559" s="144"/>
      <c r="C1559" s="144"/>
      <c r="D1559" s="144">
        <f t="shared" si="37"/>
        <v>153.85999999999993</v>
      </c>
    </row>
    <row r="1560" spans="1:4" x14ac:dyDescent="0.25">
      <c r="A1560" s="143">
        <v>1658</v>
      </c>
      <c r="B1560" s="144"/>
      <c r="C1560" s="144"/>
      <c r="D1560" s="144">
        <f t="shared" si="37"/>
        <v>153.83999999999992</v>
      </c>
    </row>
    <row r="1561" spans="1:4" x14ac:dyDescent="0.25">
      <c r="A1561" s="143">
        <v>1659</v>
      </c>
      <c r="B1561" s="144"/>
      <c r="C1561" s="144"/>
      <c r="D1561" s="144">
        <f t="shared" si="37"/>
        <v>153.81999999999991</v>
      </c>
    </row>
    <row r="1562" spans="1:4" x14ac:dyDescent="0.25">
      <c r="A1562" s="143">
        <v>1660</v>
      </c>
      <c r="B1562" s="144"/>
      <c r="C1562" s="144"/>
      <c r="D1562" s="144">
        <f t="shared" si="37"/>
        <v>153.7999999999999</v>
      </c>
    </row>
    <row r="1563" spans="1:4" x14ac:dyDescent="0.25">
      <c r="A1563" s="143">
        <v>1661</v>
      </c>
      <c r="B1563" s="144"/>
      <c r="C1563" s="144"/>
      <c r="D1563" s="144">
        <f t="shared" si="37"/>
        <v>153.77999999999989</v>
      </c>
    </row>
    <row r="1564" spans="1:4" x14ac:dyDescent="0.25">
      <c r="A1564" s="143">
        <v>1662</v>
      </c>
      <c r="B1564" s="144"/>
      <c r="C1564" s="144"/>
      <c r="D1564" s="144">
        <f t="shared" si="37"/>
        <v>153.75999999999988</v>
      </c>
    </row>
    <row r="1565" spans="1:4" x14ac:dyDescent="0.25">
      <c r="A1565" s="143">
        <v>1663</v>
      </c>
      <c r="B1565" s="144"/>
      <c r="C1565" s="144"/>
      <c r="D1565" s="144">
        <f t="shared" si="37"/>
        <v>153.73999999999987</v>
      </c>
    </row>
    <row r="1566" spans="1:4" x14ac:dyDescent="0.25">
      <c r="A1566" s="143">
        <v>1664</v>
      </c>
      <c r="B1566" s="144"/>
      <c r="C1566" s="144"/>
      <c r="D1566" s="144">
        <f t="shared" si="37"/>
        <v>153.71999999999986</v>
      </c>
    </row>
    <row r="1567" spans="1:4" x14ac:dyDescent="0.25">
      <c r="A1567" s="143">
        <v>1665</v>
      </c>
      <c r="B1567" s="144"/>
      <c r="C1567" s="144"/>
      <c r="D1567" s="144">
        <f t="shared" si="37"/>
        <v>153.69999999999985</v>
      </c>
    </row>
    <row r="1568" spans="1:4" x14ac:dyDescent="0.25">
      <c r="A1568" s="143">
        <v>1666</v>
      </c>
      <c r="B1568" s="144"/>
      <c r="C1568" s="144"/>
      <c r="D1568" s="144">
        <f t="shared" si="37"/>
        <v>153.67999999999984</v>
      </c>
    </row>
    <row r="1569" spans="1:4" x14ac:dyDescent="0.25">
      <c r="A1569" s="143">
        <v>1667</v>
      </c>
      <c r="B1569" s="144"/>
      <c r="C1569" s="144"/>
      <c r="D1569" s="144">
        <f t="shared" si="37"/>
        <v>153.65999999999983</v>
      </c>
    </row>
    <row r="1570" spans="1:4" x14ac:dyDescent="0.25">
      <c r="A1570" s="143">
        <v>1668</v>
      </c>
      <c r="B1570" s="144"/>
      <c r="C1570" s="144"/>
      <c r="D1570" s="144">
        <f t="shared" si="37"/>
        <v>153.63999999999982</v>
      </c>
    </row>
    <row r="1571" spans="1:4" x14ac:dyDescent="0.25">
      <c r="A1571" s="143">
        <v>1669</v>
      </c>
      <c r="B1571" s="144"/>
      <c r="C1571" s="144"/>
      <c r="D1571" s="144">
        <f t="shared" si="37"/>
        <v>153.61999999999981</v>
      </c>
    </row>
    <row r="1572" spans="1:4" x14ac:dyDescent="0.25">
      <c r="A1572" s="143">
        <v>1670</v>
      </c>
      <c r="B1572" s="144"/>
      <c r="C1572" s="144"/>
      <c r="D1572" s="144">
        <f t="shared" si="37"/>
        <v>153.5999999999998</v>
      </c>
    </row>
    <row r="1573" spans="1:4" x14ac:dyDescent="0.25">
      <c r="A1573" s="143">
        <v>1671</v>
      </c>
      <c r="B1573" s="144"/>
      <c r="C1573" s="144"/>
      <c r="D1573" s="144">
        <f t="shared" si="37"/>
        <v>153.57999999999979</v>
      </c>
    </row>
    <row r="1574" spans="1:4" x14ac:dyDescent="0.25">
      <c r="A1574" s="143">
        <v>1672</v>
      </c>
      <c r="B1574" s="144"/>
      <c r="C1574" s="144"/>
      <c r="D1574" s="144">
        <f t="shared" si="37"/>
        <v>153.55999999999977</v>
      </c>
    </row>
    <row r="1575" spans="1:4" x14ac:dyDescent="0.25">
      <c r="A1575" s="143">
        <v>1673</v>
      </c>
      <c r="B1575" s="144"/>
      <c r="C1575" s="144"/>
      <c r="D1575" s="144">
        <f t="shared" si="37"/>
        <v>153.53999999999976</v>
      </c>
    </row>
    <row r="1576" spans="1:4" x14ac:dyDescent="0.25">
      <c r="A1576" s="143">
        <v>1674</v>
      </c>
      <c r="B1576" s="144"/>
      <c r="C1576" s="144"/>
      <c r="D1576" s="144">
        <f t="shared" si="37"/>
        <v>153.51999999999975</v>
      </c>
    </row>
    <row r="1577" spans="1:4" x14ac:dyDescent="0.25">
      <c r="A1577" s="143">
        <v>1675</v>
      </c>
      <c r="B1577" s="144"/>
      <c r="C1577" s="144"/>
      <c r="D1577" s="144">
        <f t="shared" si="37"/>
        <v>153.49999999999974</v>
      </c>
    </row>
    <row r="1578" spans="1:4" x14ac:dyDescent="0.25">
      <c r="A1578" s="143">
        <v>1676</v>
      </c>
      <c r="B1578" s="144"/>
      <c r="C1578" s="144"/>
      <c r="D1578" s="144">
        <f t="shared" si="37"/>
        <v>153.47999999999973</v>
      </c>
    </row>
    <row r="1579" spans="1:4" x14ac:dyDescent="0.25">
      <c r="A1579" s="143">
        <v>1677</v>
      </c>
      <c r="B1579" s="144"/>
      <c r="C1579" s="144"/>
      <c r="D1579" s="144">
        <f t="shared" si="37"/>
        <v>153.45999999999972</v>
      </c>
    </row>
    <row r="1580" spans="1:4" x14ac:dyDescent="0.25">
      <c r="A1580" s="143">
        <v>1678</v>
      </c>
      <c r="B1580" s="144"/>
      <c r="C1580" s="144"/>
      <c r="D1580" s="144">
        <f t="shared" si="37"/>
        <v>153.43999999999971</v>
      </c>
    </row>
    <row r="1581" spans="1:4" x14ac:dyDescent="0.25">
      <c r="A1581" s="143">
        <v>1679</v>
      </c>
      <c r="B1581" s="144"/>
      <c r="C1581" s="144"/>
      <c r="D1581" s="144">
        <f t="shared" si="37"/>
        <v>153.4199999999997</v>
      </c>
    </row>
    <row r="1582" spans="1:4" x14ac:dyDescent="0.25">
      <c r="A1582" s="143">
        <v>1680</v>
      </c>
      <c r="B1582" s="144"/>
      <c r="C1582" s="144"/>
      <c r="D1582" s="144">
        <f t="shared" si="37"/>
        <v>153.39999999999969</v>
      </c>
    </row>
    <row r="1583" spans="1:4" x14ac:dyDescent="0.25">
      <c r="A1583" s="143">
        <v>1681</v>
      </c>
      <c r="B1583" s="144"/>
      <c r="C1583" s="144"/>
      <c r="D1583" s="144">
        <f t="shared" si="37"/>
        <v>153.37999999999968</v>
      </c>
    </row>
    <row r="1584" spans="1:4" x14ac:dyDescent="0.25">
      <c r="A1584" s="143">
        <v>1682</v>
      </c>
      <c r="B1584" s="144"/>
      <c r="C1584" s="144"/>
      <c r="D1584" s="144">
        <f t="shared" si="37"/>
        <v>153.35999999999967</v>
      </c>
    </row>
    <row r="1585" spans="1:4" x14ac:dyDescent="0.25">
      <c r="A1585" s="143">
        <v>1683</v>
      </c>
      <c r="B1585" s="144"/>
      <c r="C1585" s="144"/>
      <c r="D1585" s="144">
        <f t="shared" si="37"/>
        <v>153.33999999999966</v>
      </c>
    </row>
    <row r="1586" spans="1:4" x14ac:dyDescent="0.25">
      <c r="A1586" s="143">
        <v>1684</v>
      </c>
      <c r="B1586" s="144"/>
      <c r="C1586" s="144"/>
      <c r="D1586" s="144">
        <f t="shared" si="37"/>
        <v>153.31999999999965</v>
      </c>
    </row>
    <row r="1587" spans="1:4" x14ac:dyDescent="0.25">
      <c r="A1587" s="143">
        <v>1685</v>
      </c>
      <c r="B1587" s="144"/>
      <c r="C1587" s="144"/>
      <c r="D1587" s="144">
        <f t="shared" si="37"/>
        <v>153.29999999999964</v>
      </c>
    </row>
    <row r="1588" spans="1:4" x14ac:dyDescent="0.25">
      <c r="A1588" s="143">
        <v>1686</v>
      </c>
      <c r="B1588" s="144"/>
      <c r="C1588" s="144"/>
      <c r="D1588" s="144">
        <f t="shared" si="37"/>
        <v>153.27999999999963</v>
      </c>
    </row>
    <row r="1589" spans="1:4" x14ac:dyDescent="0.25">
      <c r="A1589" s="143">
        <v>1687</v>
      </c>
      <c r="B1589" s="144"/>
      <c r="C1589" s="144"/>
      <c r="D1589" s="144">
        <f t="shared" si="37"/>
        <v>153.25999999999962</v>
      </c>
    </row>
    <row r="1590" spans="1:4" x14ac:dyDescent="0.25">
      <c r="A1590" s="143">
        <v>1688</v>
      </c>
      <c r="B1590" s="144"/>
      <c r="C1590" s="144"/>
      <c r="D1590" s="144">
        <f t="shared" si="37"/>
        <v>153.23999999999961</v>
      </c>
    </row>
    <row r="1591" spans="1:4" x14ac:dyDescent="0.25">
      <c r="A1591" s="143">
        <v>1689</v>
      </c>
      <c r="B1591" s="144"/>
      <c r="C1591" s="144"/>
      <c r="D1591" s="144">
        <f t="shared" si="37"/>
        <v>153.2199999999996</v>
      </c>
    </row>
    <row r="1592" spans="1:4" x14ac:dyDescent="0.25">
      <c r="A1592" s="143">
        <v>1690</v>
      </c>
      <c r="B1592" s="144"/>
      <c r="C1592" s="144"/>
      <c r="D1592" s="144">
        <f t="shared" si="37"/>
        <v>153.19999999999959</v>
      </c>
    </row>
    <row r="1593" spans="1:4" x14ac:dyDescent="0.25">
      <c r="A1593" s="143">
        <v>1691</v>
      </c>
      <c r="B1593" s="144"/>
      <c r="C1593" s="144"/>
      <c r="D1593" s="144">
        <f t="shared" si="37"/>
        <v>153.17999999999958</v>
      </c>
    </row>
    <row r="1594" spans="1:4" x14ac:dyDescent="0.25">
      <c r="A1594" s="143">
        <v>1692</v>
      </c>
      <c r="B1594" s="144"/>
      <c r="C1594" s="144"/>
      <c r="D1594" s="144">
        <f t="shared" si="37"/>
        <v>153.15999999999957</v>
      </c>
    </row>
    <row r="1595" spans="1:4" x14ac:dyDescent="0.25">
      <c r="A1595" s="143">
        <v>1693</v>
      </c>
      <c r="B1595" s="144"/>
      <c r="C1595" s="144"/>
      <c r="D1595" s="144">
        <f t="shared" si="37"/>
        <v>153.13999999999956</v>
      </c>
    </row>
    <row r="1596" spans="1:4" x14ac:dyDescent="0.25">
      <c r="A1596" s="143">
        <v>1694</v>
      </c>
      <c r="B1596" s="144"/>
      <c r="C1596" s="144"/>
      <c r="D1596" s="144">
        <f t="shared" si="37"/>
        <v>153.11999999999955</v>
      </c>
    </row>
    <row r="1597" spans="1:4" x14ac:dyDescent="0.25">
      <c r="A1597" s="143">
        <v>1695</v>
      </c>
      <c r="B1597" s="144"/>
      <c r="C1597" s="144"/>
      <c r="D1597" s="144">
        <f t="shared" si="37"/>
        <v>153.09999999999954</v>
      </c>
    </row>
    <row r="1598" spans="1:4" x14ac:dyDescent="0.25">
      <c r="A1598" s="143">
        <v>1696</v>
      </c>
      <c r="B1598" s="144"/>
      <c r="C1598" s="144"/>
      <c r="D1598" s="144">
        <f t="shared" si="37"/>
        <v>153.07999999999953</v>
      </c>
    </row>
    <row r="1599" spans="1:4" x14ac:dyDescent="0.25">
      <c r="A1599" s="143">
        <v>1697</v>
      </c>
      <c r="B1599" s="144"/>
      <c r="C1599" s="144"/>
      <c r="D1599" s="144">
        <f t="shared" si="37"/>
        <v>153.05999999999952</v>
      </c>
    </row>
    <row r="1600" spans="1:4" x14ac:dyDescent="0.25">
      <c r="A1600" s="143">
        <v>1698</v>
      </c>
      <c r="B1600" s="144"/>
      <c r="C1600" s="144"/>
      <c r="D1600" s="144">
        <f t="shared" si="37"/>
        <v>153.03999999999951</v>
      </c>
    </row>
    <row r="1601" spans="1:4" x14ac:dyDescent="0.25">
      <c r="A1601" s="143">
        <v>1699</v>
      </c>
      <c r="B1601" s="144"/>
      <c r="C1601" s="144"/>
      <c r="D1601" s="144">
        <f t="shared" si="37"/>
        <v>153.0199999999995</v>
      </c>
    </row>
    <row r="1602" spans="1:4" x14ac:dyDescent="0.25">
      <c r="A1602" s="145">
        <v>1700</v>
      </c>
      <c r="B1602" s="146"/>
      <c r="C1602" s="146"/>
      <c r="D1602" s="146">
        <v>153</v>
      </c>
    </row>
    <row r="1603" spans="1:4" x14ac:dyDescent="0.25">
      <c r="A1603" s="143">
        <v>1701</v>
      </c>
      <c r="B1603" s="144"/>
      <c r="C1603" s="144"/>
      <c r="D1603" s="144">
        <v>153</v>
      </c>
    </row>
    <row r="1604" spans="1:4" x14ac:dyDescent="0.25">
      <c r="A1604" s="143">
        <v>1702</v>
      </c>
      <c r="B1604" s="144"/>
      <c r="C1604" s="144"/>
      <c r="D1604" s="144">
        <v>153</v>
      </c>
    </row>
    <row r="1605" spans="1:4" x14ac:dyDescent="0.25">
      <c r="A1605" s="143">
        <v>1703</v>
      </c>
      <c r="B1605" s="144"/>
      <c r="C1605" s="144"/>
      <c r="D1605" s="144">
        <v>153</v>
      </c>
    </row>
    <row r="1606" spans="1:4" x14ac:dyDescent="0.25">
      <c r="A1606" s="143">
        <v>1704</v>
      </c>
      <c r="B1606" s="144"/>
      <c r="C1606" s="144"/>
      <c r="D1606" s="144">
        <v>153</v>
      </c>
    </row>
    <row r="1607" spans="1:4" x14ac:dyDescent="0.25">
      <c r="A1607" s="143">
        <v>1705</v>
      </c>
      <c r="B1607" s="144"/>
      <c r="C1607" s="144"/>
      <c r="D1607" s="144">
        <v>153</v>
      </c>
    </row>
    <row r="1608" spans="1:4" x14ac:dyDescent="0.25">
      <c r="A1608" s="143">
        <v>1706</v>
      </c>
      <c r="B1608" s="144"/>
      <c r="C1608" s="144"/>
      <c r="D1608" s="144">
        <v>153</v>
      </c>
    </row>
    <row r="1609" spans="1:4" x14ac:dyDescent="0.25">
      <c r="A1609" s="143">
        <v>1707</v>
      </c>
      <c r="B1609" s="144"/>
      <c r="C1609" s="144"/>
      <c r="D1609" s="144">
        <v>153</v>
      </c>
    </row>
    <row r="1610" spans="1:4" x14ac:dyDescent="0.25">
      <c r="A1610" s="143">
        <v>1708</v>
      </c>
      <c r="B1610" s="144"/>
      <c r="C1610" s="144"/>
      <c r="D1610" s="144">
        <v>153</v>
      </c>
    </row>
    <row r="1611" spans="1:4" x14ac:dyDescent="0.25">
      <c r="A1611" s="143">
        <v>1709</v>
      </c>
      <c r="B1611" s="144"/>
      <c r="C1611" s="144"/>
      <c r="D1611" s="144">
        <v>153</v>
      </c>
    </row>
    <row r="1612" spans="1:4" x14ac:dyDescent="0.25">
      <c r="A1612" s="143">
        <v>1710</v>
      </c>
      <c r="B1612" s="144"/>
      <c r="C1612" s="144"/>
      <c r="D1612" s="144">
        <v>153</v>
      </c>
    </row>
    <row r="1613" spans="1:4" x14ac:dyDescent="0.25">
      <c r="A1613" s="143">
        <v>1711</v>
      </c>
      <c r="B1613" s="144"/>
      <c r="C1613" s="144"/>
      <c r="D1613" s="144">
        <v>153</v>
      </c>
    </row>
    <row r="1614" spans="1:4" x14ac:dyDescent="0.25">
      <c r="A1614" s="143">
        <v>1712</v>
      </c>
      <c r="B1614" s="144"/>
      <c r="C1614" s="144"/>
      <c r="D1614" s="144">
        <v>153</v>
      </c>
    </row>
    <row r="1615" spans="1:4" x14ac:dyDescent="0.25">
      <c r="A1615" s="143">
        <v>1713</v>
      </c>
      <c r="B1615" s="144"/>
      <c r="C1615" s="144"/>
      <c r="D1615" s="144">
        <v>153</v>
      </c>
    </row>
    <row r="1616" spans="1:4" x14ac:dyDescent="0.25">
      <c r="A1616" s="143">
        <v>1714</v>
      </c>
      <c r="B1616" s="144"/>
      <c r="C1616" s="144"/>
      <c r="D1616" s="144">
        <v>153</v>
      </c>
    </row>
    <row r="1617" spans="1:4" x14ac:dyDescent="0.25">
      <c r="A1617" s="143">
        <v>1715</v>
      </c>
      <c r="B1617" s="144"/>
      <c r="C1617" s="144"/>
      <c r="D1617" s="144">
        <v>153</v>
      </c>
    </row>
    <row r="1618" spans="1:4" x14ac:dyDescent="0.25">
      <c r="A1618" s="143">
        <v>1716</v>
      </c>
      <c r="B1618" s="144"/>
      <c r="C1618" s="144"/>
      <c r="D1618" s="144">
        <v>153</v>
      </c>
    </row>
    <row r="1619" spans="1:4" x14ac:dyDescent="0.25">
      <c r="A1619" s="143">
        <v>1717</v>
      </c>
      <c r="B1619" s="144"/>
      <c r="C1619" s="144"/>
      <c r="D1619" s="144">
        <v>153</v>
      </c>
    </row>
    <row r="1620" spans="1:4" x14ac:dyDescent="0.25">
      <c r="A1620" s="143">
        <v>1718</v>
      </c>
      <c r="B1620" s="144"/>
      <c r="C1620" s="144"/>
      <c r="D1620" s="144">
        <v>153</v>
      </c>
    </row>
    <row r="1621" spans="1:4" x14ac:dyDescent="0.25">
      <c r="A1621" s="143">
        <v>1719</v>
      </c>
      <c r="B1621" s="144"/>
      <c r="C1621" s="144"/>
      <c r="D1621" s="144">
        <v>153</v>
      </c>
    </row>
    <row r="1622" spans="1:4" x14ac:dyDescent="0.25">
      <c r="A1622" s="143">
        <v>1720</v>
      </c>
      <c r="B1622" s="144"/>
      <c r="C1622" s="144"/>
      <c r="D1622" s="144">
        <v>153</v>
      </c>
    </row>
    <row r="1623" spans="1:4" x14ac:dyDescent="0.25">
      <c r="A1623" s="143">
        <v>1721</v>
      </c>
      <c r="B1623" s="144"/>
      <c r="C1623" s="144"/>
      <c r="D1623" s="144">
        <v>153</v>
      </c>
    </row>
    <row r="1624" spans="1:4" x14ac:dyDescent="0.25">
      <c r="A1624" s="143">
        <v>1722</v>
      </c>
      <c r="B1624" s="144"/>
      <c r="C1624" s="144"/>
      <c r="D1624" s="144">
        <v>153</v>
      </c>
    </row>
    <row r="1625" spans="1:4" x14ac:dyDescent="0.25">
      <c r="A1625" s="143">
        <v>1723</v>
      </c>
      <c r="B1625" s="144"/>
      <c r="C1625" s="144"/>
      <c r="D1625" s="144">
        <v>153</v>
      </c>
    </row>
    <row r="1626" spans="1:4" x14ac:dyDescent="0.25">
      <c r="A1626" s="143">
        <v>1724</v>
      </c>
      <c r="B1626" s="144"/>
      <c r="C1626" s="144"/>
      <c r="D1626" s="144">
        <v>153</v>
      </c>
    </row>
    <row r="1627" spans="1:4" x14ac:dyDescent="0.25">
      <c r="A1627" s="143">
        <v>1725</v>
      </c>
      <c r="B1627" s="144"/>
      <c r="C1627" s="144"/>
      <c r="D1627" s="144">
        <v>153</v>
      </c>
    </row>
    <row r="1628" spans="1:4" x14ac:dyDescent="0.25">
      <c r="A1628" s="143">
        <v>1726</v>
      </c>
      <c r="B1628" s="144"/>
      <c r="C1628" s="144"/>
      <c r="D1628" s="144">
        <v>153</v>
      </c>
    </row>
    <row r="1629" spans="1:4" x14ac:dyDescent="0.25">
      <c r="A1629" s="143">
        <v>1727</v>
      </c>
      <c r="B1629" s="144"/>
      <c r="C1629" s="144"/>
      <c r="D1629" s="144">
        <v>153</v>
      </c>
    </row>
    <row r="1630" spans="1:4" x14ac:dyDescent="0.25">
      <c r="A1630" s="143">
        <v>1728</v>
      </c>
      <c r="B1630" s="144"/>
      <c r="C1630" s="144"/>
      <c r="D1630" s="144">
        <v>153</v>
      </c>
    </row>
    <row r="1631" spans="1:4" x14ac:dyDescent="0.25">
      <c r="A1631" s="143">
        <v>1729</v>
      </c>
      <c r="B1631" s="144"/>
      <c r="C1631" s="144"/>
      <c r="D1631" s="144">
        <v>153</v>
      </c>
    </row>
    <row r="1632" spans="1:4" x14ac:dyDescent="0.25">
      <c r="A1632" s="143">
        <v>1730</v>
      </c>
      <c r="B1632" s="144"/>
      <c r="C1632" s="144"/>
      <c r="D1632" s="144">
        <v>153</v>
      </c>
    </row>
    <row r="1633" spans="1:4" x14ac:dyDescent="0.25">
      <c r="A1633" s="143">
        <v>1731</v>
      </c>
      <c r="B1633" s="144"/>
      <c r="C1633" s="144"/>
      <c r="D1633" s="144">
        <v>153</v>
      </c>
    </row>
    <row r="1634" spans="1:4" x14ac:dyDescent="0.25">
      <c r="A1634" s="143">
        <v>1732</v>
      </c>
      <c r="B1634" s="144"/>
      <c r="C1634" s="144"/>
      <c r="D1634" s="144">
        <v>153</v>
      </c>
    </row>
    <row r="1635" spans="1:4" x14ac:dyDescent="0.25">
      <c r="A1635" s="143">
        <v>1733</v>
      </c>
      <c r="B1635" s="144"/>
      <c r="C1635" s="144"/>
      <c r="D1635" s="144">
        <v>153</v>
      </c>
    </row>
    <row r="1636" spans="1:4" x14ac:dyDescent="0.25">
      <c r="A1636" s="143">
        <v>1734</v>
      </c>
      <c r="B1636" s="144"/>
      <c r="C1636" s="144"/>
      <c r="D1636" s="144">
        <v>153</v>
      </c>
    </row>
    <row r="1637" spans="1:4" x14ac:dyDescent="0.25">
      <c r="A1637" s="143">
        <v>1735</v>
      </c>
      <c r="B1637" s="144"/>
      <c r="C1637" s="144"/>
      <c r="D1637" s="144">
        <v>153</v>
      </c>
    </row>
    <row r="1638" spans="1:4" x14ac:dyDescent="0.25">
      <c r="A1638" s="143">
        <v>1736</v>
      </c>
      <c r="B1638" s="144"/>
      <c r="C1638" s="144"/>
      <c r="D1638" s="144">
        <v>153</v>
      </c>
    </row>
    <row r="1639" spans="1:4" x14ac:dyDescent="0.25">
      <c r="A1639" s="143">
        <v>1737</v>
      </c>
      <c r="B1639" s="144"/>
      <c r="C1639" s="144"/>
      <c r="D1639" s="144">
        <v>153</v>
      </c>
    </row>
    <row r="1640" spans="1:4" x14ac:dyDescent="0.25">
      <c r="A1640" s="143">
        <v>1738</v>
      </c>
      <c r="B1640" s="144"/>
      <c r="C1640" s="144"/>
      <c r="D1640" s="144">
        <v>153</v>
      </c>
    </row>
    <row r="1641" spans="1:4" x14ac:dyDescent="0.25">
      <c r="A1641" s="143">
        <v>1739</v>
      </c>
      <c r="B1641" s="144"/>
      <c r="C1641" s="144"/>
      <c r="D1641" s="144">
        <v>153</v>
      </c>
    </row>
    <row r="1642" spans="1:4" x14ac:dyDescent="0.25">
      <c r="A1642" s="143">
        <v>1740</v>
      </c>
      <c r="B1642" s="144"/>
      <c r="C1642" s="144"/>
      <c r="D1642" s="144">
        <v>153</v>
      </c>
    </row>
    <row r="1643" spans="1:4" x14ac:dyDescent="0.25">
      <c r="A1643" s="143">
        <v>1741</v>
      </c>
      <c r="B1643" s="144"/>
      <c r="C1643" s="144"/>
      <c r="D1643" s="144">
        <v>153</v>
      </c>
    </row>
    <row r="1644" spans="1:4" x14ac:dyDescent="0.25">
      <c r="A1644" s="143">
        <v>1742</v>
      </c>
      <c r="B1644" s="144"/>
      <c r="C1644" s="144"/>
      <c r="D1644" s="144">
        <v>153</v>
      </c>
    </row>
    <row r="1645" spans="1:4" x14ac:dyDescent="0.25">
      <c r="A1645" s="143">
        <v>1743</v>
      </c>
      <c r="B1645" s="144"/>
      <c r="C1645" s="144"/>
      <c r="D1645" s="144">
        <v>153</v>
      </c>
    </row>
    <row r="1646" spans="1:4" x14ac:dyDescent="0.25">
      <c r="A1646" s="143">
        <v>1744</v>
      </c>
      <c r="B1646" s="144"/>
      <c r="C1646" s="144"/>
      <c r="D1646" s="144">
        <v>153</v>
      </c>
    </row>
    <row r="1647" spans="1:4" x14ac:dyDescent="0.25">
      <c r="A1647" s="143">
        <v>1745</v>
      </c>
      <c r="B1647" s="144"/>
      <c r="C1647" s="144"/>
      <c r="D1647" s="144">
        <v>153</v>
      </c>
    </row>
    <row r="1648" spans="1:4" x14ac:dyDescent="0.25">
      <c r="A1648" s="143">
        <v>1746</v>
      </c>
      <c r="B1648" s="144"/>
      <c r="C1648" s="144"/>
      <c r="D1648" s="144">
        <v>153</v>
      </c>
    </row>
    <row r="1649" spans="1:4" x14ac:dyDescent="0.25">
      <c r="A1649" s="143">
        <v>1747</v>
      </c>
      <c r="B1649" s="144"/>
      <c r="C1649" s="144"/>
      <c r="D1649" s="144">
        <v>153</v>
      </c>
    </row>
    <row r="1650" spans="1:4" x14ac:dyDescent="0.25">
      <c r="A1650" s="143">
        <v>1748</v>
      </c>
      <c r="B1650" s="144"/>
      <c r="C1650" s="144"/>
      <c r="D1650" s="144">
        <v>153</v>
      </c>
    </row>
    <row r="1651" spans="1:4" x14ac:dyDescent="0.25">
      <c r="A1651" s="143">
        <v>1749</v>
      </c>
      <c r="B1651" s="144"/>
      <c r="C1651" s="144"/>
      <c r="D1651" s="144">
        <v>153</v>
      </c>
    </row>
    <row r="1652" spans="1:4" x14ac:dyDescent="0.25">
      <c r="A1652" s="145">
        <v>1750</v>
      </c>
      <c r="B1652" s="146"/>
      <c r="C1652" s="146"/>
      <c r="D1652" s="146">
        <v>153</v>
      </c>
    </row>
    <row r="1653" spans="1:4" x14ac:dyDescent="0.25">
      <c r="A1653" s="143">
        <v>1751</v>
      </c>
      <c r="B1653" s="144"/>
      <c r="C1653" s="144"/>
      <c r="D1653" s="144">
        <v>153</v>
      </c>
    </row>
    <row r="1654" spans="1:4" x14ac:dyDescent="0.25">
      <c r="A1654" s="143">
        <v>1752</v>
      </c>
      <c r="B1654" s="144"/>
      <c r="C1654" s="144"/>
      <c r="D1654" s="144">
        <v>153</v>
      </c>
    </row>
    <row r="1655" spans="1:4" x14ac:dyDescent="0.25">
      <c r="A1655" s="143">
        <v>1753</v>
      </c>
      <c r="B1655" s="144"/>
      <c r="C1655" s="144"/>
      <c r="D1655" s="144">
        <v>153</v>
      </c>
    </row>
    <row r="1656" spans="1:4" x14ac:dyDescent="0.25">
      <c r="A1656" s="143">
        <v>1754</v>
      </c>
      <c r="B1656" s="144"/>
      <c r="C1656" s="144"/>
      <c r="D1656" s="144">
        <v>153</v>
      </c>
    </row>
    <row r="1657" spans="1:4" x14ac:dyDescent="0.25">
      <c r="A1657" s="143">
        <v>1755</v>
      </c>
      <c r="B1657" s="144"/>
      <c r="C1657" s="144"/>
      <c r="D1657" s="144">
        <v>153</v>
      </c>
    </row>
    <row r="1658" spans="1:4" x14ac:dyDescent="0.25">
      <c r="A1658" s="143">
        <v>1756</v>
      </c>
      <c r="B1658" s="144"/>
      <c r="C1658" s="144"/>
      <c r="D1658" s="144">
        <v>153</v>
      </c>
    </row>
    <row r="1659" spans="1:4" x14ac:dyDescent="0.25">
      <c r="A1659" s="143">
        <v>1757</v>
      </c>
      <c r="B1659" s="144"/>
      <c r="C1659" s="144"/>
      <c r="D1659" s="144">
        <v>153</v>
      </c>
    </row>
    <row r="1660" spans="1:4" x14ac:dyDescent="0.25">
      <c r="A1660" s="143">
        <v>1758</v>
      </c>
      <c r="B1660" s="144"/>
      <c r="C1660" s="144"/>
      <c r="D1660" s="144">
        <v>153</v>
      </c>
    </row>
    <row r="1661" spans="1:4" x14ac:dyDescent="0.25">
      <c r="A1661" s="143">
        <v>1759</v>
      </c>
      <c r="B1661" s="144"/>
      <c r="C1661" s="144"/>
      <c r="D1661" s="144">
        <v>153</v>
      </c>
    </row>
    <row r="1662" spans="1:4" x14ac:dyDescent="0.25">
      <c r="A1662" s="143">
        <v>1760</v>
      </c>
      <c r="B1662" s="144"/>
      <c r="C1662" s="144"/>
      <c r="D1662" s="144">
        <v>153</v>
      </c>
    </row>
    <row r="1663" spans="1:4" x14ac:dyDescent="0.25">
      <c r="A1663" s="143">
        <v>1761</v>
      </c>
      <c r="B1663" s="144"/>
      <c r="C1663" s="144"/>
      <c r="D1663" s="144">
        <v>153</v>
      </c>
    </row>
    <row r="1664" spans="1:4" x14ac:dyDescent="0.25">
      <c r="A1664" s="143">
        <v>1762</v>
      </c>
      <c r="B1664" s="144"/>
      <c r="C1664" s="144"/>
      <c r="D1664" s="144">
        <v>153</v>
      </c>
    </row>
    <row r="1665" spans="1:4" x14ac:dyDescent="0.25">
      <c r="A1665" s="143">
        <v>1763</v>
      </c>
      <c r="B1665" s="144"/>
      <c r="C1665" s="144"/>
      <c r="D1665" s="144">
        <v>153</v>
      </c>
    </row>
    <row r="1666" spans="1:4" x14ac:dyDescent="0.25">
      <c r="A1666" s="143">
        <v>1764</v>
      </c>
      <c r="B1666" s="144"/>
      <c r="C1666" s="144"/>
      <c r="D1666" s="144">
        <v>153</v>
      </c>
    </row>
    <row r="1667" spans="1:4" x14ac:dyDescent="0.25">
      <c r="A1667" s="143">
        <v>1765</v>
      </c>
      <c r="B1667" s="144"/>
      <c r="C1667" s="144"/>
      <c r="D1667" s="144">
        <v>153</v>
      </c>
    </row>
    <row r="1668" spans="1:4" x14ac:dyDescent="0.25">
      <c r="A1668" s="143">
        <v>1766</v>
      </c>
      <c r="B1668" s="144"/>
      <c r="C1668" s="144"/>
      <c r="D1668" s="144">
        <v>153</v>
      </c>
    </row>
    <row r="1669" spans="1:4" x14ac:dyDescent="0.25">
      <c r="A1669" s="143">
        <v>1767</v>
      </c>
      <c r="B1669" s="144"/>
      <c r="C1669" s="144"/>
      <c r="D1669" s="144">
        <v>153</v>
      </c>
    </row>
    <row r="1670" spans="1:4" x14ac:dyDescent="0.25">
      <c r="A1670" s="143">
        <v>1768</v>
      </c>
      <c r="B1670" s="144"/>
      <c r="C1670" s="144"/>
      <c r="D1670" s="144">
        <v>153</v>
      </c>
    </row>
    <row r="1671" spans="1:4" x14ac:dyDescent="0.25">
      <c r="A1671" s="143">
        <v>1769</v>
      </c>
      <c r="B1671" s="144"/>
      <c r="C1671" s="144"/>
      <c r="D1671" s="144">
        <v>153</v>
      </c>
    </row>
    <row r="1672" spans="1:4" x14ac:dyDescent="0.25">
      <c r="A1672" s="143">
        <v>1770</v>
      </c>
      <c r="B1672" s="144"/>
      <c r="C1672" s="144"/>
      <c r="D1672" s="144">
        <v>153</v>
      </c>
    </row>
    <row r="1673" spans="1:4" x14ac:dyDescent="0.25">
      <c r="A1673" s="143">
        <v>1771</v>
      </c>
      <c r="B1673" s="144"/>
      <c r="C1673" s="144"/>
      <c r="D1673" s="144">
        <v>153</v>
      </c>
    </row>
    <row r="1674" spans="1:4" x14ac:dyDescent="0.25">
      <c r="A1674" s="143">
        <v>1772</v>
      </c>
      <c r="B1674" s="144"/>
      <c r="C1674" s="144"/>
      <c r="D1674" s="144">
        <v>153</v>
      </c>
    </row>
    <row r="1675" spans="1:4" x14ac:dyDescent="0.25">
      <c r="A1675" s="143">
        <v>1773</v>
      </c>
      <c r="B1675" s="144"/>
      <c r="C1675" s="144"/>
      <c r="D1675" s="144">
        <v>153</v>
      </c>
    </row>
    <row r="1676" spans="1:4" x14ac:dyDescent="0.25">
      <c r="A1676" s="143">
        <v>1774</v>
      </c>
      <c r="B1676" s="144"/>
      <c r="C1676" s="144"/>
      <c r="D1676" s="144">
        <v>153</v>
      </c>
    </row>
    <row r="1677" spans="1:4" x14ac:dyDescent="0.25">
      <c r="A1677" s="143">
        <v>1775</v>
      </c>
      <c r="B1677" s="144"/>
      <c r="C1677" s="144"/>
      <c r="D1677" s="144">
        <v>153</v>
      </c>
    </row>
    <row r="1678" spans="1:4" x14ac:dyDescent="0.25">
      <c r="A1678" s="143">
        <v>1776</v>
      </c>
      <c r="B1678" s="144"/>
      <c r="C1678" s="144"/>
      <c r="D1678" s="144">
        <v>153</v>
      </c>
    </row>
    <row r="1679" spans="1:4" x14ac:dyDescent="0.25">
      <c r="A1679" s="143">
        <v>1777</v>
      </c>
      <c r="B1679" s="144"/>
      <c r="C1679" s="144"/>
      <c r="D1679" s="144">
        <v>153</v>
      </c>
    </row>
    <row r="1680" spans="1:4" x14ac:dyDescent="0.25">
      <c r="A1680" s="143">
        <v>1778</v>
      </c>
      <c r="B1680" s="144"/>
      <c r="C1680" s="144"/>
      <c r="D1680" s="144">
        <v>153</v>
      </c>
    </row>
    <row r="1681" spans="1:4" x14ac:dyDescent="0.25">
      <c r="A1681" s="143">
        <v>1779</v>
      </c>
      <c r="B1681" s="144"/>
      <c r="C1681" s="144"/>
      <c r="D1681" s="144">
        <v>153</v>
      </c>
    </row>
    <row r="1682" spans="1:4" x14ac:dyDescent="0.25">
      <c r="A1682" s="143">
        <v>1780</v>
      </c>
      <c r="B1682" s="144"/>
      <c r="C1682" s="144"/>
      <c r="D1682" s="144">
        <v>153</v>
      </c>
    </row>
    <row r="1683" spans="1:4" x14ac:dyDescent="0.25">
      <c r="A1683" s="143">
        <v>1781</v>
      </c>
      <c r="B1683" s="144"/>
      <c r="C1683" s="144"/>
      <c r="D1683" s="144">
        <v>153</v>
      </c>
    </row>
    <row r="1684" spans="1:4" x14ac:dyDescent="0.25">
      <c r="A1684" s="143">
        <v>1782</v>
      </c>
      <c r="B1684" s="144"/>
      <c r="C1684" s="144"/>
      <c r="D1684" s="144">
        <v>153</v>
      </c>
    </row>
    <row r="1685" spans="1:4" x14ac:dyDescent="0.25">
      <c r="A1685" s="143">
        <v>1783</v>
      </c>
      <c r="B1685" s="144"/>
      <c r="C1685" s="144"/>
      <c r="D1685" s="144">
        <v>153</v>
      </c>
    </row>
    <row r="1686" spans="1:4" x14ac:dyDescent="0.25">
      <c r="A1686" s="143">
        <v>1784</v>
      </c>
      <c r="B1686" s="144"/>
      <c r="C1686" s="144"/>
      <c r="D1686" s="144">
        <v>153</v>
      </c>
    </row>
    <row r="1687" spans="1:4" x14ac:dyDescent="0.25">
      <c r="A1687" s="143">
        <v>1785</v>
      </c>
      <c r="B1687" s="144"/>
      <c r="C1687" s="144"/>
      <c r="D1687" s="144">
        <v>153</v>
      </c>
    </row>
    <row r="1688" spans="1:4" x14ac:dyDescent="0.25">
      <c r="A1688" s="143">
        <v>1786</v>
      </c>
      <c r="B1688" s="144"/>
      <c r="C1688" s="144"/>
      <c r="D1688" s="144">
        <v>153</v>
      </c>
    </row>
    <row r="1689" spans="1:4" x14ac:dyDescent="0.25">
      <c r="A1689" s="143">
        <v>1787</v>
      </c>
      <c r="B1689" s="144"/>
      <c r="C1689" s="144"/>
      <c r="D1689" s="144">
        <v>153</v>
      </c>
    </row>
    <row r="1690" spans="1:4" x14ac:dyDescent="0.25">
      <c r="A1690" s="143">
        <v>1788</v>
      </c>
      <c r="B1690" s="144"/>
      <c r="C1690" s="144"/>
      <c r="D1690" s="144">
        <v>153</v>
      </c>
    </row>
    <row r="1691" spans="1:4" x14ac:dyDescent="0.25">
      <c r="A1691" s="143">
        <v>1789</v>
      </c>
      <c r="B1691" s="144"/>
      <c r="C1691" s="144"/>
      <c r="D1691" s="144">
        <v>153</v>
      </c>
    </row>
    <row r="1692" spans="1:4" x14ac:dyDescent="0.25">
      <c r="A1692" s="143">
        <v>1790</v>
      </c>
      <c r="B1692" s="144"/>
      <c r="C1692" s="144"/>
      <c r="D1692" s="144">
        <v>153</v>
      </c>
    </row>
    <row r="1693" spans="1:4" x14ac:dyDescent="0.25">
      <c r="A1693" s="143">
        <v>1791</v>
      </c>
      <c r="B1693" s="144"/>
      <c r="C1693" s="144"/>
      <c r="D1693" s="144">
        <v>153</v>
      </c>
    </row>
    <row r="1694" spans="1:4" x14ac:dyDescent="0.25">
      <c r="A1694" s="143">
        <v>1792</v>
      </c>
      <c r="B1694" s="144"/>
      <c r="C1694" s="144"/>
      <c r="D1694" s="144">
        <v>153</v>
      </c>
    </row>
    <row r="1695" spans="1:4" x14ac:dyDescent="0.25">
      <c r="A1695" s="143">
        <v>1793</v>
      </c>
      <c r="B1695" s="144"/>
      <c r="C1695" s="144"/>
      <c r="D1695" s="144">
        <v>153</v>
      </c>
    </row>
    <row r="1696" spans="1:4" x14ac:dyDescent="0.25">
      <c r="A1696" s="143">
        <v>1794</v>
      </c>
      <c r="B1696" s="144"/>
      <c r="C1696" s="144"/>
      <c r="D1696" s="144">
        <v>153</v>
      </c>
    </row>
    <row r="1697" spans="1:4" x14ac:dyDescent="0.25">
      <c r="A1697" s="143">
        <v>1795</v>
      </c>
      <c r="B1697" s="144"/>
      <c r="C1697" s="144"/>
      <c r="D1697" s="144">
        <v>153</v>
      </c>
    </row>
    <row r="1698" spans="1:4" x14ac:dyDescent="0.25">
      <c r="A1698" s="143">
        <v>1796</v>
      </c>
      <c r="B1698" s="144"/>
      <c r="C1698" s="144"/>
      <c r="D1698" s="144">
        <v>153</v>
      </c>
    </row>
    <row r="1699" spans="1:4" x14ac:dyDescent="0.25">
      <c r="A1699" s="143">
        <v>1797</v>
      </c>
      <c r="B1699" s="144"/>
      <c r="C1699" s="144"/>
      <c r="D1699" s="144">
        <v>153</v>
      </c>
    </row>
    <row r="1700" spans="1:4" x14ac:dyDescent="0.25">
      <c r="A1700" s="143">
        <v>1798</v>
      </c>
      <c r="B1700" s="144"/>
      <c r="C1700" s="144"/>
      <c r="D1700" s="144">
        <v>153</v>
      </c>
    </row>
    <row r="1701" spans="1:4" x14ac:dyDescent="0.25">
      <c r="A1701" s="143">
        <v>1799</v>
      </c>
      <c r="B1701" s="144"/>
      <c r="C1701" s="144"/>
      <c r="D1701" s="144">
        <v>153</v>
      </c>
    </row>
    <row r="1702" spans="1:4" x14ac:dyDescent="0.25">
      <c r="A1702" s="145">
        <v>1800</v>
      </c>
      <c r="B1702" s="146"/>
      <c r="C1702" s="146"/>
      <c r="D1702" s="146">
        <v>153</v>
      </c>
    </row>
    <row r="1703" spans="1:4" x14ac:dyDescent="0.25">
      <c r="A1703" s="143">
        <v>1801</v>
      </c>
      <c r="B1703" s="144"/>
      <c r="C1703" s="144"/>
      <c r="D1703" s="144">
        <v>153</v>
      </c>
    </row>
    <row r="1704" spans="1:4" x14ac:dyDescent="0.25">
      <c r="A1704" s="143">
        <v>1802</v>
      </c>
      <c r="B1704" s="144"/>
      <c r="C1704" s="144"/>
      <c r="D1704" s="144">
        <v>153</v>
      </c>
    </row>
    <row r="1705" spans="1:4" x14ac:dyDescent="0.25">
      <c r="A1705" s="143">
        <v>1803</v>
      </c>
      <c r="B1705" s="144"/>
      <c r="C1705" s="144"/>
      <c r="D1705" s="144">
        <v>153</v>
      </c>
    </row>
    <row r="1706" spans="1:4" x14ac:dyDescent="0.25">
      <c r="A1706" s="143">
        <v>1804</v>
      </c>
      <c r="B1706" s="144"/>
      <c r="C1706" s="144"/>
      <c r="D1706" s="144">
        <v>153</v>
      </c>
    </row>
    <row r="1707" spans="1:4" x14ac:dyDescent="0.25">
      <c r="A1707" s="143">
        <v>1805</v>
      </c>
      <c r="B1707" s="144"/>
      <c r="C1707" s="144"/>
      <c r="D1707" s="144">
        <v>153</v>
      </c>
    </row>
    <row r="1708" spans="1:4" x14ac:dyDescent="0.25">
      <c r="A1708" s="143">
        <v>1806</v>
      </c>
      <c r="B1708" s="144"/>
      <c r="C1708" s="144"/>
      <c r="D1708" s="144">
        <v>153</v>
      </c>
    </row>
    <row r="1709" spans="1:4" x14ac:dyDescent="0.25">
      <c r="A1709" s="143">
        <v>1807</v>
      </c>
      <c r="B1709" s="144"/>
      <c r="C1709" s="144"/>
      <c r="D1709" s="144">
        <v>153</v>
      </c>
    </row>
    <row r="1710" spans="1:4" x14ac:dyDescent="0.25">
      <c r="A1710" s="143">
        <v>1808</v>
      </c>
      <c r="B1710" s="144"/>
      <c r="C1710" s="144"/>
      <c r="D1710" s="144">
        <v>153</v>
      </c>
    </row>
    <row r="1711" spans="1:4" x14ac:dyDescent="0.25">
      <c r="A1711" s="143">
        <v>1809</v>
      </c>
      <c r="B1711" s="144"/>
      <c r="C1711" s="144"/>
      <c r="D1711" s="144">
        <v>153</v>
      </c>
    </row>
    <row r="1712" spans="1:4" x14ac:dyDescent="0.25">
      <c r="A1712" s="143">
        <v>1810</v>
      </c>
      <c r="B1712" s="144"/>
      <c r="C1712" s="144"/>
      <c r="D1712" s="144">
        <v>153</v>
      </c>
    </row>
    <row r="1713" spans="1:4" x14ac:dyDescent="0.25">
      <c r="A1713" s="143">
        <v>1811</v>
      </c>
      <c r="B1713" s="144"/>
      <c r="C1713" s="144"/>
      <c r="D1713" s="144">
        <v>153</v>
      </c>
    </row>
    <row r="1714" spans="1:4" x14ac:dyDescent="0.25">
      <c r="A1714" s="143">
        <v>1812</v>
      </c>
      <c r="B1714" s="144"/>
      <c r="C1714" s="144"/>
      <c r="D1714" s="144">
        <v>153</v>
      </c>
    </row>
    <row r="1715" spans="1:4" x14ac:dyDescent="0.25">
      <c r="A1715" s="143">
        <v>1813</v>
      </c>
      <c r="B1715" s="144"/>
      <c r="C1715" s="144"/>
      <c r="D1715" s="144">
        <v>153</v>
      </c>
    </row>
    <row r="1716" spans="1:4" x14ac:dyDescent="0.25">
      <c r="A1716" s="143">
        <v>1814</v>
      </c>
      <c r="B1716" s="144"/>
      <c r="C1716" s="144"/>
      <c r="D1716" s="144">
        <v>153</v>
      </c>
    </row>
    <row r="1717" spans="1:4" x14ac:dyDescent="0.25">
      <c r="A1717" s="143">
        <v>1815</v>
      </c>
      <c r="B1717" s="144"/>
      <c r="C1717" s="144"/>
      <c r="D1717" s="144">
        <v>153</v>
      </c>
    </row>
    <row r="1718" spans="1:4" x14ac:dyDescent="0.25">
      <c r="A1718" s="143">
        <v>1816</v>
      </c>
      <c r="B1718" s="144"/>
      <c r="C1718" s="144"/>
      <c r="D1718" s="144">
        <v>153</v>
      </c>
    </row>
    <row r="1719" spans="1:4" x14ac:dyDescent="0.25">
      <c r="A1719" s="143">
        <v>1817</v>
      </c>
      <c r="B1719" s="144"/>
      <c r="C1719" s="144"/>
      <c r="D1719" s="144">
        <v>153</v>
      </c>
    </row>
    <row r="1720" spans="1:4" x14ac:dyDescent="0.25">
      <c r="A1720" s="143">
        <v>1818</v>
      </c>
      <c r="B1720" s="144"/>
      <c r="C1720" s="144"/>
      <c r="D1720" s="144">
        <v>153</v>
      </c>
    </row>
    <row r="1721" spans="1:4" x14ac:dyDescent="0.25">
      <c r="A1721" s="143">
        <v>1819</v>
      </c>
      <c r="B1721" s="144"/>
      <c r="C1721" s="144"/>
      <c r="D1721" s="144">
        <v>153</v>
      </c>
    </row>
    <row r="1722" spans="1:4" x14ac:dyDescent="0.25">
      <c r="A1722" s="143">
        <v>1820</v>
      </c>
      <c r="B1722" s="144"/>
      <c r="C1722" s="144"/>
      <c r="D1722" s="144">
        <v>153</v>
      </c>
    </row>
    <row r="1723" spans="1:4" x14ac:dyDescent="0.25">
      <c r="A1723" s="143">
        <v>1821</v>
      </c>
      <c r="B1723" s="144"/>
      <c r="C1723" s="144"/>
      <c r="D1723" s="144">
        <v>153</v>
      </c>
    </row>
    <row r="1724" spans="1:4" x14ac:dyDescent="0.25">
      <c r="A1724" s="143">
        <v>1822</v>
      </c>
      <c r="B1724" s="144"/>
      <c r="C1724" s="144"/>
      <c r="D1724" s="144">
        <v>153</v>
      </c>
    </row>
    <row r="1725" spans="1:4" x14ac:dyDescent="0.25">
      <c r="A1725" s="143">
        <v>1823</v>
      </c>
      <c r="B1725" s="144"/>
      <c r="C1725" s="144"/>
      <c r="D1725" s="144">
        <v>153</v>
      </c>
    </row>
    <row r="1726" spans="1:4" x14ac:dyDescent="0.25">
      <c r="A1726" s="143">
        <v>1824</v>
      </c>
      <c r="B1726" s="144"/>
      <c r="C1726" s="144"/>
      <c r="D1726" s="144">
        <v>153</v>
      </c>
    </row>
    <row r="1727" spans="1:4" x14ac:dyDescent="0.25">
      <c r="A1727" s="143">
        <v>1825</v>
      </c>
      <c r="B1727" s="144"/>
      <c r="C1727" s="144"/>
      <c r="D1727" s="144">
        <v>153</v>
      </c>
    </row>
    <row r="1728" spans="1:4" x14ac:dyDescent="0.25">
      <c r="A1728" s="143">
        <v>1826</v>
      </c>
      <c r="B1728" s="144"/>
      <c r="C1728" s="144"/>
      <c r="D1728" s="144">
        <v>153</v>
      </c>
    </row>
    <row r="1729" spans="1:4" x14ac:dyDescent="0.25">
      <c r="A1729" s="143">
        <v>1827</v>
      </c>
      <c r="B1729" s="144"/>
      <c r="C1729" s="144"/>
      <c r="D1729" s="144">
        <v>153</v>
      </c>
    </row>
    <row r="1730" spans="1:4" x14ac:dyDescent="0.25">
      <c r="A1730" s="143">
        <v>1828</v>
      </c>
      <c r="B1730" s="144"/>
      <c r="C1730" s="144"/>
      <c r="D1730" s="144">
        <v>153</v>
      </c>
    </row>
    <row r="1731" spans="1:4" x14ac:dyDescent="0.25">
      <c r="A1731" s="143">
        <v>1829</v>
      </c>
      <c r="B1731" s="144"/>
      <c r="C1731" s="144"/>
      <c r="D1731" s="144">
        <v>153</v>
      </c>
    </row>
    <row r="1732" spans="1:4" x14ac:dyDescent="0.25">
      <c r="A1732" s="143">
        <v>1830</v>
      </c>
      <c r="B1732" s="144"/>
      <c r="C1732" s="144"/>
      <c r="D1732" s="144">
        <v>153</v>
      </c>
    </row>
    <row r="1733" spans="1:4" x14ac:dyDescent="0.25">
      <c r="A1733" s="143">
        <v>1831</v>
      </c>
      <c r="B1733" s="144"/>
      <c r="C1733" s="144"/>
      <c r="D1733" s="144">
        <v>153</v>
      </c>
    </row>
    <row r="1734" spans="1:4" x14ac:dyDescent="0.25">
      <c r="A1734" s="143">
        <v>1832</v>
      </c>
      <c r="B1734" s="144"/>
      <c r="C1734" s="144"/>
      <c r="D1734" s="144">
        <v>153</v>
      </c>
    </row>
    <row r="1735" spans="1:4" x14ac:dyDescent="0.25">
      <c r="A1735" s="143">
        <v>1833</v>
      </c>
      <c r="B1735" s="144"/>
      <c r="C1735" s="144"/>
      <c r="D1735" s="144">
        <v>153</v>
      </c>
    </row>
    <row r="1736" spans="1:4" x14ac:dyDescent="0.25">
      <c r="A1736" s="143">
        <v>1834</v>
      </c>
      <c r="B1736" s="144"/>
      <c r="C1736" s="144"/>
      <c r="D1736" s="144">
        <v>153</v>
      </c>
    </row>
    <row r="1737" spans="1:4" x14ac:dyDescent="0.25">
      <c r="A1737" s="143">
        <v>1835</v>
      </c>
      <c r="B1737" s="144"/>
      <c r="C1737" s="144"/>
      <c r="D1737" s="144">
        <v>153</v>
      </c>
    </row>
    <row r="1738" spans="1:4" x14ac:dyDescent="0.25">
      <c r="A1738" s="143">
        <v>1836</v>
      </c>
      <c r="B1738" s="144"/>
      <c r="C1738" s="144"/>
      <c r="D1738" s="144">
        <v>153</v>
      </c>
    </row>
    <row r="1739" spans="1:4" x14ac:dyDescent="0.25">
      <c r="A1739" s="143">
        <v>1837</v>
      </c>
      <c r="B1739" s="144"/>
      <c r="C1739" s="144"/>
      <c r="D1739" s="144">
        <v>153</v>
      </c>
    </row>
    <row r="1740" spans="1:4" x14ac:dyDescent="0.25">
      <c r="A1740" s="143">
        <v>1838</v>
      </c>
      <c r="B1740" s="144"/>
      <c r="C1740" s="144"/>
      <c r="D1740" s="144">
        <v>153</v>
      </c>
    </row>
    <row r="1741" spans="1:4" x14ac:dyDescent="0.25">
      <c r="A1741" s="143">
        <v>1839</v>
      </c>
      <c r="B1741" s="144"/>
      <c r="C1741" s="144"/>
      <c r="D1741" s="144">
        <v>153</v>
      </c>
    </row>
    <row r="1742" spans="1:4" x14ac:dyDescent="0.25">
      <c r="A1742" s="143">
        <v>1840</v>
      </c>
      <c r="B1742" s="144"/>
      <c r="C1742" s="144"/>
      <c r="D1742" s="144">
        <v>153</v>
      </c>
    </row>
    <row r="1743" spans="1:4" x14ac:dyDescent="0.25">
      <c r="A1743" s="143">
        <v>1841</v>
      </c>
      <c r="B1743" s="144"/>
      <c r="C1743" s="144"/>
      <c r="D1743" s="144">
        <v>153</v>
      </c>
    </row>
    <row r="1744" spans="1:4" x14ac:dyDescent="0.25">
      <c r="A1744" s="143">
        <v>1842</v>
      </c>
      <c r="B1744" s="144"/>
      <c r="C1744" s="144"/>
      <c r="D1744" s="144">
        <v>153</v>
      </c>
    </row>
    <row r="1745" spans="1:4" x14ac:dyDescent="0.25">
      <c r="A1745" s="143">
        <v>1843</v>
      </c>
      <c r="B1745" s="144"/>
      <c r="C1745" s="144"/>
      <c r="D1745" s="144">
        <v>153</v>
      </c>
    </row>
    <row r="1746" spans="1:4" x14ac:dyDescent="0.25">
      <c r="A1746" s="143">
        <v>1844</v>
      </c>
      <c r="B1746" s="144"/>
      <c r="C1746" s="144"/>
      <c r="D1746" s="144">
        <v>153</v>
      </c>
    </row>
    <row r="1747" spans="1:4" x14ac:dyDescent="0.25">
      <c r="A1747" s="143">
        <v>1845</v>
      </c>
      <c r="B1747" s="144"/>
      <c r="C1747" s="144"/>
      <c r="D1747" s="144">
        <v>153</v>
      </c>
    </row>
    <row r="1748" spans="1:4" x14ac:dyDescent="0.25">
      <c r="A1748" s="143">
        <v>1846</v>
      </c>
      <c r="B1748" s="144"/>
      <c r="C1748" s="144"/>
      <c r="D1748" s="144">
        <v>153</v>
      </c>
    </row>
    <row r="1749" spans="1:4" x14ac:dyDescent="0.25">
      <c r="A1749" s="143">
        <v>1847</v>
      </c>
      <c r="B1749" s="144"/>
      <c r="C1749" s="144"/>
      <c r="D1749" s="144">
        <v>153</v>
      </c>
    </row>
    <row r="1750" spans="1:4" x14ac:dyDescent="0.25">
      <c r="A1750" s="143">
        <v>1848</v>
      </c>
      <c r="B1750" s="144"/>
      <c r="C1750" s="144"/>
      <c r="D1750" s="144">
        <v>153</v>
      </c>
    </row>
    <row r="1751" spans="1:4" x14ac:dyDescent="0.25">
      <c r="A1751" s="143">
        <v>1849</v>
      </c>
      <c r="B1751" s="144"/>
      <c r="C1751" s="144"/>
      <c r="D1751" s="144">
        <v>153</v>
      </c>
    </row>
    <row r="1752" spans="1:4" x14ac:dyDescent="0.25">
      <c r="A1752" s="145">
        <v>1850</v>
      </c>
      <c r="B1752" s="146"/>
      <c r="C1752" s="146"/>
      <c r="D1752" s="146">
        <v>153</v>
      </c>
    </row>
    <row r="1753" spans="1:4" x14ac:dyDescent="0.25">
      <c r="A1753" s="143">
        <v>1851</v>
      </c>
      <c r="B1753" s="144"/>
      <c r="C1753" s="144"/>
      <c r="D1753" s="144">
        <f>D1752+(($D$1802-$D$1752)/50)</f>
        <v>152.97999999999999</v>
      </c>
    </row>
    <row r="1754" spans="1:4" x14ac:dyDescent="0.25">
      <c r="A1754" s="143">
        <v>1852</v>
      </c>
      <c r="B1754" s="144"/>
      <c r="C1754" s="144"/>
      <c r="D1754" s="144">
        <f t="shared" ref="D1754:D1801" si="38">D1753+(($D$1802-$D$1752)/50)</f>
        <v>152.95999999999998</v>
      </c>
    </row>
    <row r="1755" spans="1:4" x14ac:dyDescent="0.25">
      <c r="A1755" s="143">
        <v>1853</v>
      </c>
      <c r="B1755" s="144"/>
      <c r="C1755" s="144"/>
      <c r="D1755" s="144">
        <f t="shared" si="38"/>
        <v>152.93999999999997</v>
      </c>
    </row>
    <row r="1756" spans="1:4" x14ac:dyDescent="0.25">
      <c r="A1756" s="143">
        <v>1854</v>
      </c>
      <c r="B1756" s="144"/>
      <c r="C1756" s="144"/>
      <c r="D1756" s="144">
        <f t="shared" si="38"/>
        <v>152.91999999999996</v>
      </c>
    </row>
    <row r="1757" spans="1:4" x14ac:dyDescent="0.25">
      <c r="A1757" s="143">
        <v>1855</v>
      </c>
      <c r="B1757" s="144"/>
      <c r="C1757" s="144"/>
      <c r="D1757" s="144">
        <f t="shared" si="38"/>
        <v>152.89999999999995</v>
      </c>
    </row>
    <row r="1758" spans="1:4" x14ac:dyDescent="0.25">
      <c r="A1758" s="143">
        <v>1856</v>
      </c>
      <c r="B1758" s="144"/>
      <c r="C1758" s="144"/>
      <c r="D1758" s="144">
        <f t="shared" si="38"/>
        <v>152.87999999999994</v>
      </c>
    </row>
    <row r="1759" spans="1:4" x14ac:dyDescent="0.25">
      <c r="A1759" s="143">
        <v>1857</v>
      </c>
      <c r="B1759" s="144"/>
      <c r="C1759" s="144"/>
      <c r="D1759" s="144">
        <f t="shared" si="38"/>
        <v>152.85999999999993</v>
      </c>
    </row>
    <row r="1760" spans="1:4" x14ac:dyDescent="0.25">
      <c r="A1760" s="143">
        <v>1858</v>
      </c>
      <c r="B1760" s="144"/>
      <c r="C1760" s="144"/>
      <c r="D1760" s="144">
        <f t="shared" si="38"/>
        <v>152.83999999999992</v>
      </c>
    </row>
    <row r="1761" spans="1:4" x14ac:dyDescent="0.25">
      <c r="A1761" s="143">
        <v>1859</v>
      </c>
      <c r="B1761" s="144"/>
      <c r="C1761" s="144"/>
      <c r="D1761" s="144">
        <f t="shared" si="38"/>
        <v>152.81999999999991</v>
      </c>
    </row>
    <row r="1762" spans="1:4" x14ac:dyDescent="0.25">
      <c r="A1762" s="143">
        <v>1860</v>
      </c>
      <c r="B1762" s="144"/>
      <c r="C1762" s="144"/>
      <c r="D1762" s="144">
        <f t="shared" si="38"/>
        <v>152.7999999999999</v>
      </c>
    </row>
    <row r="1763" spans="1:4" x14ac:dyDescent="0.25">
      <c r="A1763" s="143">
        <v>1861</v>
      </c>
      <c r="B1763" s="144"/>
      <c r="C1763" s="144"/>
      <c r="D1763" s="144">
        <f t="shared" si="38"/>
        <v>152.77999999999989</v>
      </c>
    </row>
    <row r="1764" spans="1:4" x14ac:dyDescent="0.25">
      <c r="A1764" s="143">
        <v>1862</v>
      </c>
      <c r="B1764" s="144"/>
      <c r="C1764" s="144"/>
      <c r="D1764" s="144">
        <f t="shared" si="38"/>
        <v>152.75999999999988</v>
      </c>
    </row>
    <row r="1765" spans="1:4" x14ac:dyDescent="0.25">
      <c r="A1765" s="143">
        <v>1863</v>
      </c>
      <c r="B1765" s="144"/>
      <c r="C1765" s="144"/>
      <c r="D1765" s="144">
        <f t="shared" si="38"/>
        <v>152.73999999999987</v>
      </c>
    </row>
    <row r="1766" spans="1:4" x14ac:dyDescent="0.25">
      <c r="A1766" s="143">
        <v>1864</v>
      </c>
      <c r="B1766" s="144"/>
      <c r="C1766" s="144"/>
      <c r="D1766" s="144">
        <f t="shared" si="38"/>
        <v>152.71999999999986</v>
      </c>
    </row>
    <row r="1767" spans="1:4" x14ac:dyDescent="0.25">
      <c r="A1767" s="143">
        <v>1865</v>
      </c>
      <c r="B1767" s="144"/>
      <c r="C1767" s="144"/>
      <c r="D1767" s="144">
        <f t="shared" si="38"/>
        <v>152.69999999999985</v>
      </c>
    </row>
    <row r="1768" spans="1:4" x14ac:dyDescent="0.25">
      <c r="A1768" s="143">
        <v>1866</v>
      </c>
      <c r="B1768" s="144"/>
      <c r="C1768" s="144"/>
      <c r="D1768" s="144">
        <f t="shared" si="38"/>
        <v>152.67999999999984</v>
      </c>
    </row>
    <row r="1769" spans="1:4" x14ac:dyDescent="0.25">
      <c r="A1769" s="143">
        <v>1867</v>
      </c>
      <c r="B1769" s="144"/>
      <c r="C1769" s="144"/>
      <c r="D1769" s="144">
        <f t="shared" si="38"/>
        <v>152.65999999999983</v>
      </c>
    </row>
    <row r="1770" spans="1:4" x14ac:dyDescent="0.25">
      <c r="A1770" s="143">
        <v>1868</v>
      </c>
      <c r="B1770" s="144"/>
      <c r="C1770" s="144"/>
      <c r="D1770" s="144">
        <f t="shared" si="38"/>
        <v>152.63999999999982</v>
      </c>
    </row>
    <row r="1771" spans="1:4" x14ac:dyDescent="0.25">
      <c r="A1771" s="143">
        <v>1869</v>
      </c>
      <c r="B1771" s="144"/>
      <c r="C1771" s="144"/>
      <c r="D1771" s="144">
        <f t="shared" si="38"/>
        <v>152.61999999999981</v>
      </c>
    </row>
    <row r="1772" spans="1:4" x14ac:dyDescent="0.25">
      <c r="A1772" s="143">
        <v>1870</v>
      </c>
      <c r="B1772" s="144"/>
      <c r="C1772" s="144"/>
      <c r="D1772" s="144">
        <f t="shared" si="38"/>
        <v>152.5999999999998</v>
      </c>
    </row>
    <row r="1773" spans="1:4" x14ac:dyDescent="0.25">
      <c r="A1773" s="143">
        <v>1871</v>
      </c>
      <c r="B1773" s="144"/>
      <c r="C1773" s="144"/>
      <c r="D1773" s="144">
        <f t="shared" si="38"/>
        <v>152.57999999999979</v>
      </c>
    </row>
    <row r="1774" spans="1:4" x14ac:dyDescent="0.25">
      <c r="A1774" s="143">
        <v>1872</v>
      </c>
      <c r="B1774" s="144"/>
      <c r="C1774" s="144"/>
      <c r="D1774" s="144">
        <f t="shared" si="38"/>
        <v>152.55999999999977</v>
      </c>
    </row>
    <row r="1775" spans="1:4" x14ac:dyDescent="0.25">
      <c r="A1775" s="143">
        <v>1873</v>
      </c>
      <c r="B1775" s="144"/>
      <c r="C1775" s="144"/>
      <c r="D1775" s="144">
        <f t="shared" si="38"/>
        <v>152.53999999999976</v>
      </c>
    </row>
    <row r="1776" spans="1:4" x14ac:dyDescent="0.25">
      <c r="A1776" s="143">
        <v>1874</v>
      </c>
      <c r="B1776" s="144"/>
      <c r="C1776" s="144"/>
      <c r="D1776" s="144">
        <f t="shared" si="38"/>
        <v>152.51999999999975</v>
      </c>
    </row>
    <row r="1777" spans="1:4" x14ac:dyDescent="0.25">
      <c r="A1777" s="143">
        <v>1875</v>
      </c>
      <c r="B1777" s="144"/>
      <c r="C1777" s="144"/>
      <c r="D1777" s="144">
        <f t="shared" si="38"/>
        <v>152.49999999999974</v>
      </c>
    </row>
    <row r="1778" spans="1:4" x14ac:dyDescent="0.25">
      <c r="A1778" s="143">
        <v>1876</v>
      </c>
      <c r="B1778" s="144"/>
      <c r="C1778" s="144"/>
      <c r="D1778" s="144">
        <f t="shared" si="38"/>
        <v>152.47999999999973</v>
      </c>
    </row>
    <row r="1779" spans="1:4" x14ac:dyDescent="0.25">
      <c r="A1779" s="143">
        <v>1877</v>
      </c>
      <c r="B1779" s="144"/>
      <c r="C1779" s="144"/>
      <c r="D1779" s="144">
        <f t="shared" si="38"/>
        <v>152.45999999999972</v>
      </c>
    </row>
    <row r="1780" spans="1:4" x14ac:dyDescent="0.25">
      <c r="A1780" s="143">
        <v>1878</v>
      </c>
      <c r="B1780" s="144"/>
      <c r="C1780" s="144"/>
      <c r="D1780" s="144">
        <f t="shared" si="38"/>
        <v>152.43999999999971</v>
      </c>
    </row>
    <row r="1781" spans="1:4" x14ac:dyDescent="0.25">
      <c r="A1781" s="143">
        <v>1879</v>
      </c>
      <c r="B1781" s="144"/>
      <c r="C1781" s="144"/>
      <c r="D1781" s="144">
        <f t="shared" si="38"/>
        <v>152.4199999999997</v>
      </c>
    </row>
    <row r="1782" spans="1:4" x14ac:dyDescent="0.25">
      <c r="A1782" s="143">
        <v>1880</v>
      </c>
      <c r="B1782" s="144"/>
      <c r="C1782" s="144"/>
      <c r="D1782" s="144">
        <f t="shared" si="38"/>
        <v>152.39999999999969</v>
      </c>
    </row>
    <row r="1783" spans="1:4" x14ac:dyDescent="0.25">
      <c r="A1783" s="143">
        <v>1881</v>
      </c>
      <c r="B1783" s="144"/>
      <c r="C1783" s="144"/>
      <c r="D1783" s="144">
        <f t="shared" si="38"/>
        <v>152.37999999999968</v>
      </c>
    </row>
    <row r="1784" spans="1:4" x14ac:dyDescent="0.25">
      <c r="A1784" s="143">
        <v>1882</v>
      </c>
      <c r="B1784" s="144"/>
      <c r="C1784" s="144"/>
      <c r="D1784" s="144">
        <f t="shared" si="38"/>
        <v>152.35999999999967</v>
      </c>
    </row>
    <row r="1785" spans="1:4" x14ac:dyDescent="0.25">
      <c r="A1785" s="143">
        <v>1883</v>
      </c>
      <c r="B1785" s="144"/>
      <c r="C1785" s="144"/>
      <c r="D1785" s="144">
        <f t="shared" si="38"/>
        <v>152.33999999999966</v>
      </c>
    </row>
    <row r="1786" spans="1:4" x14ac:dyDescent="0.25">
      <c r="A1786" s="143">
        <v>1884</v>
      </c>
      <c r="B1786" s="144"/>
      <c r="C1786" s="144"/>
      <c r="D1786" s="144">
        <f t="shared" si="38"/>
        <v>152.31999999999965</v>
      </c>
    </row>
    <row r="1787" spans="1:4" x14ac:dyDescent="0.25">
      <c r="A1787" s="143">
        <v>1885</v>
      </c>
      <c r="B1787" s="144"/>
      <c r="C1787" s="144"/>
      <c r="D1787" s="144">
        <f t="shared" si="38"/>
        <v>152.29999999999964</v>
      </c>
    </row>
    <row r="1788" spans="1:4" x14ac:dyDescent="0.25">
      <c r="A1788" s="143">
        <v>1886</v>
      </c>
      <c r="B1788" s="144"/>
      <c r="C1788" s="144"/>
      <c r="D1788" s="144">
        <f t="shared" si="38"/>
        <v>152.27999999999963</v>
      </c>
    </row>
    <row r="1789" spans="1:4" x14ac:dyDescent="0.25">
      <c r="A1789" s="143">
        <v>1887</v>
      </c>
      <c r="B1789" s="144"/>
      <c r="C1789" s="144"/>
      <c r="D1789" s="144">
        <f t="shared" si="38"/>
        <v>152.25999999999962</v>
      </c>
    </row>
    <row r="1790" spans="1:4" x14ac:dyDescent="0.25">
      <c r="A1790" s="143">
        <v>1888</v>
      </c>
      <c r="B1790" s="144"/>
      <c r="C1790" s="144"/>
      <c r="D1790" s="144">
        <f t="shared" si="38"/>
        <v>152.23999999999961</v>
      </c>
    </row>
    <row r="1791" spans="1:4" x14ac:dyDescent="0.25">
      <c r="A1791" s="143">
        <v>1889</v>
      </c>
      <c r="B1791" s="144"/>
      <c r="C1791" s="144"/>
      <c r="D1791" s="144">
        <f t="shared" si="38"/>
        <v>152.2199999999996</v>
      </c>
    </row>
    <row r="1792" spans="1:4" x14ac:dyDescent="0.25">
      <c r="A1792" s="143">
        <v>1890</v>
      </c>
      <c r="B1792" s="144"/>
      <c r="C1792" s="144"/>
      <c r="D1792" s="144">
        <f t="shared" si="38"/>
        <v>152.19999999999959</v>
      </c>
    </row>
    <row r="1793" spans="1:4" x14ac:dyDescent="0.25">
      <c r="A1793" s="143">
        <v>1891</v>
      </c>
      <c r="B1793" s="144"/>
      <c r="C1793" s="144"/>
      <c r="D1793" s="144">
        <f t="shared" si="38"/>
        <v>152.17999999999958</v>
      </c>
    </row>
    <row r="1794" spans="1:4" x14ac:dyDescent="0.25">
      <c r="A1794" s="143">
        <v>1892</v>
      </c>
      <c r="B1794" s="144"/>
      <c r="C1794" s="144"/>
      <c r="D1794" s="144">
        <f t="shared" si="38"/>
        <v>152.15999999999957</v>
      </c>
    </row>
    <row r="1795" spans="1:4" x14ac:dyDescent="0.25">
      <c r="A1795" s="143">
        <v>1893</v>
      </c>
      <c r="B1795" s="144"/>
      <c r="C1795" s="144"/>
      <c r="D1795" s="144">
        <f t="shared" si="38"/>
        <v>152.13999999999956</v>
      </c>
    </row>
    <row r="1796" spans="1:4" x14ac:dyDescent="0.25">
      <c r="A1796" s="143">
        <v>1894</v>
      </c>
      <c r="B1796" s="144"/>
      <c r="C1796" s="144"/>
      <c r="D1796" s="144">
        <f t="shared" si="38"/>
        <v>152.11999999999955</v>
      </c>
    </row>
    <row r="1797" spans="1:4" x14ac:dyDescent="0.25">
      <c r="A1797" s="143">
        <v>1895</v>
      </c>
      <c r="B1797" s="144"/>
      <c r="C1797" s="144"/>
      <c r="D1797" s="144">
        <f t="shared" si="38"/>
        <v>152.09999999999954</v>
      </c>
    </row>
    <row r="1798" spans="1:4" x14ac:dyDescent="0.25">
      <c r="A1798" s="143">
        <v>1896</v>
      </c>
      <c r="B1798" s="144"/>
      <c r="C1798" s="144"/>
      <c r="D1798" s="144">
        <f t="shared" si="38"/>
        <v>152.07999999999953</v>
      </c>
    </row>
    <row r="1799" spans="1:4" x14ac:dyDescent="0.25">
      <c r="A1799" s="143">
        <v>1897</v>
      </c>
      <c r="B1799" s="144"/>
      <c r="C1799" s="144"/>
      <c r="D1799" s="144">
        <f t="shared" si="38"/>
        <v>152.05999999999952</v>
      </c>
    </row>
    <row r="1800" spans="1:4" x14ac:dyDescent="0.25">
      <c r="A1800" s="143">
        <v>1898</v>
      </c>
      <c r="B1800" s="144"/>
      <c r="C1800" s="144"/>
      <c r="D1800" s="144">
        <f t="shared" si="38"/>
        <v>152.03999999999951</v>
      </c>
    </row>
    <row r="1801" spans="1:4" x14ac:dyDescent="0.25">
      <c r="A1801" s="143">
        <v>1899</v>
      </c>
      <c r="B1801" s="144"/>
      <c r="C1801" s="144"/>
      <c r="D1801" s="144">
        <f t="shared" si="38"/>
        <v>152.0199999999995</v>
      </c>
    </row>
    <row r="1802" spans="1:4" x14ac:dyDescent="0.25">
      <c r="A1802" s="145">
        <v>1900</v>
      </c>
      <c r="B1802" s="146"/>
      <c r="C1802" s="146"/>
      <c r="D1802" s="146">
        <v>152</v>
      </c>
    </row>
    <row r="1803" spans="1:4" x14ac:dyDescent="0.25">
      <c r="A1803" s="143">
        <v>1901</v>
      </c>
      <c r="B1803" s="144"/>
      <c r="C1803" s="144"/>
      <c r="D1803" s="144">
        <v>152</v>
      </c>
    </row>
    <row r="1804" spans="1:4" x14ac:dyDescent="0.25">
      <c r="A1804" s="143">
        <v>1902</v>
      </c>
      <c r="B1804" s="144"/>
      <c r="C1804" s="144"/>
      <c r="D1804" s="144">
        <v>152</v>
      </c>
    </row>
    <row r="1805" spans="1:4" x14ac:dyDescent="0.25">
      <c r="A1805" s="143">
        <v>1903</v>
      </c>
      <c r="B1805" s="144"/>
      <c r="C1805" s="144"/>
      <c r="D1805" s="144">
        <v>152</v>
      </c>
    </row>
    <row r="1806" spans="1:4" x14ac:dyDescent="0.25">
      <c r="A1806" s="143">
        <v>1904</v>
      </c>
      <c r="B1806" s="144"/>
      <c r="C1806" s="144"/>
      <c r="D1806" s="144">
        <v>152</v>
      </c>
    </row>
    <row r="1807" spans="1:4" x14ac:dyDescent="0.25">
      <c r="A1807" s="143">
        <v>1905</v>
      </c>
      <c r="B1807" s="144"/>
      <c r="C1807" s="144"/>
      <c r="D1807" s="144">
        <v>152</v>
      </c>
    </row>
    <row r="1808" spans="1:4" x14ac:dyDescent="0.25">
      <c r="A1808" s="143">
        <v>1906</v>
      </c>
      <c r="B1808" s="144"/>
      <c r="C1808" s="144"/>
      <c r="D1808" s="144">
        <v>152</v>
      </c>
    </row>
    <row r="1809" spans="1:4" x14ac:dyDescent="0.25">
      <c r="A1809" s="143">
        <v>1907</v>
      </c>
      <c r="B1809" s="144"/>
      <c r="C1809" s="144"/>
      <c r="D1809" s="144">
        <v>152</v>
      </c>
    </row>
    <row r="1810" spans="1:4" x14ac:dyDescent="0.25">
      <c r="A1810" s="143">
        <v>1908</v>
      </c>
      <c r="B1810" s="144"/>
      <c r="C1810" s="144"/>
      <c r="D1810" s="144">
        <v>152</v>
      </c>
    </row>
    <row r="1811" spans="1:4" x14ac:dyDescent="0.25">
      <c r="A1811" s="143">
        <v>1909</v>
      </c>
      <c r="B1811" s="144"/>
      <c r="C1811" s="144"/>
      <c r="D1811" s="144">
        <v>152</v>
      </c>
    </row>
    <row r="1812" spans="1:4" x14ac:dyDescent="0.25">
      <c r="A1812" s="143">
        <v>1910</v>
      </c>
      <c r="B1812" s="144"/>
      <c r="C1812" s="144"/>
      <c r="D1812" s="144">
        <v>152</v>
      </c>
    </row>
    <row r="1813" spans="1:4" x14ac:dyDescent="0.25">
      <c r="A1813" s="143">
        <v>1911</v>
      </c>
      <c r="B1813" s="144"/>
      <c r="C1813" s="144"/>
      <c r="D1813" s="144">
        <v>152</v>
      </c>
    </row>
    <row r="1814" spans="1:4" x14ac:dyDescent="0.25">
      <c r="A1814" s="143">
        <v>1912</v>
      </c>
      <c r="B1814" s="144"/>
      <c r="C1814" s="144"/>
      <c r="D1814" s="144">
        <v>152</v>
      </c>
    </row>
    <row r="1815" spans="1:4" x14ac:dyDescent="0.25">
      <c r="A1815" s="143">
        <v>1913</v>
      </c>
      <c r="B1815" s="144"/>
      <c r="C1815" s="144"/>
      <c r="D1815" s="144">
        <v>152</v>
      </c>
    </row>
    <row r="1816" spans="1:4" x14ac:dyDescent="0.25">
      <c r="A1816" s="143">
        <v>1914</v>
      </c>
      <c r="B1816" s="144"/>
      <c r="C1816" s="144"/>
      <c r="D1816" s="144">
        <v>152</v>
      </c>
    </row>
    <row r="1817" spans="1:4" x14ac:dyDescent="0.25">
      <c r="A1817" s="143">
        <v>1915</v>
      </c>
      <c r="B1817" s="144"/>
      <c r="C1817" s="144"/>
      <c r="D1817" s="144">
        <v>152</v>
      </c>
    </row>
    <row r="1818" spans="1:4" x14ac:dyDescent="0.25">
      <c r="A1818" s="143">
        <v>1916</v>
      </c>
      <c r="B1818" s="144"/>
      <c r="C1818" s="144"/>
      <c r="D1818" s="144">
        <v>152</v>
      </c>
    </row>
    <row r="1819" spans="1:4" x14ac:dyDescent="0.25">
      <c r="A1819" s="143">
        <v>1917</v>
      </c>
      <c r="B1819" s="144"/>
      <c r="C1819" s="144"/>
      <c r="D1819" s="144">
        <v>152</v>
      </c>
    </row>
    <row r="1820" spans="1:4" x14ac:dyDescent="0.25">
      <c r="A1820" s="143">
        <v>1918</v>
      </c>
      <c r="B1820" s="144"/>
      <c r="C1820" s="144"/>
      <c r="D1820" s="144">
        <v>152</v>
      </c>
    </row>
    <row r="1821" spans="1:4" x14ac:dyDescent="0.25">
      <c r="A1821" s="143">
        <v>1919</v>
      </c>
      <c r="B1821" s="144"/>
      <c r="C1821" s="144"/>
      <c r="D1821" s="144">
        <v>152</v>
      </c>
    </row>
    <row r="1822" spans="1:4" x14ac:dyDescent="0.25">
      <c r="A1822" s="143">
        <v>1920</v>
      </c>
      <c r="B1822" s="144"/>
      <c r="C1822" s="144"/>
      <c r="D1822" s="144">
        <v>152</v>
      </c>
    </row>
    <row r="1823" spans="1:4" x14ac:dyDescent="0.25">
      <c r="A1823" s="143">
        <v>1921</v>
      </c>
      <c r="B1823" s="144"/>
      <c r="C1823" s="144"/>
      <c r="D1823" s="144">
        <v>152</v>
      </c>
    </row>
    <row r="1824" spans="1:4" x14ac:dyDescent="0.25">
      <c r="A1824" s="143">
        <v>1922</v>
      </c>
      <c r="B1824" s="144"/>
      <c r="C1824" s="144"/>
      <c r="D1824" s="144">
        <v>152</v>
      </c>
    </row>
    <row r="1825" spans="1:4" x14ac:dyDescent="0.25">
      <c r="A1825" s="143">
        <v>1923</v>
      </c>
      <c r="B1825" s="144"/>
      <c r="C1825" s="144"/>
      <c r="D1825" s="144">
        <v>152</v>
      </c>
    </row>
    <row r="1826" spans="1:4" x14ac:dyDescent="0.25">
      <c r="A1826" s="143">
        <v>1924</v>
      </c>
      <c r="B1826" s="144"/>
      <c r="C1826" s="144"/>
      <c r="D1826" s="144">
        <v>152</v>
      </c>
    </row>
    <row r="1827" spans="1:4" x14ac:dyDescent="0.25">
      <c r="A1827" s="143">
        <v>1925</v>
      </c>
      <c r="B1827" s="144"/>
      <c r="C1827" s="144"/>
      <c r="D1827" s="144">
        <v>152</v>
      </c>
    </row>
    <row r="1828" spans="1:4" x14ac:dyDescent="0.25">
      <c r="A1828" s="143">
        <v>1926</v>
      </c>
      <c r="B1828" s="144"/>
      <c r="C1828" s="144"/>
      <c r="D1828" s="144">
        <v>152</v>
      </c>
    </row>
    <row r="1829" spans="1:4" x14ac:dyDescent="0.25">
      <c r="A1829" s="143">
        <v>1927</v>
      </c>
      <c r="B1829" s="144"/>
      <c r="C1829" s="144"/>
      <c r="D1829" s="144">
        <v>152</v>
      </c>
    </row>
    <row r="1830" spans="1:4" x14ac:dyDescent="0.25">
      <c r="A1830" s="143">
        <v>1928</v>
      </c>
      <c r="B1830" s="144"/>
      <c r="C1830" s="144"/>
      <c r="D1830" s="144">
        <v>152</v>
      </c>
    </row>
    <row r="1831" spans="1:4" x14ac:dyDescent="0.25">
      <c r="A1831" s="143">
        <v>1929</v>
      </c>
      <c r="B1831" s="144"/>
      <c r="C1831" s="144"/>
      <c r="D1831" s="144">
        <v>152</v>
      </c>
    </row>
    <row r="1832" spans="1:4" x14ac:dyDescent="0.25">
      <c r="A1832" s="143">
        <v>1930</v>
      </c>
      <c r="B1832" s="144"/>
      <c r="C1832" s="144"/>
      <c r="D1832" s="144">
        <v>152</v>
      </c>
    </row>
    <row r="1833" spans="1:4" x14ac:dyDescent="0.25">
      <c r="A1833" s="143">
        <v>1931</v>
      </c>
      <c r="B1833" s="144"/>
      <c r="C1833" s="144"/>
      <c r="D1833" s="144">
        <v>152</v>
      </c>
    </row>
    <row r="1834" spans="1:4" x14ac:dyDescent="0.25">
      <c r="A1834" s="143">
        <v>1932</v>
      </c>
      <c r="B1834" s="144"/>
      <c r="C1834" s="144"/>
      <c r="D1834" s="144">
        <v>152</v>
      </c>
    </row>
    <row r="1835" spans="1:4" x14ac:dyDescent="0.25">
      <c r="A1835" s="143">
        <v>1933</v>
      </c>
      <c r="B1835" s="144"/>
      <c r="C1835" s="144"/>
      <c r="D1835" s="144">
        <v>152</v>
      </c>
    </row>
    <row r="1836" spans="1:4" x14ac:dyDescent="0.25">
      <c r="A1836" s="143">
        <v>1934</v>
      </c>
      <c r="B1836" s="144"/>
      <c r="C1836" s="144"/>
      <c r="D1836" s="144">
        <v>152</v>
      </c>
    </row>
    <row r="1837" spans="1:4" x14ac:dyDescent="0.25">
      <c r="A1837" s="143">
        <v>1935</v>
      </c>
      <c r="B1837" s="144"/>
      <c r="C1837" s="144"/>
      <c r="D1837" s="144">
        <v>152</v>
      </c>
    </row>
    <row r="1838" spans="1:4" x14ac:dyDescent="0.25">
      <c r="A1838" s="143">
        <v>1936</v>
      </c>
      <c r="B1838" s="144"/>
      <c r="C1838" s="144"/>
      <c r="D1838" s="144">
        <v>152</v>
      </c>
    </row>
    <row r="1839" spans="1:4" x14ac:dyDescent="0.25">
      <c r="A1839" s="143">
        <v>1937</v>
      </c>
      <c r="B1839" s="144"/>
      <c r="C1839" s="144"/>
      <c r="D1839" s="144">
        <v>152</v>
      </c>
    </row>
    <row r="1840" spans="1:4" x14ac:dyDescent="0.25">
      <c r="A1840" s="143">
        <v>1938</v>
      </c>
      <c r="B1840" s="144"/>
      <c r="C1840" s="144"/>
      <c r="D1840" s="144">
        <v>152</v>
      </c>
    </row>
    <row r="1841" spans="1:4" x14ac:dyDescent="0.25">
      <c r="A1841" s="143">
        <v>1939</v>
      </c>
      <c r="B1841" s="144"/>
      <c r="C1841" s="144"/>
      <c r="D1841" s="144">
        <v>152</v>
      </c>
    </row>
    <row r="1842" spans="1:4" x14ac:dyDescent="0.25">
      <c r="A1842" s="143">
        <v>1940</v>
      </c>
      <c r="B1842" s="144"/>
      <c r="C1842" s="144"/>
      <c r="D1842" s="144">
        <v>152</v>
      </c>
    </row>
    <row r="1843" spans="1:4" x14ac:dyDescent="0.25">
      <c r="A1843" s="143">
        <v>1941</v>
      </c>
      <c r="B1843" s="144"/>
      <c r="C1843" s="144"/>
      <c r="D1843" s="144">
        <v>152</v>
      </c>
    </row>
    <row r="1844" spans="1:4" x14ac:dyDescent="0.25">
      <c r="A1844" s="143">
        <v>1942</v>
      </c>
      <c r="B1844" s="144"/>
      <c r="C1844" s="144"/>
      <c r="D1844" s="144">
        <v>152</v>
      </c>
    </row>
    <row r="1845" spans="1:4" x14ac:dyDescent="0.25">
      <c r="A1845" s="143">
        <v>1943</v>
      </c>
      <c r="B1845" s="144"/>
      <c r="C1845" s="144"/>
      <c r="D1845" s="144">
        <v>152</v>
      </c>
    </row>
    <row r="1846" spans="1:4" x14ac:dyDescent="0.25">
      <c r="A1846" s="143">
        <v>1944</v>
      </c>
      <c r="B1846" s="144"/>
      <c r="C1846" s="144"/>
      <c r="D1846" s="144">
        <v>152</v>
      </c>
    </row>
    <row r="1847" spans="1:4" x14ac:dyDescent="0.25">
      <c r="A1847" s="143">
        <v>1945</v>
      </c>
      <c r="B1847" s="144"/>
      <c r="C1847" s="144"/>
      <c r="D1847" s="144">
        <v>152</v>
      </c>
    </row>
    <row r="1848" spans="1:4" x14ac:dyDescent="0.25">
      <c r="A1848" s="143">
        <v>1946</v>
      </c>
      <c r="B1848" s="144"/>
      <c r="C1848" s="144"/>
      <c r="D1848" s="144">
        <v>152</v>
      </c>
    </row>
    <row r="1849" spans="1:4" x14ac:dyDescent="0.25">
      <c r="A1849" s="143">
        <v>1947</v>
      </c>
      <c r="B1849" s="144"/>
      <c r="C1849" s="144"/>
      <c r="D1849" s="144">
        <v>152</v>
      </c>
    </row>
    <row r="1850" spans="1:4" x14ac:dyDescent="0.25">
      <c r="A1850" s="143">
        <v>1948</v>
      </c>
      <c r="B1850" s="144"/>
      <c r="C1850" s="144"/>
      <c r="D1850" s="144">
        <v>152</v>
      </c>
    </row>
    <row r="1851" spans="1:4" x14ac:dyDescent="0.25">
      <c r="A1851" s="143">
        <v>1949</v>
      </c>
      <c r="B1851" s="144"/>
      <c r="C1851" s="144"/>
      <c r="D1851" s="144">
        <v>152</v>
      </c>
    </row>
    <row r="1852" spans="1:4" x14ac:dyDescent="0.25">
      <c r="A1852" s="145">
        <v>1950</v>
      </c>
      <c r="B1852" s="146"/>
      <c r="C1852" s="146"/>
      <c r="D1852" s="146">
        <v>152</v>
      </c>
    </row>
    <row r="1853" spans="1:4" x14ac:dyDescent="0.25">
      <c r="A1853" s="143">
        <v>1951</v>
      </c>
      <c r="B1853" s="144"/>
      <c r="C1853" s="144"/>
      <c r="D1853" s="144">
        <v>152</v>
      </c>
    </row>
    <row r="1854" spans="1:4" x14ac:dyDescent="0.25">
      <c r="A1854" s="143">
        <v>1952</v>
      </c>
      <c r="B1854" s="144"/>
      <c r="C1854" s="144"/>
      <c r="D1854" s="144">
        <v>152</v>
      </c>
    </row>
    <row r="1855" spans="1:4" x14ac:dyDescent="0.25">
      <c r="A1855" s="143">
        <v>1953</v>
      </c>
      <c r="B1855" s="144"/>
      <c r="C1855" s="144"/>
      <c r="D1855" s="144">
        <v>152</v>
      </c>
    </row>
    <row r="1856" spans="1:4" x14ac:dyDescent="0.25">
      <c r="A1856" s="143">
        <v>1954</v>
      </c>
      <c r="B1856" s="144"/>
      <c r="C1856" s="144"/>
      <c r="D1856" s="144">
        <v>152</v>
      </c>
    </row>
    <row r="1857" spans="1:4" x14ac:dyDescent="0.25">
      <c r="A1857" s="143">
        <v>1955</v>
      </c>
      <c r="B1857" s="144"/>
      <c r="C1857" s="144"/>
      <c r="D1857" s="144">
        <v>152</v>
      </c>
    </row>
    <row r="1858" spans="1:4" x14ac:dyDescent="0.25">
      <c r="A1858" s="143">
        <v>1956</v>
      </c>
      <c r="B1858" s="144"/>
      <c r="C1858" s="144"/>
      <c r="D1858" s="144">
        <v>152</v>
      </c>
    </row>
    <row r="1859" spans="1:4" x14ac:dyDescent="0.25">
      <c r="A1859" s="143">
        <v>1957</v>
      </c>
      <c r="B1859" s="144"/>
      <c r="C1859" s="144"/>
      <c r="D1859" s="144">
        <v>152</v>
      </c>
    </row>
    <row r="1860" spans="1:4" x14ac:dyDescent="0.25">
      <c r="A1860" s="143">
        <v>1958</v>
      </c>
      <c r="B1860" s="144"/>
      <c r="C1860" s="144"/>
      <c r="D1860" s="144">
        <v>152</v>
      </c>
    </row>
    <row r="1861" spans="1:4" x14ac:dyDescent="0.25">
      <c r="A1861" s="143">
        <v>1959</v>
      </c>
      <c r="B1861" s="144"/>
      <c r="C1861" s="144"/>
      <c r="D1861" s="144">
        <v>152</v>
      </c>
    </row>
    <row r="1862" spans="1:4" x14ac:dyDescent="0.25">
      <c r="A1862" s="143">
        <v>1960</v>
      </c>
      <c r="B1862" s="144"/>
      <c r="C1862" s="144"/>
      <c r="D1862" s="144">
        <v>152</v>
      </c>
    </row>
    <row r="1863" spans="1:4" x14ac:dyDescent="0.25">
      <c r="A1863" s="143">
        <v>1961</v>
      </c>
      <c r="B1863" s="144"/>
      <c r="C1863" s="144"/>
      <c r="D1863" s="144">
        <v>152</v>
      </c>
    </row>
    <row r="1864" spans="1:4" x14ac:dyDescent="0.25">
      <c r="A1864" s="143">
        <v>1962</v>
      </c>
      <c r="B1864" s="144"/>
      <c r="C1864" s="144"/>
      <c r="D1864" s="144">
        <v>152</v>
      </c>
    </row>
    <row r="1865" spans="1:4" x14ac:dyDescent="0.25">
      <c r="A1865" s="143">
        <v>1963</v>
      </c>
      <c r="B1865" s="144"/>
      <c r="C1865" s="144"/>
      <c r="D1865" s="144">
        <v>152</v>
      </c>
    </row>
    <row r="1866" spans="1:4" x14ac:dyDescent="0.25">
      <c r="A1866" s="143">
        <v>1964</v>
      </c>
      <c r="B1866" s="144"/>
      <c r="C1866" s="144"/>
      <c r="D1866" s="144">
        <v>152</v>
      </c>
    </row>
    <row r="1867" spans="1:4" x14ac:dyDescent="0.25">
      <c r="A1867" s="143">
        <v>1965</v>
      </c>
      <c r="B1867" s="144"/>
      <c r="C1867" s="144"/>
      <c r="D1867" s="144">
        <v>152</v>
      </c>
    </row>
    <row r="1868" spans="1:4" x14ac:dyDescent="0.25">
      <c r="A1868" s="143">
        <v>1966</v>
      </c>
      <c r="B1868" s="144"/>
      <c r="C1868" s="144"/>
      <c r="D1868" s="144">
        <v>152</v>
      </c>
    </row>
    <row r="1869" spans="1:4" x14ac:dyDescent="0.25">
      <c r="A1869" s="143">
        <v>1967</v>
      </c>
      <c r="B1869" s="144"/>
      <c r="C1869" s="144"/>
      <c r="D1869" s="144">
        <v>152</v>
      </c>
    </row>
    <row r="1870" spans="1:4" x14ac:dyDescent="0.25">
      <c r="A1870" s="143">
        <v>1968</v>
      </c>
      <c r="B1870" s="144"/>
      <c r="C1870" s="144"/>
      <c r="D1870" s="144">
        <v>152</v>
      </c>
    </row>
    <row r="1871" spans="1:4" x14ac:dyDescent="0.25">
      <c r="A1871" s="143">
        <v>1969</v>
      </c>
      <c r="B1871" s="144"/>
      <c r="C1871" s="144"/>
      <c r="D1871" s="144">
        <v>152</v>
      </c>
    </row>
    <row r="1872" spans="1:4" x14ac:dyDescent="0.25">
      <c r="A1872" s="143">
        <v>1970</v>
      </c>
      <c r="B1872" s="144"/>
      <c r="C1872" s="144"/>
      <c r="D1872" s="144">
        <v>152</v>
      </c>
    </row>
    <row r="1873" spans="1:4" x14ac:dyDescent="0.25">
      <c r="A1873" s="143">
        <v>1971</v>
      </c>
      <c r="B1873" s="144"/>
      <c r="C1873" s="144"/>
      <c r="D1873" s="144">
        <v>152</v>
      </c>
    </row>
    <row r="1874" spans="1:4" x14ac:dyDescent="0.25">
      <c r="A1874" s="143">
        <v>1972</v>
      </c>
      <c r="B1874" s="144"/>
      <c r="C1874" s="144"/>
      <c r="D1874" s="144">
        <v>152</v>
      </c>
    </row>
    <row r="1875" spans="1:4" x14ac:dyDescent="0.25">
      <c r="A1875" s="143">
        <v>1973</v>
      </c>
      <c r="B1875" s="144"/>
      <c r="C1875" s="144"/>
      <c r="D1875" s="144">
        <v>152</v>
      </c>
    </row>
    <row r="1876" spans="1:4" x14ac:dyDescent="0.25">
      <c r="A1876" s="143">
        <v>1974</v>
      </c>
      <c r="B1876" s="144"/>
      <c r="C1876" s="144"/>
      <c r="D1876" s="144">
        <v>152</v>
      </c>
    </row>
    <row r="1877" spans="1:4" x14ac:dyDescent="0.25">
      <c r="A1877" s="143">
        <v>1975</v>
      </c>
      <c r="B1877" s="144"/>
      <c r="C1877" s="144"/>
      <c r="D1877" s="144">
        <v>152</v>
      </c>
    </row>
    <row r="1878" spans="1:4" x14ac:dyDescent="0.25">
      <c r="A1878" s="143">
        <v>1976</v>
      </c>
      <c r="B1878" s="144"/>
      <c r="C1878" s="144"/>
      <c r="D1878" s="144">
        <v>152</v>
      </c>
    </row>
    <row r="1879" spans="1:4" x14ac:dyDescent="0.25">
      <c r="A1879" s="143">
        <v>1977</v>
      </c>
      <c r="B1879" s="144"/>
      <c r="C1879" s="144"/>
      <c r="D1879" s="144">
        <v>152</v>
      </c>
    </row>
    <row r="1880" spans="1:4" x14ac:dyDescent="0.25">
      <c r="A1880" s="143">
        <v>1978</v>
      </c>
      <c r="B1880" s="144"/>
      <c r="C1880" s="144"/>
      <c r="D1880" s="144">
        <v>152</v>
      </c>
    </row>
    <row r="1881" spans="1:4" x14ac:dyDescent="0.25">
      <c r="A1881" s="143">
        <v>1979</v>
      </c>
      <c r="B1881" s="144"/>
      <c r="C1881" s="144"/>
      <c r="D1881" s="144">
        <v>152</v>
      </c>
    </row>
    <row r="1882" spans="1:4" x14ac:dyDescent="0.25">
      <c r="A1882" s="143">
        <v>1980</v>
      </c>
      <c r="B1882" s="144"/>
      <c r="C1882" s="144"/>
      <c r="D1882" s="144">
        <v>152</v>
      </c>
    </row>
    <row r="1883" spans="1:4" x14ac:dyDescent="0.25">
      <c r="A1883" s="143">
        <v>1981</v>
      </c>
      <c r="B1883" s="144"/>
      <c r="C1883" s="144"/>
      <c r="D1883" s="144">
        <v>152</v>
      </c>
    </row>
    <row r="1884" spans="1:4" x14ac:dyDescent="0.25">
      <c r="A1884" s="143">
        <v>1982</v>
      </c>
      <c r="B1884" s="144"/>
      <c r="C1884" s="144"/>
      <c r="D1884" s="144">
        <v>152</v>
      </c>
    </row>
    <row r="1885" spans="1:4" x14ac:dyDescent="0.25">
      <c r="A1885" s="143">
        <v>1983</v>
      </c>
      <c r="B1885" s="144"/>
      <c r="C1885" s="144"/>
      <c r="D1885" s="144">
        <v>152</v>
      </c>
    </row>
    <row r="1886" spans="1:4" x14ac:dyDescent="0.25">
      <c r="A1886" s="143">
        <v>1984</v>
      </c>
      <c r="B1886" s="144"/>
      <c r="C1886" s="144"/>
      <c r="D1886" s="144">
        <v>152</v>
      </c>
    </row>
    <row r="1887" spans="1:4" x14ac:dyDescent="0.25">
      <c r="A1887" s="143">
        <v>1985</v>
      </c>
      <c r="B1887" s="144"/>
      <c r="C1887" s="144"/>
      <c r="D1887" s="144">
        <v>152</v>
      </c>
    </row>
    <row r="1888" spans="1:4" x14ac:dyDescent="0.25">
      <c r="A1888" s="143">
        <v>1986</v>
      </c>
      <c r="B1888" s="144"/>
      <c r="C1888" s="144"/>
      <c r="D1888" s="144">
        <v>152</v>
      </c>
    </row>
    <row r="1889" spans="1:4" x14ac:dyDescent="0.25">
      <c r="A1889" s="143">
        <v>1987</v>
      </c>
      <c r="B1889" s="144"/>
      <c r="C1889" s="144"/>
      <c r="D1889" s="144">
        <v>152</v>
      </c>
    </row>
    <row r="1890" spans="1:4" x14ac:dyDescent="0.25">
      <c r="A1890" s="143">
        <v>1988</v>
      </c>
      <c r="B1890" s="144"/>
      <c r="C1890" s="144"/>
      <c r="D1890" s="144">
        <v>152</v>
      </c>
    </row>
    <row r="1891" spans="1:4" x14ac:dyDescent="0.25">
      <c r="A1891" s="143">
        <v>1989</v>
      </c>
      <c r="B1891" s="144"/>
      <c r="C1891" s="144"/>
      <c r="D1891" s="144">
        <v>152</v>
      </c>
    </row>
    <row r="1892" spans="1:4" x14ac:dyDescent="0.25">
      <c r="A1892" s="143">
        <v>1990</v>
      </c>
      <c r="B1892" s="144"/>
      <c r="C1892" s="144"/>
      <c r="D1892" s="144">
        <v>152</v>
      </c>
    </row>
    <row r="1893" spans="1:4" x14ac:dyDescent="0.25">
      <c r="A1893" s="143">
        <v>1991</v>
      </c>
      <c r="B1893" s="144"/>
      <c r="C1893" s="144"/>
      <c r="D1893" s="144">
        <v>152</v>
      </c>
    </row>
    <row r="1894" spans="1:4" x14ac:dyDescent="0.25">
      <c r="A1894" s="143">
        <v>1992</v>
      </c>
      <c r="B1894" s="144"/>
      <c r="C1894" s="144"/>
      <c r="D1894" s="144">
        <v>152</v>
      </c>
    </row>
    <row r="1895" spans="1:4" x14ac:dyDescent="0.25">
      <c r="A1895" s="143">
        <v>1993</v>
      </c>
      <c r="B1895" s="144"/>
      <c r="C1895" s="144"/>
      <c r="D1895" s="144">
        <v>152</v>
      </c>
    </row>
    <row r="1896" spans="1:4" x14ac:dyDescent="0.25">
      <c r="A1896" s="143">
        <v>1994</v>
      </c>
      <c r="B1896" s="144"/>
      <c r="C1896" s="144"/>
      <c r="D1896" s="144">
        <v>152</v>
      </c>
    </row>
    <row r="1897" spans="1:4" x14ac:dyDescent="0.25">
      <c r="A1897" s="143">
        <v>1995</v>
      </c>
      <c r="B1897" s="144"/>
      <c r="C1897" s="144"/>
      <c r="D1897" s="144">
        <v>152</v>
      </c>
    </row>
    <row r="1898" spans="1:4" x14ac:dyDescent="0.25">
      <c r="A1898" s="143">
        <v>1996</v>
      </c>
      <c r="B1898" s="144"/>
      <c r="C1898" s="144"/>
      <c r="D1898" s="144">
        <v>152</v>
      </c>
    </row>
    <row r="1899" spans="1:4" x14ac:dyDescent="0.25">
      <c r="A1899" s="143">
        <v>1997</v>
      </c>
      <c r="B1899" s="144"/>
      <c r="C1899" s="144"/>
      <c r="D1899" s="144">
        <v>152</v>
      </c>
    </row>
    <row r="1900" spans="1:4" x14ac:dyDescent="0.25">
      <c r="A1900" s="143">
        <v>1998</v>
      </c>
      <c r="B1900" s="144"/>
      <c r="C1900" s="144"/>
      <c r="D1900" s="144">
        <v>152</v>
      </c>
    </row>
    <row r="1901" spans="1:4" x14ac:dyDescent="0.25">
      <c r="A1901" s="143">
        <v>1999</v>
      </c>
      <c r="B1901" s="144"/>
      <c r="C1901" s="144"/>
      <c r="D1901" s="144">
        <v>152</v>
      </c>
    </row>
    <row r="1902" spans="1:4" x14ac:dyDescent="0.25">
      <c r="A1902" s="145">
        <v>2000</v>
      </c>
      <c r="B1902" s="146"/>
      <c r="C1902" s="146"/>
      <c r="D1902" s="146">
        <v>152</v>
      </c>
    </row>
    <row r="1903" spans="1:4" x14ac:dyDescent="0.25">
      <c r="A1903" s="143">
        <v>2001</v>
      </c>
      <c r="B1903" s="144"/>
      <c r="C1903" s="144"/>
      <c r="D1903" s="144">
        <f>D1902+(($D$1952-$D$1902)/50)</f>
        <v>151.97999999999999</v>
      </c>
    </row>
    <row r="1904" spans="1:4" x14ac:dyDescent="0.25">
      <c r="A1904" s="143">
        <v>2002</v>
      </c>
      <c r="B1904" s="144"/>
      <c r="C1904" s="144"/>
      <c r="D1904" s="144">
        <f t="shared" ref="D1904:D1951" si="39">D1903+(($D$1952-$D$1902)/50)</f>
        <v>151.95999999999998</v>
      </c>
    </row>
    <row r="1905" spans="1:4" x14ac:dyDescent="0.25">
      <c r="A1905" s="143">
        <v>2003</v>
      </c>
      <c r="B1905" s="144"/>
      <c r="C1905" s="144"/>
      <c r="D1905" s="144">
        <f t="shared" si="39"/>
        <v>151.93999999999997</v>
      </c>
    </row>
    <row r="1906" spans="1:4" x14ac:dyDescent="0.25">
      <c r="A1906" s="143">
        <v>2004</v>
      </c>
      <c r="B1906" s="144"/>
      <c r="C1906" s="144"/>
      <c r="D1906" s="144">
        <f t="shared" si="39"/>
        <v>151.91999999999996</v>
      </c>
    </row>
    <row r="1907" spans="1:4" x14ac:dyDescent="0.25">
      <c r="A1907" s="143">
        <v>2005</v>
      </c>
      <c r="B1907" s="144"/>
      <c r="C1907" s="144"/>
      <c r="D1907" s="144">
        <f t="shared" si="39"/>
        <v>151.89999999999995</v>
      </c>
    </row>
    <row r="1908" spans="1:4" x14ac:dyDescent="0.25">
      <c r="A1908" s="143">
        <v>2006</v>
      </c>
      <c r="B1908" s="144"/>
      <c r="C1908" s="144"/>
      <c r="D1908" s="144">
        <f t="shared" si="39"/>
        <v>151.87999999999994</v>
      </c>
    </row>
    <row r="1909" spans="1:4" x14ac:dyDescent="0.25">
      <c r="A1909" s="143">
        <v>2007</v>
      </c>
      <c r="B1909" s="144"/>
      <c r="C1909" s="144"/>
      <c r="D1909" s="144">
        <f t="shared" si="39"/>
        <v>151.85999999999993</v>
      </c>
    </row>
    <row r="1910" spans="1:4" x14ac:dyDescent="0.25">
      <c r="A1910" s="143">
        <v>2008</v>
      </c>
      <c r="B1910" s="144"/>
      <c r="C1910" s="144"/>
      <c r="D1910" s="144">
        <f t="shared" si="39"/>
        <v>151.83999999999992</v>
      </c>
    </row>
    <row r="1911" spans="1:4" x14ac:dyDescent="0.25">
      <c r="A1911" s="143">
        <v>2009</v>
      </c>
      <c r="B1911" s="144"/>
      <c r="C1911" s="144"/>
      <c r="D1911" s="144">
        <f t="shared" si="39"/>
        <v>151.81999999999991</v>
      </c>
    </row>
    <row r="1912" spans="1:4" x14ac:dyDescent="0.25">
      <c r="A1912" s="143">
        <v>2010</v>
      </c>
      <c r="B1912" s="144"/>
      <c r="C1912" s="144"/>
      <c r="D1912" s="144">
        <f t="shared" si="39"/>
        <v>151.7999999999999</v>
      </c>
    </row>
    <row r="1913" spans="1:4" x14ac:dyDescent="0.25">
      <c r="A1913" s="143">
        <v>2011</v>
      </c>
      <c r="B1913" s="144"/>
      <c r="C1913" s="144"/>
      <c r="D1913" s="144">
        <f t="shared" si="39"/>
        <v>151.77999999999989</v>
      </c>
    </row>
    <row r="1914" spans="1:4" x14ac:dyDescent="0.25">
      <c r="A1914" s="143">
        <v>2012</v>
      </c>
      <c r="B1914" s="144"/>
      <c r="C1914" s="144"/>
      <c r="D1914" s="144">
        <f t="shared" si="39"/>
        <v>151.75999999999988</v>
      </c>
    </row>
    <row r="1915" spans="1:4" x14ac:dyDescent="0.25">
      <c r="A1915" s="143">
        <v>2013</v>
      </c>
      <c r="B1915" s="144"/>
      <c r="C1915" s="144"/>
      <c r="D1915" s="144">
        <f t="shared" si="39"/>
        <v>151.73999999999987</v>
      </c>
    </row>
    <row r="1916" spans="1:4" x14ac:dyDescent="0.25">
      <c r="A1916" s="143">
        <v>2014</v>
      </c>
      <c r="B1916" s="144"/>
      <c r="C1916" s="144"/>
      <c r="D1916" s="144">
        <f t="shared" si="39"/>
        <v>151.71999999999986</v>
      </c>
    </row>
    <row r="1917" spans="1:4" x14ac:dyDescent="0.25">
      <c r="A1917" s="143">
        <v>2015</v>
      </c>
      <c r="B1917" s="144"/>
      <c r="C1917" s="144"/>
      <c r="D1917" s="144">
        <f t="shared" si="39"/>
        <v>151.69999999999985</v>
      </c>
    </row>
    <row r="1918" spans="1:4" x14ac:dyDescent="0.25">
      <c r="A1918" s="143">
        <v>2016</v>
      </c>
      <c r="B1918" s="144"/>
      <c r="C1918" s="144"/>
      <c r="D1918" s="144">
        <f t="shared" si="39"/>
        <v>151.67999999999984</v>
      </c>
    </row>
    <row r="1919" spans="1:4" x14ac:dyDescent="0.25">
      <c r="A1919" s="143">
        <v>2017</v>
      </c>
      <c r="B1919" s="144"/>
      <c r="C1919" s="144"/>
      <c r="D1919" s="144">
        <f t="shared" si="39"/>
        <v>151.65999999999983</v>
      </c>
    </row>
    <row r="1920" spans="1:4" x14ac:dyDescent="0.25">
      <c r="A1920" s="143">
        <v>2018</v>
      </c>
      <c r="B1920" s="144"/>
      <c r="C1920" s="144"/>
      <c r="D1920" s="144">
        <f t="shared" si="39"/>
        <v>151.63999999999982</v>
      </c>
    </row>
    <row r="1921" spans="1:4" x14ac:dyDescent="0.25">
      <c r="A1921" s="143">
        <v>2019</v>
      </c>
      <c r="B1921" s="144"/>
      <c r="C1921" s="144"/>
      <c r="D1921" s="144">
        <f t="shared" si="39"/>
        <v>151.61999999999981</v>
      </c>
    </row>
    <row r="1922" spans="1:4" x14ac:dyDescent="0.25">
      <c r="A1922" s="143">
        <v>2020</v>
      </c>
      <c r="B1922" s="144"/>
      <c r="C1922" s="144"/>
      <c r="D1922" s="144">
        <f t="shared" si="39"/>
        <v>151.5999999999998</v>
      </c>
    </row>
    <row r="1923" spans="1:4" x14ac:dyDescent="0.25">
      <c r="A1923" s="143">
        <v>2021</v>
      </c>
      <c r="B1923" s="144"/>
      <c r="C1923" s="144"/>
      <c r="D1923" s="144">
        <f t="shared" si="39"/>
        <v>151.57999999999979</v>
      </c>
    </row>
    <row r="1924" spans="1:4" x14ac:dyDescent="0.25">
      <c r="A1924" s="143">
        <v>2022</v>
      </c>
      <c r="B1924" s="144"/>
      <c r="C1924" s="144"/>
      <c r="D1924" s="144">
        <f t="shared" si="39"/>
        <v>151.55999999999977</v>
      </c>
    </row>
    <row r="1925" spans="1:4" x14ac:dyDescent="0.25">
      <c r="A1925" s="143">
        <v>2023</v>
      </c>
      <c r="B1925" s="144"/>
      <c r="C1925" s="144"/>
      <c r="D1925" s="144">
        <f t="shared" si="39"/>
        <v>151.53999999999976</v>
      </c>
    </row>
    <row r="1926" spans="1:4" x14ac:dyDescent="0.25">
      <c r="A1926" s="143">
        <v>2024</v>
      </c>
      <c r="B1926" s="144"/>
      <c r="C1926" s="144"/>
      <c r="D1926" s="144">
        <f t="shared" si="39"/>
        <v>151.51999999999975</v>
      </c>
    </row>
    <row r="1927" spans="1:4" x14ac:dyDescent="0.25">
      <c r="A1927" s="143">
        <v>2025</v>
      </c>
      <c r="B1927" s="144"/>
      <c r="C1927" s="144"/>
      <c r="D1927" s="144">
        <f t="shared" si="39"/>
        <v>151.49999999999974</v>
      </c>
    </row>
    <row r="1928" spans="1:4" x14ac:dyDescent="0.25">
      <c r="A1928" s="143">
        <v>2026</v>
      </c>
      <c r="B1928" s="144"/>
      <c r="C1928" s="144"/>
      <c r="D1928" s="144">
        <f t="shared" si="39"/>
        <v>151.47999999999973</v>
      </c>
    </row>
    <row r="1929" spans="1:4" x14ac:dyDescent="0.25">
      <c r="A1929" s="143">
        <v>2027</v>
      </c>
      <c r="B1929" s="144"/>
      <c r="C1929" s="144"/>
      <c r="D1929" s="144">
        <f t="shared" si="39"/>
        <v>151.45999999999972</v>
      </c>
    </row>
    <row r="1930" spans="1:4" x14ac:dyDescent="0.25">
      <c r="A1930" s="143">
        <v>2028</v>
      </c>
      <c r="B1930" s="144"/>
      <c r="C1930" s="144"/>
      <c r="D1930" s="144">
        <f t="shared" si="39"/>
        <v>151.43999999999971</v>
      </c>
    </row>
    <row r="1931" spans="1:4" x14ac:dyDescent="0.25">
      <c r="A1931" s="143">
        <v>2029</v>
      </c>
      <c r="B1931" s="144"/>
      <c r="C1931" s="144"/>
      <c r="D1931" s="144">
        <f t="shared" si="39"/>
        <v>151.4199999999997</v>
      </c>
    </row>
    <row r="1932" spans="1:4" x14ac:dyDescent="0.25">
      <c r="A1932" s="143">
        <v>2030</v>
      </c>
      <c r="B1932" s="144"/>
      <c r="C1932" s="144"/>
      <c r="D1932" s="144">
        <f t="shared" si="39"/>
        <v>151.39999999999969</v>
      </c>
    </row>
    <row r="1933" spans="1:4" x14ac:dyDescent="0.25">
      <c r="A1933" s="143">
        <v>2031</v>
      </c>
      <c r="B1933" s="144"/>
      <c r="C1933" s="144"/>
      <c r="D1933" s="144">
        <f t="shared" si="39"/>
        <v>151.37999999999968</v>
      </c>
    </row>
    <row r="1934" spans="1:4" x14ac:dyDescent="0.25">
      <c r="A1934" s="143">
        <v>2032</v>
      </c>
      <c r="B1934" s="144"/>
      <c r="C1934" s="144"/>
      <c r="D1934" s="144">
        <f t="shared" si="39"/>
        <v>151.35999999999967</v>
      </c>
    </row>
    <row r="1935" spans="1:4" x14ac:dyDescent="0.25">
      <c r="A1935" s="143">
        <v>2033</v>
      </c>
      <c r="B1935" s="144"/>
      <c r="C1935" s="144"/>
      <c r="D1935" s="144">
        <f t="shared" si="39"/>
        <v>151.33999999999966</v>
      </c>
    </row>
    <row r="1936" spans="1:4" x14ac:dyDescent="0.25">
      <c r="A1936" s="143">
        <v>2034</v>
      </c>
      <c r="B1936" s="144"/>
      <c r="C1936" s="144"/>
      <c r="D1936" s="144">
        <f t="shared" si="39"/>
        <v>151.31999999999965</v>
      </c>
    </row>
    <row r="1937" spans="1:4" x14ac:dyDescent="0.25">
      <c r="A1937" s="143">
        <v>2035</v>
      </c>
      <c r="B1937" s="144"/>
      <c r="C1937" s="144"/>
      <c r="D1937" s="144">
        <f t="shared" si="39"/>
        <v>151.29999999999964</v>
      </c>
    </row>
    <row r="1938" spans="1:4" x14ac:dyDescent="0.25">
      <c r="A1938" s="143">
        <v>2036</v>
      </c>
      <c r="B1938" s="144"/>
      <c r="C1938" s="144"/>
      <c r="D1938" s="144">
        <f t="shared" si="39"/>
        <v>151.27999999999963</v>
      </c>
    </row>
    <row r="1939" spans="1:4" x14ac:dyDescent="0.25">
      <c r="A1939" s="143">
        <v>2037</v>
      </c>
      <c r="B1939" s="144"/>
      <c r="C1939" s="144"/>
      <c r="D1939" s="144">
        <f t="shared" si="39"/>
        <v>151.25999999999962</v>
      </c>
    </row>
    <row r="1940" spans="1:4" x14ac:dyDescent="0.25">
      <c r="A1940" s="143">
        <v>2038</v>
      </c>
      <c r="B1940" s="144"/>
      <c r="C1940" s="144"/>
      <c r="D1940" s="144">
        <f t="shared" si="39"/>
        <v>151.23999999999961</v>
      </c>
    </row>
    <row r="1941" spans="1:4" x14ac:dyDescent="0.25">
      <c r="A1941" s="143">
        <v>2039</v>
      </c>
      <c r="B1941" s="144"/>
      <c r="C1941" s="144"/>
      <c r="D1941" s="144">
        <f t="shared" si="39"/>
        <v>151.2199999999996</v>
      </c>
    </row>
    <row r="1942" spans="1:4" x14ac:dyDescent="0.25">
      <c r="A1942" s="143">
        <v>2040</v>
      </c>
      <c r="B1942" s="144"/>
      <c r="C1942" s="144"/>
      <c r="D1942" s="144">
        <f t="shared" si="39"/>
        <v>151.19999999999959</v>
      </c>
    </row>
    <row r="1943" spans="1:4" x14ac:dyDescent="0.25">
      <c r="A1943" s="143">
        <v>2041</v>
      </c>
      <c r="B1943" s="144"/>
      <c r="C1943" s="144"/>
      <c r="D1943" s="144">
        <f t="shared" si="39"/>
        <v>151.17999999999958</v>
      </c>
    </row>
    <row r="1944" spans="1:4" x14ac:dyDescent="0.25">
      <c r="A1944" s="143">
        <v>2042</v>
      </c>
      <c r="B1944" s="144"/>
      <c r="C1944" s="144"/>
      <c r="D1944" s="144">
        <f t="shared" si="39"/>
        <v>151.15999999999957</v>
      </c>
    </row>
    <row r="1945" spans="1:4" x14ac:dyDescent="0.25">
      <c r="A1945" s="143">
        <v>2043</v>
      </c>
      <c r="B1945" s="144"/>
      <c r="C1945" s="144"/>
      <c r="D1945" s="144">
        <f t="shared" si="39"/>
        <v>151.13999999999956</v>
      </c>
    </row>
    <row r="1946" spans="1:4" x14ac:dyDescent="0.25">
      <c r="A1946" s="143">
        <v>2044</v>
      </c>
      <c r="B1946" s="144"/>
      <c r="C1946" s="144"/>
      <c r="D1946" s="144">
        <f t="shared" si="39"/>
        <v>151.11999999999955</v>
      </c>
    </row>
    <row r="1947" spans="1:4" x14ac:dyDescent="0.25">
      <c r="A1947" s="143">
        <v>2045</v>
      </c>
      <c r="B1947" s="144"/>
      <c r="C1947" s="144"/>
      <c r="D1947" s="144">
        <f t="shared" si="39"/>
        <v>151.09999999999954</v>
      </c>
    </row>
    <row r="1948" spans="1:4" x14ac:dyDescent="0.25">
      <c r="A1948" s="143">
        <v>2046</v>
      </c>
      <c r="B1948" s="144"/>
      <c r="C1948" s="144"/>
      <c r="D1948" s="144">
        <f t="shared" si="39"/>
        <v>151.07999999999953</v>
      </c>
    </row>
    <row r="1949" spans="1:4" x14ac:dyDescent="0.25">
      <c r="A1949" s="143">
        <v>2047</v>
      </c>
      <c r="B1949" s="144"/>
      <c r="C1949" s="144"/>
      <c r="D1949" s="144">
        <f t="shared" si="39"/>
        <v>151.05999999999952</v>
      </c>
    </row>
    <row r="1950" spans="1:4" x14ac:dyDescent="0.25">
      <c r="A1950" s="143">
        <v>2048</v>
      </c>
      <c r="B1950" s="144"/>
      <c r="C1950" s="144"/>
      <c r="D1950" s="144">
        <f t="shared" si="39"/>
        <v>151.03999999999951</v>
      </c>
    </row>
    <row r="1951" spans="1:4" x14ac:dyDescent="0.25">
      <c r="A1951" s="143">
        <v>2049</v>
      </c>
      <c r="B1951" s="144"/>
      <c r="C1951" s="144"/>
      <c r="D1951" s="144">
        <f t="shared" si="39"/>
        <v>151.0199999999995</v>
      </c>
    </row>
    <row r="1952" spans="1:4" x14ac:dyDescent="0.25">
      <c r="A1952" s="145">
        <v>2050</v>
      </c>
      <c r="B1952" s="146"/>
      <c r="C1952" s="146"/>
      <c r="D1952" s="146">
        <v>151</v>
      </c>
    </row>
    <row r="1953" spans="1:4" x14ac:dyDescent="0.25">
      <c r="A1953" s="143">
        <v>2051</v>
      </c>
      <c r="B1953" s="144"/>
      <c r="C1953" s="144"/>
      <c r="D1953" s="144">
        <v>151</v>
      </c>
    </row>
    <row r="1954" spans="1:4" x14ac:dyDescent="0.25">
      <c r="A1954" s="143">
        <v>2052</v>
      </c>
      <c r="B1954" s="144"/>
      <c r="C1954" s="144"/>
      <c r="D1954" s="144">
        <v>151</v>
      </c>
    </row>
    <row r="1955" spans="1:4" x14ac:dyDescent="0.25">
      <c r="A1955" s="143">
        <v>2053</v>
      </c>
      <c r="B1955" s="144"/>
      <c r="C1955" s="144"/>
      <c r="D1955" s="144">
        <v>151</v>
      </c>
    </row>
    <row r="1956" spans="1:4" x14ac:dyDescent="0.25">
      <c r="A1956" s="143">
        <v>2054</v>
      </c>
      <c r="B1956" s="144"/>
      <c r="C1956" s="144"/>
      <c r="D1956" s="144">
        <v>151</v>
      </c>
    </row>
    <row r="1957" spans="1:4" x14ac:dyDescent="0.25">
      <c r="A1957" s="143">
        <v>2055</v>
      </c>
      <c r="B1957" s="144"/>
      <c r="C1957" s="144"/>
      <c r="D1957" s="144">
        <v>151</v>
      </c>
    </row>
    <row r="1958" spans="1:4" x14ac:dyDescent="0.25">
      <c r="A1958" s="143">
        <v>2056</v>
      </c>
      <c r="B1958" s="144"/>
      <c r="C1958" s="144"/>
      <c r="D1958" s="144">
        <v>151</v>
      </c>
    </row>
    <row r="1959" spans="1:4" x14ac:dyDescent="0.25">
      <c r="A1959" s="143">
        <v>2057</v>
      </c>
      <c r="B1959" s="144"/>
      <c r="C1959" s="144"/>
      <c r="D1959" s="144">
        <v>151</v>
      </c>
    </row>
    <row r="1960" spans="1:4" x14ac:dyDescent="0.25">
      <c r="A1960" s="143">
        <v>2058</v>
      </c>
      <c r="B1960" s="144"/>
      <c r="C1960" s="144"/>
      <c r="D1960" s="144">
        <v>151</v>
      </c>
    </row>
    <row r="1961" spans="1:4" x14ac:dyDescent="0.25">
      <c r="A1961" s="143">
        <v>2059</v>
      </c>
      <c r="B1961" s="144"/>
      <c r="C1961" s="144"/>
      <c r="D1961" s="144">
        <v>151</v>
      </c>
    </row>
    <row r="1962" spans="1:4" x14ac:dyDescent="0.25">
      <c r="A1962" s="143">
        <v>2060</v>
      </c>
      <c r="B1962" s="144"/>
      <c r="C1962" s="144"/>
      <c r="D1962" s="144">
        <v>151</v>
      </c>
    </row>
    <row r="1963" spans="1:4" x14ac:dyDescent="0.25">
      <c r="A1963" s="143">
        <v>2061</v>
      </c>
      <c r="B1963" s="144"/>
      <c r="C1963" s="144"/>
      <c r="D1963" s="144">
        <v>151</v>
      </c>
    </row>
    <row r="1964" spans="1:4" x14ac:dyDescent="0.25">
      <c r="A1964" s="143">
        <v>2062</v>
      </c>
      <c r="B1964" s="144"/>
      <c r="C1964" s="144"/>
      <c r="D1964" s="144">
        <v>151</v>
      </c>
    </row>
    <row r="1965" spans="1:4" x14ac:dyDescent="0.25">
      <c r="A1965" s="143">
        <v>2063</v>
      </c>
      <c r="B1965" s="144"/>
      <c r="C1965" s="144"/>
      <c r="D1965" s="144">
        <v>151</v>
      </c>
    </row>
    <row r="1966" spans="1:4" x14ac:dyDescent="0.25">
      <c r="A1966" s="143">
        <v>2064</v>
      </c>
      <c r="B1966" s="144"/>
      <c r="C1966" s="144"/>
      <c r="D1966" s="144">
        <v>151</v>
      </c>
    </row>
    <row r="1967" spans="1:4" x14ac:dyDescent="0.25">
      <c r="A1967" s="143">
        <v>2065</v>
      </c>
      <c r="B1967" s="144"/>
      <c r="C1967" s="144"/>
      <c r="D1967" s="144">
        <v>151</v>
      </c>
    </row>
    <row r="1968" spans="1:4" x14ac:dyDescent="0.25">
      <c r="A1968" s="143">
        <v>2066</v>
      </c>
      <c r="B1968" s="144"/>
      <c r="C1968" s="144"/>
      <c r="D1968" s="144">
        <v>151</v>
      </c>
    </row>
    <row r="1969" spans="1:4" x14ac:dyDescent="0.25">
      <c r="A1969" s="143">
        <v>2067</v>
      </c>
      <c r="B1969" s="144"/>
      <c r="C1969" s="144"/>
      <c r="D1969" s="144">
        <v>151</v>
      </c>
    </row>
    <row r="1970" spans="1:4" x14ac:dyDescent="0.25">
      <c r="A1970" s="143">
        <v>2068</v>
      </c>
      <c r="B1970" s="144"/>
      <c r="C1970" s="144"/>
      <c r="D1970" s="144">
        <v>151</v>
      </c>
    </row>
    <row r="1971" spans="1:4" x14ac:dyDescent="0.25">
      <c r="A1971" s="143">
        <v>2069</v>
      </c>
      <c r="B1971" s="144"/>
      <c r="C1971" s="144"/>
      <c r="D1971" s="144">
        <v>151</v>
      </c>
    </row>
    <row r="1972" spans="1:4" x14ac:dyDescent="0.25">
      <c r="A1972" s="143">
        <v>2070</v>
      </c>
      <c r="B1972" s="144"/>
      <c r="C1972" s="144"/>
      <c r="D1972" s="144">
        <v>151</v>
      </c>
    </row>
    <row r="1973" spans="1:4" x14ac:dyDescent="0.25">
      <c r="A1973" s="143">
        <v>2071</v>
      </c>
      <c r="B1973" s="144"/>
      <c r="C1973" s="144"/>
      <c r="D1973" s="144">
        <v>151</v>
      </c>
    </row>
    <row r="1974" spans="1:4" x14ac:dyDescent="0.25">
      <c r="A1974" s="143">
        <v>2072</v>
      </c>
      <c r="B1974" s="144"/>
      <c r="C1974" s="144"/>
      <c r="D1974" s="144">
        <v>151</v>
      </c>
    </row>
    <row r="1975" spans="1:4" x14ac:dyDescent="0.25">
      <c r="A1975" s="143">
        <v>2073</v>
      </c>
      <c r="B1975" s="144"/>
      <c r="C1975" s="144"/>
      <c r="D1975" s="144">
        <v>151</v>
      </c>
    </row>
    <row r="1976" spans="1:4" x14ac:dyDescent="0.25">
      <c r="A1976" s="143">
        <v>2074</v>
      </c>
      <c r="B1976" s="144"/>
      <c r="C1976" s="144"/>
      <c r="D1976" s="144">
        <v>151</v>
      </c>
    </row>
    <row r="1977" spans="1:4" x14ac:dyDescent="0.25">
      <c r="A1977" s="143">
        <v>2075</v>
      </c>
      <c r="B1977" s="144"/>
      <c r="C1977" s="144"/>
      <c r="D1977" s="144">
        <v>151</v>
      </c>
    </row>
    <row r="1978" spans="1:4" x14ac:dyDescent="0.25">
      <c r="A1978" s="143">
        <v>2076</v>
      </c>
      <c r="B1978" s="144"/>
      <c r="C1978" s="144"/>
      <c r="D1978" s="144">
        <v>151</v>
      </c>
    </row>
    <row r="1979" spans="1:4" x14ac:dyDescent="0.25">
      <c r="A1979" s="143">
        <v>2077</v>
      </c>
      <c r="B1979" s="144"/>
      <c r="C1979" s="144"/>
      <c r="D1979" s="144">
        <v>151</v>
      </c>
    </row>
    <row r="1980" spans="1:4" x14ac:dyDescent="0.25">
      <c r="A1980" s="143">
        <v>2078</v>
      </c>
      <c r="B1980" s="144"/>
      <c r="C1980" s="144"/>
      <c r="D1980" s="144">
        <v>151</v>
      </c>
    </row>
    <row r="1981" spans="1:4" x14ac:dyDescent="0.25">
      <c r="A1981" s="143">
        <v>2079</v>
      </c>
      <c r="B1981" s="144"/>
      <c r="C1981" s="144"/>
      <c r="D1981" s="144">
        <v>151</v>
      </c>
    </row>
    <row r="1982" spans="1:4" x14ac:dyDescent="0.25">
      <c r="A1982" s="143">
        <v>2080</v>
      </c>
      <c r="B1982" s="144"/>
      <c r="C1982" s="144"/>
      <c r="D1982" s="144">
        <v>151</v>
      </c>
    </row>
    <row r="1983" spans="1:4" x14ac:dyDescent="0.25">
      <c r="A1983" s="143">
        <v>2081</v>
      </c>
      <c r="B1983" s="144"/>
      <c r="C1983" s="144"/>
      <c r="D1983" s="144">
        <v>151</v>
      </c>
    </row>
    <row r="1984" spans="1:4" x14ac:dyDescent="0.25">
      <c r="A1984" s="143">
        <v>2082</v>
      </c>
      <c r="B1984" s="144"/>
      <c r="C1984" s="144"/>
      <c r="D1984" s="144">
        <v>151</v>
      </c>
    </row>
    <row r="1985" spans="1:4" x14ac:dyDescent="0.25">
      <c r="A1985" s="143">
        <v>2083</v>
      </c>
      <c r="B1985" s="144"/>
      <c r="C1985" s="144"/>
      <c r="D1985" s="144">
        <v>151</v>
      </c>
    </row>
    <row r="1986" spans="1:4" x14ac:dyDescent="0.25">
      <c r="A1986" s="143">
        <v>2084</v>
      </c>
      <c r="B1986" s="144"/>
      <c r="C1986" s="144"/>
      <c r="D1986" s="144">
        <v>151</v>
      </c>
    </row>
    <row r="1987" spans="1:4" x14ac:dyDescent="0.25">
      <c r="A1987" s="143">
        <v>2085</v>
      </c>
      <c r="B1987" s="144"/>
      <c r="C1987" s="144"/>
      <c r="D1987" s="144">
        <v>151</v>
      </c>
    </row>
    <row r="1988" spans="1:4" x14ac:dyDescent="0.25">
      <c r="A1988" s="143">
        <v>2086</v>
      </c>
      <c r="B1988" s="144"/>
      <c r="C1988" s="144"/>
      <c r="D1988" s="144">
        <v>151</v>
      </c>
    </row>
    <row r="1989" spans="1:4" x14ac:dyDescent="0.25">
      <c r="A1989" s="143">
        <v>2087</v>
      </c>
      <c r="B1989" s="144"/>
      <c r="C1989" s="144"/>
      <c r="D1989" s="144">
        <v>151</v>
      </c>
    </row>
    <row r="1990" spans="1:4" x14ac:dyDescent="0.25">
      <c r="A1990" s="143">
        <v>2088</v>
      </c>
      <c r="B1990" s="144"/>
      <c r="C1990" s="144"/>
      <c r="D1990" s="144">
        <v>151</v>
      </c>
    </row>
    <row r="1991" spans="1:4" x14ac:dyDescent="0.25">
      <c r="A1991" s="143">
        <v>2089</v>
      </c>
      <c r="B1991" s="144"/>
      <c r="C1991" s="144"/>
      <c r="D1991" s="144">
        <v>151</v>
      </c>
    </row>
    <row r="1992" spans="1:4" x14ac:dyDescent="0.25">
      <c r="A1992" s="143">
        <v>2090</v>
      </c>
      <c r="B1992" s="144"/>
      <c r="C1992" s="144"/>
      <c r="D1992" s="144">
        <v>151</v>
      </c>
    </row>
    <row r="1993" spans="1:4" x14ac:dyDescent="0.25">
      <c r="A1993" s="143">
        <v>2091</v>
      </c>
      <c r="B1993" s="144"/>
      <c r="C1993" s="144"/>
      <c r="D1993" s="144">
        <v>151</v>
      </c>
    </row>
    <row r="1994" spans="1:4" x14ac:dyDescent="0.25">
      <c r="A1994" s="143">
        <v>2092</v>
      </c>
      <c r="B1994" s="144"/>
      <c r="C1994" s="144"/>
      <c r="D1994" s="144">
        <v>151</v>
      </c>
    </row>
    <row r="1995" spans="1:4" x14ac:dyDescent="0.25">
      <c r="A1995" s="143">
        <v>2093</v>
      </c>
      <c r="B1995" s="144"/>
      <c r="C1995" s="144"/>
      <c r="D1995" s="144">
        <v>151</v>
      </c>
    </row>
    <row r="1996" spans="1:4" x14ac:dyDescent="0.25">
      <c r="A1996" s="143">
        <v>2094</v>
      </c>
      <c r="B1996" s="144"/>
      <c r="C1996" s="144"/>
      <c r="D1996" s="144">
        <v>151</v>
      </c>
    </row>
    <row r="1997" spans="1:4" x14ac:dyDescent="0.25">
      <c r="A1997" s="143">
        <v>2095</v>
      </c>
      <c r="B1997" s="144"/>
      <c r="C1997" s="144"/>
      <c r="D1997" s="144">
        <v>151</v>
      </c>
    </row>
    <row r="1998" spans="1:4" x14ac:dyDescent="0.25">
      <c r="A1998" s="143">
        <v>2096</v>
      </c>
      <c r="B1998" s="144"/>
      <c r="C1998" s="144"/>
      <c r="D1998" s="144">
        <v>151</v>
      </c>
    </row>
    <row r="1999" spans="1:4" x14ac:dyDescent="0.25">
      <c r="A1999" s="143">
        <v>2097</v>
      </c>
      <c r="B1999" s="144"/>
      <c r="C1999" s="144"/>
      <c r="D1999" s="144">
        <v>151</v>
      </c>
    </row>
    <row r="2000" spans="1:4" x14ac:dyDescent="0.25">
      <c r="A2000" s="143">
        <v>2098</v>
      </c>
      <c r="B2000" s="144"/>
      <c r="C2000" s="144"/>
      <c r="D2000" s="144">
        <v>151</v>
      </c>
    </row>
    <row r="2001" spans="1:4" x14ac:dyDescent="0.25">
      <c r="A2001" s="143">
        <v>2099</v>
      </c>
      <c r="B2001" s="144"/>
      <c r="C2001" s="144"/>
      <c r="D2001" s="144">
        <v>151</v>
      </c>
    </row>
    <row r="2002" spans="1:4" x14ac:dyDescent="0.25">
      <c r="A2002" s="145">
        <v>2100</v>
      </c>
      <c r="B2002" s="146"/>
      <c r="C2002" s="146"/>
      <c r="D2002" s="146">
        <v>151</v>
      </c>
    </row>
    <row r="2003" spans="1:4" x14ac:dyDescent="0.25">
      <c r="A2003" s="143">
        <v>2101</v>
      </c>
      <c r="B2003" s="144"/>
      <c r="C2003" s="144"/>
      <c r="D2003" s="144">
        <v>151</v>
      </c>
    </row>
    <row r="2004" spans="1:4" x14ac:dyDescent="0.25">
      <c r="A2004" s="143">
        <v>2102</v>
      </c>
      <c r="B2004" s="144"/>
      <c r="C2004" s="144"/>
      <c r="D2004" s="144">
        <v>151</v>
      </c>
    </row>
    <row r="2005" spans="1:4" x14ac:dyDescent="0.25">
      <c r="A2005" s="143">
        <v>2103</v>
      </c>
      <c r="B2005" s="144"/>
      <c r="C2005" s="144"/>
      <c r="D2005" s="144">
        <v>151</v>
      </c>
    </row>
    <row r="2006" spans="1:4" x14ac:dyDescent="0.25">
      <c r="A2006" s="143">
        <v>2104</v>
      </c>
      <c r="B2006" s="144"/>
      <c r="C2006" s="144"/>
      <c r="D2006" s="144">
        <v>151</v>
      </c>
    </row>
    <row r="2007" spans="1:4" x14ac:dyDescent="0.25">
      <c r="A2007" s="143">
        <v>2105</v>
      </c>
      <c r="B2007" s="144"/>
      <c r="C2007" s="144"/>
      <c r="D2007" s="144">
        <v>151</v>
      </c>
    </row>
    <row r="2008" spans="1:4" x14ac:dyDescent="0.25">
      <c r="A2008" s="143">
        <v>2106</v>
      </c>
      <c r="B2008" s="144"/>
      <c r="C2008" s="144"/>
      <c r="D2008" s="144">
        <v>151</v>
      </c>
    </row>
    <row r="2009" spans="1:4" x14ac:dyDescent="0.25">
      <c r="A2009" s="143">
        <v>2107</v>
      </c>
      <c r="B2009" s="144"/>
      <c r="C2009" s="144"/>
      <c r="D2009" s="144">
        <v>151</v>
      </c>
    </row>
    <row r="2010" spans="1:4" x14ac:dyDescent="0.25">
      <c r="A2010" s="143">
        <v>2108</v>
      </c>
      <c r="B2010" s="144"/>
      <c r="C2010" s="144"/>
      <c r="D2010" s="144">
        <v>151</v>
      </c>
    </row>
    <row r="2011" spans="1:4" x14ac:dyDescent="0.25">
      <c r="A2011" s="143">
        <v>2109</v>
      </c>
      <c r="B2011" s="144"/>
      <c r="C2011" s="144"/>
      <c r="D2011" s="144">
        <v>151</v>
      </c>
    </row>
    <row r="2012" spans="1:4" x14ac:dyDescent="0.25">
      <c r="A2012" s="143">
        <v>2110</v>
      </c>
      <c r="B2012" s="144"/>
      <c r="C2012" s="144"/>
      <c r="D2012" s="144">
        <v>151</v>
      </c>
    </row>
    <row r="2013" spans="1:4" x14ac:dyDescent="0.25">
      <c r="A2013" s="143">
        <v>2111</v>
      </c>
      <c r="B2013" s="144"/>
      <c r="C2013" s="144"/>
      <c r="D2013" s="144">
        <v>151</v>
      </c>
    </row>
    <row r="2014" spans="1:4" x14ac:dyDescent="0.25">
      <c r="A2014" s="143">
        <v>2112</v>
      </c>
      <c r="B2014" s="144"/>
      <c r="C2014" s="144"/>
      <c r="D2014" s="144">
        <v>151</v>
      </c>
    </row>
    <row r="2015" spans="1:4" x14ac:dyDescent="0.25">
      <c r="A2015" s="143">
        <v>2113</v>
      </c>
      <c r="B2015" s="144"/>
      <c r="C2015" s="144"/>
      <c r="D2015" s="144">
        <v>151</v>
      </c>
    </row>
    <row r="2016" spans="1:4" x14ac:dyDescent="0.25">
      <c r="A2016" s="143">
        <v>2114</v>
      </c>
      <c r="B2016" s="144"/>
      <c r="C2016" s="144"/>
      <c r="D2016" s="144">
        <v>151</v>
      </c>
    </row>
    <row r="2017" spans="1:4" x14ac:dyDescent="0.25">
      <c r="A2017" s="143">
        <v>2115</v>
      </c>
      <c r="B2017" s="144"/>
      <c r="C2017" s="144"/>
      <c r="D2017" s="144">
        <v>151</v>
      </c>
    </row>
    <row r="2018" spans="1:4" x14ac:dyDescent="0.25">
      <c r="A2018" s="143">
        <v>2116</v>
      </c>
      <c r="B2018" s="144"/>
      <c r="C2018" s="144"/>
      <c r="D2018" s="144">
        <v>151</v>
      </c>
    </row>
    <row r="2019" spans="1:4" x14ac:dyDescent="0.25">
      <c r="A2019" s="143">
        <v>2117</v>
      </c>
      <c r="B2019" s="144"/>
      <c r="C2019" s="144"/>
      <c r="D2019" s="144">
        <v>151</v>
      </c>
    </row>
    <row r="2020" spans="1:4" x14ac:dyDescent="0.25">
      <c r="A2020" s="143">
        <v>2118</v>
      </c>
      <c r="B2020" s="144"/>
      <c r="C2020" s="144"/>
      <c r="D2020" s="144">
        <v>151</v>
      </c>
    </row>
    <row r="2021" spans="1:4" x14ac:dyDescent="0.25">
      <c r="A2021" s="143">
        <v>2119</v>
      </c>
      <c r="B2021" s="144"/>
      <c r="C2021" s="144"/>
      <c r="D2021" s="144">
        <v>151</v>
      </c>
    </row>
    <row r="2022" spans="1:4" x14ac:dyDescent="0.25">
      <c r="A2022" s="143">
        <v>2120</v>
      </c>
      <c r="B2022" s="144"/>
      <c r="C2022" s="144"/>
      <c r="D2022" s="144">
        <v>151</v>
      </c>
    </row>
    <row r="2023" spans="1:4" x14ac:dyDescent="0.25">
      <c r="A2023" s="143">
        <v>2121</v>
      </c>
      <c r="B2023" s="144"/>
      <c r="C2023" s="144"/>
      <c r="D2023" s="144">
        <v>151</v>
      </c>
    </row>
    <row r="2024" spans="1:4" x14ac:dyDescent="0.25">
      <c r="A2024" s="143">
        <v>2122</v>
      </c>
      <c r="B2024" s="144"/>
      <c r="C2024" s="144"/>
      <c r="D2024" s="144">
        <v>151</v>
      </c>
    </row>
    <row r="2025" spans="1:4" x14ac:dyDescent="0.25">
      <c r="A2025" s="143">
        <v>2123</v>
      </c>
      <c r="B2025" s="144"/>
      <c r="C2025" s="144"/>
      <c r="D2025" s="144">
        <v>151</v>
      </c>
    </row>
    <row r="2026" spans="1:4" x14ac:dyDescent="0.25">
      <c r="A2026" s="143">
        <v>2124</v>
      </c>
      <c r="B2026" s="144"/>
      <c r="C2026" s="144"/>
      <c r="D2026" s="144">
        <v>151</v>
      </c>
    </row>
    <row r="2027" spans="1:4" x14ac:dyDescent="0.25">
      <c r="A2027" s="143">
        <v>2125</v>
      </c>
      <c r="B2027" s="144"/>
      <c r="C2027" s="144"/>
      <c r="D2027" s="144">
        <v>151</v>
      </c>
    </row>
    <row r="2028" spans="1:4" x14ac:dyDescent="0.25">
      <c r="A2028" s="143">
        <v>2126</v>
      </c>
      <c r="B2028" s="144"/>
      <c r="C2028" s="144"/>
      <c r="D2028" s="144">
        <v>151</v>
      </c>
    </row>
    <row r="2029" spans="1:4" x14ac:dyDescent="0.25">
      <c r="A2029" s="143">
        <v>2127</v>
      </c>
      <c r="B2029" s="144"/>
      <c r="C2029" s="144"/>
      <c r="D2029" s="144">
        <v>151</v>
      </c>
    </row>
    <row r="2030" spans="1:4" x14ac:dyDescent="0.25">
      <c r="A2030" s="143">
        <v>2128</v>
      </c>
      <c r="B2030" s="144"/>
      <c r="C2030" s="144"/>
      <c r="D2030" s="144">
        <v>151</v>
      </c>
    </row>
    <row r="2031" spans="1:4" x14ac:dyDescent="0.25">
      <c r="A2031" s="143">
        <v>2129</v>
      </c>
      <c r="B2031" s="144"/>
      <c r="C2031" s="144"/>
      <c r="D2031" s="144">
        <v>151</v>
      </c>
    </row>
    <row r="2032" spans="1:4" x14ac:dyDescent="0.25">
      <c r="A2032" s="143">
        <v>2130</v>
      </c>
      <c r="B2032" s="144"/>
      <c r="C2032" s="144"/>
      <c r="D2032" s="144">
        <v>151</v>
      </c>
    </row>
    <row r="2033" spans="1:4" x14ac:dyDescent="0.25">
      <c r="A2033" s="143">
        <v>2131</v>
      </c>
      <c r="B2033" s="144"/>
      <c r="C2033" s="144"/>
      <c r="D2033" s="144">
        <v>151</v>
      </c>
    </row>
    <row r="2034" spans="1:4" x14ac:dyDescent="0.25">
      <c r="A2034" s="143">
        <v>2132</v>
      </c>
      <c r="B2034" s="144"/>
      <c r="C2034" s="144"/>
      <c r="D2034" s="144">
        <v>151</v>
      </c>
    </row>
    <row r="2035" spans="1:4" x14ac:dyDescent="0.25">
      <c r="A2035" s="143">
        <v>2133</v>
      </c>
      <c r="B2035" s="144"/>
      <c r="C2035" s="144"/>
      <c r="D2035" s="144">
        <v>151</v>
      </c>
    </row>
    <row r="2036" spans="1:4" x14ac:dyDescent="0.25">
      <c r="A2036" s="143">
        <v>2134</v>
      </c>
      <c r="B2036" s="144"/>
      <c r="C2036" s="144"/>
      <c r="D2036" s="144">
        <v>151</v>
      </c>
    </row>
    <row r="2037" spans="1:4" x14ac:dyDescent="0.25">
      <c r="A2037" s="143">
        <v>2135</v>
      </c>
      <c r="B2037" s="144"/>
      <c r="C2037" s="144"/>
      <c r="D2037" s="144">
        <v>151</v>
      </c>
    </row>
    <row r="2038" spans="1:4" x14ac:dyDescent="0.25">
      <c r="A2038" s="143">
        <v>2136</v>
      </c>
      <c r="B2038" s="144"/>
      <c r="C2038" s="144"/>
      <c r="D2038" s="144">
        <v>151</v>
      </c>
    </row>
    <row r="2039" spans="1:4" x14ac:dyDescent="0.25">
      <c r="A2039" s="143">
        <v>2137</v>
      </c>
      <c r="B2039" s="144"/>
      <c r="C2039" s="144"/>
      <c r="D2039" s="144">
        <v>151</v>
      </c>
    </row>
    <row r="2040" spans="1:4" x14ac:dyDescent="0.25">
      <c r="A2040" s="143">
        <v>2138</v>
      </c>
      <c r="B2040" s="144"/>
      <c r="C2040" s="144"/>
      <c r="D2040" s="144">
        <v>151</v>
      </c>
    </row>
    <row r="2041" spans="1:4" x14ac:dyDescent="0.25">
      <c r="A2041" s="143">
        <v>2139</v>
      </c>
      <c r="B2041" s="144"/>
      <c r="C2041" s="144"/>
      <c r="D2041" s="144">
        <v>151</v>
      </c>
    </row>
    <row r="2042" spans="1:4" x14ac:dyDescent="0.25">
      <c r="A2042" s="143">
        <v>2140</v>
      </c>
      <c r="B2042" s="144"/>
      <c r="C2042" s="144"/>
      <c r="D2042" s="144">
        <v>151</v>
      </c>
    </row>
    <row r="2043" spans="1:4" x14ac:dyDescent="0.25">
      <c r="A2043" s="143">
        <v>2141</v>
      </c>
      <c r="B2043" s="144"/>
      <c r="C2043" s="144"/>
      <c r="D2043" s="144">
        <v>151</v>
      </c>
    </row>
    <row r="2044" spans="1:4" x14ac:dyDescent="0.25">
      <c r="A2044" s="143">
        <v>2142</v>
      </c>
      <c r="B2044" s="144"/>
      <c r="C2044" s="144"/>
      <c r="D2044" s="144">
        <v>151</v>
      </c>
    </row>
    <row r="2045" spans="1:4" x14ac:dyDescent="0.25">
      <c r="A2045" s="143">
        <v>2143</v>
      </c>
      <c r="B2045" s="144"/>
      <c r="C2045" s="144"/>
      <c r="D2045" s="144">
        <v>151</v>
      </c>
    </row>
    <row r="2046" spans="1:4" x14ac:dyDescent="0.25">
      <c r="A2046" s="143">
        <v>2144</v>
      </c>
      <c r="B2046" s="144"/>
      <c r="C2046" s="144"/>
      <c r="D2046" s="144">
        <v>151</v>
      </c>
    </row>
    <row r="2047" spans="1:4" x14ac:dyDescent="0.25">
      <c r="A2047" s="143">
        <v>2145</v>
      </c>
      <c r="B2047" s="144"/>
      <c r="C2047" s="144"/>
      <c r="D2047" s="144">
        <v>151</v>
      </c>
    </row>
    <row r="2048" spans="1:4" x14ac:dyDescent="0.25">
      <c r="A2048" s="143">
        <v>2146</v>
      </c>
      <c r="B2048" s="144"/>
      <c r="C2048" s="144"/>
      <c r="D2048" s="144">
        <v>151</v>
      </c>
    </row>
    <row r="2049" spans="1:4" x14ac:dyDescent="0.25">
      <c r="A2049" s="143">
        <v>2147</v>
      </c>
      <c r="B2049" s="144"/>
      <c r="C2049" s="144"/>
      <c r="D2049" s="144">
        <v>151</v>
      </c>
    </row>
    <row r="2050" spans="1:4" x14ac:dyDescent="0.25">
      <c r="A2050" s="143">
        <v>2148</v>
      </c>
      <c r="B2050" s="144"/>
      <c r="C2050" s="144"/>
      <c r="D2050" s="144">
        <v>151</v>
      </c>
    </row>
    <row r="2051" spans="1:4" x14ac:dyDescent="0.25">
      <c r="A2051" s="143">
        <v>2149</v>
      </c>
      <c r="B2051" s="144"/>
      <c r="C2051" s="144"/>
      <c r="D2051" s="144">
        <v>151</v>
      </c>
    </row>
    <row r="2052" spans="1:4" x14ac:dyDescent="0.25">
      <c r="A2052" s="145">
        <v>2150</v>
      </c>
      <c r="B2052" s="146"/>
      <c r="C2052" s="146"/>
      <c r="D2052" s="146">
        <v>151</v>
      </c>
    </row>
    <row r="2053" spans="1:4" x14ac:dyDescent="0.25">
      <c r="A2053" s="143">
        <v>2151</v>
      </c>
      <c r="B2053" s="144"/>
      <c r="C2053" s="144"/>
      <c r="D2053" s="144">
        <f>D2052+(($D$2102-$D$2052)/50)</f>
        <v>150.97999999999999</v>
      </c>
    </row>
    <row r="2054" spans="1:4" x14ac:dyDescent="0.25">
      <c r="A2054" s="143">
        <v>2152</v>
      </c>
      <c r="B2054" s="144"/>
      <c r="C2054" s="144"/>
      <c r="D2054" s="144">
        <f t="shared" ref="D2054:D2101" si="40">D2053+(($D$2102-$D$2052)/50)</f>
        <v>150.95999999999998</v>
      </c>
    </row>
    <row r="2055" spans="1:4" x14ac:dyDescent="0.25">
      <c r="A2055" s="143">
        <v>2153</v>
      </c>
      <c r="B2055" s="144"/>
      <c r="C2055" s="144"/>
      <c r="D2055" s="144">
        <f t="shared" si="40"/>
        <v>150.93999999999997</v>
      </c>
    </row>
    <row r="2056" spans="1:4" x14ac:dyDescent="0.25">
      <c r="A2056" s="143">
        <v>2154</v>
      </c>
      <c r="B2056" s="144"/>
      <c r="C2056" s="144"/>
      <c r="D2056" s="144">
        <f t="shared" si="40"/>
        <v>150.91999999999996</v>
      </c>
    </row>
    <row r="2057" spans="1:4" x14ac:dyDescent="0.25">
      <c r="A2057" s="143">
        <v>2155</v>
      </c>
      <c r="B2057" s="144"/>
      <c r="C2057" s="144"/>
      <c r="D2057" s="144">
        <f t="shared" si="40"/>
        <v>150.89999999999995</v>
      </c>
    </row>
    <row r="2058" spans="1:4" x14ac:dyDescent="0.25">
      <c r="A2058" s="143">
        <v>2156</v>
      </c>
      <c r="B2058" s="144"/>
      <c r="C2058" s="144"/>
      <c r="D2058" s="144">
        <f t="shared" si="40"/>
        <v>150.87999999999994</v>
      </c>
    </row>
    <row r="2059" spans="1:4" x14ac:dyDescent="0.25">
      <c r="A2059" s="143">
        <v>2157</v>
      </c>
      <c r="B2059" s="144"/>
      <c r="C2059" s="144"/>
      <c r="D2059" s="144">
        <f t="shared" si="40"/>
        <v>150.85999999999993</v>
      </c>
    </row>
    <row r="2060" spans="1:4" x14ac:dyDescent="0.25">
      <c r="A2060" s="143">
        <v>2158</v>
      </c>
      <c r="B2060" s="144"/>
      <c r="C2060" s="144"/>
      <c r="D2060" s="144">
        <f t="shared" si="40"/>
        <v>150.83999999999992</v>
      </c>
    </row>
    <row r="2061" spans="1:4" x14ac:dyDescent="0.25">
      <c r="A2061" s="143">
        <v>2159</v>
      </c>
      <c r="B2061" s="144"/>
      <c r="C2061" s="144"/>
      <c r="D2061" s="144">
        <f t="shared" si="40"/>
        <v>150.81999999999991</v>
      </c>
    </row>
    <row r="2062" spans="1:4" x14ac:dyDescent="0.25">
      <c r="A2062" s="143">
        <v>2160</v>
      </c>
      <c r="B2062" s="144"/>
      <c r="C2062" s="144"/>
      <c r="D2062" s="144">
        <f t="shared" si="40"/>
        <v>150.7999999999999</v>
      </c>
    </row>
    <row r="2063" spans="1:4" x14ac:dyDescent="0.25">
      <c r="A2063" s="143">
        <v>2161</v>
      </c>
      <c r="B2063" s="144"/>
      <c r="C2063" s="144"/>
      <c r="D2063" s="144">
        <f t="shared" si="40"/>
        <v>150.77999999999989</v>
      </c>
    </row>
    <row r="2064" spans="1:4" x14ac:dyDescent="0.25">
      <c r="A2064" s="143">
        <v>2162</v>
      </c>
      <c r="B2064" s="144"/>
      <c r="C2064" s="144"/>
      <c r="D2064" s="144">
        <f t="shared" si="40"/>
        <v>150.75999999999988</v>
      </c>
    </row>
    <row r="2065" spans="1:4" x14ac:dyDescent="0.25">
      <c r="A2065" s="143">
        <v>2163</v>
      </c>
      <c r="B2065" s="144"/>
      <c r="C2065" s="144"/>
      <c r="D2065" s="144">
        <f t="shared" si="40"/>
        <v>150.73999999999987</v>
      </c>
    </row>
    <row r="2066" spans="1:4" x14ac:dyDescent="0.25">
      <c r="A2066" s="143">
        <v>2164</v>
      </c>
      <c r="B2066" s="144"/>
      <c r="C2066" s="144"/>
      <c r="D2066" s="144">
        <f t="shared" si="40"/>
        <v>150.71999999999986</v>
      </c>
    </row>
    <row r="2067" spans="1:4" x14ac:dyDescent="0.25">
      <c r="A2067" s="143">
        <v>2165</v>
      </c>
      <c r="B2067" s="144"/>
      <c r="C2067" s="144"/>
      <c r="D2067" s="144">
        <f t="shared" si="40"/>
        <v>150.69999999999985</v>
      </c>
    </row>
    <row r="2068" spans="1:4" x14ac:dyDescent="0.25">
      <c r="A2068" s="143">
        <v>2166</v>
      </c>
      <c r="B2068" s="144"/>
      <c r="C2068" s="144"/>
      <c r="D2068" s="144">
        <f t="shared" si="40"/>
        <v>150.67999999999984</v>
      </c>
    </row>
    <row r="2069" spans="1:4" x14ac:dyDescent="0.25">
      <c r="A2069" s="143">
        <v>2167</v>
      </c>
      <c r="B2069" s="144"/>
      <c r="C2069" s="144"/>
      <c r="D2069" s="144">
        <f t="shared" si="40"/>
        <v>150.65999999999983</v>
      </c>
    </row>
    <row r="2070" spans="1:4" x14ac:dyDescent="0.25">
      <c r="A2070" s="143">
        <v>2168</v>
      </c>
      <c r="B2070" s="144"/>
      <c r="C2070" s="144"/>
      <c r="D2070" s="144">
        <f t="shared" si="40"/>
        <v>150.63999999999982</v>
      </c>
    </row>
    <row r="2071" spans="1:4" x14ac:dyDescent="0.25">
      <c r="A2071" s="143">
        <v>2169</v>
      </c>
      <c r="B2071" s="144"/>
      <c r="C2071" s="144"/>
      <c r="D2071" s="144">
        <f t="shared" si="40"/>
        <v>150.61999999999981</v>
      </c>
    </row>
    <row r="2072" spans="1:4" x14ac:dyDescent="0.25">
      <c r="A2072" s="143">
        <v>2170</v>
      </c>
      <c r="B2072" s="144"/>
      <c r="C2072" s="144"/>
      <c r="D2072" s="144">
        <f t="shared" si="40"/>
        <v>150.5999999999998</v>
      </c>
    </row>
    <row r="2073" spans="1:4" x14ac:dyDescent="0.25">
      <c r="A2073" s="143">
        <v>2171</v>
      </c>
      <c r="B2073" s="144"/>
      <c r="C2073" s="144"/>
      <c r="D2073" s="144">
        <f t="shared" si="40"/>
        <v>150.57999999999979</v>
      </c>
    </row>
    <row r="2074" spans="1:4" x14ac:dyDescent="0.25">
      <c r="A2074" s="143">
        <v>2172</v>
      </c>
      <c r="B2074" s="144"/>
      <c r="C2074" s="144"/>
      <c r="D2074" s="144">
        <f t="shared" si="40"/>
        <v>150.55999999999977</v>
      </c>
    </row>
    <row r="2075" spans="1:4" x14ac:dyDescent="0.25">
      <c r="A2075" s="143">
        <v>2173</v>
      </c>
      <c r="B2075" s="144"/>
      <c r="C2075" s="144"/>
      <c r="D2075" s="144">
        <f t="shared" si="40"/>
        <v>150.53999999999976</v>
      </c>
    </row>
    <row r="2076" spans="1:4" x14ac:dyDescent="0.25">
      <c r="A2076" s="143">
        <v>2174</v>
      </c>
      <c r="B2076" s="144"/>
      <c r="C2076" s="144"/>
      <c r="D2076" s="144">
        <f t="shared" si="40"/>
        <v>150.51999999999975</v>
      </c>
    </row>
    <row r="2077" spans="1:4" x14ac:dyDescent="0.25">
      <c r="A2077" s="143">
        <v>2175</v>
      </c>
      <c r="B2077" s="144"/>
      <c r="C2077" s="144"/>
      <c r="D2077" s="144">
        <f t="shared" si="40"/>
        <v>150.49999999999974</v>
      </c>
    </row>
    <row r="2078" spans="1:4" x14ac:dyDescent="0.25">
      <c r="A2078" s="143">
        <v>2176</v>
      </c>
      <c r="B2078" s="144"/>
      <c r="C2078" s="144"/>
      <c r="D2078" s="144">
        <f t="shared" si="40"/>
        <v>150.47999999999973</v>
      </c>
    </row>
    <row r="2079" spans="1:4" x14ac:dyDescent="0.25">
      <c r="A2079" s="143">
        <v>2177</v>
      </c>
      <c r="B2079" s="144"/>
      <c r="C2079" s="144"/>
      <c r="D2079" s="144">
        <f t="shared" si="40"/>
        <v>150.45999999999972</v>
      </c>
    </row>
    <row r="2080" spans="1:4" x14ac:dyDescent="0.25">
      <c r="A2080" s="143">
        <v>2178</v>
      </c>
      <c r="B2080" s="144"/>
      <c r="C2080" s="144"/>
      <c r="D2080" s="144">
        <f t="shared" si="40"/>
        <v>150.43999999999971</v>
      </c>
    </row>
    <row r="2081" spans="1:4" x14ac:dyDescent="0.25">
      <c r="A2081" s="143">
        <v>2179</v>
      </c>
      <c r="B2081" s="144"/>
      <c r="C2081" s="144"/>
      <c r="D2081" s="144">
        <f t="shared" si="40"/>
        <v>150.4199999999997</v>
      </c>
    </row>
    <row r="2082" spans="1:4" x14ac:dyDescent="0.25">
      <c r="A2082" s="143">
        <v>2180</v>
      </c>
      <c r="B2082" s="144"/>
      <c r="C2082" s="144"/>
      <c r="D2082" s="144">
        <f t="shared" si="40"/>
        <v>150.39999999999969</v>
      </c>
    </row>
    <row r="2083" spans="1:4" x14ac:dyDescent="0.25">
      <c r="A2083" s="143">
        <v>2181</v>
      </c>
      <c r="B2083" s="144"/>
      <c r="C2083" s="144"/>
      <c r="D2083" s="144">
        <f t="shared" si="40"/>
        <v>150.37999999999968</v>
      </c>
    </row>
    <row r="2084" spans="1:4" x14ac:dyDescent="0.25">
      <c r="A2084" s="143">
        <v>2182</v>
      </c>
      <c r="B2084" s="144"/>
      <c r="C2084" s="144"/>
      <c r="D2084" s="144">
        <f t="shared" si="40"/>
        <v>150.35999999999967</v>
      </c>
    </row>
    <row r="2085" spans="1:4" x14ac:dyDescent="0.25">
      <c r="A2085" s="143">
        <v>2183</v>
      </c>
      <c r="B2085" s="144"/>
      <c r="C2085" s="144"/>
      <c r="D2085" s="144">
        <f t="shared" si="40"/>
        <v>150.33999999999966</v>
      </c>
    </row>
    <row r="2086" spans="1:4" x14ac:dyDescent="0.25">
      <c r="A2086" s="143">
        <v>2184</v>
      </c>
      <c r="B2086" s="144"/>
      <c r="C2086" s="144"/>
      <c r="D2086" s="144">
        <f t="shared" si="40"/>
        <v>150.31999999999965</v>
      </c>
    </row>
    <row r="2087" spans="1:4" x14ac:dyDescent="0.25">
      <c r="A2087" s="143">
        <v>2185</v>
      </c>
      <c r="B2087" s="144"/>
      <c r="C2087" s="144"/>
      <c r="D2087" s="144">
        <f t="shared" si="40"/>
        <v>150.29999999999964</v>
      </c>
    </row>
    <row r="2088" spans="1:4" x14ac:dyDescent="0.25">
      <c r="A2088" s="143">
        <v>2186</v>
      </c>
      <c r="B2088" s="144"/>
      <c r="C2088" s="144"/>
      <c r="D2088" s="144">
        <f t="shared" si="40"/>
        <v>150.27999999999963</v>
      </c>
    </row>
    <row r="2089" spans="1:4" x14ac:dyDescent="0.25">
      <c r="A2089" s="143">
        <v>2187</v>
      </c>
      <c r="B2089" s="144"/>
      <c r="C2089" s="144"/>
      <c r="D2089" s="144">
        <f t="shared" si="40"/>
        <v>150.25999999999962</v>
      </c>
    </row>
    <row r="2090" spans="1:4" x14ac:dyDescent="0.25">
      <c r="A2090" s="143">
        <v>2188</v>
      </c>
      <c r="B2090" s="144"/>
      <c r="C2090" s="144"/>
      <c r="D2090" s="144">
        <f t="shared" si="40"/>
        <v>150.23999999999961</v>
      </c>
    </row>
    <row r="2091" spans="1:4" x14ac:dyDescent="0.25">
      <c r="A2091" s="143">
        <v>2189</v>
      </c>
      <c r="B2091" s="144"/>
      <c r="C2091" s="144"/>
      <c r="D2091" s="144">
        <f t="shared" si="40"/>
        <v>150.2199999999996</v>
      </c>
    </row>
    <row r="2092" spans="1:4" x14ac:dyDescent="0.25">
      <c r="A2092" s="143">
        <v>2190</v>
      </c>
      <c r="B2092" s="144"/>
      <c r="C2092" s="144"/>
      <c r="D2092" s="144">
        <f t="shared" si="40"/>
        <v>150.19999999999959</v>
      </c>
    </row>
    <row r="2093" spans="1:4" x14ac:dyDescent="0.25">
      <c r="A2093" s="143">
        <v>2191</v>
      </c>
      <c r="B2093" s="144"/>
      <c r="C2093" s="144"/>
      <c r="D2093" s="144">
        <f t="shared" si="40"/>
        <v>150.17999999999958</v>
      </c>
    </row>
    <row r="2094" spans="1:4" x14ac:dyDescent="0.25">
      <c r="A2094" s="143">
        <v>2192</v>
      </c>
      <c r="B2094" s="144"/>
      <c r="C2094" s="144"/>
      <c r="D2094" s="144">
        <f t="shared" si="40"/>
        <v>150.15999999999957</v>
      </c>
    </row>
    <row r="2095" spans="1:4" x14ac:dyDescent="0.25">
      <c r="A2095" s="143">
        <v>2193</v>
      </c>
      <c r="B2095" s="144"/>
      <c r="C2095" s="144"/>
      <c r="D2095" s="144">
        <f t="shared" si="40"/>
        <v>150.13999999999956</v>
      </c>
    </row>
    <row r="2096" spans="1:4" x14ac:dyDescent="0.25">
      <c r="A2096" s="143">
        <v>2194</v>
      </c>
      <c r="B2096" s="144"/>
      <c r="C2096" s="144"/>
      <c r="D2096" s="144">
        <f t="shared" si="40"/>
        <v>150.11999999999955</v>
      </c>
    </row>
    <row r="2097" spans="1:4" x14ac:dyDescent="0.25">
      <c r="A2097" s="143">
        <v>2195</v>
      </c>
      <c r="B2097" s="144"/>
      <c r="C2097" s="144"/>
      <c r="D2097" s="144">
        <f t="shared" si="40"/>
        <v>150.09999999999954</v>
      </c>
    </row>
    <row r="2098" spans="1:4" x14ac:dyDescent="0.25">
      <c r="A2098" s="143">
        <v>2196</v>
      </c>
      <c r="B2098" s="144"/>
      <c r="C2098" s="144"/>
      <c r="D2098" s="144">
        <f t="shared" si="40"/>
        <v>150.07999999999953</v>
      </c>
    </row>
    <row r="2099" spans="1:4" x14ac:dyDescent="0.25">
      <c r="A2099" s="143">
        <v>2197</v>
      </c>
      <c r="B2099" s="144"/>
      <c r="C2099" s="144"/>
      <c r="D2099" s="144">
        <f t="shared" si="40"/>
        <v>150.05999999999952</v>
      </c>
    </row>
    <row r="2100" spans="1:4" x14ac:dyDescent="0.25">
      <c r="A2100" s="143">
        <v>2198</v>
      </c>
      <c r="B2100" s="144"/>
      <c r="C2100" s="144"/>
      <c r="D2100" s="144">
        <f t="shared" si="40"/>
        <v>150.03999999999951</v>
      </c>
    </row>
    <row r="2101" spans="1:4" x14ac:dyDescent="0.25">
      <c r="A2101" s="143">
        <v>2199</v>
      </c>
      <c r="B2101" s="144"/>
      <c r="C2101" s="144"/>
      <c r="D2101" s="144">
        <f t="shared" si="40"/>
        <v>150.0199999999995</v>
      </c>
    </row>
    <row r="2102" spans="1:4" x14ac:dyDescent="0.25">
      <c r="A2102" s="145">
        <v>2200</v>
      </c>
      <c r="B2102" s="146"/>
      <c r="C2102" s="146"/>
      <c r="D2102" s="146">
        <v>150</v>
      </c>
    </row>
    <row r="2103" spans="1:4" x14ac:dyDescent="0.25">
      <c r="A2103" s="143">
        <v>2201</v>
      </c>
      <c r="B2103" s="144"/>
      <c r="C2103" s="144"/>
      <c r="D2103" s="144">
        <v>150</v>
      </c>
    </row>
    <row r="2104" spans="1:4" x14ac:dyDescent="0.25">
      <c r="A2104" s="143">
        <v>2202</v>
      </c>
      <c r="B2104" s="144"/>
      <c r="C2104" s="144"/>
      <c r="D2104" s="144">
        <v>150</v>
      </c>
    </row>
    <row r="2105" spans="1:4" x14ac:dyDescent="0.25">
      <c r="A2105" s="143">
        <v>2203</v>
      </c>
      <c r="B2105" s="144"/>
      <c r="C2105" s="144"/>
      <c r="D2105" s="144">
        <v>150</v>
      </c>
    </row>
    <row r="2106" spans="1:4" x14ac:dyDescent="0.25">
      <c r="A2106" s="143">
        <v>2204</v>
      </c>
      <c r="B2106" s="144"/>
      <c r="C2106" s="144"/>
      <c r="D2106" s="144">
        <v>150</v>
      </c>
    </row>
    <row r="2107" spans="1:4" x14ac:dyDescent="0.25">
      <c r="A2107" s="143">
        <v>2205</v>
      </c>
      <c r="B2107" s="144"/>
      <c r="C2107" s="144"/>
      <c r="D2107" s="144">
        <v>150</v>
      </c>
    </row>
    <row r="2108" spans="1:4" x14ac:dyDescent="0.25">
      <c r="A2108" s="143">
        <v>2206</v>
      </c>
      <c r="B2108" s="144"/>
      <c r="C2108" s="144"/>
      <c r="D2108" s="144">
        <v>150</v>
      </c>
    </row>
    <row r="2109" spans="1:4" x14ac:dyDescent="0.25">
      <c r="A2109" s="143">
        <v>2207</v>
      </c>
      <c r="B2109" s="144"/>
      <c r="C2109" s="144"/>
      <c r="D2109" s="144">
        <v>150</v>
      </c>
    </row>
    <row r="2110" spans="1:4" x14ac:dyDescent="0.25">
      <c r="A2110" s="143">
        <v>2208</v>
      </c>
      <c r="B2110" s="144"/>
      <c r="C2110" s="144"/>
      <c r="D2110" s="144">
        <v>150</v>
      </c>
    </row>
    <row r="2111" spans="1:4" x14ac:dyDescent="0.25">
      <c r="A2111" s="143">
        <v>2209</v>
      </c>
      <c r="B2111" s="144"/>
      <c r="C2111" s="144"/>
      <c r="D2111" s="144">
        <v>150</v>
      </c>
    </row>
    <row r="2112" spans="1:4" x14ac:dyDescent="0.25">
      <c r="A2112" s="143">
        <v>2210</v>
      </c>
      <c r="B2112" s="144"/>
      <c r="C2112" s="144"/>
      <c r="D2112" s="144">
        <v>150</v>
      </c>
    </row>
    <row r="2113" spans="1:4" x14ac:dyDescent="0.25">
      <c r="A2113" s="143">
        <v>2211</v>
      </c>
      <c r="B2113" s="144"/>
      <c r="C2113" s="144"/>
      <c r="D2113" s="144">
        <v>150</v>
      </c>
    </row>
    <row r="2114" spans="1:4" x14ac:dyDescent="0.25">
      <c r="A2114" s="143">
        <v>2212</v>
      </c>
      <c r="B2114" s="144"/>
      <c r="C2114" s="144"/>
      <c r="D2114" s="144">
        <v>150</v>
      </c>
    </row>
    <row r="2115" spans="1:4" x14ac:dyDescent="0.25">
      <c r="A2115" s="143">
        <v>2213</v>
      </c>
      <c r="B2115" s="144"/>
      <c r="C2115" s="144"/>
      <c r="D2115" s="144">
        <v>150</v>
      </c>
    </row>
    <row r="2116" spans="1:4" x14ac:dyDescent="0.25">
      <c r="A2116" s="143">
        <v>2214</v>
      </c>
      <c r="B2116" s="144"/>
      <c r="C2116" s="144"/>
      <c r="D2116" s="144">
        <v>150</v>
      </c>
    </row>
    <row r="2117" spans="1:4" x14ac:dyDescent="0.25">
      <c r="A2117" s="143">
        <v>2215</v>
      </c>
      <c r="B2117" s="144"/>
      <c r="C2117" s="144"/>
      <c r="D2117" s="144">
        <v>150</v>
      </c>
    </row>
    <row r="2118" spans="1:4" x14ac:dyDescent="0.25">
      <c r="A2118" s="143">
        <v>2216</v>
      </c>
      <c r="B2118" s="144"/>
      <c r="C2118" s="144"/>
      <c r="D2118" s="144">
        <v>150</v>
      </c>
    </row>
    <row r="2119" spans="1:4" x14ac:dyDescent="0.25">
      <c r="A2119" s="143">
        <v>2217</v>
      </c>
      <c r="B2119" s="144"/>
      <c r="C2119" s="144"/>
      <c r="D2119" s="144">
        <v>150</v>
      </c>
    </row>
    <row r="2120" spans="1:4" x14ac:dyDescent="0.25">
      <c r="A2120" s="143">
        <v>2218</v>
      </c>
      <c r="B2120" s="144"/>
      <c r="C2120" s="144"/>
      <c r="D2120" s="144">
        <v>150</v>
      </c>
    </row>
    <row r="2121" spans="1:4" x14ac:dyDescent="0.25">
      <c r="A2121" s="143">
        <v>2219</v>
      </c>
      <c r="B2121" s="144"/>
      <c r="C2121" s="144"/>
      <c r="D2121" s="144">
        <v>150</v>
      </c>
    </row>
    <row r="2122" spans="1:4" x14ac:dyDescent="0.25">
      <c r="A2122" s="143">
        <v>2220</v>
      </c>
      <c r="B2122" s="144"/>
      <c r="C2122" s="144"/>
      <c r="D2122" s="144">
        <v>150</v>
      </c>
    </row>
    <row r="2123" spans="1:4" x14ac:dyDescent="0.25">
      <c r="A2123" s="143">
        <v>2221</v>
      </c>
      <c r="B2123" s="144"/>
      <c r="C2123" s="144"/>
      <c r="D2123" s="144">
        <v>150</v>
      </c>
    </row>
    <row r="2124" spans="1:4" x14ac:dyDescent="0.25">
      <c r="A2124" s="143">
        <v>2222</v>
      </c>
      <c r="B2124" s="144"/>
      <c r="C2124" s="144"/>
      <c r="D2124" s="144">
        <v>150</v>
      </c>
    </row>
    <row r="2125" spans="1:4" x14ac:dyDescent="0.25">
      <c r="A2125" s="143">
        <v>2223</v>
      </c>
      <c r="B2125" s="144"/>
      <c r="C2125" s="144"/>
      <c r="D2125" s="144">
        <v>150</v>
      </c>
    </row>
    <row r="2126" spans="1:4" x14ac:dyDescent="0.25">
      <c r="A2126" s="143">
        <v>2224</v>
      </c>
      <c r="B2126" s="144"/>
      <c r="C2126" s="144"/>
      <c r="D2126" s="144">
        <v>150</v>
      </c>
    </row>
    <row r="2127" spans="1:4" x14ac:dyDescent="0.25">
      <c r="A2127" s="143">
        <v>2225</v>
      </c>
      <c r="B2127" s="144"/>
      <c r="C2127" s="144"/>
      <c r="D2127" s="144">
        <v>150</v>
      </c>
    </row>
    <row r="2128" spans="1:4" x14ac:dyDescent="0.25">
      <c r="A2128" s="143">
        <v>2226</v>
      </c>
      <c r="B2128" s="144"/>
      <c r="C2128" s="144"/>
      <c r="D2128" s="144">
        <v>150</v>
      </c>
    </row>
    <row r="2129" spans="1:4" x14ac:dyDescent="0.25">
      <c r="A2129" s="143">
        <v>2227</v>
      </c>
      <c r="B2129" s="144"/>
      <c r="C2129" s="144"/>
      <c r="D2129" s="144">
        <v>150</v>
      </c>
    </row>
    <row r="2130" spans="1:4" x14ac:dyDescent="0.25">
      <c r="A2130" s="143">
        <v>2228</v>
      </c>
      <c r="B2130" s="144"/>
      <c r="C2130" s="144"/>
      <c r="D2130" s="144">
        <v>150</v>
      </c>
    </row>
    <row r="2131" spans="1:4" x14ac:dyDescent="0.25">
      <c r="A2131" s="143">
        <v>2229</v>
      </c>
      <c r="B2131" s="144"/>
      <c r="C2131" s="144"/>
      <c r="D2131" s="144">
        <v>150</v>
      </c>
    </row>
    <row r="2132" spans="1:4" x14ac:dyDescent="0.25">
      <c r="A2132" s="143">
        <v>2230</v>
      </c>
      <c r="B2132" s="144"/>
      <c r="C2132" s="144"/>
      <c r="D2132" s="144">
        <v>150</v>
      </c>
    </row>
    <row r="2133" spans="1:4" x14ac:dyDescent="0.25">
      <c r="A2133" s="143">
        <v>2231</v>
      </c>
      <c r="B2133" s="144"/>
      <c r="C2133" s="144"/>
      <c r="D2133" s="144">
        <v>150</v>
      </c>
    </row>
    <row r="2134" spans="1:4" x14ac:dyDescent="0.25">
      <c r="A2134" s="143">
        <v>2232</v>
      </c>
      <c r="B2134" s="144"/>
      <c r="C2134" s="144"/>
      <c r="D2134" s="144">
        <v>150</v>
      </c>
    </row>
    <row r="2135" spans="1:4" x14ac:dyDescent="0.25">
      <c r="A2135" s="143">
        <v>2233</v>
      </c>
      <c r="B2135" s="144"/>
      <c r="C2135" s="144"/>
      <c r="D2135" s="144">
        <v>150</v>
      </c>
    </row>
    <row r="2136" spans="1:4" x14ac:dyDescent="0.25">
      <c r="A2136" s="143">
        <v>2234</v>
      </c>
      <c r="B2136" s="144"/>
      <c r="C2136" s="144"/>
      <c r="D2136" s="144">
        <v>150</v>
      </c>
    </row>
    <row r="2137" spans="1:4" x14ac:dyDescent="0.25">
      <c r="A2137" s="143">
        <v>2235</v>
      </c>
      <c r="B2137" s="144"/>
      <c r="C2137" s="144"/>
      <c r="D2137" s="144">
        <v>150</v>
      </c>
    </row>
    <row r="2138" spans="1:4" x14ac:dyDescent="0.25">
      <c r="A2138" s="143">
        <v>2236</v>
      </c>
      <c r="B2138" s="144"/>
      <c r="C2138" s="144"/>
      <c r="D2138" s="144">
        <v>150</v>
      </c>
    </row>
    <row r="2139" spans="1:4" x14ac:dyDescent="0.25">
      <c r="A2139" s="143">
        <v>2237</v>
      </c>
      <c r="B2139" s="144"/>
      <c r="C2139" s="144"/>
      <c r="D2139" s="144">
        <v>150</v>
      </c>
    </row>
    <row r="2140" spans="1:4" x14ac:dyDescent="0.25">
      <c r="A2140" s="143">
        <v>2238</v>
      </c>
      <c r="B2140" s="144"/>
      <c r="C2140" s="144"/>
      <c r="D2140" s="144">
        <v>150</v>
      </c>
    </row>
    <row r="2141" spans="1:4" x14ac:dyDescent="0.25">
      <c r="A2141" s="143">
        <v>2239</v>
      </c>
      <c r="B2141" s="144"/>
      <c r="C2141" s="144"/>
      <c r="D2141" s="144">
        <v>150</v>
      </c>
    </row>
    <row r="2142" spans="1:4" x14ac:dyDescent="0.25">
      <c r="A2142" s="143">
        <v>2240</v>
      </c>
      <c r="B2142" s="144"/>
      <c r="C2142" s="144"/>
      <c r="D2142" s="144">
        <v>150</v>
      </c>
    </row>
    <row r="2143" spans="1:4" x14ac:dyDescent="0.25">
      <c r="A2143" s="143">
        <v>2241</v>
      </c>
      <c r="B2143" s="144"/>
      <c r="C2143" s="144"/>
      <c r="D2143" s="144">
        <v>150</v>
      </c>
    </row>
    <row r="2144" spans="1:4" x14ac:dyDescent="0.25">
      <c r="A2144" s="143">
        <v>2242</v>
      </c>
      <c r="B2144" s="144"/>
      <c r="C2144" s="144"/>
      <c r="D2144" s="144">
        <v>150</v>
      </c>
    </row>
    <row r="2145" spans="1:4" x14ac:dyDescent="0.25">
      <c r="A2145" s="143">
        <v>2243</v>
      </c>
      <c r="B2145" s="144"/>
      <c r="C2145" s="144"/>
      <c r="D2145" s="144">
        <v>150</v>
      </c>
    </row>
    <row r="2146" spans="1:4" x14ac:dyDescent="0.25">
      <c r="A2146" s="143">
        <v>2244</v>
      </c>
      <c r="B2146" s="144"/>
      <c r="C2146" s="144"/>
      <c r="D2146" s="144">
        <v>150</v>
      </c>
    </row>
    <row r="2147" spans="1:4" x14ac:dyDescent="0.25">
      <c r="A2147" s="143">
        <v>2245</v>
      </c>
      <c r="B2147" s="144"/>
      <c r="C2147" s="144"/>
      <c r="D2147" s="144">
        <v>150</v>
      </c>
    </row>
    <row r="2148" spans="1:4" x14ac:dyDescent="0.25">
      <c r="A2148" s="143">
        <v>2246</v>
      </c>
      <c r="B2148" s="144"/>
      <c r="C2148" s="144"/>
      <c r="D2148" s="144">
        <v>150</v>
      </c>
    </row>
    <row r="2149" spans="1:4" x14ac:dyDescent="0.25">
      <c r="A2149" s="143">
        <v>2247</v>
      </c>
      <c r="B2149" s="144"/>
      <c r="C2149" s="144"/>
      <c r="D2149" s="144">
        <v>150</v>
      </c>
    </row>
    <row r="2150" spans="1:4" x14ac:dyDescent="0.25">
      <c r="A2150" s="143">
        <v>2248</v>
      </c>
      <c r="B2150" s="144"/>
      <c r="C2150" s="144"/>
      <c r="D2150" s="144">
        <v>150</v>
      </c>
    </row>
    <row r="2151" spans="1:4" x14ac:dyDescent="0.25">
      <c r="A2151" s="143">
        <v>2249</v>
      </c>
      <c r="B2151" s="144"/>
      <c r="C2151" s="144"/>
      <c r="D2151" s="144">
        <v>150</v>
      </c>
    </row>
    <row r="2152" spans="1:4" x14ac:dyDescent="0.25">
      <c r="A2152" s="145">
        <v>2250</v>
      </c>
      <c r="B2152" s="146"/>
      <c r="C2152" s="146"/>
      <c r="D2152" s="146">
        <v>150</v>
      </c>
    </row>
    <row r="2153" spans="1:4" x14ac:dyDescent="0.25">
      <c r="A2153" s="143">
        <v>2251</v>
      </c>
      <c r="B2153" s="144"/>
      <c r="C2153" s="144"/>
      <c r="D2153" s="144">
        <v>150</v>
      </c>
    </row>
    <row r="2154" spans="1:4" x14ac:dyDescent="0.25">
      <c r="A2154" s="143">
        <v>2252</v>
      </c>
      <c r="B2154" s="144"/>
      <c r="C2154" s="144"/>
      <c r="D2154" s="144">
        <v>150</v>
      </c>
    </row>
    <row r="2155" spans="1:4" x14ac:dyDescent="0.25">
      <c r="A2155" s="143">
        <v>2253</v>
      </c>
      <c r="B2155" s="144"/>
      <c r="C2155" s="144"/>
      <c r="D2155" s="144">
        <v>150</v>
      </c>
    </row>
    <row r="2156" spans="1:4" x14ac:dyDescent="0.25">
      <c r="A2156" s="143">
        <v>2254</v>
      </c>
      <c r="B2156" s="144"/>
      <c r="C2156" s="144"/>
      <c r="D2156" s="144">
        <v>150</v>
      </c>
    </row>
    <row r="2157" spans="1:4" x14ac:dyDescent="0.25">
      <c r="A2157" s="143">
        <v>2255</v>
      </c>
      <c r="B2157" s="144"/>
      <c r="C2157" s="144"/>
      <c r="D2157" s="144">
        <v>150</v>
      </c>
    </row>
    <row r="2158" spans="1:4" x14ac:dyDescent="0.25">
      <c r="A2158" s="143">
        <v>2256</v>
      </c>
      <c r="B2158" s="144"/>
      <c r="C2158" s="144"/>
      <c r="D2158" s="144">
        <v>150</v>
      </c>
    </row>
    <row r="2159" spans="1:4" x14ac:dyDescent="0.25">
      <c r="A2159" s="143">
        <v>2257</v>
      </c>
      <c r="B2159" s="144"/>
      <c r="C2159" s="144"/>
      <c r="D2159" s="144">
        <v>150</v>
      </c>
    </row>
    <row r="2160" spans="1:4" x14ac:dyDescent="0.25">
      <c r="A2160" s="143">
        <v>2258</v>
      </c>
      <c r="B2160" s="144"/>
      <c r="C2160" s="144"/>
      <c r="D2160" s="144">
        <v>150</v>
      </c>
    </row>
    <row r="2161" spans="1:4" x14ac:dyDescent="0.25">
      <c r="A2161" s="143">
        <v>2259</v>
      </c>
      <c r="B2161" s="144"/>
      <c r="C2161" s="144"/>
      <c r="D2161" s="144">
        <v>150</v>
      </c>
    </row>
    <row r="2162" spans="1:4" x14ac:dyDescent="0.25">
      <c r="A2162" s="143">
        <v>2260</v>
      </c>
      <c r="B2162" s="144"/>
      <c r="C2162" s="144"/>
      <c r="D2162" s="144">
        <v>150</v>
      </c>
    </row>
    <row r="2163" spans="1:4" x14ac:dyDescent="0.25">
      <c r="A2163" s="143">
        <v>2261</v>
      </c>
      <c r="B2163" s="144"/>
      <c r="C2163" s="144"/>
      <c r="D2163" s="144">
        <v>150</v>
      </c>
    </row>
    <row r="2164" spans="1:4" x14ac:dyDescent="0.25">
      <c r="A2164" s="143">
        <v>2262</v>
      </c>
      <c r="B2164" s="144"/>
      <c r="C2164" s="144"/>
      <c r="D2164" s="144">
        <v>150</v>
      </c>
    </row>
    <row r="2165" spans="1:4" x14ac:dyDescent="0.25">
      <c r="A2165" s="143">
        <v>2263</v>
      </c>
      <c r="B2165" s="144"/>
      <c r="C2165" s="144"/>
      <c r="D2165" s="144">
        <v>150</v>
      </c>
    </row>
    <row r="2166" spans="1:4" x14ac:dyDescent="0.25">
      <c r="A2166" s="143">
        <v>2264</v>
      </c>
      <c r="B2166" s="144"/>
      <c r="C2166" s="144"/>
      <c r="D2166" s="144">
        <v>150</v>
      </c>
    </row>
    <row r="2167" spans="1:4" x14ac:dyDescent="0.25">
      <c r="A2167" s="143">
        <v>2265</v>
      </c>
      <c r="B2167" s="144"/>
      <c r="C2167" s="144"/>
      <c r="D2167" s="144">
        <v>150</v>
      </c>
    </row>
    <row r="2168" spans="1:4" x14ac:dyDescent="0.25">
      <c r="A2168" s="143">
        <v>2266</v>
      </c>
      <c r="B2168" s="144"/>
      <c r="C2168" s="144"/>
      <c r="D2168" s="144">
        <v>150</v>
      </c>
    </row>
    <row r="2169" spans="1:4" x14ac:dyDescent="0.25">
      <c r="A2169" s="143">
        <v>2267</v>
      </c>
      <c r="B2169" s="144"/>
      <c r="C2169" s="144"/>
      <c r="D2169" s="144">
        <v>150</v>
      </c>
    </row>
    <row r="2170" spans="1:4" x14ac:dyDescent="0.25">
      <c r="A2170" s="143">
        <v>2268</v>
      </c>
      <c r="B2170" s="144"/>
      <c r="C2170" s="144"/>
      <c r="D2170" s="144">
        <v>150</v>
      </c>
    </row>
    <row r="2171" spans="1:4" x14ac:dyDescent="0.25">
      <c r="A2171" s="143">
        <v>2269</v>
      </c>
      <c r="B2171" s="144"/>
      <c r="C2171" s="144"/>
      <c r="D2171" s="144">
        <v>150</v>
      </c>
    </row>
    <row r="2172" spans="1:4" x14ac:dyDescent="0.25">
      <c r="A2172" s="143">
        <v>2270</v>
      </c>
      <c r="B2172" s="144"/>
      <c r="C2172" s="144"/>
      <c r="D2172" s="144">
        <v>150</v>
      </c>
    </row>
    <row r="2173" spans="1:4" x14ac:dyDescent="0.25">
      <c r="A2173" s="143">
        <v>2271</v>
      </c>
      <c r="B2173" s="144"/>
      <c r="C2173" s="144"/>
      <c r="D2173" s="144">
        <v>150</v>
      </c>
    </row>
    <row r="2174" spans="1:4" x14ac:dyDescent="0.25">
      <c r="A2174" s="143">
        <v>2272</v>
      </c>
      <c r="B2174" s="144"/>
      <c r="C2174" s="144"/>
      <c r="D2174" s="144">
        <v>150</v>
      </c>
    </row>
    <row r="2175" spans="1:4" x14ac:dyDescent="0.25">
      <c r="A2175" s="143">
        <v>2273</v>
      </c>
      <c r="B2175" s="144"/>
      <c r="C2175" s="144"/>
      <c r="D2175" s="144">
        <v>150</v>
      </c>
    </row>
    <row r="2176" spans="1:4" x14ac:dyDescent="0.25">
      <c r="A2176" s="143">
        <v>2274</v>
      </c>
      <c r="B2176" s="144"/>
      <c r="C2176" s="144"/>
      <c r="D2176" s="144">
        <v>150</v>
      </c>
    </row>
    <row r="2177" spans="1:4" x14ac:dyDescent="0.25">
      <c r="A2177" s="143">
        <v>2275</v>
      </c>
      <c r="B2177" s="144"/>
      <c r="C2177" s="144"/>
      <c r="D2177" s="144">
        <v>150</v>
      </c>
    </row>
    <row r="2178" spans="1:4" x14ac:dyDescent="0.25">
      <c r="A2178" s="143">
        <v>2276</v>
      </c>
      <c r="B2178" s="144"/>
      <c r="C2178" s="144"/>
      <c r="D2178" s="144">
        <v>150</v>
      </c>
    </row>
    <row r="2179" spans="1:4" x14ac:dyDescent="0.25">
      <c r="A2179" s="143">
        <v>2277</v>
      </c>
      <c r="B2179" s="144"/>
      <c r="C2179" s="144"/>
      <c r="D2179" s="144">
        <v>150</v>
      </c>
    </row>
    <row r="2180" spans="1:4" x14ac:dyDescent="0.25">
      <c r="A2180" s="143">
        <v>2278</v>
      </c>
      <c r="B2180" s="144"/>
      <c r="C2180" s="144"/>
      <c r="D2180" s="144">
        <v>150</v>
      </c>
    </row>
    <row r="2181" spans="1:4" x14ac:dyDescent="0.25">
      <c r="A2181" s="143">
        <v>2279</v>
      </c>
      <c r="B2181" s="144"/>
      <c r="C2181" s="144"/>
      <c r="D2181" s="144">
        <v>150</v>
      </c>
    </row>
    <row r="2182" spans="1:4" x14ac:dyDescent="0.25">
      <c r="A2182" s="143">
        <v>2280</v>
      </c>
      <c r="B2182" s="144"/>
      <c r="C2182" s="144"/>
      <c r="D2182" s="144">
        <v>150</v>
      </c>
    </row>
    <row r="2183" spans="1:4" x14ac:dyDescent="0.25">
      <c r="A2183" s="143">
        <v>2281</v>
      </c>
      <c r="B2183" s="144"/>
      <c r="C2183" s="144"/>
      <c r="D2183" s="144">
        <v>150</v>
      </c>
    </row>
    <row r="2184" spans="1:4" x14ac:dyDescent="0.25">
      <c r="A2184" s="143">
        <v>2282</v>
      </c>
      <c r="B2184" s="144"/>
      <c r="C2184" s="144"/>
      <c r="D2184" s="144">
        <v>150</v>
      </c>
    </row>
    <row r="2185" spans="1:4" x14ac:dyDescent="0.25">
      <c r="A2185" s="143">
        <v>2283</v>
      </c>
      <c r="B2185" s="144"/>
      <c r="C2185" s="144"/>
      <c r="D2185" s="144">
        <v>150</v>
      </c>
    </row>
    <row r="2186" spans="1:4" x14ac:dyDescent="0.25">
      <c r="A2186" s="143">
        <v>2284</v>
      </c>
      <c r="B2186" s="144"/>
      <c r="C2186" s="144"/>
      <c r="D2186" s="144">
        <v>150</v>
      </c>
    </row>
    <row r="2187" spans="1:4" x14ac:dyDescent="0.25">
      <c r="A2187" s="143">
        <v>2285</v>
      </c>
      <c r="B2187" s="144"/>
      <c r="C2187" s="144"/>
      <c r="D2187" s="144">
        <v>150</v>
      </c>
    </row>
    <row r="2188" spans="1:4" x14ac:dyDescent="0.25">
      <c r="A2188" s="143">
        <v>2286</v>
      </c>
      <c r="B2188" s="144"/>
      <c r="C2188" s="144"/>
      <c r="D2188" s="144">
        <v>150</v>
      </c>
    </row>
    <row r="2189" spans="1:4" x14ac:dyDescent="0.25">
      <c r="A2189" s="143">
        <v>2287</v>
      </c>
      <c r="B2189" s="144"/>
      <c r="C2189" s="144"/>
      <c r="D2189" s="144">
        <v>150</v>
      </c>
    </row>
    <row r="2190" spans="1:4" x14ac:dyDescent="0.25">
      <c r="A2190" s="143">
        <v>2288</v>
      </c>
      <c r="B2190" s="144"/>
      <c r="C2190" s="144"/>
      <c r="D2190" s="144">
        <v>150</v>
      </c>
    </row>
    <row r="2191" spans="1:4" x14ac:dyDescent="0.25">
      <c r="A2191" s="143">
        <v>2289</v>
      </c>
      <c r="B2191" s="144"/>
      <c r="C2191" s="144"/>
      <c r="D2191" s="144">
        <v>150</v>
      </c>
    </row>
    <row r="2192" spans="1:4" x14ac:dyDescent="0.25">
      <c r="A2192" s="143">
        <v>2290</v>
      </c>
      <c r="B2192" s="144"/>
      <c r="C2192" s="144"/>
      <c r="D2192" s="144">
        <v>150</v>
      </c>
    </row>
    <row r="2193" spans="1:4" x14ac:dyDescent="0.25">
      <c r="A2193" s="143">
        <v>2291</v>
      </c>
      <c r="B2193" s="144"/>
      <c r="C2193" s="144"/>
      <c r="D2193" s="144">
        <v>150</v>
      </c>
    </row>
    <row r="2194" spans="1:4" x14ac:dyDescent="0.25">
      <c r="A2194" s="143">
        <v>2292</v>
      </c>
      <c r="B2194" s="144"/>
      <c r="C2194" s="144"/>
      <c r="D2194" s="144">
        <v>150</v>
      </c>
    </row>
    <row r="2195" spans="1:4" x14ac:dyDescent="0.25">
      <c r="A2195" s="143">
        <v>2293</v>
      </c>
      <c r="B2195" s="144"/>
      <c r="C2195" s="144"/>
      <c r="D2195" s="144">
        <v>150</v>
      </c>
    </row>
    <row r="2196" spans="1:4" x14ac:dyDescent="0.25">
      <c r="A2196" s="143">
        <v>2294</v>
      </c>
      <c r="B2196" s="144"/>
      <c r="C2196" s="144"/>
      <c r="D2196" s="144">
        <v>150</v>
      </c>
    </row>
    <row r="2197" spans="1:4" x14ac:dyDescent="0.25">
      <c r="A2197" s="143">
        <v>2295</v>
      </c>
      <c r="B2197" s="144"/>
      <c r="C2197" s="144"/>
      <c r="D2197" s="144">
        <v>150</v>
      </c>
    </row>
    <row r="2198" spans="1:4" x14ac:dyDescent="0.25">
      <c r="A2198" s="143">
        <v>2296</v>
      </c>
      <c r="B2198" s="144"/>
      <c r="C2198" s="144"/>
      <c r="D2198" s="144">
        <v>150</v>
      </c>
    </row>
    <row r="2199" spans="1:4" x14ac:dyDescent="0.25">
      <c r="A2199" s="143">
        <v>2297</v>
      </c>
      <c r="B2199" s="144"/>
      <c r="C2199" s="144"/>
      <c r="D2199" s="144">
        <v>150</v>
      </c>
    </row>
    <row r="2200" spans="1:4" x14ac:dyDescent="0.25">
      <c r="A2200" s="143">
        <v>2298</v>
      </c>
      <c r="B2200" s="144"/>
      <c r="C2200" s="144"/>
      <c r="D2200" s="144">
        <v>150</v>
      </c>
    </row>
    <row r="2201" spans="1:4" x14ac:dyDescent="0.25">
      <c r="A2201" s="143">
        <v>2299</v>
      </c>
      <c r="B2201" s="144"/>
      <c r="C2201" s="144"/>
      <c r="D2201" s="144">
        <v>150</v>
      </c>
    </row>
    <row r="2202" spans="1:4" x14ac:dyDescent="0.25">
      <c r="A2202" s="145">
        <v>2300</v>
      </c>
      <c r="B2202" s="146"/>
      <c r="C2202" s="146"/>
      <c r="D2202" s="146">
        <v>150</v>
      </c>
    </row>
    <row r="2203" spans="1:4" x14ac:dyDescent="0.25">
      <c r="A2203" s="143">
        <v>2301</v>
      </c>
      <c r="B2203" s="144"/>
      <c r="C2203" s="144"/>
      <c r="D2203" s="144">
        <f>D2202+(($D$2252-$D$2202)/50)</f>
        <v>149.97999999999999</v>
      </c>
    </row>
    <row r="2204" spans="1:4" x14ac:dyDescent="0.25">
      <c r="A2204" s="143">
        <v>2302</v>
      </c>
      <c r="B2204" s="144"/>
      <c r="C2204" s="144"/>
      <c r="D2204" s="144">
        <f t="shared" ref="D2204:D2251" si="41">D2203+(($D$2252-$D$2202)/50)</f>
        <v>149.95999999999998</v>
      </c>
    </row>
    <row r="2205" spans="1:4" x14ac:dyDescent="0.25">
      <c r="A2205" s="143">
        <v>2303</v>
      </c>
      <c r="B2205" s="144"/>
      <c r="C2205" s="144"/>
      <c r="D2205" s="144">
        <f t="shared" si="41"/>
        <v>149.93999999999997</v>
      </c>
    </row>
    <row r="2206" spans="1:4" x14ac:dyDescent="0.25">
      <c r="A2206" s="143">
        <v>2304</v>
      </c>
      <c r="B2206" s="144"/>
      <c r="C2206" s="144"/>
      <c r="D2206" s="144">
        <f t="shared" si="41"/>
        <v>149.91999999999996</v>
      </c>
    </row>
    <row r="2207" spans="1:4" x14ac:dyDescent="0.25">
      <c r="A2207" s="143">
        <v>2305</v>
      </c>
      <c r="B2207" s="144"/>
      <c r="C2207" s="144"/>
      <c r="D2207" s="144">
        <f t="shared" si="41"/>
        <v>149.89999999999995</v>
      </c>
    </row>
    <row r="2208" spans="1:4" x14ac:dyDescent="0.25">
      <c r="A2208" s="143">
        <v>2306</v>
      </c>
      <c r="B2208" s="144"/>
      <c r="C2208" s="144"/>
      <c r="D2208" s="144">
        <f t="shared" si="41"/>
        <v>149.87999999999994</v>
      </c>
    </row>
    <row r="2209" spans="1:4" x14ac:dyDescent="0.25">
      <c r="A2209" s="143">
        <v>2307</v>
      </c>
      <c r="B2209" s="144"/>
      <c r="C2209" s="144"/>
      <c r="D2209" s="144">
        <f t="shared" si="41"/>
        <v>149.85999999999993</v>
      </c>
    </row>
    <row r="2210" spans="1:4" x14ac:dyDescent="0.25">
      <c r="A2210" s="143">
        <v>2308</v>
      </c>
      <c r="B2210" s="144"/>
      <c r="C2210" s="144"/>
      <c r="D2210" s="144">
        <f t="shared" si="41"/>
        <v>149.83999999999992</v>
      </c>
    </row>
    <row r="2211" spans="1:4" x14ac:dyDescent="0.25">
      <c r="A2211" s="143">
        <v>2309</v>
      </c>
      <c r="B2211" s="144"/>
      <c r="C2211" s="144"/>
      <c r="D2211" s="144">
        <f t="shared" si="41"/>
        <v>149.81999999999991</v>
      </c>
    </row>
    <row r="2212" spans="1:4" x14ac:dyDescent="0.25">
      <c r="A2212" s="143">
        <v>2310</v>
      </c>
      <c r="B2212" s="144"/>
      <c r="C2212" s="144"/>
      <c r="D2212" s="144">
        <f t="shared" si="41"/>
        <v>149.7999999999999</v>
      </c>
    </row>
    <row r="2213" spans="1:4" x14ac:dyDescent="0.25">
      <c r="A2213" s="143">
        <v>2311</v>
      </c>
      <c r="B2213" s="144"/>
      <c r="C2213" s="144"/>
      <c r="D2213" s="144">
        <f t="shared" si="41"/>
        <v>149.77999999999989</v>
      </c>
    </row>
    <row r="2214" spans="1:4" x14ac:dyDescent="0.25">
      <c r="A2214" s="143">
        <v>2312</v>
      </c>
      <c r="B2214" s="144"/>
      <c r="C2214" s="144"/>
      <c r="D2214" s="144">
        <f t="shared" si="41"/>
        <v>149.75999999999988</v>
      </c>
    </row>
    <row r="2215" spans="1:4" x14ac:dyDescent="0.25">
      <c r="A2215" s="143">
        <v>2313</v>
      </c>
      <c r="B2215" s="144"/>
      <c r="C2215" s="144"/>
      <c r="D2215" s="144">
        <f t="shared" si="41"/>
        <v>149.73999999999987</v>
      </c>
    </row>
    <row r="2216" spans="1:4" x14ac:dyDescent="0.25">
      <c r="A2216" s="143">
        <v>2314</v>
      </c>
      <c r="B2216" s="144"/>
      <c r="C2216" s="144"/>
      <c r="D2216" s="144">
        <f t="shared" si="41"/>
        <v>149.71999999999986</v>
      </c>
    </row>
    <row r="2217" spans="1:4" x14ac:dyDescent="0.25">
      <c r="A2217" s="143">
        <v>2315</v>
      </c>
      <c r="B2217" s="144"/>
      <c r="C2217" s="144"/>
      <c r="D2217" s="144">
        <f t="shared" si="41"/>
        <v>149.69999999999985</v>
      </c>
    </row>
    <row r="2218" spans="1:4" x14ac:dyDescent="0.25">
      <c r="A2218" s="143">
        <v>2316</v>
      </c>
      <c r="B2218" s="144"/>
      <c r="C2218" s="144"/>
      <c r="D2218" s="144">
        <f t="shared" si="41"/>
        <v>149.67999999999984</v>
      </c>
    </row>
    <row r="2219" spans="1:4" x14ac:dyDescent="0.25">
      <c r="A2219" s="143">
        <v>2317</v>
      </c>
      <c r="B2219" s="144"/>
      <c r="C2219" s="144"/>
      <c r="D2219" s="144">
        <f t="shared" si="41"/>
        <v>149.65999999999983</v>
      </c>
    </row>
    <row r="2220" spans="1:4" x14ac:dyDescent="0.25">
      <c r="A2220" s="143">
        <v>2318</v>
      </c>
      <c r="B2220" s="144"/>
      <c r="C2220" s="144"/>
      <c r="D2220" s="144">
        <f t="shared" si="41"/>
        <v>149.63999999999982</v>
      </c>
    </row>
    <row r="2221" spans="1:4" x14ac:dyDescent="0.25">
      <c r="A2221" s="143">
        <v>2319</v>
      </c>
      <c r="B2221" s="144"/>
      <c r="C2221" s="144"/>
      <c r="D2221" s="144">
        <f t="shared" si="41"/>
        <v>149.61999999999981</v>
      </c>
    </row>
    <row r="2222" spans="1:4" x14ac:dyDescent="0.25">
      <c r="A2222" s="143">
        <v>2320</v>
      </c>
      <c r="B2222" s="144"/>
      <c r="C2222" s="144"/>
      <c r="D2222" s="144">
        <f t="shared" si="41"/>
        <v>149.5999999999998</v>
      </c>
    </row>
    <row r="2223" spans="1:4" x14ac:dyDescent="0.25">
      <c r="A2223" s="143">
        <v>2321</v>
      </c>
      <c r="B2223" s="144"/>
      <c r="C2223" s="144"/>
      <c r="D2223" s="144">
        <f t="shared" si="41"/>
        <v>149.57999999999979</v>
      </c>
    </row>
    <row r="2224" spans="1:4" x14ac:dyDescent="0.25">
      <c r="A2224" s="143">
        <v>2322</v>
      </c>
      <c r="B2224" s="144"/>
      <c r="C2224" s="144"/>
      <c r="D2224" s="144">
        <f t="shared" si="41"/>
        <v>149.55999999999977</v>
      </c>
    </row>
    <row r="2225" spans="1:4" x14ac:dyDescent="0.25">
      <c r="A2225" s="143">
        <v>2323</v>
      </c>
      <c r="B2225" s="144"/>
      <c r="C2225" s="144"/>
      <c r="D2225" s="144">
        <f t="shared" si="41"/>
        <v>149.53999999999976</v>
      </c>
    </row>
    <row r="2226" spans="1:4" x14ac:dyDescent="0.25">
      <c r="A2226" s="143">
        <v>2324</v>
      </c>
      <c r="B2226" s="144"/>
      <c r="C2226" s="144"/>
      <c r="D2226" s="144">
        <f t="shared" si="41"/>
        <v>149.51999999999975</v>
      </c>
    </row>
    <row r="2227" spans="1:4" x14ac:dyDescent="0.25">
      <c r="A2227" s="143">
        <v>2325</v>
      </c>
      <c r="B2227" s="144"/>
      <c r="C2227" s="144"/>
      <c r="D2227" s="144">
        <f t="shared" si="41"/>
        <v>149.49999999999974</v>
      </c>
    </row>
    <row r="2228" spans="1:4" x14ac:dyDescent="0.25">
      <c r="A2228" s="143">
        <v>2326</v>
      </c>
      <c r="B2228" s="144"/>
      <c r="C2228" s="144"/>
      <c r="D2228" s="144">
        <f t="shared" si="41"/>
        <v>149.47999999999973</v>
      </c>
    </row>
    <row r="2229" spans="1:4" x14ac:dyDescent="0.25">
      <c r="A2229" s="143">
        <v>2327</v>
      </c>
      <c r="B2229" s="144"/>
      <c r="C2229" s="144"/>
      <c r="D2229" s="144">
        <f t="shared" si="41"/>
        <v>149.45999999999972</v>
      </c>
    </row>
    <row r="2230" spans="1:4" x14ac:dyDescent="0.25">
      <c r="A2230" s="143">
        <v>2328</v>
      </c>
      <c r="B2230" s="144"/>
      <c r="C2230" s="144"/>
      <c r="D2230" s="144">
        <f t="shared" si="41"/>
        <v>149.43999999999971</v>
      </c>
    </row>
    <row r="2231" spans="1:4" x14ac:dyDescent="0.25">
      <c r="A2231" s="143">
        <v>2329</v>
      </c>
      <c r="B2231" s="144"/>
      <c r="C2231" s="144"/>
      <c r="D2231" s="144">
        <f t="shared" si="41"/>
        <v>149.4199999999997</v>
      </c>
    </row>
    <row r="2232" spans="1:4" x14ac:dyDescent="0.25">
      <c r="A2232" s="143">
        <v>2330</v>
      </c>
      <c r="B2232" s="144"/>
      <c r="C2232" s="144"/>
      <c r="D2232" s="144">
        <f t="shared" si="41"/>
        <v>149.39999999999969</v>
      </c>
    </row>
    <row r="2233" spans="1:4" x14ac:dyDescent="0.25">
      <c r="A2233" s="143">
        <v>2331</v>
      </c>
      <c r="B2233" s="144"/>
      <c r="C2233" s="144"/>
      <c r="D2233" s="144">
        <f t="shared" si="41"/>
        <v>149.37999999999968</v>
      </c>
    </row>
    <row r="2234" spans="1:4" x14ac:dyDescent="0.25">
      <c r="A2234" s="143">
        <v>2332</v>
      </c>
      <c r="B2234" s="144"/>
      <c r="C2234" s="144"/>
      <c r="D2234" s="144">
        <f t="shared" si="41"/>
        <v>149.35999999999967</v>
      </c>
    </row>
    <row r="2235" spans="1:4" x14ac:dyDescent="0.25">
      <c r="A2235" s="143">
        <v>2333</v>
      </c>
      <c r="B2235" s="144"/>
      <c r="C2235" s="144"/>
      <c r="D2235" s="144">
        <f t="shared" si="41"/>
        <v>149.33999999999966</v>
      </c>
    </row>
    <row r="2236" spans="1:4" x14ac:dyDescent="0.25">
      <c r="A2236" s="143">
        <v>2334</v>
      </c>
      <c r="B2236" s="144"/>
      <c r="C2236" s="144"/>
      <c r="D2236" s="144">
        <f t="shared" si="41"/>
        <v>149.31999999999965</v>
      </c>
    </row>
    <row r="2237" spans="1:4" x14ac:dyDescent="0.25">
      <c r="A2237" s="143">
        <v>2335</v>
      </c>
      <c r="B2237" s="144"/>
      <c r="C2237" s="144"/>
      <c r="D2237" s="144">
        <f t="shared" si="41"/>
        <v>149.29999999999964</v>
      </c>
    </row>
    <row r="2238" spans="1:4" x14ac:dyDescent="0.25">
      <c r="A2238" s="143">
        <v>2336</v>
      </c>
      <c r="B2238" s="144"/>
      <c r="C2238" s="144"/>
      <c r="D2238" s="144">
        <f t="shared" si="41"/>
        <v>149.27999999999963</v>
      </c>
    </row>
    <row r="2239" spans="1:4" x14ac:dyDescent="0.25">
      <c r="A2239" s="143">
        <v>2337</v>
      </c>
      <c r="B2239" s="144"/>
      <c r="C2239" s="144"/>
      <c r="D2239" s="144">
        <f t="shared" si="41"/>
        <v>149.25999999999962</v>
      </c>
    </row>
    <row r="2240" spans="1:4" x14ac:dyDescent="0.25">
      <c r="A2240" s="143">
        <v>2338</v>
      </c>
      <c r="B2240" s="144"/>
      <c r="C2240" s="144"/>
      <c r="D2240" s="144">
        <f t="shared" si="41"/>
        <v>149.23999999999961</v>
      </c>
    </row>
    <row r="2241" spans="1:4" x14ac:dyDescent="0.25">
      <c r="A2241" s="143">
        <v>2339</v>
      </c>
      <c r="B2241" s="144"/>
      <c r="C2241" s="144"/>
      <c r="D2241" s="144">
        <f t="shared" si="41"/>
        <v>149.2199999999996</v>
      </c>
    </row>
    <row r="2242" spans="1:4" x14ac:dyDescent="0.25">
      <c r="A2242" s="143">
        <v>2340</v>
      </c>
      <c r="B2242" s="144"/>
      <c r="C2242" s="144"/>
      <c r="D2242" s="144">
        <f t="shared" si="41"/>
        <v>149.19999999999959</v>
      </c>
    </row>
    <row r="2243" spans="1:4" x14ac:dyDescent="0.25">
      <c r="A2243" s="143">
        <v>2341</v>
      </c>
      <c r="B2243" s="144"/>
      <c r="C2243" s="144"/>
      <c r="D2243" s="144">
        <f t="shared" si="41"/>
        <v>149.17999999999958</v>
      </c>
    </row>
    <row r="2244" spans="1:4" x14ac:dyDescent="0.25">
      <c r="A2244" s="143">
        <v>2342</v>
      </c>
      <c r="B2244" s="144"/>
      <c r="C2244" s="144"/>
      <c r="D2244" s="144">
        <f t="shared" si="41"/>
        <v>149.15999999999957</v>
      </c>
    </row>
    <row r="2245" spans="1:4" x14ac:dyDescent="0.25">
      <c r="A2245" s="143">
        <v>2343</v>
      </c>
      <c r="B2245" s="144"/>
      <c r="C2245" s="144"/>
      <c r="D2245" s="144">
        <f t="shared" si="41"/>
        <v>149.13999999999956</v>
      </c>
    </row>
    <row r="2246" spans="1:4" x14ac:dyDescent="0.25">
      <c r="A2246" s="143">
        <v>2344</v>
      </c>
      <c r="B2246" s="144"/>
      <c r="C2246" s="144"/>
      <c r="D2246" s="144">
        <f t="shared" si="41"/>
        <v>149.11999999999955</v>
      </c>
    </row>
    <row r="2247" spans="1:4" x14ac:dyDescent="0.25">
      <c r="A2247" s="143">
        <v>2345</v>
      </c>
      <c r="B2247" s="144"/>
      <c r="C2247" s="144"/>
      <c r="D2247" s="144">
        <f t="shared" si="41"/>
        <v>149.09999999999954</v>
      </c>
    </row>
    <row r="2248" spans="1:4" x14ac:dyDescent="0.25">
      <c r="A2248" s="143">
        <v>2346</v>
      </c>
      <c r="B2248" s="144"/>
      <c r="C2248" s="144"/>
      <c r="D2248" s="144">
        <f t="shared" si="41"/>
        <v>149.07999999999953</v>
      </c>
    </row>
    <row r="2249" spans="1:4" x14ac:dyDescent="0.25">
      <c r="A2249" s="143">
        <v>2347</v>
      </c>
      <c r="B2249" s="144"/>
      <c r="C2249" s="144"/>
      <c r="D2249" s="144">
        <f t="shared" si="41"/>
        <v>149.05999999999952</v>
      </c>
    </row>
    <row r="2250" spans="1:4" x14ac:dyDescent="0.25">
      <c r="A2250" s="143">
        <v>2348</v>
      </c>
      <c r="B2250" s="144"/>
      <c r="C2250" s="144"/>
      <c r="D2250" s="144">
        <f t="shared" si="41"/>
        <v>149.03999999999951</v>
      </c>
    </row>
    <row r="2251" spans="1:4" x14ac:dyDescent="0.25">
      <c r="A2251" s="143">
        <v>2349</v>
      </c>
      <c r="B2251" s="144"/>
      <c r="C2251" s="144"/>
      <c r="D2251" s="144">
        <f t="shared" si="41"/>
        <v>149.0199999999995</v>
      </c>
    </row>
    <row r="2252" spans="1:4" x14ac:dyDescent="0.25">
      <c r="A2252" s="145">
        <v>2350</v>
      </c>
      <c r="B2252" s="146"/>
      <c r="C2252" s="146"/>
      <c r="D2252" s="146">
        <v>149</v>
      </c>
    </row>
    <row r="2253" spans="1:4" x14ac:dyDescent="0.25">
      <c r="A2253" s="143">
        <v>2351</v>
      </c>
      <c r="B2253" s="144"/>
      <c r="C2253" s="144"/>
      <c r="D2253" s="144">
        <v>149</v>
      </c>
    </row>
    <row r="2254" spans="1:4" x14ac:dyDescent="0.25">
      <c r="A2254" s="143">
        <v>2352</v>
      </c>
      <c r="B2254" s="144"/>
      <c r="C2254" s="144"/>
      <c r="D2254" s="144">
        <v>149</v>
      </c>
    </row>
    <row r="2255" spans="1:4" x14ac:dyDescent="0.25">
      <c r="A2255" s="143">
        <v>2353</v>
      </c>
      <c r="B2255" s="144"/>
      <c r="C2255" s="144"/>
      <c r="D2255" s="144">
        <v>149</v>
      </c>
    </row>
    <row r="2256" spans="1:4" x14ac:dyDescent="0.25">
      <c r="A2256" s="143">
        <v>2354</v>
      </c>
      <c r="B2256" s="144"/>
      <c r="C2256" s="144"/>
      <c r="D2256" s="144">
        <v>149</v>
      </c>
    </row>
    <row r="2257" spans="1:4" x14ac:dyDescent="0.25">
      <c r="A2257" s="143">
        <v>2355</v>
      </c>
      <c r="B2257" s="144"/>
      <c r="C2257" s="144"/>
      <c r="D2257" s="144">
        <v>149</v>
      </c>
    </row>
    <row r="2258" spans="1:4" x14ac:dyDescent="0.25">
      <c r="A2258" s="143">
        <v>2356</v>
      </c>
      <c r="B2258" s="144"/>
      <c r="C2258" s="144"/>
      <c r="D2258" s="144">
        <v>149</v>
      </c>
    </row>
    <row r="2259" spans="1:4" x14ac:dyDescent="0.25">
      <c r="A2259" s="143">
        <v>2357</v>
      </c>
      <c r="B2259" s="144"/>
      <c r="C2259" s="144"/>
      <c r="D2259" s="144">
        <v>149</v>
      </c>
    </row>
    <row r="2260" spans="1:4" x14ac:dyDescent="0.25">
      <c r="A2260" s="143">
        <v>2358</v>
      </c>
      <c r="B2260" s="144"/>
      <c r="C2260" s="144"/>
      <c r="D2260" s="144">
        <v>149</v>
      </c>
    </row>
    <row r="2261" spans="1:4" x14ac:dyDescent="0.25">
      <c r="A2261" s="143">
        <v>2359</v>
      </c>
      <c r="B2261" s="144"/>
      <c r="C2261" s="144"/>
      <c r="D2261" s="144">
        <v>149</v>
      </c>
    </row>
    <row r="2262" spans="1:4" x14ac:dyDescent="0.25">
      <c r="A2262" s="143">
        <v>2360</v>
      </c>
      <c r="B2262" s="144"/>
      <c r="C2262" s="144"/>
      <c r="D2262" s="144">
        <v>149</v>
      </c>
    </row>
    <row r="2263" spans="1:4" x14ac:dyDescent="0.25">
      <c r="A2263" s="143">
        <v>2361</v>
      </c>
      <c r="B2263" s="144"/>
      <c r="C2263" s="144"/>
      <c r="D2263" s="144">
        <v>149</v>
      </c>
    </row>
    <row r="2264" spans="1:4" x14ac:dyDescent="0.25">
      <c r="A2264" s="143">
        <v>2362</v>
      </c>
      <c r="B2264" s="144"/>
      <c r="C2264" s="144"/>
      <c r="D2264" s="144">
        <v>149</v>
      </c>
    </row>
    <row r="2265" spans="1:4" x14ac:dyDescent="0.25">
      <c r="A2265" s="143">
        <v>2363</v>
      </c>
      <c r="B2265" s="144"/>
      <c r="C2265" s="144"/>
      <c r="D2265" s="144">
        <v>149</v>
      </c>
    </row>
    <row r="2266" spans="1:4" x14ac:dyDescent="0.25">
      <c r="A2266" s="143">
        <v>2364</v>
      </c>
      <c r="B2266" s="144"/>
      <c r="C2266" s="144"/>
      <c r="D2266" s="144">
        <v>149</v>
      </c>
    </row>
    <row r="2267" spans="1:4" x14ac:dyDescent="0.25">
      <c r="A2267" s="143">
        <v>2365</v>
      </c>
      <c r="B2267" s="144"/>
      <c r="C2267" s="144"/>
      <c r="D2267" s="144">
        <v>149</v>
      </c>
    </row>
    <row r="2268" spans="1:4" x14ac:dyDescent="0.25">
      <c r="A2268" s="143">
        <v>2366</v>
      </c>
      <c r="B2268" s="144"/>
      <c r="C2268" s="144"/>
      <c r="D2268" s="144">
        <v>149</v>
      </c>
    </row>
    <row r="2269" spans="1:4" x14ac:dyDescent="0.25">
      <c r="A2269" s="143">
        <v>2367</v>
      </c>
      <c r="B2269" s="144"/>
      <c r="C2269" s="144"/>
      <c r="D2269" s="144">
        <v>149</v>
      </c>
    </row>
    <row r="2270" spans="1:4" x14ac:dyDescent="0.25">
      <c r="A2270" s="143">
        <v>2368</v>
      </c>
      <c r="B2270" s="144"/>
      <c r="C2270" s="144"/>
      <c r="D2270" s="144">
        <v>149</v>
      </c>
    </row>
    <row r="2271" spans="1:4" x14ac:dyDescent="0.25">
      <c r="A2271" s="143">
        <v>2369</v>
      </c>
      <c r="B2271" s="144"/>
      <c r="C2271" s="144"/>
      <c r="D2271" s="144">
        <v>149</v>
      </c>
    </row>
    <row r="2272" spans="1:4" x14ac:dyDescent="0.25">
      <c r="A2272" s="143">
        <v>2370</v>
      </c>
      <c r="B2272" s="144"/>
      <c r="C2272" s="144"/>
      <c r="D2272" s="144">
        <v>149</v>
      </c>
    </row>
    <row r="2273" spans="1:4" x14ac:dyDescent="0.25">
      <c r="A2273" s="143">
        <v>2371</v>
      </c>
      <c r="B2273" s="144"/>
      <c r="C2273" s="144"/>
      <c r="D2273" s="144">
        <v>149</v>
      </c>
    </row>
    <row r="2274" spans="1:4" x14ac:dyDescent="0.25">
      <c r="A2274" s="143">
        <v>2372</v>
      </c>
      <c r="B2274" s="144"/>
      <c r="C2274" s="144"/>
      <c r="D2274" s="144">
        <v>149</v>
      </c>
    </row>
    <row r="2275" spans="1:4" x14ac:dyDescent="0.25">
      <c r="A2275" s="143">
        <v>2373</v>
      </c>
      <c r="B2275" s="144"/>
      <c r="C2275" s="144"/>
      <c r="D2275" s="144">
        <v>149</v>
      </c>
    </row>
    <row r="2276" spans="1:4" x14ac:dyDescent="0.25">
      <c r="A2276" s="143">
        <v>2374</v>
      </c>
      <c r="B2276" s="144"/>
      <c r="C2276" s="144"/>
      <c r="D2276" s="144">
        <v>149</v>
      </c>
    </row>
    <row r="2277" spans="1:4" x14ac:dyDescent="0.25">
      <c r="A2277" s="143">
        <v>2375</v>
      </c>
      <c r="B2277" s="144"/>
      <c r="C2277" s="144"/>
      <c r="D2277" s="144">
        <v>149</v>
      </c>
    </row>
    <row r="2278" spans="1:4" x14ac:dyDescent="0.25">
      <c r="A2278" s="143">
        <v>2376</v>
      </c>
      <c r="B2278" s="144"/>
      <c r="C2278" s="144"/>
      <c r="D2278" s="144">
        <v>149</v>
      </c>
    </row>
    <row r="2279" spans="1:4" x14ac:dyDescent="0.25">
      <c r="A2279" s="143">
        <v>2377</v>
      </c>
      <c r="B2279" s="144"/>
      <c r="C2279" s="144"/>
      <c r="D2279" s="144">
        <v>149</v>
      </c>
    </row>
    <row r="2280" spans="1:4" x14ac:dyDescent="0.25">
      <c r="A2280" s="143">
        <v>2378</v>
      </c>
      <c r="B2280" s="144"/>
      <c r="C2280" s="144"/>
      <c r="D2280" s="144">
        <v>149</v>
      </c>
    </row>
    <row r="2281" spans="1:4" x14ac:dyDescent="0.25">
      <c r="A2281" s="143">
        <v>2379</v>
      </c>
      <c r="B2281" s="144"/>
      <c r="C2281" s="144"/>
      <c r="D2281" s="144">
        <v>149</v>
      </c>
    </row>
    <row r="2282" spans="1:4" x14ac:dyDescent="0.25">
      <c r="A2282" s="143">
        <v>2380</v>
      </c>
      <c r="B2282" s="144"/>
      <c r="C2282" s="144"/>
      <c r="D2282" s="144">
        <v>149</v>
      </c>
    </row>
    <row r="2283" spans="1:4" x14ac:dyDescent="0.25">
      <c r="A2283" s="143">
        <v>2381</v>
      </c>
      <c r="B2283" s="144"/>
      <c r="C2283" s="144"/>
      <c r="D2283" s="144">
        <v>149</v>
      </c>
    </row>
    <row r="2284" spans="1:4" x14ac:dyDescent="0.25">
      <c r="A2284" s="143">
        <v>2382</v>
      </c>
      <c r="B2284" s="144"/>
      <c r="C2284" s="144"/>
      <c r="D2284" s="144">
        <v>149</v>
      </c>
    </row>
    <row r="2285" spans="1:4" x14ac:dyDescent="0.25">
      <c r="A2285" s="143">
        <v>2383</v>
      </c>
      <c r="B2285" s="144"/>
      <c r="C2285" s="144"/>
      <c r="D2285" s="144">
        <v>149</v>
      </c>
    </row>
    <row r="2286" spans="1:4" x14ac:dyDescent="0.25">
      <c r="A2286" s="143">
        <v>2384</v>
      </c>
      <c r="B2286" s="144"/>
      <c r="C2286" s="144"/>
      <c r="D2286" s="144">
        <v>149</v>
      </c>
    </row>
    <row r="2287" spans="1:4" x14ac:dyDescent="0.25">
      <c r="A2287" s="143">
        <v>2385</v>
      </c>
      <c r="B2287" s="144"/>
      <c r="C2287" s="144"/>
      <c r="D2287" s="144">
        <v>149</v>
      </c>
    </row>
    <row r="2288" spans="1:4" x14ac:dyDescent="0.25">
      <c r="A2288" s="143">
        <v>2386</v>
      </c>
      <c r="B2288" s="144"/>
      <c r="C2288" s="144"/>
      <c r="D2288" s="144">
        <v>149</v>
      </c>
    </row>
    <row r="2289" spans="1:4" x14ac:dyDescent="0.25">
      <c r="A2289" s="143">
        <v>2387</v>
      </c>
      <c r="B2289" s="144"/>
      <c r="C2289" s="144"/>
      <c r="D2289" s="144">
        <v>149</v>
      </c>
    </row>
    <row r="2290" spans="1:4" x14ac:dyDescent="0.25">
      <c r="A2290" s="143">
        <v>2388</v>
      </c>
      <c r="B2290" s="144"/>
      <c r="C2290" s="144"/>
      <c r="D2290" s="144">
        <v>149</v>
      </c>
    </row>
    <row r="2291" spans="1:4" x14ac:dyDescent="0.25">
      <c r="A2291" s="143">
        <v>2389</v>
      </c>
      <c r="B2291" s="144"/>
      <c r="C2291" s="144"/>
      <c r="D2291" s="144">
        <v>149</v>
      </c>
    </row>
    <row r="2292" spans="1:4" x14ac:dyDescent="0.25">
      <c r="A2292" s="143">
        <v>2390</v>
      </c>
      <c r="B2292" s="144"/>
      <c r="C2292" s="144"/>
      <c r="D2292" s="144">
        <v>149</v>
      </c>
    </row>
    <row r="2293" spans="1:4" x14ac:dyDescent="0.25">
      <c r="A2293" s="143">
        <v>2391</v>
      </c>
      <c r="B2293" s="144"/>
      <c r="C2293" s="144"/>
      <c r="D2293" s="144">
        <v>149</v>
      </c>
    </row>
    <row r="2294" spans="1:4" x14ac:dyDescent="0.25">
      <c r="A2294" s="143">
        <v>2392</v>
      </c>
      <c r="B2294" s="144"/>
      <c r="C2294" s="144"/>
      <c r="D2294" s="144">
        <v>149</v>
      </c>
    </row>
    <row r="2295" spans="1:4" x14ac:dyDescent="0.25">
      <c r="A2295" s="143">
        <v>2393</v>
      </c>
      <c r="B2295" s="144"/>
      <c r="C2295" s="144"/>
      <c r="D2295" s="144">
        <v>149</v>
      </c>
    </row>
    <row r="2296" spans="1:4" x14ac:dyDescent="0.25">
      <c r="A2296" s="143">
        <v>2394</v>
      </c>
      <c r="B2296" s="144"/>
      <c r="C2296" s="144"/>
      <c r="D2296" s="144">
        <v>149</v>
      </c>
    </row>
    <row r="2297" spans="1:4" x14ac:dyDescent="0.25">
      <c r="A2297" s="143">
        <v>2395</v>
      </c>
      <c r="B2297" s="144"/>
      <c r="C2297" s="144"/>
      <c r="D2297" s="144">
        <v>149</v>
      </c>
    </row>
    <row r="2298" spans="1:4" x14ac:dyDescent="0.25">
      <c r="A2298" s="143">
        <v>2396</v>
      </c>
      <c r="B2298" s="144"/>
      <c r="C2298" s="144"/>
      <c r="D2298" s="144">
        <v>149</v>
      </c>
    </row>
    <row r="2299" spans="1:4" x14ac:dyDescent="0.25">
      <c r="A2299" s="143">
        <v>2397</v>
      </c>
      <c r="B2299" s="144"/>
      <c r="C2299" s="144"/>
      <c r="D2299" s="144">
        <v>149</v>
      </c>
    </row>
    <row r="2300" spans="1:4" x14ac:dyDescent="0.25">
      <c r="A2300" s="143">
        <v>2398</v>
      </c>
      <c r="B2300" s="144"/>
      <c r="C2300" s="144"/>
      <c r="D2300" s="144">
        <v>149</v>
      </c>
    </row>
    <row r="2301" spans="1:4" x14ac:dyDescent="0.25">
      <c r="A2301" s="143">
        <v>2399</v>
      </c>
      <c r="B2301" s="144"/>
      <c r="C2301" s="144"/>
      <c r="D2301" s="144">
        <v>149</v>
      </c>
    </row>
    <row r="2302" spans="1:4" x14ac:dyDescent="0.25">
      <c r="A2302" s="145">
        <v>2400</v>
      </c>
      <c r="B2302" s="146"/>
      <c r="C2302" s="146"/>
      <c r="D2302" s="146">
        <v>149</v>
      </c>
    </row>
  </sheetData>
  <sheetProtection algorithmName="SHA-512" hashValue="twulkjLMQlXkGM6AgH9m/OYLKpF6+ukqoK+I7TXRwKXEzS6+PTb8Ybk0Ifjmw5mEx/4WNDpbvRCpZ9V7mBWD+g==" saltValue="K3wWD1bwgNU/5NtrERi7w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83"/>
  <sheetViews>
    <sheetView topLeftCell="B1" workbookViewId="0">
      <selection activeCell="J1" sqref="J1"/>
    </sheetView>
  </sheetViews>
  <sheetFormatPr defaultRowHeight="15" x14ac:dyDescent="0.25"/>
  <cols>
    <col min="1" max="1" width="24.125" style="178" bestFit="1" customWidth="1"/>
    <col min="2" max="2" width="51.625" style="178" bestFit="1" customWidth="1"/>
    <col min="3" max="3" width="9" style="178"/>
    <col min="4" max="4" width="9.25" style="178" bestFit="1" customWidth="1"/>
    <col min="5" max="5" width="12.125" style="178" bestFit="1" customWidth="1"/>
    <col min="6" max="6" width="5.75" style="178" bestFit="1" customWidth="1"/>
    <col min="7" max="7" width="10.125" style="178" bestFit="1" customWidth="1"/>
    <col min="8" max="8" width="19.25" style="178" bestFit="1" customWidth="1"/>
    <col min="9" max="9" width="12" style="178" bestFit="1" customWidth="1"/>
    <col min="10" max="16384" width="9" style="178"/>
  </cols>
  <sheetData>
    <row r="1" spans="1:9" x14ac:dyDescent="0.25">
      <c r="A1" s="215" t="s">
        <v>1</v>
      </c>
      <c r="B1" s="178" t="s">
        <v>119</v>
      </c>
      <c r="C1" s="178" t="s">
        <v>4675</v>
      </c>
      <c r="D1" s="178" t="s">
        <v>6697</v>
      </c>
      <c r="E1" s="178" t="s">
        <v>6696</v>
      </c>
      <c r="F1" s="178" t="s">
        <v>13</v>
      </c>
      <c r="G1" s="178" t="s">
        <v>6695</v>
      </c>
      <c r="H1" s="178" t="s">
        <v>6694</v>
      </c>
      <c r="I1" s="178" t="s">
        <v>4676</v>
      </c>
    </row>
    <row r="2" spans="1:9" x14ac:dyDescent="0.25">
      <c r="A2" s="178" t="s">
        <v>2934</v>
      </c>
      <c r="B2" s="178" t="s">
        <v>4671</v>
      </c>
      <c r="C2" s="178" t="s">
        <v>4672</v>
      </c>
      <c r="D2" s="178" t="s">
        <v>6677</v>
      </c>
      <c r="E2" s="178" t="s">
        <v>4678</v>
      </c>
      <c r="F2" s="178">
        <v>1060</v>
      </c>
      <c r="G2" s="178">
        <v>11</v>
      </c>
      <c r="I2" s="178" t="s">
        <v>4673</v>
      </c>
    </row>
    <row r="3" spans="1:9" x14ac:dyDescent="0.25">
      <c r="A3" s="178" t="s">
        <v>2934</v>
      </c>
      <c r="B3" s="178" t="s">
        <v>1307</v>
      </c>
      <c r="C3" s="178" t="s">
        <v>2973</v>
      </c>
      <c r="D3" s="178" t="s">
        <v>6693</v>
      </c>
      <c r="E3" s="178" t="s">
        <v>4718</v>
      </c>
      <c r="F3" s="178">
        <v>373</v>
      </c>
      <c r="G3" s="178">
        <v>3</v>
      </c>
      <c r="H3" s="178">
        <v>57290</v>
      </c>
      <c r="I3" s="178" t="s">
        <v>4670</v>
      </c>
    </row>
    <row r="4" spans="1:9" x14ac:dyDescent="0.25">
      <c r="A4" s="178" t="s">
        <v>2934</v>
      </c>
      <c r="B4" s="178" t="s">
        <v>4667</v>
      </c>
      <c r="C4" s="178" t="s">
        <v>4668</v>
      </c>
      <c r="D4" s="178" t="s">
        <v>6692</v>
      </c>
      <c r="E4" s="178" t="s">
        <v>4678</v>
      </c>
      <c r="F4" s="178">
        <v>1040</v>
      </c>
      <c r="G4" s="178">
        <v>44</v>
      </c>
      <c r="I4" s="178" t="s">
        <v>4669</v>
      </c>
    </row>
    <row r="5" spans="1:9" x14ac:dyDescent="0.25">
      <c r="A5" s="178" t="s">
        <v>2934</v>
      </c>
      <c r="B5" s="178" t="s">
        <v>1583</v>
      </c>
      <c r="C5" s="178" t="s">
        <v>2972</v>
      </c>
      <c r="D5" s="178" t="s">
        <v>6691</v>
      </c>
      <c r="E5" s="178" t="s">
        <v>4718</v>
      </c>
      <c r="F5" s="178">
        <v>274</v>
      </c>
      <c r="G5" s="178">
        <v>10</v>
      </c>
      <c r="H5" s="178">
        <v>44789</v>
      </c>
      <c r="I5" s="178" t="s">
        <v>4665</v>
      </c>
    </row>
    <row r="6" spans="1:9" x14ac:dyDescent="0.25">
      <c r="A6" s="178" t="s">
        <v>2934</v>
      </c>
      <c r="B6" s="178" t="s">
        <v>2970</v>
      </c>
      <c r="C6" s="178" t="s">
        <v>2971</v>
      </c>
      <c r="D6" s="178" t="s">
        <v>6690</v>
      </c>
      <c r="E6" s="178" t="s">
        <v>4704</v>
      </c>
      <c r="F6" s="178">
        <v>765</v>
      </c>
      <c r="G6" s="178">
        <v>25</v>
      </c>
      <c r="H6" s="178">
        <v>98887</v>
      </c>
      <c r="I6" s="178" t="s">
        <v>4664</v>
      </c>
    </row>
    <row r="7" spans="1:9" x14ac:dyDescent="0.25">
      <c r="A7" s="178" t="s">
        <v>2934</v>
      </c>
      <c r="B7" s="178" t="s">
        <v>2968</v>
      </c>
      <c r="C7" s="178" t="s">
        <v>2969</v>
      </c>
      <c r="D7" s="178" t="s">
        <v>6689</v>
      </c>
      <c r="E7" s="178" t="s">
        <v>4718</v>
      </c>
      <c r="F7" s="178">
        <v>380</v>
      </c>
      <c r="G7" s="178">
        <v>38</v>
      </c>
      <c r="H7" s="178">
        <v>49666</v>
      </c>
      <c r="I7" s="178" t="s">
        <v>4663</v>
      </c>
    </row>
    <row r="8" spans="1:9" x14ac:dyDescent="0.25">
      <c r="A8" s="178" t="s">
        <v>2934</v>
      </c>
      <c r="B8" s="178" t="s">
        <v>2966</v>
      </c>
      <c r="C8" s="178" t="s">
        <v>2967</v>
      </c>
      <c r="D8" s="178" t="s">
        <v>6688</v>
      </c>
      <c r="E8" s="178" t="s">
        <v>4749</v>
      </c>
      <c r="F8" s="178">
        <v>605</v>
      </c>
      <c r="G8" s="178">
        <v>15</v>
      </c>
      <c r="H8" s="178">
        <v>141195</v>
      </c>
      <c r="I8" s="178" t="s">
        <v>4662</v>
      </c>
    </row>
    <row r="9" spans="1:9" x14ac:dyDescent="0.25">
      <c r="A9" s="178" t="s">
        <v>2934</v>
      </c>
      <c r="B9" s="178" t="s">
        <v>2964</v>
      </c>
      <c r="C9" s="178" t="s">
        <v>2965</v>
      </c>
      <c r="D9" s="178" t="s">
        <v>6687</v>
      </c>
      <c r="E9" s="178" t="s">
        <v>4718</v>
      </c>
      <c r="F9" s="178">
        <v>411</v>
      </c>
      <c r="G9" s="178">
        <v>5</v>
      </c>
      <c r="H9" s="178">
        <v>63084</v>
      </c>
      <c r="I9" s="178" t="s">
        <v>4661</v>
      </c>
    </row>
    <row r="10" spans="1:9" x14ac:dyDescent="0.25">
      <c r="A10" s="178" t="s">
        <v>2934</v>
      </c>
      <c r="B10" s="178" t="s">
        <v>2962</v>
      </c>
      <c r="C10" s="178" t="s">
        <v>2963</v>
      </c>
      <c r="D10" s="178" t="s">
        <v>6686</v>
      </c>
      <c r="E10" s="178" t="s">
        <v>4728</v>
      </c>
      <c r="F10" s="178">
        <v>100</v>
      </c>
      <c r="G10" s="178">
        <v>9</v>
      </c>
      <c r="H10" s="178">
        <v>26048</v>
      </c>
      <c r="I10" s="178" t="s">
        <v>6685</v>
      </c>
    </row>
    <row r="11" spans="1:9" x14ac:dyDescent="0.25">
      <c r="A11" s="178" t="s">
        <v>2934</v>
      </c>
      <c r="B11" s="178" t="s">
        <v>789</v>
      </c>
      <c r="C11" s="178" t="s">
        <v>2961</v>
      </c>
      <c r="D11" s="178" t="s">
        <v>6684</v>
      </c>
      <c r="E11" s="178" t="s">
        <v>4718</v>
      </c>
      <c r="F11" s="178">
        <v>343</v>
      </c>
      <c r="G11" s="178">
        <v>54</v>
      </c>
      <c r="H11" s="178">
        <v>68108</v>
      </c>
      <c r="I11" s="178" t="s">
        <v>4660</v>
      </c>
    </row>
    <row r="12" spans="1:9" x14ac:dyDescent="0.25">
      <c r="A12" s="178" t="s">
        <v>2934</v>
      </c>
      <c r="B12" s="178" t="s">
        <v>2959</v>
      </c>
      <c r="C12" s="178" t="s">
        <v>2960</v>
      </c>
      <c r="D12" s="178" t="s">
        <v>6683</v>
      </c>
      <c r="E12" s="178" t="s">
        <v>4678</v>
      </c>
      <c r="F12" s="178">
        <v>1115</v>
      </c>
      <c r="G12" s="178">
        <v>18</v>
      </c>
      <c r="H12" s="178">
        <v>191732</v>
      </c>
      <c r="I12" s="178" t="s">
        <v>4659</v>
      </c>
    </row>
    <row r="13" spans="1:9" x14ac:dyDescent="0.25">
      <c r="A13" s="178" t="s">
        <v>2934</v>
      </c>
      <c r="B13" s="178" t="s">
        <v>2957</v>
      </c>
      <c r="C13" s="178" t="s">
        <v>2958</v>
      </c>
      <c r="D13" s="178" t="s">
        <v>6682</v>
      </c>
      <c r="E13" s="178" t="s">
        <v>4718</v>
      </c>
      <c r="F13" s="178">
        <v>294</v>
      </c>
      <c r="G13" s="178">
        <v>11</v>
      </c>
      <c r="H13" s="178">
        <v>36864</v>
      </c>
      <c r="I13" s="178" t="s">
        <v>4658</v>
      </c>
    </row>
    <row r="14" spans="1:9" x14ac:dyDescent="0.25">
      <c r="A14" s="178" t="s">
        <v>2934</v>
      </c>
      <c r="B14" s="178" t="s">
        <v>2955</v>
      </c>
      <c r="C14" s="178" t="s">
        <v>2956</v>
      </c>
      <c r="D14" s="178" t="s">
        <v>6681</v>
      </c>
      <c r="E14" s="178" t="s">
        <v>4718</v>
      </c>
      <c r="F14" s="178">
        <v>362</v>
      </c>
      <c r="G14" s="178">
        <v>5</v>
      </c>
      <c r="H14" s="178">
        <v>44560</v>
      </c>
      <c r="I14" s="178" t="s">
        <v>4657</v>
      </c>
    </row>
    <row r="15" spans="1:9" x14ac:dyDescent="0.25">
      <c r="A15" s="178" t="s">
        <v>2934</v>
      </c>
      <c r="B15" s="178" t="s">
        <v>2953</v>
      </c>
      <c r="C15" s="178" t="s">
        <v>2954</v>
      </c>
      <c r="D15" s="178" t="s">
        <v>6680</v>
      </c>
      <c r="E15" s="178" t="s">
        <v>4718</v>
      </c>
      <c r="F15" s="178">
        <v>363</v>
      </c>
      <c r="G15" s="178">
        <v>1</v>
      </c>
      <c r="H15" s="178">
        <v>42451</v>
      </c>
      <c r="I15" s="178" t="s">
        <v>4656</v>
      </c>
    </row>
    <row r="16" spans="1:9" x14ac:dyDescent="0.25">
      <c r="A16" s="178" t="s">
        <v>2934</v>
      </c>
      <c r="B16" s="178" t="s">
        <v>2951</v>
      </c>
      <c r="C16" s="178" t="s">
        <v>2952</v>
      </c>
      <c r="D16" s="178" t="s">
        <v>6679</v>
      </c>
      <c r="E16" s="178" t="s">
        <v>4678</v>
      </c>
      <c r="F16" s="178">
        <v>1000</v>
      </c>
      <c r="G16" s="178">
        <v>44</v>
      </c>
      <c r="H16" s="178">
        <v>165382</v>
      </c>
      <c r="I16" s="178" t="s">
        <v>4655</v>
      </c>
    </row>
    <row r="17" spans="1:9" x14ac:dyDescent="0.25">
      <c r="A17" s="178" t="s">
        <v>2934</v>
      </c>
      <c r="B17" s="178" t="s">
        <v>2949</v>
      </c>
      <c r="C17" s="178" t="s">
        <v>2950</v>
      </c>
      <c r="D17" s="178" t="s">
        <v>6678</v>
      </c>
      <c r="E17" s="178" t="s">
        <v>5046</v>
      </c>
      <c r="F17" s="178">
        <v>763</v>
      </c>
      <c r="G17" s="178">
        <v>23</v>
      </c>
      <c r="H17" s="178">
        <v>116623</v>
      </c>
      <c r="I17" s="178" t="s">
        <v>4653</v>
      </c>
    </row>
    <row r="18" spans="1:9" x14ac:dyDescent="0.25">
      <c r="A18" s="178" t="s">
        <v>2934</v>
      </c>
      <c r="B18" s="178" t="s">
        <v>2947</v>
      </c>
      <c r="C18" s="178" t="s">
        <v>2948</v>
      </c>
      <c r="D18" s="178" t="s">
        <v>6677</v>
      </c>
      <c r="E18" s="178" t="s">
        <v>4678</v>
      </c>
      <c r="G18" s="178">
        <v>26.2</v>
      </c>
      <c r="H18" s="178">
        <v>145442</v>
      </c>
      <c r="I18" s="178" t="s">
        <v>4652</v>
      </c>
    </row>
    <row r="19" spans="1:9" x14ac:dyDescent="0.25">
      <c r="A19" s="178" t="s">
        <v>2934</v>
      </c>
      <c r="B19" s="178" t="s">
        <v>2945</v>
      </c>
      <c r="C19" s="178" t="s">
        <v>2946</v>
      </c>
      <c r="D19" s="178" t="s">
        <v>6676</v>
      </c>
      <c r="E19" s="178" t="s">
        <v>4718</v>
      </c>
      <c r="F19" s="178">
        <v>340</v>
      </c>
      <c r="G19" s="178">
        <v>45</v>
      </c>
      <c r="H19" s="178">
        <v>34335</v>
      </c>
      <c r="I19" s="178" t="s">
        <v>4651</v>
      </c>
    </row>
    <row r="20" spans="1:9" x14ac:dyDescent="0.25">
      <c r="A20" s="178" t="s">
        <v>2934</v>
      </c>
      <c r="B20" s="178" t="s">
        <v>2943</v>
      </c>
      <c r="C20" s="178" t="s">
        <v>2944</v>
      </c>
      <c r="D20" s="178" t="s">
        <v>6675</v>
      </c>
      <c r="E20" s="178" t="s">
        <v>4718</v>
      </c>
      <c r="F20" s="178">
        <v>317</v>
      </c>
      <c r="G20" s="178">
        <v>12</v>
      </c>
      <c r="H20" s="178">
        <v>34601</v>
      </c>
      <c r="I20" s="178" t="s">
        <v>4650</v>
      </c>
    </row>
    <row r="21" spans="1:9" x14ac:dyDescent="0.25">
      <c r="A21" s="178" t="s">
        <v>2934</v>
      </c>
      <c r="B21" s="178" t="s">
        <v>2941</v>
      </c>
      <c r="C21" s="178" t="s">
        <v>2942</v>
      </c>
      <c r="D21" s="178" t="s">
        <v>6674</v>
      </c>
      <c r="E21" s="178" t="s">
        <v>4718</v>
      </c>
      <c r="F21" s="178">
        <v>529</v>
      </c>
      <c r="G21" s="178">
        <v>6</v>
      </c>
      <c r="H21" s="178">
        <v>67802</v>
      </c>
      <c r="I21" s="178" t="s">
        <v>4649</v>
      </c>
    </row>
    <row r="22" spans="1:9" x14ac:dyDescent="0.25">
      <c r="A22" s="178" t="s">
        <v>2934</v>
      </c>
      <c r="B22" s="178" t="s">
        <v>2939</v>
      </c>
      <c r="C22" s="178" t="s">
        <v>2940</v>
      </c>
      <c r="D22" s="178" t="s">
        <v>6673</v>
      </c>
      <c r="E22" s="178" t="s">
        <v>4704</v>
      </c>
      <c r="F22" s="178">
        <v>701</v>
      </c>
      <c r="G22" s="178">
        <v>17</v>
      </c>
      <c r="H22" s="178">
        <v>98499</v>
      </c>
      <c r="I22" s="178" t="s">
        <v>4648</v>
      </c>
    </row>
    <row r="23" spans="1:9" x14ac:dyDescent="0.25">
      <c r="A23" s="178" t="s">
        <v>2934</v>
      </c>
      <c r="B23" s="178" t="s">
        <v>2937</v>
      </c>
      <c r="C23" s="178" t="s">
        <v>2938</v>
      </c>
      <c r="D23" s="178" t="s">
        <v>6672</v>
      </c>
      <c r="E23" s="178" t="s">
        <v>4718</v>
      </c>
      <c r="F23" s="178">
        <v>409</v>
      </c>
      <c r="G23" s="178">
        <v>2</v>
      </c>
      <c r="H23" s="178">
        <v>49300</v>
      </c>
      <c r="I23" s="178" t="s">
        <v>4647</v>
      </c>
    </row>
    <row r="24" spans="1:9" x14ac:dyDescent="0.25">
      <c r="A24" s="178" t="s">
        <v>2934</v>
      </c>
      <c r="B24" s="178" t="s">
        <v>2935</v>
      </c>
      <c r="C24" s="178" t="s">
        <v>2936</v>
      </c>
      <c r="D24" s="178" t="s">
        <v>6671</v>
      </c>
      <c r="E24" s="178" t="s">
        <v>4718</v>
      </c>
      <c r="F24" s="178">
        <v>340</v>
      </c>
      <c r="G24" s="178">
        <v>3</v>
      </c>
      <c r="H24" s="178">
        <v>47091</v>
      </c>
      <c r="I24" s="178" t="s">
        <v>4645</v>
      </c>
    </row>
    <row r="25" spans="1:9" x14ac:dyDescent="0.25">
      <c r="A25" s="178" t="s">
        <v>2934</v>
      </c>
      <c r="B25" s="178" t="s">
        <v>2932</v>
      </c>
      <c r="C25" s="178" t="s">
        <v>2933</v>
      </c>
      <c r="D25" s="178" t="s">
        <v>6670</v>
      </c>
      <c r="E25" s="178" t="s">
        <v>4704</v>
      </c>
      <c r="F25" s="178">
        <v>711</v>
      </c>
      <c r="G25" s="178">
        <v>16</v>
      </c>
      <c r="H25" s="178">
        <v>125649</v>
      </c>
      <c r="I25" s="178" t="s">
        <v>4644</v>
      </c>
    </row>
    <row r="26" spans="1:9" x14ac:dyDescent="0.25">
      <c r="A26" s="178" t="s">
        <v>2934</v>
      </c>
      <c r="B26" s="178" t="s">
        <v>4640</v>
      </c>
      <c r="C26" s="178" t="s">
        <v>4641</v>
      </c>
      <c r="D26" s="178" t="s">
        <v>6669</v>
      </c>
      <c r="E26" s="178" t="s">
        <v>4704</v>
      </c>
      <c r="F26" s="178">
        <v>741</v>
      </c>
      <c r="G26" s="178">
        <v>24</v>
      </c>
      <c r="I26" s="178" t="s">
        <v>4642</v>
      </c>
    </row>
    <row r="27" spans="1:9" x14ac:dyDescent="0.25">
      <c r="A27" s="178" t="s">
        <v>2698</v>
      </c>
      <c r="B27" s="178" t="s">
        <v>2930</v>
      </c>
      <c r="C27" s="178" t="s">
        <v>2931</v>
      </c>
      <c r="D27" s="178" t="s">
        <v>6668</v>
      </c>
      <c r="E27" s="178" t="s">
        <v>4718</v>
      </c>
      <c r="F27" s="178">
        <v>314</v>
      </c>
      <c r="G27" s="178">
        <v>2.69</v>
      </c>
      <c r="H27" s="178">
        <v>70180</v>
      </c>
      <c r="I27" s="178" t="s">
        <v>4637</v>
      </c>
    </row>
    <row r="28" spans="1:9" x14ac:dyDescent="0.25">
      <c r="A28" s="178" t="s">
        <v>2698</v>
      </c>
      <c r="B28" s="178" t="s">
        <v>2928</v>
      </c>
      <c r="C28" s="178" t="s">
        <v>2929</v>
      </c>
      <c r="D28" s="178" t="s">
        <v>6667</v>
      </c>
      <c r="E28" s="178" t="s">
        <v>4678</v>
      </c>
      <c r="F28" s="178">
        <v>2086</v>
      </c>
      <c r="G28" s="178">
        <v>56.71</v>
      </c>
      <c r="H28" s="178">
        <v>281500</v>
      </c>
      <c r="I28" s="178" t="s">
        <v>4636</v>
      </c>
    </row>
    <row r="29" spans="1:9" x14ac:dyDescent="0.25">
      <c r="A29" s="178" t="s">
        <v>2698</v>
      </c>
      <c r="B29" s="178" t="s">
        <v>2926</v>
      </c>
      <c r="C29" s="178" t="s">
        <v>2927</v>
      </c>
      <c r="D29" s="178" t="s">
        <v>6666</v>
      </c>
      <c r="E29" s="178" t="s">
        <v>4704</v>
      </c>
      <c r="F29" s="178">
        <v>1495</v>
      </c>
      <c r="G29" s="178">
        <v>39.83</v>
      </c>
      <c r="H29" s="178">
        <v>216000</v>
      </c>
      <c r="I29" s="178" t="s">
        <v>4635</v>
      </c>
    </row>
    <row r="30" spans="1:9" x14ac:dyDescent="0.25">
      <c r="A30" s="178" t="s">
        <v>2698</v>
      </c>
      <c r="B30" s="178" t="s">
        <v>2924</v>
      </c>
      <c r="C30" s="178" t="s">
        <v>2925</v>
      </c>
      <c r="D30" s="178" t="s">
        <v>6665</v>
      </c>
      <c r="E30" s="178" t="s">
        <v>4882</v>
      </c>
      <c r="F30" s="178">
        <v>24</v>
      </c>
      <c r="G30" s="178">
        <v>24</v>
      </c>
      <c r="H30" s="178">
        <v>10509</v>
      </c>
      <c r="I30" s="178" t="s">
        <v>6664</v>
      </c>
    </row>
    <row r="31" spans="1:9" x14ac:dyDescent="0.25">
      <c r="A31" s="178" t="s">
        <v>2698</v>
      </c>
      <c r="B31" s="178" t="s">
        <v>2922</v>
      </c>
      <c r="C31" s="178" t="s">
        <v>2923</v>
      </c>
      <c r="D31" s="178" t="s">
        <v>6663</v>
      </c>
      <c r="E31" s="178" t="s">
        <v>4796</v>
      </c>
      <c r="F31" s="178">
        <v>565</v>
      </c>
      <c r="G31" s="178">
        <v>15.08</v>
      </c>
      <c r="H31" s="178">
        <v>89253</v>
      </c>
      <c r="I31" s="178" t="s">
        <v>4634</v>
      </c>
    </row>
    <row r="32" spans="1:9" x14ac:dyDescent="0.25">
      <c r="A32" s="178" t="s">
        <v>2698</v>
      </c>
      <c r="B32" s="178" t="s">
        <v>2920</v>
      </c>
      <c r="C32" s="178" t="s">
        <v>2921</v>
      </c>
      <c r="D32" s="178" t="s">
        <v>6662</v>
      </c>
      <c r="E32" s="178" t="s">
        <v>4678</v>
      </c>
      <c r="F32" s="178">
        <v>2039</v>
      </c>
      <c r="G32" s="178">
        <v>62.21</v>
      </c>
      <c r="H32" s="178">
        <v>292177</v>
      </c>
      <c r="I32" s="178" t="s">
        <v>4632</v>
      </c>
    </row>
    <row r="33" spans="1:9" x14ac:dyDescent="0.25">
      <c r="A33" s="178" t="s">
        <v>2698</v>
      </c>
      <c r="B33" s="178" t="s">
        <v>2918</v>
      </c>
      <c r="C33" s="178" t="s">
        <v>2919</v>
      </c>
      <c r="D33" s="178" t="s">
        <v>6661</v>
      </c>
      <c r="E33" s="178" t="s">
        <v>4704</v>
      </c>
      <c r="F33" s="178">
        <v>1071</v>
      </c>
      <c r="G33" s="178">
        <v>62.21</v>
      </c>
      <c r="H33" s="178">
        <v>140032</v>
      </c>
      <c r="I33" s="178" t="s">
        <v>4631</v>
      </c>
    </row>
    <row r="34" spans="1:9" x14ac:dyDescent="0.25">
      <c r="A34" s="178" t="s">
        <v>2698</v>
      </c>
      <c r="B34" s="178" t="s">
        <v>2916</v>
      </c>
      <c r="C34" s="178" t="s">
        <v>2917</v>
      </c>
      <c r="D34" s="178" t="s">
        <v>6660</v>
      </c>
      <c r="E34" s="178" t="s">
        <v>4704</v>
      </c>
      <c r="F34" s="178">
        <v>1030</v>
      </c>
      <c r="G34" s="178">
        <v>16.21</v>
      </c>
      <c r="H34" s="178">
        <v>145520</v>
      </c>
      <c r="I34" s="178" t="s">
        <v>4630</v>
      </c>
    </row>
    <row r="35" spans="1:9" x14ac:dyDescent="0.25">
      <c r="A35" s="178" t="s">
        <v>2698</v>
      </c>
      <c r="B35" s="178" t="s">
        <v>2914</v>
      </c>
      <c r="C35" s="178" t="s">
        <v>2915</v>
      </c>
      <c r="D35" s="178" t="s">
        <v>6659</v>
      </c>
      <c r="E35" s="178" t="s">
        <v>4718</v>
      </c>
      <c r="F35" s="178">
        <v>304</v>
      </c>
      <c r="G35" s="178">
        <v>7.45</v>
      </c>
      <c r="H35" s="178">
        <v>59928</v>
      </c>
      <c r="I35" s="178" t="s">
        <v>4629</v>
      </c>
    </row>
    <row r="36" spans="1:9" x14ac:dyDescent="0.25">
      <c r="A36" s="178" t="s">
        <v>2698</v>
      </c>
      <c r="B36" s="178" t="s">
        <v>2912</v>
      </c>
      <c r="C36" s="178" t="s">
        <v>2913</v>
      </c>
      <c r="D36" s="178" t="s">
        <v>6658</v>
      </c>
      <c r="E36" s="178" t="s">
        <v>4718</v>
      </c>
      <c r="F36" s="178">
        <v>526</v>
      </c>
      <c r="G36" s="178">
        <v>14.5</v>
      </c>
      <c r="H36" s="178">
        <v>68476</v>
      </c>
      <c r="I36" s="178" t="s">
        <v>4628</v>
      </c>
    </row>
    <row r="37" spans="1:9" x14ac:dyDescent="0.25">
      <c r="A37" s="178" t="s">
        <v>2698</v>
      </c>
      <c r="B37" s="178" t="s">
        <v>2910</v>
      </c>
      <c r="C37" s="178" t="s">
        <v>2911</v>
      </c>
      <c r="D37" s="178" t="s">
        <v>6657</v>
      </c>
      <c r="E37" s="178" t="s">
        <v>4718</v>
      </c>
      <c r="F37" s="178">
        <v>581</v>
      </c>
      <c r="G37" s="178">
        <v>17.760000000000002</v>
      </c>
      <c r="H37" s="178">
        <v>82775</v>
      </c>
      <c r="I37" s="178" t="s">
        <v>4627</v>
      </c>
    </row>
    <row r="38" spans="1:9" x14ac:dyDescent="0.25">
      <c r="A38" s="178" t="s">
        <v>2698</v>
      </c>
      <c r="B38" s="178" t="s">
        <v>2908</v>
      </c>
      <c r="C38" s="178" t="s">
        <v>2909</v>
      </c>
      <c r="D38" s="178" t="s">
        <v>6656</v>
      </c>
      <c r="E38" s="178" t="s">
        <v>4796</v>
      </c>
      <c r="F38" s="178">
        <v>663</v>
      </c>
      <c r="G38" s="178">
        <v>20.2</v>
      </c>
      <c r="H38" s="178">
        <v>78469</v>
      </c>
      <c r="I38" s="178" t="s">
        <v>4626</v>
      </c>
    </row>
    <row r="39" spans="1:9" x14ac:dyDescent="0.25">
      <c r="A39" s="178" t="s">
        <v>2698</v>
      </c>
      <c r="B39" s="178" t="s">
        <v>2906</v>
      </c>
      <c r="C39" s="178" t="s">
        <v>2907</v>
      </c>
      <c r="D39" s="178" t="s">
        <v>6655</v>
      </c>
      <c r="E39" s="178" t="s">
        <v>4796</v>
      </c>
      <c r="F39" s="178">
        <v>717</v>
      </c>
      <c r="G39" s="178">
        <v>29.17</v>
      </c>
      <c r="H39" s="178">
        <v>84111</v>
      </c>
      <c r="I39" s="178" t="s">
        <v>4625</v>
      </c>
    </row>
    <row r="40" spans="1:9" x14ac:dyDescent="0.25">
      <c r="A40" s="178" t="s">
        <v>2698</v>
      </c>
      <c r="B40" s="178" t="s">
        <v>2904</v>
      </c>
      <c r="C40" s="178" t="s">
        <v>2905</v>
      </c>
      <c r="D40" s="178" t="s">
        <v>6654</v>
      </c>
      <c r="E40" s="178" t="s">
        <v>4678</v>
      </c>
      <c r="F40" s="178">
        <v>2209</v>
      </c>
      <c r="G40" s="178">
        <v>84.6</v>
      </c>
      <c r="H40" s="178">
        <v>297740</v>
      </c>
      <c r="I40" s="178" t="s">
        <v>6653</v>
      </c>
    </row>
    <row r="41" spans="1:9" x14ac:dyDescent="0.25">
      <c r="A41" s="178" t="s">
        <v>2698</v>
      </c>
      <c r="B41" s="178" t="s">
        <v>2902</v>
      </c>
      <c r="C41" s="178" t="s">
        <v>2903</v>
      </c>
      <c r="D41" s="178" t="s">
        <v>6652</v>
      </c>
      <c r="E41" s="178" t="s">
        <v>4718</v>
      </c>
      <c r="F41" s="178">
        <v>609</v>
      </c>
      <c r="G41" s="178">
        <v>55</v>
      </c>
      <c r="H41" s="178">
        <v>69243</v>
      </c>
      <c r="I41" s="178" t="s">
        <v>4624</v>
      </c>
    </row>
    <row r="42" spans="1:9" x14ac:dyDescent="0.25">
      <c r="A42" s="178" t="s">
        <v>2698</v>
      </c>
      <c r="B42" s="178" t="s">
        <v>2900</v>
      </c>
      <c r="C42" s="178" t="s">
        <v>2901</v>
      </c>
      <c r="D42" s="178" t="s">
        <v>6651</v>
      </c>
      <c r="E42" s="178" t="s">
        <v>4718</v>
      </c>
      <c r="F42" s="178">
        <v>546</v>
      </c>
      <c r="G42" s="178">
        <v>12.22</v>
      </c>
      <c r="H42" s="178">
        <v>74540</v>
      </c>
      <c r="I42" s="178" t="s">
        <v>4623</v>
      </c>
    </row>
    <row r="43" spans="1:9" x14ac:dyDescent="0.25">
      <c r="A43" s="178" t="s">
        <v>2698</v>
      </c>
      <c r="B43" s="178" t="s">
        <v>2898</v>
      </c>
      <c r="C43" s="178" t="s">
        <v>2899</v>
      </c>
      <c r="D43" s="178" t="s">
        <v>6650</v>
      </c>
      <c r="E43" s="178" t="s">
        <v>4704</v>
      </c>
      <c r="F43" s="178">
        <v>1020</v>
      </c>
      <c r="G43" s="178">
        <v>44.15</v>
      </c>
      <c r="H43" s="178">
        <v>248809</v>
      </c>
      <c r="I43" s="178" t="s">
        <v>4622</v>
      </c>
    </row>
    <row r="44" spans="1:9" x14ac:dyDescent="0.25">
      <c r="A44" s="178" t="s">
        <v>2698</v>
      </c>
      <c r="B44" s="178" t="s">
        <v>2896</v>
      </c>
      <c r="C44" s="178" t="s">
        <v>2897</v>
      </c>
      <c r="D44" s="178" t="s">
        <v>6649</v>
      </c>
      <c r="E44" s="178" t="s">
        <v>4796</v>
      </c>
      <c r="F44" s="178">
        <v>800</v>
      </c>
      <c r="G44" s="178">
        <v>29.29</v>
      </c>
      <c r="H44" s="178">
        <v>84647</v>
      </c>
      <c r="I44" s="178" t="s">
        <v>4621</v>
      </c>
    </row>
    <row r="45" spans="1:9" x14ac:dyDescent="0.25">
      <c r="A45" s="178" t="s">
        <v>2698</v>
      </c>
      <c r="B45" s="178" t="s">
        <v>2894</v>
      </c>
      <c r="C45" s="178" t="s">
        <v>2895</v>
      </c>
      <c r="D45" s="178" t="s">
        <v>6648</v>
      </c>
      <c r="E45" s="178" t="s">
        <v>4788</v>
      </c>
      <c r="F45" s="178">
        <v>80</v>
      </c>
      <c r="G45" s="178">
        <v>9.0299999999999994</v>
      </c>
      <c r="H45" s="178">
        <v>11100</v>
      </c>
      <c r="I45" s="178" t="s">
        <v>6647</v>
      </c>
    </row>
    <row r="46" spans="1:9" x14ac:dyDescent="0.25">
      <c r="A46" s="178" t="s">
        <v>2698</v>
      </c>
      <c r="B46" s="178" t="s">
        <v>2892</v>
      </c>
      <c r="C46" s="178" t="s">
        <v>2893</v>
      </c>
      <c r="D46" s="178" t="s">
        <v>6646</v>
      </c>
      <c r="E46" s="178" t="s">
        <v>4678</v>
      </c>
      <c r="F46" s="178">
        <v>378</v>
      </c>
      <c r="G46" s="178">
        <v>55.36</v>
      </c>
      <c r="H46" s="178">
        <v>148634</v>
      </c>
      <c r="I46" s="178" t="s">
        <v>6645</v>
      </c>
    </row>
    <row r="47" spans="1:9" x14ac:dyDescent="0.25">
      <c r="A47" s="178" t="s">
        <v>2698</v>
      </c>
      <c r="B47" s="178" t="s">
        <v>2890</v>
      </c>
      <c r="C47" s="178" t="s">
        <v>2891</v>
      </c>
      <c r="D47" s="178" t="s">
        <v>6644</v>
      </c>
      <c r="E47" s="178" t="s">
        <v>4678</v>
      </c>
      <c r="F47" s="178">
        <v>350</v>
      </c>
      <c r="G47" s="178">
        <v>25.93</v>
      </c>
      <c r="H47" s="178">
        <v>91507</v>
      </c>
      <c r="I47" s="178" t="s">
        <v>6643</v>
      </c>
    </row>
    <row r="48" spans="1:9" x14ac:dyDescent="0.25">
      <c r="A48" s="178" t="s">
        <v>2698</v>
      </c>
      <c r="B48" s="178" t="s">
        <v>2888</v>
      </c>
      <c r="C48" s="178" t="s">
        <v>2889</v>
      </c>
      <c r="D48" s="178" t="s">
        <v>6642</v>
      </c>
      <c r="E48" s="178" t="s">
        <v>4796</v>
      </c>
      <c r="F48" s="178">
        <v>678</v>
      </c>
      <c r="G48" s="178">
        <v>24.05</v>
      </c>
      <c r="H48" s="178">
        <v>83381</v>
      </c>
      <c r="I48" s="178" t="s">
        <v>4619</v>
      </c>
    </row>
    <row r="49" spans="1:9" x14ac:dyDescent="0.25">
      <c r="A49" s="178" t="s">
        <v>2698</v>
      </c>
      <c r="B49" s="178" t="s">
        <v>2886</v>
      </c>
      <c r="C49" s="178" t="s">
        <v>2887</v>
      </c>
      <c r="D49" s="178" t="s">
        <v>6641</v>
      </c>
      <c r="E49" s="178" t="s">
        <v>4704</v>
      </c>
      <c r="F49" s="178">
        <v>1295</v>
      </c>
      <c r="G49" s="178">
        <v>40</v>
      </c>
      <c r="H49" s="178">
        <v>158125</v>
      </c>
      <c r="I49" s="178" t="s">
        <v>4618</v>
      </c>
    </row>
    <row r="50" spans="1:9" x14ac:dyDescent="0.25">
      <c r="A50" s="178" t="s">
        <v>2698</v>
      </c>
      <c r="B50" s="178" t="s">
        <v>4697</v>
      </c>
      <c r="D50" s="178" t="s">
        <v>6640</v>
      </c>
      <c r="E50" s="178" t="s">
        <v>4695</v>
      </c>
      <c r="G50" s="178">
        <v>14.91</v>
      </c>
      <c r="I50" s="178" t="s">
        <v>6639</v>
      </c>
    </row>
    <row r="51" spans="1:9" x14ac:dyDescent="0.25">
      <c r="A51" s="178" t="s">
        <v>2698</v>
      </c>
      <c r="B51" s="178" t="s">
        <v>2884</v>
      </c>
      <c r="C51" s="178" t="s">
        <v>2885</v>
      </c>
      <c r="D51" s="178" t="s">
        <v>6638</v>
      </c>
      <c r="E51" s="178" t="s">
        <v>4775</v>
      </c>
      <c r="F51" s="178">
        <v>170</v>
      </c>
      <c r="G51" s="178">
        <v>24.04</v>
      </c>
      <c r="H51" s="178">
        <v>53333</v>
      </c>
      <c r="I51" s="178" t="s">
        <v>6637</v>
      </c>
    </row>
    <row r="52" spans="1:9" x14ac:dyDescent="0.25">
      <c r="A52" s="178" t="s">
        <v>2698</v>
      </c>
      <c r="B52" s="178" t="s">
        <v>2882</v>
      </c>
      <c r="C52" s="178" t="s">
        <v>2883</v>
      </c>
      <c r="D52" s="178" t="s">
        <v>6636</v>
      </c>
      <c r="E52" s="178" t="s">
        <v>4704</v>
      </c>
      <c r="F52" s="178">
        <v>2058</v>
      </c>
      <c r="G52" s="178">
        <v>40.4</v>
      </c>
      <c r="H52" s="178">
        <v>343446</v>
      </c>
      <c r="I52" s="178" t="s">
        <v>4617</v>
      </c>
    </row>
    <row r="53" spans="1:9" x14ac:dyDescent="0.25">
      <c r="A53" s="178" t="s">
        <v>2698</v>
      </c>
      <c r="B53" s="178" t="s">
        <v>2354</v>
      </c>
      <c r="C53" s="178" t="s">
        <v>2881</v>
      </c>
      <c r="D53" s="178" t="s">
        <v>6635</v>
      </c>
      <c r="E53" s="178" t="s">
        <v>4678</v>
      </c>
      <c r="F53" s="178">
        <v>2088</v>
      </c>
      <c r="G53" s="178">
        <v>80.81</v>
      </c>
      <c r="H53" s="178">
        <v>322400</v>
      </c>
      <c r="I53" s="178" t="s">
        <v>6634</v>
      </c>
    </row>
    <row r="54" spans="1:9" x14ac:dyDescent="0.25">
      <c r="A54" s="178" t="s">
        <v>2698</v>
      </c>
      <c r="B54" s="178" t="s">
        <v>2879</v>
      </c>
      <c r="C54" s="178" t="s">
        <v>2880</v>
      </c>
      <c r="D54" s="178" t="s">
        <v>6633</v>
      </c>
      <c r="E54" s="178" t="s">
        <v>4704</v>
      </c>
      <c r="F54" s="178">
        <v>1030</v>
      </c>
      <c r="G54" s="178">
        <v>31.11</v>
      </c>
      <c r="H54" s="178">
        <v>151790</v>
      </c>
      <c r="I54" s="178" t="s">
        <v>4616</v>
      </c>
    </row>
    <row r="55" spans="1:9" x14ac:dyDescent="0.25">
      <c r="A55" s="178" t="s">
        <v>2698</v>
      </c>
      <c r="B55" s="178" t="s">
        <v>2877</v>
      </c>
      <c r="C55" s="178" t="s">
        <v>2878</v>
      </c>
      <c r="D55" s="178" t="s">
        <v>6632</v>
      </c>
      <c r="E55" s="178" t="s">
        <v>6631</v>
      </c>
      <c r="F55" s="178">
        <v>659</v>
      </c>
      <c r="G55" s="178">
        <v>16.3</v>
      </c>
      <c r="H55" s="178">
        <v>86640</v>
      </c>
      <c r="I55" s="178" t="s">
        <v>4615</v>
      </c>
    </row>
    <row r="56" spans="1:9" x14ac:dyDescent="0.25">
      <c r="A56" s="178" t="s">
        <v>2698</v>
      </c>
      <c r="B56" s="178" t="s">
        <v>2875</v>
      </c>
      <c r="C56" s="178" t="s">
        <v>2876</v>
      </c>
      <c r="D56" s="178" t="s">
        <v>6630</v>
      </c>
      <c r="E56" s="178" t="s">
        <v>4796</v>
      </c>
      <c r="F56" s="178">
        <v>592</v>
      </c>
      <c r="G56" s="178">
        <v>15</v>
      </c>
      <c r="H56" s="178">
        <v>78618</v>
      </c>
      <c r="I56" s="178" t="s">
        <v>4614</v>
      </c>
    </row>
    <row r="57" spans="1:9" x14ac:dyDescent="0.25">
      <c r="A57" s="178" t="s">
        <v>2698</v>
      </c>
      <c r="B57" s="178" t="s">
        <v>2873</v>
      </c>
      <c r="C57" s="178" t="s">
        <v>2874</v>
      </c>
      <c r="D57" s="178" t="s">
        <v>6629</v>
      </c>
      <c r="E57" s="178" t="s">
        <v>4704</v>
      </c>
      <c r="F57" s="178">
        <v>1275</v>
      </c>
      <c r="G57" s="178">
        <v>31.11</v>
      </c>
      <c r="H57" s="178">
        <v>131789</v>
      </c>
      <c r="I57" s="178" t="s">
        <v>4613</v>
      </c>
    </row>
    <row r="58" spans="1:9" x14ac:dyDescent="0.25">
      <c r="A58" s="178" t="s">
        <v>2698</v>
      </c>
      <c r="B58" s="178" t="s">
        <v>2871</v>
      </c>
      <c r="C58" s="178" t="s">
        <v>2872</v>
      </c>
      <c r="D58" s="178" t="s">
        <v>6628</v>
      </c>
      <c r="E58" s="178" t="s">
        <v>4796</v>
      </c>
      <c r="F58" s="178">
        <v>695</v>
      </c>
      <c r="G58" s="178">
        <v>14.47</v>
      </c>
      <c r="H58" s="178">
        <v>86758</v>
      </c>
      <c r="I58" s="178" t="s">
        <v>4611</v>
      </c>
    </row>
    <row r="59" spans="1:9" x14ac:dyDescent="0.25">
      <c r="A59" s="178" t="s">
        <v>2698</v>
      </c>
      <c r="B59" s="178" t="s">
        <v>2869</v>
      </c>
      <c r="C59" s="178" t="s">
        <v>2870</v>
      </c>
      <c r="D59" s="178" t="s">
        <v>6627</v>
      </c>
      <c r="E59" s="178" t="s">
        <v>4796</v>
      </c>
      <c r="F59" s="178">
        <v>695</v>
      </c>
      <c r="G59" s="178">
        <v>18.670000000000002</v>
      </c>
      <c r="H59" s="178">
        <v>78725</v>
      </c>
      <c r="I59" s="178" t="s">
        <v>4610</v>
      </c>
    </row>
    <row r="60" spans="1:9" x14ac:dyDescent="0.25">
      <c r="A60" s="178" t="s">
        <v>2698</v>
      </c>
      <c r="B60" s="178" t="s">
        <v>2867</v>
      </c>
      <c r="C60" s="178" t="s">
        <v>2868</v>
      </c>
      <c r="D60" s="178" t="s">
        <v>6626</v>
      </c>
      <c r="E60" s="178" t="s">
        <v>4796</v>
      </c>
      <c r="F60" s="178">
        <v>342</v>
      </c>
      <c r="G60" s="178">
        <v>17.07</v>
      </c>
      <c r="H60" s="178">
        <v>53444</v>
      </c>
      <c r="I60" s="178" t="s">
        <v>4609</v>
      </c>
    </row>
    <row r="61" spans="1:9" x14ac:dyDescent="0.25">
      <c r="A61" s="178" t="s">
        <v>2698</v>
      </c>
      <c r="B61" s="178" t="s">
        <v>2865</v>
      </c>
      <c r="C61" s="178" t="s">
        <v>2866</v>
      </c>
      <c r="D61" s="178" t="s">
        <v>6625</v>
      </c>
      <c r="E61" s="178" t="s">
        <v>4718</v>
      </c>
      <c r="F61" s="178">
        <v>336</v>
      </c>
      <c r="G61" s="178">
        <v>3</v>
      </c>
      <c r="H61" s="178">
        <v>42430</v>
      </c>
      <c r="I61" s="178" t="s">
        <v>4608</v>
      </c>
    </row>
    <row r="62" spans="1:9" x14ac:dyDescent="0.25">
      <c r="A62" s="178" t="s">
        <v>2698</v>
      </c>
      <c r="B62" s="178" t="s">
        <v>2863</v>
      </c>
      <c r="C62" s="178" t="s">
        <v>2864</v>
      </c>
      <c r="D62" s="178" t="s">
        <v>6624</v>
      </c>
      <c r="E62" s="178" t="s">
        <v>4796</v>
      </c>
      <c r="F62" s="178">
        <v>455</v>
      </c>
      <c r="G62" s="178">
        <v>14.36</v>
      </c>
      <c r="H62" s="178">
        <v>52326</v>
      </c>
      <c r="I62" s="178" t="s">
        <v>4607</v>
      </c>
    </row>
    <row r="63" spans="1:9" x14ac:dyDescent="0.25">
      <c r="A63" s="178" t="s">
        <v>2698</v>
      </c>
      <c r="B63" s="178" t="s">
        <v>2861</v>
      </c>
      <c r="C63" s="178" t="s">
        <v>2862</v>
      </c>
      <c r="D63" s="178" t="s">
        <v>6623</v>
      </c>
      <c r="E63" s="178" t="s">
        <v>6075</v>
      </c>
      <c r="F63" s="178">
        <v>158</v>
      </c>
      <c r="G63" s="178">
        <v>2.39</v>
      </c>
      <c r="H63" s="178">
        <v>24076</v>
      </c>
      <c r="I63" s="178" t="s">
        <v>6622</v>
      </c>
    </row>
    <row r="64" spans="1:9" x14ac:dyDescent="0.25">
      <c r="A64" s="178" t="s">
        <v>2698</v>
      </c>
      <c r="B64" s="178" t="s">
        <v>2859</v>
      </c>
      <c r="C64" s="178" t="s">
        <v>2860</v>
      </c>
      <c r="D64" s="178" t="s">
        <v>6621</v>
      </c>
      <c r="E64" s="178" t="s">
        <v>4796</v>
      </c>
      <c r="F64" s="178">
        <v>640</v>
      </c>
      <c r="G64" s="178">
        <v>15.33</v>
      </c>
      <c r="H64" s="178">
        <v>83175</v>
      </c>
      <c r="I64" s="178" t="s">
        <v>4606</v>
      </c>
    </row>
    <row r="65" spans="1:9" x14ac:dyDescent="0.25">
      <c r="A65" s="178" t="s">
        <v>2698</v>
      </c>
      <c r="B65" s="178" t="s">
        <v>2857</v>
      </c>
      <c r="C65" s="178" t="s">
        <v>2858</v>
      </c>
      <c r="D65" s="178" t="s">
        <v>6620</v>
      </c>
      <c r="E65" s="178" t="s">
        <v>4718</v>
      </c>
      <c r="F65" s="178">
        <v>533</v>
      </c>
      <c r="G65" s="178">
        <v>58.53</v>
      </c>
      <c r="H65" s="178">
        <v>64907</v>
      </c>
      <c r="I65" s="178" t="s">
        <v>4605</v>
      </c>
    </row>
    <row r="66" spans="1:9" x14ac:dyDescent="0.25">
      <c r="A66" s="178" t="s">
        <v>2698</v>
      </c>
      <c r="B66" s="178" t="s">
        <v>6619</v>
      </c>
      <c r="C66" s="178" t="s">
        <v>6618</v>
      </c>
      <c r="D66" s="178" t="s">
        <v>6617</v>
      </c>
      <c r="F66" s="178">
        <v>84</v>
      </c>
      <c r="G66" s="178">
        <v>35</v>
      </c>
      <c r="I66" s="178" t="s">
        <v>6616</v>
      </c>
    </row>
    <row r="67" spans="1:9" x14ac:dyDescent="0.25">
      <c r="A67" s="178" t="s">
        <v>2698</v>
      </c>
      <c r="B67" s="178" t="s">
        <v>2855</v>
      </c>
      <c r="C67" s="178" t="s">
        <v>2856</v>
      </c>
      <c r="D67" s="178" t="s">
        <v>6615</v>
      </c>
      <c r="E67" s="178" t="s">
        <v>4718</v>
      </c>
      <c r="F67" s="178">
        <v>680</v>
      </c>
      <c r="G67" s="178">
        <v>19.91</v>
      </c>
      <c r="H67" s="178">
        <v>83703</v>
      </c>
      <c r="I67" s="178" t="s">
        <v>4604</v>
      </c>
    </row>
    <row r="68" spans="1:9" x14ac:dyDescent="0.25">
      <c r="A68" s="178" t="s">
        <v>2698</v>
      </c>
      <c r="B68" s="178" t="s">
        <v>2853</v>
      </c>
      <c r="C68" s="178" t="s">
        <v>2854</v>
      </c>
      <c r="D68" s="178" t="s">
        <v>6614</v>
      </c>
      <c r="E68" s="178" t="s">
        <v>4718</v>
      </c>
      <c r="F68" s="178">
        <v>773</v>
      </c>
      <c r="G68" s="178">
        <v>18.809999999999999</v>
      </c>
      <c r="H68" s="178">
        <v>84835</v>
      </c>
      <c r="I68" s="178" t="s">
        <v>4603</v>
      </c>
    </row>
    <row r="69" spans="1:9" x14ac:dyDescent="0.25">
      <c r="A69" s="178" t="s">
        <v>2698</v>
      </c>
      <c r="B69" s="178" t="s">
        <v>2851</v>
      </c>
      <c r="C69" s="178" t="s">
        <v>2852</v>
      </c>
      <c r="D69" s="178" t="s">
        <v>6613</v>
      </c>
      <c r="E69" s="178" t="s">
        <v>4718</v>
      </c>
      <c r="F69" s="178">
        <v>539</v>
      </c>
      <c r="G69" s="178">
        <v>15.09</v>
      </c>
      <c r="H69" s="178">
        <v>82460</v>
      </c>
      <c r="I69" s="178" t="s">
        <v>4602</v>
      </c>
    </row>
    <row r="70" spans="1:9" x14ac:dyDescent="0.25">
      <c r="A70" s="178" t="s">
        <v>2698</v>
      </c>
      <c r="B70" s="178" t="s">
        <v>2849</v>
      </c>
      <c r="C70" s="178" t="s">
        <v>2850</v>
      </c>
      <c r="D70" s="178" t="s">
        <v>6612</v>
      </c>
      <c r="E70" s="178" t="s">
        <v>4796</v>
      </c>
      <c r="F70" s="178">
        <v>322</v>
      </c>
      <c r="G70" s="178">
        <v>16.54</v>
      </c>
      <c r="H70" s="178">
        <v>74468</v>
      </c>
      <c r="I70" s="178" t="s">
        <v>4601</v>
      </c>
    </row>
    <row r="71" spans="1:9" x14ac:dyDescent="0.25">
      <c r="A71" s="178" t="s">
        <v>2698</v>
      </c>
      <c r="B71" s="178" t="s">
        <v>2847</v>
      </c>
      <c r="C71" s="178" t="s">
        <v>2848</v>
      </c>
      <c r="D71" s="178" t="s">
        <v>6611</v>
      </c>
      <c r="E71" s="178" t="s">
        <v>4704</v>
      </c>
      <c r="F71" s="178">
        <v>1051</v>
      </c>
      <c r="G71" s="178">
        <v>29.38</v>
      </c>
      <c r="H71" s="178">
        <v>164393</v>
      </c>
      <c r="I71" s="178" t="s">
        <v>4600</v>
      </c>
    </row>
    <row r="72" spans="1:9" x14ac:dyDescent="0.25">
      <c r="A72" s="178" t="s">
        <v>2698</v>
      </c>
      <c r="B72" s="178" t="s">
        <v>2845</v>
      </c>
      <c r="C72" s="178" t="s">
        <v>2846</v>
      </c>
      <c r="D72" s="178" t="s">
        <v>6610</v>
      </c>
      <c r="E72" s="178" t="s">
        <v>4718</v>
      </c>
      <c r="F72" s="178">
        <v>597</v>
      </c>
      <c r="G72" s="178">
        <v>15.07</v>
      </c>
      <c r="H72" s="178">
        <v>80399</v>
      </c>
      <c r="I72" s="178" t="s">
        <v>4599</v>
      </c>
    </row>
    <row r="73" spans="1:9" x14ac:dyDescent="0.25">
      <c r="A73" s="178" t="s">
        <v>2698</v>
      </c>
      <c r="B73" s="178" t="s">
        <v>1177</v>
      </c>
      <c r="C73" s="178" t="s">
        <v>2844</v>
      </c>
      <c r="D73" s="178" t="s">
        <v>6609</v>
      </c>
      <c r="E73" s="178" t="s">
        <v>4718</v>
      </c>
      <c r="F73" s="178">
        <v>718</v>
      </c>
      <c r="G73" s="178">
        <v>36</v>
      </c>
      <c r="H73" s="178">
        <v>89998</v>
      </c>
      <c r="I73" s="178" t="s">
        <v>4598</v>
      </c>
    </row>
    <row r="74" spans="1:9" x14ac:dyDescent="0.25">
      <c r="A74" s="178" t="s">
        <v>2698</v>
      </c>
      <c r="B74" s="178" t="s">
        <v>2842</v>
      </c>
      <c r="C74" s="178" t="s">
        <v>2843</v>
      </c>
      <c r="D74" s="178" t="s">
        <v>6608</v>
      </c>
      <c r="E74" s="178" t="s">
        <v>4678</v>
      </c>
      <c r="F74" s="178">
        <v>2269</v>
      </c>
      <c r="G74" s="178">
        <v>39.119999999999997</v>
      </c>
      <c r="H74" s="178">
        <v>401580</v>
      </c>
      <c r="I74" s="178" t="s">
        <v>6607</v>
      </c>
    </row>
    <row r="75" spans="1:9" x14ac:dyDescent="0.25">
      <c r="A75" s="178" t="s">
        <v>2698</v>
      </c>
      <c r="B75" s="178" t="s">
        <v>2840</v>
      </c>
      <c r="C75" s="178" t="s">
        <v>2841</v>
      </c>
      <c r="D75" s="178" t="s">
        <v>6606</v>
      </c>
      <c r="E75" s="178" t="s">
        <v>4718</v>
      </c>
      <c r="F75" s="178">
        <v>499</v>
      </c>
      <c r="G75" s="178">
        <v>22.19</v>
      </c>
      <c r="H75" s="178">
        <v>70633</v>
      </c>
      <c r="I75" s="178" t="s">
        <v>4597</v>
      </c>
    </row>
    <row r="76" spans="1:9" x14ac:dyDescent="0.25">
      <c r="A76" s="178" t="s">
        <v>2698</v>
      </c>
      <c r="B76" s="178" t="s">
        <v>2838</v>
      </c>
      <c r="C76" s="178" t="s">
        <v>2839</v>
      </c>
      <c r="D76" s="178" t="s">
        <v>6605</v>
      </c>
      <c r="E76" s="178" t="s">
        <v>4718</v>
      </c>
      <c r="F76" s="178">
        <v>569</v>
      </c>
      <c r="G76" s="178">
        <v>14.44</v>
      </c>
      <c r="H76" s="178">
        <v>75065</v>
      </c>
      <c r="I76" s="178" t="s">
        <v>4596</v>
      </c>
    </row>
    <row r="77" spans="1:9" x14ac:dyDescent="0.25">
      <c r="A77" s="178" t="s">
        <v>2698</v>
      </c>
      <c r="B77" s="178" t="s">
        <v>2836</v>
      </c>
      <c r="C77" s="178" t="s">
        <v>2837</v>
      </c>
      <c r="D77" s="178" t="s">
        <v>6604</v>
      </c>
      <c r="E77" s="178" t="s">
        <v>4718</v>
      </c>
      <c r="F77" s="178">
        <v>574</v>
      </c>
      <c r="G77" s="178">
        <v>10.130000000000001</v>
      </c>
      <c r="H77" s="178">
        <v>98681</v>
      </c>
      <c r="I77" s="178" t="s">
        <v>4595</v>
      </c>
    </row>
    <row r="78" spans="1:9" x14ac:dyDescent="0.25">
      <c r="A78" s="178" t="s">
        <v>2698</v>
      </c>
      <c r="B78" s="178" t="s">
        <v>2834</v>
      </c>
      <c r="C78" s="178" t="s">
        <v>2835</v>
      </c>
      <c r="D78" s="178" t="s">
        <v>6603</v>
      </c>
      <c r="E78" s="178" t="s">
        <v>4718</v>
      </c>
      <c r="F78" s="178">
        <v>509</v>
      </c>
      <c r="G78" s="178">
        <v>16.12</v>
      </c>
      <c r="H78" s="178">
        <v>45885</v>
      </c>
      <c r="I78" s="178" t="s">
        <v>4594</v>
      </c>
    </row>
    <row r="79" spans="1:9" x14ac:dyDescent="0.25">
      <c r="A79" s="178" t="s">
        <v>2698</v>
      </c>
      <c r="B79" s="178" t="s">
        <v>2832</v>
      </c>
      <c r="C79" s="178" t="s">
        <v>2833</v>
      </c>
      <c r="D79" s="178" t="s">
        <v>6602</v>
      </c>
      <c r="E79" s="178" t="s">
        <v>4796</v>
      </c>
      <c r="F79" s="178">
        <v>676</v>
      </c>
      <c r="G79" s="178">
        <v>20</v>
      </c>
      <c r="H79" s="178">
        <v>82903</v>
      </c>
      <c r="I79" s="178" t="s">
        <v>4593</v>
      </c>
    </row>
    <row r="80" spans="1:9" x14ac:dyDescent="0.25">
      <c r="A80" s="178" t="s">
        <v>2698</v>
      </c>
      <c r="B80" s="178" t="s">
        <v>2830</v>
      </c>
      <c r="C80" s="178" t="s">
        <v>2831</v>
      </c>
      <c r="D80" s="178" t="s">
        <v>6601</v>
      </c>
      <c r="E80" s="178" t="s">
        <v>4718</v>
      </c>
      <c r="F80" s="178">
        <v>633</v>
      </c>
      <c r="G80" s="178">
        <v>26.92</v>
      </c>
      <c r="H80" s="178">
        <v>73193</v>
      </c>
      <c r="I80" s="178" t="s">
        <v>4592</v>
      </c>
    </row>
    <row r="81" spans="1:9" x14ac:dyDescent="0.25">
      <c r="A81" s="178" t="s">
        <v>2698</v>
      </c>
      <c r="B81" s="178" t="s">
        <v>2828</v>
      </c>
      <c r="C81" s="178" t="s">
        <v>2829</v>
      </c>
      <c r="D81" s="178" t="s">
        <v>6600</v>
      </c>
      <c r="E81" s="178" t="s">
        <v>4718</v>
      </c>
      <c r="F81" s="178">
        <v>435</v>
      </c>
      <c r="G81" s="178">
        <v>31.13</v>
      </c>
      <c r="H81" s="178">
        <v>98879</v>
      </c>
      <c r="I81" s="178" t="s">
        <v>4591</v>
      </c>
    </row>
    <row r="82" spans="1:9" x14ac:dyDescent="0.25">
      <c r="A82" s="178" t="s">
        <v>2698</v>
      </c>
      <c r="B82" s="178" t="s">
        <v>2826</v>
      </c>
      <c r="C82" s="178" t="s">
        <v>2827</v>
      </c>
      <c r="D82" s="178" t="s">
        <v>6599</v>
      </c>
      <c r="E82" s="178" t="s">
        <v>4796</v>
      </c>
      <c r="F82" s="178">
        <v>342</v>
      </c>
      <c r="G82" s="178">
        <v>8.69</v>
      </c>
      <c r="H82" s="178">
        <v>48772</v>
      </c>
      <c r="I82" s="178" t="s">
        <v>4589</v>
      </c>
    </row>
    <row r="83" spans="1:9" x14ac:dyDescent="0.25">
      <c r="A83" s="178" t="s">
        <v>2698</v>
      </c>
      <c r="B83" s="178" t="s">
        <v>2824</v>
      </c>
      <c r="C83" s="178" t="s">
        <v>2825</v>
      </c>
      <c r="D83" s="178" t="s">
        <v>6598</v>
      </c>
      <c r="E83" s="178" t="s">
        <v>4718</v>
      </c>
      <c r="F83" s="178">
        <v>388</v>
      </c>
      <c r="G83" s="178">
        <v>16.350000000000001</v>
      </c>
      <c r="H83" s="178">
        <v>63422</v>
      </c>
      <c r="I83" s="178" t="s">
        <v>4588</v>
      </c>
    </row>
    <row r="84" spans="1:9" x14ac:dyDescent="0.25">
      <c r="A84" s="178" t="s">
        <v>2698</v>
      </c>
      <c r="B84" s="178" t="s">
        <v>2822</v>
      </c>
      <c r="C84" s="178" t="s">
        <v>2823</v>
      </c>
      <c r="D84" s="178" t="s">
        <v>6597</v>
      </c>
      <c r="E84" s="178" t="s">
        <v>4704</v>
      </c>
      <c r="F84" s="178">
        <v>1228</v>
      </c>
      <c r="G84" s="178">
        <v>38.47</v>
      </c>
      <c r="H84" s="178">
        <v>191583</v>
      </c>
      <c r="I84" s="178" t="s">
        <v>4587</v>
      </c>
    </row>
    <row r="85" spans="1:9" x14ac:dyDescent="0.25">
      <c r="A85" s="178" t="s">
        <v>2698</v>
      </c>
      <c r="B85" s="178" t="s">
        <v>2820</v>
      </c>
      <c r="C85" s="178" t="s">
        <v>2821</v>
      </c>
      <c r="D85" s="178" t="s">
        <v>6596</v>
      </c>
      <c r="E85" s="178" t="s">
        <v>4796</v>
      </c>
      <c r="F85" s="178">
        <v>489</v>
      </c>
      <c r="G85" s="178">
        <v>8.0399999999999991</v>
      </c>
      <c r="H85" s="178">
        <v>81718</v>
      </c>
      <c r="I85" s="178" t="s">
        <v>4586</v>
      </c>
    </row>
    <row r="86" spans="1:9" x14ac:dyDescent="0.25">
      <c r="A86" s="178" t="s">
        <v>2698</v>
      </c>
      <c r="B86" s="178" t="s">
        <v>2818</v>
      </c>
      <c r="C86" s="178" t="s">
        <v>2819</v>
      </c>
      <c r="D86" s="178" t="s">
        <v>6595</v>
      </c>
      <c r="E86" s="178" t="s">
        <v>4718</v>
      </c>
      <c r="F86" s="178">
        <v>555</v>
      </c>
      <c r="G86" s="178">
        <v>17.059999999999999</v>
      </c>
      <c r="H86" s="178">
        <v>84588</v>
      </c>
      <c r="I86" s="178" t="s">
        <v>4585</v>
      </c>
    </row>
    <row r="87" spans="1:9" x14ac:dyDescent="0.25">
      <c r="A87" s="178" t="s">
        <v>2698</v>
      </c>
      <c r="B87" s="178" t="s">
        <v>2816</v>
      </c>
      <c r="C87" s="178" t="s">
        <v>2817</v>
      </c>
      <c r="D87" s="178" t="s">
        <v>6594</v>
      </c>
      <c r="E87" s="178" t="s">
        <v>4704</v>
      </c>
      <c r="F87" s="178">
        <v>1388</v>
      </c>
      <c r="G87" s="178">
        <v>40.299999999999997</v>
      </c>
      <c r="H87" s="178">
        <v>211620</v>
      </c>
      <c r="I87" s="178" t="s">
        <v>4584</v>
      </c>
    </row>
    <row r="88" spans="1:9" x14ac:dyDescent="0.25">
      <c r="A88" s="178" t="s">
        <v>2698</v>
      </c>
      <c r="B88" s="178" t="s">
        <v>2814</v>
      </c>
      <c r="C88" s="178" t="s">
        <v>2815</v>
      </c>
      <c r="D88" s="178" t="s">
        <v>6593</v>
      </c>
      <c r="E88" s="178" t="s">
        <v>4704</v>
      </c>
      <c r="F88" s="178">
        <v>1050</v>
      </c>
      <c r="G88" s="178">
        <v>24.07</v>
      </c>
      <c r="H88" s="178">
        <v>170000</v>
      </c>
      <c r="I88" s="178" t="s">
        <v>4583</v>
      </c>
    </row>
    <row r="89" spans="1:9" x14ac:dyDescent="0.25">
      <c r="A89" s="178" t="s">
        <v>2698</v>
      </c>
      <c r="B89" s="178" t="s">
        <v>2812</v>
      </c>
      <c r="C89" s="178" t="s">
        <v>2813</v>
      </c>
      <c r="D89" s="178" t="s">
        <v>6592</v>
      </c>
      <c r="E89" s="178" t="s">
        <v>6053</v>
      </c>
      <c r="F89" s="178">
        <v>529</v>
      </c>
      <c r="G89" s="178">
        <v>17.579999999999998</v>
      </c>
      <c r="H89" s="178">
        <v>71576</v>
      </c>
      <c r="I89" s="178" t="s">
        <v>4582</v>
      </c>
    </row>
    <row r="90" spans="1:9" x14ac:dyDescent="0.25">
      <c r="A90" s="178" t="s">
        <v>2698</v>
      </c>
      <c r="B90" s="178" t="s">
        <v>2810</v>
      </c>
      <c r="C90" s="178" t="s">
        <v>2811</v>
      </c>
      <c r="D90" s="178" t="s">
        <v>6591</v>
      </c>
      <c r="E90" s="178" t="s">
        <v>4718</v>
      </c>
      <c r="F90" s="178">
        <v>724</v>
      </c>
      <c r="G90" s="178">
        <v>21.14</v>
      </c>
      <c r="H90" s="178">
        <v>81934</v>
      </c>
      <c r="I90" s="178" t="s">
        <v>4581</v>
      </c>
    </row>
    <row r="91" spans="1:9" x14ac:dyDescent="0.25">
      <c r="A91" s="178" t="s">
        <v>2698</v>
      </c>
      <c r="B91" s="178" t="s">
        <v>2808</v>
      </c>
      <c r="C91" s="178" t="s">
        <v>2809</v>
      </c>
      <c r="D91" s="178" t="s">
        <v>6590</v>
      </c>
      <c r="E91" s="178" t="s">
        <v>4775</v>
      </c>
      <c r="F91" s="178">
        <v>130</v>
      </c>
      <c r="G91" s="178">
        <v>10.57</v>
      </c>
      <c r="H91" s="178">
        <v>50318</v>
      </c>
      <c r="I91" s="178" t="s">
        <v>6589</v>
      </c>
    </row>
    <row r="92" spans="1:9" x14ac:dyDescent="0.25">
      <c r="A92" s="178" t="s">
        <v>2698</v>
      </c>
      <c r="B92" s="178" t="s">
        <v>2806</v>
      </c>
      <c r="C92" s="178" t="s">
        <v>2807</v>
      </c>
      <c r="D92" s="178" t="s">
        <v>6588</v>
      </c>
      <c r="E92" s="178" t="s">
        <v>4704</v>
      </c>
      <c r="F92" s="178">
        <v>1253</v>
      </c>
      <c r="G92" s="178">
        <v>33.56</v>
      </c>
      <c r="H92" s="178">
        <v>154293</v>
      </c>
      <c r="I92" s="178" t="s">
        <v>4580</v>
      </c>
    </row>
    <row r="93" spans="1:9" x14ac:dyDescent="0.25">
      <c r="A93" s="178" t="s">
        <v>2698</v>
      </c>
      <c r="B93" s="178" t="s">
        <v>2804</v>
      </c>
      <c r="C93" s="178" t="s">
        <v>2805</v>
      </c>
      <c r="D93" s="178" t="s">
        <v>6587</v>
      </c>
      <c r="E93" s="178" t="s">
        <v>6586</v>
      </c>
      <c r="F93" s="178">
        <v>204</v>
      </c>
      <c r="G93" s="178">
        <v>9.91</v>
      </c>
      <c r="H93" s="178">
        <v>39257</v>
      </c>
      <c r="I93" s="178" t="s">
        <v>4579</v>
      </c>
    </row>
    <row r="94" spans="1:9" x14ac:dyDescent="0.25">
      <c r="A94" s="178" t="s">
        <v>2698</v>
      </c>
      <c r="B94" s="178" t="s">
        <v>2802</v>
      </c>
      <c r="C94" s="178" t="s">
        <v>2803</v>
      </c>
      <c r="D94" s="178" t="s">
        <v>6585</v>
      </c>
      <c r="E94" s="178" t="s">
        <v>4718</v>
      </c>
      <c r="F94" s="178">
        <v>392</v>
      </c>
      <c r="G94" s="178">
        <v>13.86</v>
      </c>
      <c r="H94" s="178">
        <v>61434</v>
      </c>
      <c r="I94" s="178" t="s">
        <v>4577</v>
      </c>
    </row>
    <row r="95" spans="1:9" x14ac:dyDescent="0.25">
      <c r="A95" s="178" t="s">
        <v>2698</v>
      </c>
      <c r="B95" s="178" t="s">
        <v>6584</v>
      </c>
      <c r="G95" s="178">
        <v>0</v>
      </c>
      <c r="I95" s="178" t="s">
        <v>6583</v>
      </c>
    </row>
    <row r="96" spans="1:9" x14ac:dyDescent="0.25">
      <c r="A96" s="178" t="s">
        <v>2698</v>
      </c>
      <c r="B96" s="178" t="s">
        <v>2800</v>
      </c>
      <c r="C96" s="178" t="s">
        <v>2801</v>
      </c>
      <c r="D96" s="178" t="s">
        <v>6582</v>
      </c>
      <c r="E96" s="178" t="s">
        <v>4796</v>
      </c>
      <c r="F96" s="178">
        <v>388</v>
      </c>
      <c r="G96" s="178">
        <v>7.28</v>
      </c>
      <c r="H96" s="178">
        <v>60648</v>
      </c>
      <c r="I96" s="178" t="s">
        <v>4576</v>
      </c>
    </row>
    <row r="97" spans="1:9" x14ac:dyDescent="0.25">
      <c r="A97" s="178" t="s">
        <v>2698</v>
      </c>
      <c r="B97" s="178" t="s">
        <v>2798</v>
      </c>
      <c r="C97" s="178" t="s">
        <v>2799</v>
      </c>
      <c r="D97" s="178" t="s">
        <v>6581</v>
      </c>
      <c r="E97" s="178" t="s">
        <v>4718</v>
      </c>
      <c r="F97" s="178">
        <v>517</v>
      </c>
      <c r="G97" s="178">
        <v>16.329999999999998</v>
      </c>
      <c r="H97" s="178">
        <v>74000</v>
      </c>
      <c r="I97" s="178" t="s">
        <v>4575</v>
      </c>
    </row>
    <row r="98" spans="1:9" x14ac:dyDescent="0.25">
      <c r="A98" s="178" t="s">
        <v>2698</v>
      </c>
      <c r="B98" s="178" t="s">
        <v>2796</v>
      </c>
      <c r="C98" s="178" t="s">
        <v>2797</v>
      </c>
      <c r="D98" s="178" t="s">
        <v>6580</v>
      </c>
      <c r="E98" s="178" t="s">
        <v>4678</v>
      </c>
      <c r="F98" s="178">
        <v>2527</v>
      </c>
      <c r="G98" s="178">
        <v>56.25</v>
      </c>
      <c r="H98" s="178">
        <v>351142</v>
      </c>
      <c r="I98" s="178" t="s">
        <v>4574</v>
      </c>
    </row>
    <row r="99" spans="1:9" x14ac:dyDescent="0.25">
      <c r="A99" s="178" t="s">
        <v>2698</v>
      </c>
      <c r="B99" s="178" t="s">
        <v>2794</v>
      </c>
      <c r="C99" s="178" t="s">
        <v>2795</v>
      </c>
      <c r="D99" s="178" t="s">
        <v>6579</v>
      </c>
      <c r="E99" s="178" t="s">
        <v>4704</v>
      </c>
      <c r="F99" s="178">
        <v>1009</v>
      </c>
      <c r="G99" s="178">
        <v>35</v>
      </c>
      <c r="H99" s="178">
        <v>150000</v>
      </c>
      <c r="I99" s="178" t="s">
        <v>4573</v>
      </c>
    </row>
    <row r="100" spans="1:9" x14ac:dyDescent="0.25">
      <c r="A100" s="178" t="s">
        <v>2698</v>
      </c>
      <c r="B100" s="178" t="s">
        <v>6578</v>
      </c>
      <c r="D100" s="178" t="s">
        <v>6577</v>
      </c>
      <c r="E100" s="178" t="s">
        <v>4695</v>
      </c>
      <c r="G100" s="178">
        <v>5</v>
      </c>
      <c r="I100" s="178" t="s">
        <v>6576</v>
      </c>
    </row>
    <row r="101" spans="1:9" x14ac:dyDescent="0.25">
      <c r="A101" s="178" t="s">
        <v>2698</v>
      </c>
      <c r="B101" s="178" t="s">
        <v>2792</v>
      </c>
      <c r="C101" s="178" t="s">
        <v>2793</v>
      </c>
      <c r="D101" s="178" t="s">
        <v>6575</v>
      </c>
      <c r="E101" s="178" t="s">
        <v>4796</v>
      </c>
      <c r="F101" s="178">
        <v>362</v>
      </c>
      <c r="G101" s="178">
        <v>15.15</v>
      </c>
      <c r="H101" s="178">
        <v>59346</v>
      </c>
      <c r="I101" s="178" t="s">
        <v>4572</v>
      </c>
    </row>
    <row r="102" spans="1:9" x14ac:dyDescent="0.25">
      <c r="A102" s="178" t="s">
        <v>2698</v>
      </c>
      <c r="B102" s="178" t="s">
        <v>2790</v>
      </c>
      <c r="C102" s="178" t="s">
        <v>2791</v>
      </c>
      <c r="D102" s="178" t="s">
        <v>6574</v>
      </c>
      <c r="E102" s="178" t="s">
        <v>4718</v>
      </c>
      <c r="F102" s="178">
        <v>696</v>
      </c>
      <c r="G102" s="178">
        <v>8.89</v>
      </c>
      <c r="H102" s="178">
        <v>89767</v>
      </c>
      <c r="I102" s="178" t="s">
        <v>4571</v>
      </c>
    </row>
    <row r="103" spans="1:9" x14ac:dyDescent="0.25">
      <c r="A103" s="178" t="s">
        <v>2698</v>
      </c>
      <c r="B103" s="178" t="s">
        <v>2788</v>
      </c>
      <c r="C103" s="178" t="s">
        <v>2789</v>
      </c>
      <c r="D103" s="178" t="s">
        <v>6573</v>
      </c>
      <c r="E103" s="178" t="s">
        <v>4796</v>
      </c>
      <c r="F103" s="178">
        <v>799</v>
      </c>
      <c r="G103" s="178">
        <v>20</v>
      </c>
      <c r="H103" s="178">
        <v>86273</v>
      </c>
      <c r="I103" s="178" t="s">
        <v>4570</v>
      </c>
    </row>
    <row r="104" spans="1:9" x14ac:dyDescent="0.25">
      <c r="A104" s="178" t="s">
        <v>2698</v>
      </c>
      <c r="B104" s="178" t="s">
        <v>2786</v>
      </c>
      <c r="C104" s="178" t="s">
        <v>2787</v>
      </c>
      <c r="D104" s="178" t="s">
        <v>6572</v>
      </c>
      <c r="E104" s="178" t="s">
        <v>4678</v>
      </c>
      <c r="F104" s="178">
        <v>2314</v>
      </c>
      <c r="G104" s="178">
        <v>48.35</v>
      </c>
      <c r="H104" s="178">
        <v>331764</v>
      </c>
      <c r="I104" s="178" t="s">
        <v>4569</v>
      </c>
    </row>
    <row r="105" spans="1:9" x14ac:dyDescent="0.25">
      <c r="A105" s="178" t="s">
        <v>2698</v>
      </c>
      <c r="B105" s="178" t="s">
        <v>2784</v>
      </c>
      <c r="C105" s="178" t="s">
        <v>2785</v>
      </c>
      <c r="D105" s="178" t="s">
        <v>6571</v>
      </c>
      <c r="E105" s="178" t="s">
        <v>4718</v>
      </c>
      <c r="F105" s="178">
        <v>349</v>
      </c>
      <c r="G105" s="178">
        <v>15</v>
      </c>
      <c r="H105" s="178">
        <v>57087</v>
      </c>
      <c r="I105" s="178" t="s">
        <v>4568</v>
      </c>
    </row>
    <row r="106" spans="1:9" x14ac:dyDescent="0.25">
      <c r="A106" s="178" t="s">
        <v>2698</v>
      </c>
      <c r="B106" s="178" t="s">
        <v>2782</v>
      </c>
      <c r="C106" s="178" t="s">
        <v>2783</v>
      </c>
      <c r="D106" s="178" t="s">
        <v>6570</v>
      </c>
      <c r="E106" s="178" t="s">
        <v>4678</v>
      </c>
      <c r="F106" s="178">
        <v>1679</v>
      </c>
      <c r="G106" s="178">
        <v>35</v>
      </c>
      <c r="H106" s="178">
        <v>320308</v>
      </c>
      <c r="I106" s="178" t="s">
        <v>6569</v>
      </c>
    </row>
    <row r="107" spans="1:9" x14ac:dyDescent="0.25">
      <c r="A107" s="178" t="s">
        <v>2698</v>
      </c>
      <c r="B107" s="178" t="s">
        <v>2780</v>
      </c>
      <c r="C107" s="178" t="s">
        <v>2781</v>
      </c>
      <c r="D107" s="178" t="s">
        <v>6568</v>
      </c>
      <c r="E107" s="178" t="s">
        <v>4796</v>
      </c>
      <c r="F107" s="178">
        <v>692</v>
      </c>
      <c r="G107" s="178">
        <v>17.23</v>
      </c>
      <c r="H107" s="178">
        <v>80482</v>
      </c>
      <c r="I107" s="178" t="s">
        <v>4567</v>
      </c>
    </row>
    <row r="108" spans="1:9" x14ac:dyDescent="0.25">
      <c r="A108" s="178" t="s">
        <v>2698</v>
      </c>
      <c r="B108" s="178" t="s">
        <v>2778</v>
      </c>
      <c r="C108" s="178" t="s">
        <v>2779</v>
      </c>
      <c r="D108" s="178" t="s">
        <v>6567</v>
      </c>
      <c r="E108" s="178" t="s">
        <v>4718</v>
      </c>
      <c r="F108" s="178">
        <v>395</v>
      </c>
      <c r="G108" s="178">
        <v>13.14</v>
      </c>
      <c r="H108" s="178">
        <v>55674</v>
      </c>
      <c r="I108" s="178" t="s">
        <v>4566</v>
      </c>
    </row>
    <row r="109" spans="1:9" x14ac:dyDescent="0.25">
      <c r="A109" s="178" t="s">
        <v>2698</v>
      </c>
      <c r="B109" s="178" t="s">
        <v>2776</v>
      </c>
      <c r="C109" s="178" t="s">
        <v>2777</v>
      </c>
      <c r="D109" s="178" t="s">
        <v>6566</v>
      </c>
      <c r="E109" s="178" t="s">
        <v>4718</v>
      </c>
      <c r="F109" s="178">
        <v>608</v>
      </c>
      <c r="G109" s="178">
        <v>12.95</v>
      </c>
      <c r="H109" s="178">
        <v>89287</v>
      </c>
      <c r="I109" s="178" t="s">
        <v>4565</v>
      </c>
    </row>
    <row r="110" spans="1:9" x14ac:dyDescent="0.25">
      <c r="A110" s="178" t="s">
        <v>2698</v>
      </c>
      <c r="B110" s="178" t="s">
        <v>2774</v>
      </c>
      <c r="C110" s="178" t="s">
        <v>2775</v>
      </c>
      <c r="D110" s="178" t="s">
        <v>6565</v>
      </c>
      <c r="E110" s="178" t="s">
        <v>4678</v>
      </c>
      <c r="F110" s="178">
        <v>2440</v>
      </c>
      <c r="G110" s="178">
        <v>70.790000000000006</v>
      </c>
      <c r="H110" s="178">
        <v>283194</v>
      </c>
      <c r="I110" s="178" t="s">
        <v>4563</v>
      </c>
    </row>
    <row r="111" spans="1:9" x14ac:dyDescent="0.25">
      <c r="A111" s="178" t="s">
        <v>2698</v>
      </c>
      <c r="B111" s="178" t="s">
        <v>2772</v>
      </c>
      <c r="C111" s="178" t="s">
        <v>2773</v>
      </c>
      <c r="D111" s="178" t="s">
        <v>6564</v>
      </c>
      <c r="E111" s="178" t="s">
        <v>4704</v>
      </c>
      <c r="F111" s="178">
        <v>1060</v>
      </c>
      <c r="G111" s="178">
        <v>34</v>
      </c>
      <c r="H111" s="178">
        <v>159635</v>
      </c>
      <c r="I111" s="178" t="s">
        <v>4562</v>
      </c>
    </row>
    <row r="112" spans="1:9" x14ac:dyDescent="0.25">
      <c r="A112" s="178" t="s">
        <v>2698</v>
      </c>
      <c r="B112" s="178" t="s">
        <v>2770</v>
      </c>
      <c r="C112" s="178" t="s">
        <v>2771</v>
      </c>
      <c r="D112" s="178" t="s">
        <v>6563</v>
      </c>
      <c r="E112" s="178" t="s">
        <v>4704</v>
      </c>
      <c r="F112" s="178">
        <v>1072</v>
      </c>
      <c r="G112" s="178">
        <v>34</v>
      </c>
      <c r="H112" s="178">
        <v>159635</v>
      </c>
      <c r="I112" s="178" t="s">
        <v>4561</v>
      </c>
    </row>
    <row r="113" spans="1:9" x14ac:dyDescent="0.25">
      <c r="A113" s="178" t="s">
        <v>2698</v>
      </c>
      <c r="B113" s="178" t="s">
        <v>2768</v>
      </c>
      <c r="C113" s="178" t="s">
        <v>2769</v>
      </c>
      <c r="D113" s="178" t="s">
        <v>6562</v>
      </c>
      <c r="E113" s="178" t="s">
        <v>4718</v>
      </c>
      <c r="F113" s="178">
        <v>362</v>
      </c>
      <c r="G113" s="178">
        <v>11.6</v>
      </c>
      <c r="H113" s="178">
        <v>62129</v>
      </c>
      <c r="I113" s="178" t="s">
        <v>4560</v>
      </c>
    </row>
    <row r="114" spans="1:9" x14ac:dyDescent="0.25">
      <c r="A114" s="178" t="s">
        <v>2698</v>
      </c>
      <c r="B114" s="178" t="s">
        <v>2766</v>
      </c>
      <c r="C114" s="178" t="s">
        <v>2767</v>
      </c>
      <c r="D114" s="178" t="s">
        <v>6561</v>
      </c>
      <c r="E114" s="178" t="s">
        <v>4718</v>
      </c>
      <c r="F114" s="178">
        <v>493</v>
      </c>
      <c r="G114" s="178">
        <v>6</v>
      </c>
      <c r="H114" s="178">
        <v>77436</v>
      </c>
      <c r="I114" s="178" t="s">
        <v>4559</v>
      </c>
    </row>
    <row r="115" spans="1:9" x14ac:dyDescent="0.25">
      <c r="A115" s="178" t="s">
        <v>2698</v>
      </c>
      <c r="B115" s="178" t="s">
        <v>2764</v>
      </c>
      <c r="C115" s="178" t="s">
        <v>2765</v>
      </c>
      <c r="D115" s="178" t="s">
        <v>6560</v>
      </c>
      <c r="E115" s="178" t="s">
        <v>4796</v>
      </c>
      <c r="F115" s="178">
        <v>408</v>
      </c>
      <c r="G115" s="178">
        <v>13.7</v>
      </c>
      <c r="H115" s="178">
        <v>68023</v>
      </c>
      <c r="I115" s="178" t="s">
        <v>4558</v>
      </c>
    </row>
    <row r="116" spans="1:9" x14ac:dyDescent="0.25">
      <c r="A116" s="178" t="s">
        <v>2698</v>
      </c>
      <c r="B116" s="178" t="s">
        <v>2762</v>
      </c>
      <c r="C116" s="178" t="s">
        <v>2763</v>
      </c>
      <c r="D116" s="178" t="s">
        <v>6559</v>
      </c>
      <c r="E116" s="178" t="s">
        <v>6053</v>
      </c>
      <c r="F116" s="178">
        <v>710</v>
      </c>
      <c r="G116" s="178">
        <v>8.32</v>
      </c>
      <c r="H116" s="178">
        <v>87160</v>
      </c>
      <c r="I116" s="178" t="s">
        <v>4557</v>
      </c>
    </row>
    <row r="117" spans="1:9" x14ac:dyDescent="0.25">
      <c r="A117" s="178" t="s">
        <v>2698</v>
      </c>
      <c r="B117" s="178" t="s">
        <v>2760</v>
      </c>
      <c r="C117" s="178" t="s">
        <v>2761</v>
      </c>
      <c r="D117" s="178" t="s">
        <v>6558</v>
      </c>
      <c r="E117" s="178" t="s">
        <v>4882</v>
      </c>
      <c r="F117" s="178">
        <v>279</v>
      </c>
      <c r="G117" s="178">
        <v>18</v>
      </c>
      <c r="H117" s="178">
        <v>71110</v>
      </c>
      <c r="I117" s="178" t="s">
        <v>4556</v>
      </c>
    </row>
    <row r="118" spans="1:9" x14ac:dyDescent="0.25">
      <c r="A118" s="178" t="s">
        <v>2698</v>
      </c>
      <c r="B118" s="178" t="s">
        <v>2758</v>
      </c>
      <c r="C118" s="178" t="s">
        <v>2759</v>
      </c>
      <c r="D118" s="178" t="s">
        <v>6557</v>
      </c>
      <c r="E118" s="178" t="s">
        <v>4796</v>
      </c>
      <c r="F118" s="178">
        <v>684</v>
      </c>
      <c r="G118" s="178">
        <v>21.11</v>
      </c>
      <c r="H118" s="178">
        <v>76448</v>
      </c>
      <c r="I118" s="178" t="s">
        <v>4555</v>
      </c>
    </row>
    <row r="119" spans="1:9" x14ac:dyDescent="0.25">
      <c r="A119" s="178" t="s">
        <v>2698</v>
      </c>
      <c r="B119" s="178" t="s">
        <v>2756</v>
      </c>
      <c r="C119" s="178" t="s">
        <v>2757</v>
      </c>
      <c r="D119" s="178" t="s">
        <v>6552</v>
      </c>
      <c r="E119" s="178" t="s">
        <v>4718</v>
      </c>
      <c r="F119" s="178">
        <v>666</v>
      </c>
      <c r="G119" s="178">
        <v>21.5</v>
      </c>
      <c r="H119" s="178">
        <v>95925</v>
      </c>
      <c r="I119" s="178" t="s">
        <v>4554</v>
      </c>
    </row>
    <row r="120" spans="1:9" x14ac:dyDescent="0.25">
      <c r="A120" s="178" t="s">
        <v>2698</v>
      </c>
      <c r="B120" s="178" t="s">
        <v>2754</v>
      </c>
      <c r="C120" s="178" t="s">
        <v>2755</v>
      </c>
      <c r="D120" s="178" t="s">
        <v>6556</v>
      </c>
      <c r="E120" s="178" t="s">
        <v>4718</v>
      </c>
      <c r="F120" s="178">
        <v>463</v>
      </c>
      <c r="G120" s="178">
        <v>22.25</v>
      </c>
      <c r="H120" s="178">
        <v>45885</v>
      </c>
      <c r="I120" s="178" t="s">
        <v>4553</v>
      </c>
    </row>
    <row r="121" spans="1:9" x14ac:dyDescent="0.25">
      <c r="A121" s="178" t="s">
        <v>2698</v>
      </c>
      <c r="B121" s="178" t="s">
        <v>6555</v>
      </c>
      <c r="D121" s="178" t="s">
        <v>6554</v>
      </c>
      <c r="E121" s="178" t="s">
        <v>4695</v>
      </c>
      <c r="G121" s="178">
        <v>0</v>
      </c>
      <c r="I121" s="178" t="s">
        <v>6553</v>
      </c>
    </row>
    <row r="122" spans="1:9" x14ac:dyDescent="0.25">
      <c r="A122" s="178" t="s">
        <v>2698</v>
      </c>
      <c r="B122" s="178" t="s">
        <v>4550</v>
      </c>
      <c r="C122" s="178" t="s">
        <v>4551</v>
      </c>
      <c r="D122" s="178" t="s">
        <v>6552</v>
      </c>
      <c r="E122" s="178" t="s">
        <v>4695</v>
      </c>
      <c r="F122" s="178">
        <v>227</v>
      </c>
      <c r="G122" s="178">
        <v>10</v>
      </c>
      <c r="I122" s="178" t="s">
        <v>4552</v>
      </c>
    </row>
    <row r="123" spans="1:9" x14ac:dyDescent="0.25">
      <c r="A123" s="178" t="s">
        <v>2698</v>
      </c>
      <c r="B123" s="178" t="s">
        <v>2752</v>
      </c>
      <c r="C123" s="178" t="s">
        <v>2753</v>
      </c>
      <c r="D123" s="178" t="s">
        <v>6551</v>
      </c>
      <c r="E123" s="178" t="s">
        <v>4796</v>
      </c>
      <c r="F123" s="178">
        <v>479</v>
      </c>
      <c r="G123" s="178">
        <v>4.66</v>
      </c>
      <c r="H123" s="178">
        <v>80979</v>
      </c>
      <c r="I123" s="178" t="s">
        <v>4548</v>
      </c>
    </row>
    <row r="124" spans="1:9" x14ac:dyDescent="0.25">
      <c r="A124" s="178" t="s">
        <v>2698</v>
      </c>
      <c r="B124" s="178" t="s">
        <v>2750</v>
      </c>
      <c r="C124" s="178" t="s">
        <v>2751</v>
      </c>
      <c r="D124" s="178" t="s">
        <v>6550</v>
      </c>
      <c r="E124" s="178" t="s">
        <v>4796</v>
      </c>
      <c r="F124" s="178">
        <v>636</v>
      </c>
      <c r="G124" s="178">
        <v>15.69</v>
      </c>
      <c r="H124" s="178">
        <v>77659</v>
      </c>
      <c r="I124" s="178" t="s">
        <v>4547</v>
      </c>
    </row>
    <row r="125" spans="1:9" x14ac:dyDescent="0.25">
      <c r="A125" s="178" t="s">
        <v>2698</v>
      </c>
      <c r="B125" s="178" t="s">
        <v>2748</v>
      </c>
      <c r="C125" s="178" t="s">
        <v>2749</v>
      </c>
      <c r="D125" s="178" t="s">
        <v>6549</v>
      </c>
      <c r="E125" s="178" t="s">
        <v>4718</v>
      </c>
      <c r="F125" s="178">
        <v>613</v>
      </c>
      <c r="G125" s="178">
        <v>20</v>
      </c>
      <c r="H125" s="178">
        <v>76500</v>
      </c>
      <c r="I125" s="178" t="s">
        <v>4546</v>
      </c>
    </row>
    <row r="126" spans="1:9" x14ac:dyDescent="0.25">
      <c r="A126" s="178" t="s">
        <v>2698</v>
      </c>
      <c r="B126" s="178" t="s">
        <v>2746</v>
      </c>
      <c r="C126" s="178" t="s">
        <v>2747</v>
      </c>
      <c r="D126" s="178" t="s">
        <v>6548</v>
      </c>
      <c r="E126" s="178" t="s">
        <v>4718</v>
      </c>
      <c r="F126" s="178">
        <v>329</v>
      </c>
      <c r="G126" s="178">
        <v>9.44</v>
      </c>
      <c r="H126" s="178">
        <v>57867</v>
      </c>
      <c r="I126" s="178" t="s">
        <v>4545</v>
      </c>
    </row>
    <row r="127" spans="1:9" x14ac:dyDescent="0.25">
      <c r="A127" s="178" t="s">
        <v>2698</v>
      </c>
      <c r="B127" s="178" t="s">
        <v>2744</v>
      </c>
      <c r="C127" s="178" t="s">
        <v>2745</v>
      </c>
      <c r="D127" s="178" t="s">
        <v>6547</v>
      </c>
      <c r="E127" s="178" t="s">
        <v>4718</v>
      </c>
      <c r="F127" s="178">
        <v>607</v>
      </c>
      <c r="G127" s="178">
        <v>14.74</v>
      </c>
      <c r="H127" s="178">
        <v>84588</v>
      </c>
      <c r="I127" s="178" t="s">
        <v>4543</v>
      </c>
    </row>
    <row r="128" spans="1:9" x14ac:dyDescent="0.25">
      <c r="A128" s="178" t="s">
        <v>2698</v>
      </c>
      <c r="B128" s="178" t="s">
        <v>2742</v>
      </c>
      <c r="C128" s="178" t="s">
        <v>2743</v>
      </c>
      <c r="D128" s="178" t="s">
        <v>6546</v>
      </c>
      <c r="E128" s="178" t="s">
        <v>4775</v>
      </c>
      <c r="F128" s="178">
        <v>200</v>
      </c>
      <c r="G128" s="178">
        <v>10</v>
      </c>
      <c r="H128" s="178">
        <v>54526</v>
      </c>
      <c r="I128" s="178" t="s">
        <v>6545</v>
      </c>
    </row>
    <row r="129" spans="1:9" x14ac:dyDescent="0.25">
      <c r="A129" s="178" t="s">
        <v>2698</v>
      </c>
      <c r="B129" s="178" t="s">
        <v>2131</v>
      </c>
      <c r="C129" s="178" t="s">
        <v>2741</v>
      </c>
      <c r="D129" s="178" t="s">
        <v>6544</v>
      </c>
      <c r="E129" s="178" t="s">
        <v>4718</v>
      </c>
      <c r="F129" s="178">
        <v>655</v>
      </c>
      <c r="G129" s="178">
        <v>20</v>
      </c>
      <c r="H129" s="178">
        <v>81209</v>
      </c>
      <c r="I129" s="178" t="s">
        <v>4542</v>
      </c>
    </row>
    <row r="130" spans="1:9" x14ac:dyDescent="0.25">
      <c r="A130" s="178" t="s">
        <v>2698</v>
      </c>
      <c r="B130" s="178" t="s">
        <v>2739</v>
      </c>
      <c r="C130" s="178" t="s">
        <v>2740</v>
      </c>
      <c r="D130" s="178" t="s">
        <v>6543</v>
      </c>
      <c r="E130" s="178" t="s">
        <v>4718</v>
      </c>
      <c r="F130" s="178">
        <v>486</v>
      </c>
      <c r="G130" s="178">
        <v>12.49</v>
      </c>
      <c r="H130" s="178">
        <v>62964</v>
      </c>
      <c r="I130" s="178" t="s">
        <v>4541</v>
      </c>
    </row>
    <row r="131" spans="1:9" x14ac:dyDescent="0.25">
      <c r="A131" s="178" t="s">
        <v>2698</v>
      </c>
      <c r="B131" s="178" t="s">
        <v>2737</v>
      </c>
      <c r="C131" s="178" t="s">
        <v>2738</v>
      </c>
      <c r="D131" s="178" t="s">
        <v>6542</v>
      </c>
      <c r="E131" s="178" t="s">
        <v>4704</v>
      </c>
      <c r="F131" s="178">
        <v>1041</v>
      </c>
      <c r="G131" s="178">
        <v>24.07</v>
      </c>
      <c r="H131" s="178">
        <v>170000</v>
      </c>
      <c r="I131" s="178" t="s">
        <v>4540</v>
      </c>
    </row>
    <row r="132" spans="1:9" x14ac:dyDescent="0.25">
      <c r="A132" s="178" t="s">
        <v>2698</v>
      </c>
      <c r="B132" s="178" t="s">
        <v>2735</v>
      </c>
      <c r="C132" s="178" t="s">
        <v>2736</v>
      </c>
      <c r="D132" s="178" t="s">
        <v>6541</v>
      </c>
      <c r="E132" s="178" t="s">
        <v>4796</v>
      </c>
      <c r="F132" s="178">
        <v>434</v>
      </c>
      <c r="G132" s="178">
        <v>8.74</v>
      </c>
      <c r="H132" s="178">
        <v>56345</v>
      </c>
      <c r="I132" s="178" t="s">
        <v>4539</v>
      </c>
    </row>
    <row r="133" spans="1:9" x14ac:dyDescent="0.25">
      <c r="A133" s="178" t="s">
        <v>2698</v>
      </c>
      <c r="B133" s="178" t="s">
        <v>2733</v>
      </c>
      <c r="C133" s="178" t="s">
        <v>2734</v>
      </c>
      <c r="D133" s="178" t="s">
        <v>6540</v>
      </c>
      <c r="E133" s="178" t="s">
        <v>4678</v>
      </c>
      <c r="F133" s="178">
        <v>2157</v>
      </c>
      <c r="G133" s="178">
        <v>41.4</v>
      </c>
      <c r="H133" s="178">
        <v>354162</v>
      </c>
      <c r="I133" s="178" t="s">
        <v>4538</v>
      </c>
    </row>
    <row r="134" spans="1:9" x14ac:dyDescent="0.25">
      <c r="A134" s="178" t="s">
        <v>2698</v>
      </c>
      <c r="B134" s="178" t="s">
        <v>2731</v>
      </c>
      <c r="C134" s="178" t="s">
        <v>2732</v>
      </c>
      <c r="D134" s="178" t="s">
        <v>6539</v>
      </c>
      <c r="E134" s="178" t="s">
        <v>4704</v>
      </c>
      <c r="F134" s="178">
        <v>1476</v>
      </c>
      <c r="G134" s="178">
        <v>38.6</v>
      </c>
      <c r="H134" s="178">
        <v>205905</v>
      </c>
      <c r="I134" s="178" t="s">
        <v>4537</v>
      </c>
    </row>
    <row r="135" spans="1:9" x14ac:dyDescent="0.25">
      <c r="A135" s="178" t="s">
        <v>2698</v>
      </c>
      <c r="B135" s="178" t="s">
        <v>2729</v>
      </c>
      <c r="C135" s="178" t="s">
        <v>2730</v>
      </c>
      <c r="D135" s="178" t="s">
        <v>6538</v>
      </c>
      <c r="E135" s="178" t="s">
        <v>4718</v>
      </c>
      <c r="F135" s="178">
        <v>476</v>
      </c>
      <c r="G135" s="178">
        <v>17.05</v>
      </c>
      <c r="H135" s="178">
        <v>79968</v>
      </c>
      <c r="I135" s="178" t="s">
        <v>4536</v>
      </c>
    </row>
    <row r="136" spans="1:9" x14ac:dyDescent="0.25">
      <c r="A136" s="178" t="s">
        <v>2698</v>
      </c>
      <c r="B136" s="178" t="s">
        <v>2727</v>
      </c>
      <c r="C136" s="178" t="s">
        <v>2728</v>
      </c>
      <c r="D136" s="178" t="s">
        <v>6537</v>
      </c>
      <c r="E136" s="178" t="s">
        <v>4796</v>
      </c>
      <c r="F136" s="178">
        <v>421</v>
      </c>
      <c r="G136" s="178">
        <v>19.89</v>
      </c>
      <c r="H136" s="178">
        <v>68119</v>
      </c>
      <c r="I136" s="178" t="s">
        <v>4535</v>
      </c>
    </row>
    <row r="137" spans="1:9" x14ac:dyDescent="0.25">
      <c r="A137" s="178" t="s">
        <v>2698</v>
      </c>
      <c r="B137" s="178" t="s">
        <v>2725</v>
      </c>
      <c r="C137" s="178" t="s">
        <v>2726</v>
      </c>
      <c r="D137" s="178" t="s">
        <v>6536</v>
      </c>
      <c r="E137" s="178" t="s">
        <v>4718</v>
      </c>
      <c r="F137" s="178">
        <v>635</v>
      </c>
      <c r="G137" s="178">
        <v>10.27</v>
      </c>
      <c r="H137" s="178">
        <v>90510</v>
      </c>
      <c r="I137" s="178" t="s">
        <v>4534</v>
      </c>
    </row>
    <row r="138" spans="1:9" x14ac:dyDescent="0.25">
      <c r="A138" s="178" t="s">
        <v>2698</v>
      </c>
      <c r="B138" s="178" t="s">
        <v>2723</v>
      </c>
      <c r="C138" s="178" t="s">
        <v>2724</v>
      </c>
      <c r="D138" s="178" t="s">
        <v>6535</v>
      </c>
      <c r="E138" s="178" t="s">
        <v>4678</v>
      </c>
      <c r="F138" s="178">
        <v>2230</v>
      </c>
      <c r="G138" s="178">
        <v>60.19</v>
      </c>
      <c r="H138" s="178">
        <v>295900</v>
      </c>
      <c r="I138" s="178" t="s">
        <v>4533</v>
      </c>
    </row>
    <row r="139" spans="1:9" x14ac:dyDescent="0.25">
      <c r="A139" s="178" t="s">
        <v>2698</v>
      </c>
      <c r="B139" s="178" t="s">
        <v>2721</v>
      </c>
      <c r="C139" s="178" t="s">
        <v>2722</v>
      </c>
      <c r="D139" s="178" t="s">
        <v>6534</v>
      </c>
      <c r="E139" s="178" t="s">
        <v>4796</v>
      </c>
      <c r="F139" s="178">
        <v>365</v>
      </c>
      <c r="G139" s="178">
        <v>14.35</v>
      </c>
      <c r="H139" s="178">
        <v>52503</v>
      </c>
      <c r="I139" s="178" t="s">
        <v>4531</v>
      </c>
    </row>
    <row r="140" spans="1:9" x14ac:dyDescent="0.25">
      <c r="A140" s="178" t="s">
        <v>2698</v>
      </c>
      <c r="B140" s="178" t="s">
        <v>1600</v>
      </c>
      <c r="C140" s="178" t="s">
        <v>2720</v>
      </c>
      <c r="D140" s="178" t="s">
        <v>6533</v>
      </c>
      <c r="E140" s="178" t="s">
        <v>4678</v>
      </c>
      <c r="F140" s="178">
        <v>1441</v>
      </c>
      <c r="G140" s="178">
        <v>59.92</v>
      </c>
      <c r="H140" s="178">
        <v>226206</v>
      </c>
      <c r="I140" s="178" t="s">
        <v>4530</v>
      </c>
    </row>
    <row r="141" spans="1:9" x14ac:dyDescent="0.25">
      <c r="A141" s="178" t="s">
        <v>2698</v>
      </c>
      <c r="B141" s="178" t="s">
        <v>1598</v>
      </c>
      <c r="C141" s="178" t="s">
        <v>2719</v>
      </c>
      <c r="D141" s="178" t="s">
        <v>6532</v>
      </c>
      <c r="E141" s="178" t="s">
        <v>4704</v>
      </c>
      <c r="F141" s="178">
        <v>1091</v>
      </c>
      <c r="G141" s="178">
        <v>32.21</v>
      </c>
      <c r="H141" s="178">
        <v>200102</v>
      </c>
      <c r="I141" s="178" t="s">
        <v>4529</v>
      </c>
    </row>
    <row r="142" spans="1:9" x14ac:dyDescent="0.25">
      <c r="A142" s="178" t="s">
        <v>2698</v>
      </c>
      <c r="B142" s="178" t="s">
        <v>2717</v>
      </c>
      <c r="C142" s="178" t="s">
        <v>2718</v>
      </c>
      <c r="D142" s="178" t="s">
        <v>6531</v>
      </c>
      <c r="E142" s="178" t="s">
        <v>4718</v>
      </c>
      <c r="F142" s="178">
        <v>659</v>
      </c>
      <c r="G142" s="178">
        <v>15.97</v>
      </c>
      <c r="H142" s="178">
        <v>87165</v>
      </c>
      <c r="I142" s="178" t="s">
        <v>4528</v>
      </c>
    </row>
    <row r="143" spans="1:9" x14ac:dyDescent="0.25">
      <c r="A143" s="178" t="s">
        <v>2698</v>
      </c>
      <c r="B143" s="178" t="s">
        <v>6530</v>
      </c>
      <c r="D143" s="178" t="s">
        <v>6529</v>
      </c>
      <c r="E143" s="178" t="s">
        <v>4695</v>
      </c>
      <c r="G143" s="178">
        <v>5.28</v>
      </c>
      <c r="I143" s="178" t="s">
        <v>6528</v>
      </c>
    </row>
    <row r="144" spans="1:9" x14ac:dyDescent="0.25">
      <c r="A144" s="178" t="s">
        <v>2698</v>
      </c>
      <c r="B144" s="178" t="s">
        <v>2715</v>
      </c>
      <c r="C144" s="178" t="s">
        <v>2716</v>
      </c>
      <c r="D144" s="178" t="s">
        <v>6527</v>
      </c>
      <c r="E144" s="178" t="s">
        <v>4678</v>
      </c>
      <c r="F144" s="178">
        <v>279</v>
      </c>
      <c r="G144" s="178">
        <v>18</v>
      </c>
      <c r="H144" s="178">
        <v>36000</v>
      </c>
      <c r="I144" s="178" t="s">
        <v>6526</v>
      </c>
    </row>
    <row r="145" spans="1:9" x14ac:dyDescent="0.25">
      <c r="A145" s="178" t="s">
        <v>2698</v>
      </c>
      <c r="B145" s="178" t="s">
        <v>2713</v>
      </c>
      <c r="C145" s="178" t="s">
        <v>2714</v>
      </c>
      <c r="D145" s="178" t="s">
        <v>6525</v>
      </c>
      <c r="E145" s="178" t="s">
        <v>4718</v>
      </c>
      <c r="F145" s="178">
        <v>519</v>
      </c>
      <c r="G145" s="178">
        <v>18.07</v>
      </c>
      <c r="H145" s="178">
        <v>69243</v>
      </c>
      <c r="I145" s="178" t="s">
        <v>4527</v>
      </c>
    </row>
    <row r="146" spans="1:9" x14ac:dyDescent="0.25">
      <c r="A146" s="178" t="s">
        <v>2698</v>
      </c>
      <c r="B146" s="178" t="s">
        <v>2711</v>
      </c>
      <c r="C146" s="178" t="s">
        <v>2712</v>
      </c>
      <c r="D146" s="178" t="s">
        <v>6524</v>
      </c>
      <c r="E146" s="178" t="s">
        <v>4796</v>
      </c>
      <c r="F146" s="178">
        <v>411</v>
      </c>
      <c r="G146" s="178">
        <v>14.2</v>
      </c>
      <c r="H146" s="178">
        <v>56640</v>
      </c>
      <c r="I146" s="178" t="s">
        <v>4526</v>
      </c>
    </row>
    <row r="147" spans="1:9" x14ac:dyDescent="0.25">
      <c r="A147" s="178" t="s">
        <v>2698</v>
      </c>
      <c r="B147" s="178" t="s">
        <v>2709</v>
      </c>
      <c r="C147" s="178" t="s">
        <v>2710</v>
      </c>
      <c r="D147" s="178" t="s">
        <v>6523</v>
      </c>
      <c r="E147" s="178" t="s">
        <v>4718</v>
      </c>
      <c r="F147" s="178">
        <v>442</v>
      </c>
      <c r="G147" s="178">
        <v>16.18</v>
      </c>
      <c r="H147" s="178">
        <v>45813</v>
      </c>
      <c r="I147" s="178" t="s">
        <v>4525</v>
      </c>
    </row>
    <row r="148" spans="1:9" x14ac:dyDescent="0.25">
      <c r="A148" s="178" t="s">
        <v>2698</v>
      </c>
      <c r="B148" s="178" t="s">
        <v>2707</v>
      </c>
      <c r="C148" s="178" t="s">
        <v>2708</v>
      </c>
      <c r="D148" s="178" t="s">
        <v>6522</v>
      </c>
      <c r="E148" s="178" t="s">
        <v>4718</v>
      </c>
      <c r="F148" s="178">
        <v>585</v>
      </c>
      <c r="G148" s="178">
        <v>49.54</v>
      </c>
      <c r="H148" s="178">
        <v>70525</v>
      </c>
      <c r="I148" s="178" t="s">
        <v>4524</v>
      </c>
    </row>
    <row r="149" spans="1:9" x14ac:dyDescent="0.25">
      <c r="A149" s="178" t="s">
        <v>2698</v>
      </c>
      <c r="B149" s="178" t="s">
        <v>6521</v>
      </c>
      <c r="D149" s="178" t="s">
        <v>6520</v>
      </c>
      <c r="E149" s="178" t="s">
        <v>4695</v>
      </c>
      <c r="G149" s="178">
        <v>0</v>
      </c>
      <c r="I149" s="178" t="s">
        <v>6519</v>
      </c>
    </row>
    <row r="150" spans="1:9" x14ac:dyDescent="0.25">
      <c r="A150" s="178" t="s">
        <v>2698</v>
      </c>
      <c r="B150" s="178" t="s">
        <v>2705</v>
      </c>
      <c r="C150" s="178" t="s">
        <v>2706</v>
      </c>
      <c r="D150" s="178" t="s">
        <v>6518</v>
      </c>
      <c r="E150" s="178" t="s">
        <v>4718</v>
      </c>
      <c r="F150" s="178">
        <v>565</v>
      </c>
      <c r="G150" s="178">
        <v>20.2</v>
      </c>
      <c r="H150" s="178">
        <v>62101</v>
      </c>
      <c r="I150" s="178" t="s">
        <v>4523</v>
      </c>
    </row>
    <row r="151" spans="1:9" x14ac:dyDescent="0.25">
      <c r="A151" s="178" t="s">
        <v>2698</v>
      </c>
      <c r="B151" s="178" t="s">
        <v>2703</v>
      </c>
      <c r="C151" s="178" t="s">
        <v>2704</v>
      </c>
      <c r="D151" s="178" t="s">
        <v>6517</v>
      </c>
      <c r="E151" s="178" t="s">
        <v>4796</v>
      </c>
      <c r="F151" s="178">
        <v>340</v>
      </c>
      <c r="G151" s="178">
        <v>2.23</v>
      </c>
      <c r="H151" s="178">
        <v>53885</v>
      </c>
      <c r="I151" s="178" t="s">
        <v>4522</v>
      </c>
    </row>
    <row r="152" spans="1:9" x14ac:dyDescent="0.25">
      <c r="A152" s="178" t="s">
        <v>2698</v>
      </c>
      <c r="B152" s="178" t="s">
        <v>2701</v>
      </c>
      <c r="C152" s="178" t="s">
        <v>2702</v>
      </c>
      <c r="D152" s="178" t="s">
        <v>6516</v>
      </c>
      <c r="E152" s="178" t="s">
        <v>6075</v>
      </c>
      <c r="F152" s="178">
        <v>356</v>
      </c>
      <c r="G152" s="178">
        <v>9.16</v>
      </c>
      <c r="H152" s="178">
        <v>45680</v>
      </c>
      <c r="I152" s="178" t="s">
        <v>6515</v>
      </c>
    </row>
    <row r="153" spans="1:9" x14ac:dyDescent="0.25">
      <c r="A153" s="178" t="s">
        <v>2698</v>
      </c>
      <c r="B153" s="178" t="s">
        <v>2699</v>
      </c>
      <c r="C153" s="178" t="s">
        <v>2700</v>
      </c>
      <c r="D153" s="178" t="s">
        <v>6514</v>
      </c>
      <c r="E153" s="178" t="s">
        <v>4796</v>
      </c>
      <c r="F153" s="178">
        <v>639</v>
      </c>
      <c r="G153" s="178">
        <v>20</v>
      </c>
      <c r="H153" s="178">
        <v>77432</v>
      </c>
      <c r="I153" s="178" t="s">
        <v>4521</v>
      </c>
    </row>
    <row r="154" spans="1:9" x14ac:dyDescent="0.25">
      <c r="A154" s="178" t="s">
        <v>2698</v>
      </c>
      <c r="B154" s="178" t="s">
        <v>2696</v>
      </c>
      <c r="C154" s="178" t="s">
        <v>2697</v>
      </c>
      <c r="D154" s="178" t="s">
        <v>6513</v>
      </c>
      <c r="E154" s="178" t="s">
        <v>4718</v>
      </c>
      <c r="F154" s="178">
        <v>336</v>
      </c>
      <c r="G154" s="178">
        <v>13.95</v>
      </c>
      <c r="H154" s="178">
        <v>64963</v>
      </c>
      <c r="I154" s="178" t="s">
        <v>4520</v>
      </c>
    </row>
    <row r="155" spans="1:9" x14ac:dyDescent="0.25">
      <c r="A155" s="178" t="s">
        <v>2399</v>
      </c>
      <c r="B155" s="178" t="s">
        <v>2694</v>
      </c>
      <c r="C155" s="178" t="s">
        <v>2695</v>
      </c>
      <c r="D155" s="178" t="s">
        <v>6512</v>
      </c>
      <c r="E155" s="178" t="s">
        <v>4718</v>
      </c>
      <c r="F155" s="178">
        <v>468</v>
      </c>
      <c r="G155" s="178">
        <v>3.47</v>
      </c>
      <c r="H155" s="178">
        <v>65762</v>
      </c>
      <c r="I155" s="178" t="s">
        <v>4519</v>
      </c>
    </row>
    <row r="156" spans="1:9" x14ac:dyDescent="0.25">
      <c r="A156" s="178" t="s">
        <v>2399</v>
      </c>
      <c r="B156" s="178" t="s">
        <v>2692</v>
      </c>
      <c r="C156" s="178" t="s">
        <v>2693</v>
      </c>
      <c r="D156" s="178" t="s">
        <v>6511</v>
      </c>
      <c r="E156" s="178" t="s">
        <v>4832</v>
      </c>
      <c r="F156" s="178">
        <v>291</v>
      </c>
      <c r="G156" s="178">
        <v>3.47</v>
      </c>
      <c r="H156" s="178">
        <v>53304</v>
      </c>
      <c r="I156" s="178" t="s">
        <v>4518</v>
      </c>
    </row>
    <row r="157" spans="1:9" x14ac:dyDescent="0.25">
      <c r="A157" s="178" t="s">
        <v>2399</v>
      </c>
      <c r="B157" s="178" t="s">
        <v>2690</v>
      </c>
      <c r="C157" s="178" t="s">
        <v>2691</v>
      </c>
      <c r="D157" s="178" t="s">
        <v>2527</v>
      </c>
      <c r="E157" s="178" t="s">
        <v>4832</v>
      </c>
      <c r="F157" s="178">
        <v>428</v>
      </c>
      <c r="G157" s="178">
        <v>7.18</v>
      </c>
      <c r="H157" s="178">
        <v>102300</v>
      </c>
      <c r="I157" s="178" t="s">
        <v>4517</v>
      </c>
    </row>
    <row r="158" spans="1:9" x14ac:dyDescent="0.25">
      <c r="A158" s="178" t="s">
        <v>2399</v>
      </c>
      <c r="B158" s="178" t="s">
        <v>2688</v>
      </c>
      <c r="C158" s="178" t="s">
        <v>2689</v>
      </c>
      <c r="D158" s="178" t="s">
        <v>2593</v>
      </c>
      <c r="E158" s="178" t="s">
        <v>6347</v>
      </c>
      <c r="F158" s="178">
        <v>373</v>
      </c>
      <c r="G158" s="178">
        <v>8.1199999999999992</v>
      </c>
      <c r="H158" s="178">
        <v>62031</v>
      </c>
      <c r="I158" s="178" t="s">
        <v>4516</v>
      </c>
    </row>
    <row r="159" spans="1:9" x14ac:dyDescent="0.25">
      <c r="A159" s="178" t="s">
        <v>2399</v>
      </c>
      <c r="B159" s="178" t="s">
        <v>2686</v>
      </c>
      <c r="C159" s="178" t="s">
        <v>2687</v>
      </c>
      <c r="D159" s="178" t="s">
        <v>2473</v>
      </c>
      <c r="E159" s="178" t="s">
        <v>4839</v>
      </c>
      <c r="F159" s="178">
        <v>352</v>
      </c>
      <c r="G159" s="178">
        <v>6.52</v>
      </c>
      <c r="H159" s="178">
        <v>113647</v>
      </c>
      <c r="I159" s="178" t="s">
        <v>4515</v>
      </c>
    </row>
    <row r="160" spans="1:9" x14ac:dyDescent="0.25">
      <c r="A160" s="178" t="s">
        <v>2399</v>
      </c>
      <c r="B160" s="178" t="s">
        <v>2684</v>
      </c>
      <c r="C160" s="178" t="s">
        <v>2685</v>
      </c>
      <c r="D160" s="178" t="s">
        <v>6510</v>
      </c>
      <c r="E160" s="178" t="s">
        <v>4678</v>
      </c>
      <c r="F160" s="178">
        <v>1530</v>
      </c>
      <c r="G160" s="178">
        <v>36.4</v>
      </c>
      <c r="H160" s="178">
        <v>273800</v>
      </c>
      <c r="I160" s="178" t="s">
        <v>4514</v>
      </c>
    </row>
    <row r="161" spans="1:9" x14ac:dyDescent="0.25">
      <c r="A161" s="178" t="s">
        <v>2399</v>
      </c>
      <c r="B161" s="178" t="s">
        <v>2682</v>
      </c>
      <c r="C161" s="178" t="s">
        <v>2683</v>
      </c>
      <c r="D161" s="178" t="s">
        <v>6509</v>
      </c>
      <c r="E161" s="178" t="s">
        <v>4728</v>
      </c>
      <c r="F161" s="178">
        <v>532</v>
      </c>
      <c r="G161" s="178">
        <v>0.23</v>
      </c>
      <c r="H161" s="178">
        <v>58374</v>
      </c>
      <c r="I161" s="178" t="s">
        <v>6508</v>
      </c>
    </row>
    <row r="162" spans="1:9" x14ac:dyDescent="0.25">
      <c r="A162" s="178" t="s">
        <v>2399</v>
      </c>
      <c r="B162" s="178" t="s">
        <v>2680</v>
      </c>
      <c r="C162" s="178" t="s">
        <v>2681</v>
      </c>
      <c r="D162" s="178" t="s">
        <v>6507</v>
      </c>
      <c r="E162" s="178" t="s">
        <v>4678</v>
      </c>
      <c r="F162" s="178">
        <v>2087</v>
      </c>
      <c r="G162" s="178">
        <v>30.1</v>
      </c>
      <c r="H162" s="178">
        <v>391895</v>
      </c>
      <c r="I162" s="178" t="s">
        <v>4512</v>
      </c>
    </row>
    <row r="163" spans="1:9" x14ac:dyDescent="0.25">
      <c r="A163" s="178" t="s">
        <v>2399</v>
      </c>
      <c r="B163" s="178" t="s">
        <v>2678</v>
      </c>
      <c r="C163" s="178" t="s">
        <v>2679</v>
      </c>
      <c r="D163" s="178" t="s">
        <v>6506</v>
      </c>
      <c r="E163" s="178" t="s">
        <v>4678</v>
      </c>
      <c r="F163" s="178">
        <v>638</v>
      </c>
      <c r="G163" s="178">
        <v>1</v>
      </c>
      <c r="H163" s="178">
        <v>149895</v>
      </c>
      <c r="I163" s="178" t="s">
        <v>4511</v>
      </c>
    </row>
    <row r="164" spans="1:9" x14ac:dyDescent="0.25">
      <c r="A164" s="178" t="s">
        <v>2399</v>
      </c>
      <c r="B164" s="178" t="s">
        <v>6505</v>
      </c>
      <c r="C164" s="178" t="s">
        <v>6458</v>
      </c>
      <c r="D164" s="178" t="s">
        <v>2653</v>
      </c>
      <c r="E164" s="178" t="s">
        <v>4695</v>
      </c>
      <c r="G164" s="178">
        <v>0</v>
      </c>
      <c r="I164" s="178" t="s">
        <v>6504</v>
      </c>
    </row>
    <row r="165" spans="1:9" x14ac:dyDescent="0.25">
      <c r="A165" s="178" t="s">
        <v>2399</v>
      </c>
      <c r="B165" s="178" t="s">
        <v>2676</v>
      </c>
      <c r="C165" s="178" t="s">
        <v>2677</v>
      </c>
      <c r="D165" s="178" t="s">
        <v>4309</v>
      </c>
      <c r="E165" s="178" t="s">
        <v>5046</v>
      </c>
      <c r="F165" s="178">
        <v>465</v>
      </c>
      <c r="G165" s="178">
        <v>2.79</v>
      </c>
      <c r="H165" s="178">
        <v>69650</v>
      </c>
      <c r="I165" s="178" t="s">
        <v>4510</v>
      </c>
    </row>
    <row r="166" spans="1:9" x14ac:dyDescent="0.25">
      <c r="A166" s="178" t="s">
        <v>2399</v>
      </c>
      <c r="B166" s="178" t="s">
        <v>4365</v>
      </c>
      <c r="C166" s="178" t="s">
        <v>4508</v>
      </c>
      <c r="D166" s="178" t="s">
        <v>6503</v>
      </c>
      <c r="E166" s="178" t="s">
        <v>4695</v>
      </c>
      <c r="F166" s="178">
        <v>209</v>
      </c>
      <c r="G166" s="178">
        <v>2.86</v>
      </c>
      <c r="I166" s="178" t="s">
        <v>4509</v>
      </c>
    </row>
    <row r="167" spans="1:9" x14ac:dyDescent="0.25">
      <c r="A167" s="178" t="s">
        <v>2399</v>
      </c>
      <c r="B167" s="178" t="s">
        <v>2674</v>
      </c>
      <c r="C167" s="178" t="s">
        <v>2675</v>
      </c>
      <c r="D167" s="178" t="s">
        <v>6502</v>
      </c>
      <c r="E167" s="178" t="s">
        <v>6347</v>
      </c>
      <c r="F167" s="178">
        <v>233</v>
      </c>
      <c r="G167" s="178">
        <v>2.86</v>
      </c>
      <c r="H167" s="178">
        <v>118138</v>
      </c>
      <c r="I167" s="178" t="s">
        <v>4507</v>
      </c>
    </row>
    <row r="168" spans="1:9" x14ac:dyDescent="0.25">
      <c r="A168" s="178" t="s">
        <v>2399</v>
      </c>
      <c r="B168" s="178" t="s">
        <v>2672</v>
      </c>
      <c r="C168" s="178" t="s">
        <v>2673</v>
      </c>
      <c r="D168" s="178" t="s">
        <v>2609</v>
      </c>
      <c r="E168" s="178" t="s">
        <v>6347</v>
      </c>
      <c r="F168" s="178">
        <v>515</v>
      </c>
      <c r="G168" s="178">
        <v>7.42</v>
      </c>
      <c r="H168" s="178">
        <v>75603</v>
      </c>
      <c r="I168" s="178" t="s">
        <v>4506</v>
      </c>
    </row>
    <row r="169" spans="1:9" x14ac:dyDescent="0.25">
      <c r="A169" s="178" t="s">
        <v>2399</v>
      </c>
      <c r="B169" s="178" t="s">
        <v>2670</v>
      </c>
      <c r="C169" s="178" t="s">
        <v>2671</v>
      </c>
      <c r="D169" s="178" t="s">
        <v>6501</v>
      </c>
      <c r="E169" s="178" t="s">
        <v>4832</v>
      </c>
      <c r="F169" s="178">
        <v>324</v>
      </c>
      <c r="G169" s="178">
        <v>3.75</v>
      </c>
      <c r="H169" s="178">
        <v>92858</v>
      </c>
      <c r="I169" s="178" t="s">
        <v>4505</v>
      </c>
    </row>
    <row r="170" spans="1:9" x14ac:dyDescent="0.25">
      <c r="A170" s="178" t="s">
        <v>2399</v>
      </c>
      <c r="B170" s="178" t="s">
        <v>2668</v>
      </c>
      <c r="C170" s="178" t="s">
        <v>2669</v>
      </c>
      <c r="D170" s="178" t="s">
        <v>2687</v>
      </c>
      <c r="E170" s="178" t="s">
        <v>4678</v>
      </c>
      <c r="F170" s="178">
        <v>587</v>
      </c>
      <c r="G170" s="178">
        <v>7.73</v>
      </c>
      <c r="H170" s="178">
        <v>98846</v>
      </c>
      <c r="I170" s="178" t="s">
        <v>4504</v>
      </c>
    </row>
    <row r="171" spans="1:9" x14ac:dyDescent="0.25">
      <c r="A171" s="178" t="s">
        <v>2399</v>
      </c>
      <c r="B171" s="178" t="s">
        <v>6500</v>
      </c>
      <c r="C171" s="178" t="s">
        <v>6452</v>
      </c>
      <c r="D171" s="178" t="s">
        <v>2693</v>
      </c>
      <c r="G171" s="178">
        <v>1</v>
      </c>
      <c r="I171" s="178" t="s">
        <v>6499</v>
      </c>
    </row>
    <row r="172" spans="1:9" x14ac:dyDescent="0.25">
      <c r="A172" s="178" t="s">
        <v>2399</v>
      </c>
      <c r="B172" s="178" t="s">
        <v>2666</v>
      </c>
      <c r="C172" s="178" t="s">
        <v>2667</v>
      </c>
      <c r="D172" s="178" t="s">
        <v>4387</v>
      </c>
      <c r="E172" s="178" t="s">
        <v>4728</v>
      </c>
      <c r="F172" s="178">
        <v>999</v>
      </c>
      <c r="G172" s="178">
        <v>4.2</v>
      </c>
      <c r="H172" s="178">
        <v>211992</v>
      </c>
      <c r="I172" s="178" t="s">
        <v>4503</v>
      </c>
    </row>
    <row r="173" spans="1:9" x14ac:dyDescent="0.25">
      <c r="A173" s="178" t="s">
        <v>2399</v>
      </c>
      <c r="B173" s="178" t="s">
        <v>2664</v>
      </c>
      <c r="C173" s="178" t="s">
        <v>2665</v>
      </c>
      <c r="D173" s="178" t="s">
        <v>2675</v>
      </c>
      <c r="E173" s="178" t="s">
        <v>4695</v>
      </c>
      <c r="F173" s="178">
        <v>60</v>
      </c>
      <c r="G173" s="178">
        <v>32</v>
      </c>
      <c r="H173" s="178">
        <v>22659</v>
      </c>
      <c r="I173" s="178" t="s">
        <v>6498</v>
      </c>
    </row>
    <row r="174" spans="1:9" x14ac:dyDescent="0.25">
      <c r="A174" s="178" t="s">
        <v>2399</v>
      </c>
      <c r="B174" s="178" t="s">
        <v>2662</v>
      </c>
      <c r="C174" s="178" t="s">
        <v>2663</v>
      </c>
      <c r="D174" s="178" t="s">
        <v>4272</v>
      </c>
      <c r="E174" s="178" t="s">
        <v>6497</v>
      </c>
      <c r="F174" s="178">
        <v>608</v>
      </c>
      <c r="G174" s="178">
        <v>5.49</v>
      </c>
      <c r="H174" s="178">
        <v>61441</v>
      </c>
      <c r="I174" s="178" t="s">
        <v>4502</v>
      </c>
    </row>
    <row r="175" spans="1:9" x14ac:dyDescent="0.25">
      <c r="A175" s="178" t="s">
        <v>2399</v>
      </c>
      <c r="B175" s="178" t="s">
        <v>6496</v>
      </c>
      <c r="C175" s="178" t="s">
        <v>6477</v>
      </c>
      <c r="D175" s="178" t="s">
        <v>6495</v>
      </c>
      <c r="G175" s="178">
        <v>0</v>
      </c>
      <c r="I175" s="178" t="s">
        <v>6494</v>
      </c>
    </row>
    <row r="176" spans="1:9" x14ac:dyDescent="0.25">
      <c r="A176" s="178" t="s">
        <v>2399</v>
      </c>
      <c r="B176" s="178" t="s">
        <v>2660</v>
      </c>
      <c r="C176" s="178" t="s">
        <v>2661</v>
      </c>
      <c r="D176" s="178" t="s">
        <v>2467</v>
      </c>
      <c r="E176" s="178" t="s">
        <v>4832</v>
      </c>
      <c r="F176" s="178">
        <v>331</v>
      </c>
      <c r="G176" s="178">
        <v>4.09</v>
      </c>
      <c r="H176" s="178">
        <v>77850</v>
      </c>
      <c r="I176" s="178" t="s">
        <v>4501</v>
      </c>
    </row>
    <row r="177" spans="1:9" x14ac:dyDescent="0.25">
      <c r="A177" s="178" t="s">
        <v>2399</v>
      </c>
      <c r="B177" s="178" t="s">
        <v>2658</v>
      </c>
      <c r="C177" s="178" t="s">
        <v>2659</v>
      </c>
      <c r="D177" s="178" t="s">
        <v>6445</v>
      </c>
      <c r="E177" s="178" t="s">
        <v>6490</v>
      </c>
      <c r="F177" s="178">
        <v>1014</v>
      </c>
      <c r="G177" s="178">
        <v>13.05</v>
      </c>
      <c r="H177" s="178">
        <v>269870</v>
      </c>
      <c r="I177" s="178" t="s">
        <v>4500</v>
      </c>
    </row>
    <row r="178" spans="1:9" x14ac:dyDescent="0.25">
      <c r="A178" s="178" t="s">
        <v>2399</v>
      </c>
      <c r="B178" s="178" t="s">
        <v>2656</v>
      </c>
      <c r="C178" s="178" t="s">
        <v>2657</v>
      </c>
      <c r="D178" s="178" t="s">
        <v>2587</v>
      </c>
      <c r="E178" s="178" t="s">
        <v>6347</v>
      </c>
      <c r="F178" s="178">
        <v>291</v>
      </c>
      <c r="G178" s="178">
        <v>3.2</v>
      </c>
      <c r="H178" s="178">
        <v>111929</v>
      </c>
      <c r="I178" s="178" t="s">
        <v>4499</v>
      </c>
    </row>
    <row r="179" spans="1:9" x14ac:dyDescent="0.25">
      <c r="A179" s="178" t="s">
        <v>2399</v>
      </c>
      <c r="B179" s="178" t="s">
        <v>2654</v>
      </c>
      <c r="C179" s="178" t="s">
        <v>2655</v>
      </c>
      <c r="D179" s="178" t="s">
        <v>2617</v>
      </c>
      <c r="E179" s="178" t="s">
        <v>4728</v>
      </c>
      <c r="F179" s="178">
        <v>863</v>
      </c>
      <c r="G179" s="178">
        <v>2.4</v>
      </c>
      <c r="H179" s="178">
        <v>97568</v>
      </c>
      <c r="I179" s="178" t="s">
        <v>4498</v>
      </c>
    </row>
    <row r="180" spans="1:9" x14ac:dyDescent="0.25">
      <c r="A180" s="178" t="s">
        <v>2399</v>
      </c>
      <c r="B180" s="178" t="s">
        <v>2652</v>
      </c>
      <c r="C180" s="178" t="s">
        <v>2653</v>
      </c>
      <c r="D180" s="178" t="s">
        <v>6493</v>
      </c>
      <c r="E180" s="178" t="s">
        <v>4678</v>
      </c>
      <c r="F180" s="178">
        <v>1730</v>
      </c>
      <c r="G180" s="178">
        <v>13.5</v>
      </c>
      <c r="H180" s="178">
        <v>232638</v>
      </c>
      <c r="I180" s="178" t="s">
        <v>4497</v>
      </c>
    </row>
    <row r="181" spans="1:9" x14ac:dyDescent="0.25">
      <c r="A181" s="178" t="s">
        <v>2399</v>
      </c>
      <c r="B181" s="178" t="s">
        <v>2650</v>
      </c>
      <c r="C181" s="178" t="s">
        <v>2651</v>
      </c>
      <c r="D181" s="178" t="s">
        <v>6492</v>
      </c>
      <c r="E181" s="178" t="s">
        <v>4718</v>
      </c>
      <c r="F181" s="178">
        <v>357</v>
      </c>
      <c r="G181" s="178">
        <v>3.01</v>
      </c>
      <c r="H181" s="178">
        <v>71045</v>
      </c>
      <c r="I181" s="178" t="s">
        <v>4496</v>
      </c>
    </row>
    <row r="182" spans="1:9" x14ac:dyDescent="0.25">
      <c r="A182" s="178" t="s">
        <v>2399</v>
      </c>
      <c r="B182" s="178" t="s">
        <v>4349</v>
      </c>
      <c r="C182" s="178" t="s">
        <v>4494</v>
      </c>
      <c r="D182" s="178" t="s">
        <v>6491</v>
      </c>
      <c r="E182" s="178" t="s">
        <v>6347</v>
      </c>
      <c r="F182" s="178">
        <v>291</v>
      </c>
      <c r="G182" s="178">
        <v>0.51</v>
      </c>
      <c r="I182" s="178" t="s">
        <v>4495</v>
      </c>
    </row>
    <row r="183" spans="1:9" x14ac:dyDescent="0.25">
      <c r="A183" s="178" t="s">
        <v>2399</v>
      </c>
      <c r="B183" s="178" t="s">
        <v>2648</v>
      </c>
      <c r="C183" s="178" t="s">
        <v>2649</v>
      </c>
      <c r="D183" s="178" t="s">
        <v>2621</v>
      </c>
      <c r="E183" s="178" t="s">
        <v>4832</v>
      </c>
      <c r="F183" s="178">
        <v>314</v>
      </c>
      <c r="G183" s="178">
        <v>0.51</v>
      </c>
      <c r="H183" s="178">
        <v>48137</v>
      </c>
      <c r="I183" s="178" t="s">
        <v>4492</v>
      </c>
    </row>
    <row r="184" spans="1:9" x14ac:dyDescent="0.25">
      <c r="A184" s="178" t="s">
        <v>2399</v>
      </c>
      <c r="B184" s="178" t="s">
        <v>2646</v>
      </c>
      <c r="C184" s="178" t="s">
        <v>2647</v>
      </c>
      <c r="D184" s="178" t="s">
        <v>2507</v>
      </c>
      <c r="E184" s="178" t="s">
        <v>6490</v>
      </c>
      <c r="F184" s="178">
        <v>452</v>
      </c>
      <c r="G184" s="178">
        <v>11.19</v>
      </c>
      <c r="H184" s="178">
        <v>129509</v>
      </c>
      <c r="I184" s="178" t="s">
        <v>4490</v>
      </c>
    </row>
    <row r="185" spans="1:9" x14ac:dyDescent="0.25">
      <c r="A185" s="178" t="s">
        <v>2399</v>
      </c>
      <c r="B185" s="178" t="s">
        <v>2644</v>
      </c>
      <c r="C185" s="178" t="s">
        <v>2645</v>
      </c>
      <c r="D185" s="178" t="s">
        <v>6489</v>
      </c>
      <c r="E185" s="178" t="s">
        <v>4910</v>
      </c>
      <c r="F185" s="178">
        <v>1070</v>
      </c>
      <c r="G185" s="178">
        <v>13.3</v>
      </c>
      <c r="H185" s="178">
        <v>176407</v>
      </c>
      <c r="I185" s="178" t="s">
        <v>4489</v>
      </c>
    </row>
    <row r="186" spans="1:9" x14ac:dyDescent="0.25">
      <c r="A186" s="178" t="s">
        <v>2399</v>
      </c>
      <c r="B186" s="178" t="s">
        <v>2642</v>
      </c>
      <c r="C186" s="178" t="s">
        <v>2643</v>
      </c>
      <c r="D186" s="178" t="s">
        <v>6488</v>
      </c>
      <c r="E186" s="178" t="s">
        <v>5046</v>
      </c>
      <c r="F186" s="178">
        <v>589</v>
      </c>
      <c r="G186" s="178">
        <v>3.09</v>
      </c>
      <c r="H186" s="178">
        <v>80310</v>
      </c>
      <c r="I186" s="178" t="s">
        <v>4488</v>
      </c>
    </row>
    <row r="187" spans="1:9" x14ac:dyDescent="0.25">
      <c r="A187" s="178" t="s">
        <v>2399</v>
      </c>
      <c r="B187" s="178" t="s">
        <v>2640</v>
      </c>
      <c r="C187" s="178" t="s">
        <v>2641</v>
      </c>
      <c r="D187" s="178" t="s">
        <v>6487</v>
      </c>
      <c r="E187" s="178" t="s">
        <v>4728</v>
      </c>
      <c r="F187" s="178">
        <v>110</v>
      </c>
      <c r="G187" s="178">
        <v>0.39</v>
      </c>
      <c r="H187" s="178">
        <v>18780</v>
      </c>
      <c r="I187" s="178" t="s">
        <v>4487</v>
      </c>
    </row>
    <row r="188" spans="1:9" x14ac:dyDescent="0.25">
      <c r="A188" s="178" t="s">
        <v>2399</v>
      </c>
      <c r="B188" s="178" t="s">
        <v>2638</v>
      </c>
      <c r="C188" s="178" t="s">
        <v>2639</v>
      </c>
      <c r="D188" s="178" t="s">
        <v>6486</v>
      </c>
      <c r="E188" s="178" t="s">
        <v>4704</v>
      </c>
      <c r="F188" s="178">
        <v>469</v>
      </c>
      <c r="G188" s="178">
        <v>11.85</v>
      </c>
      <c r="H188" s="178">
        <v>82600</v>
      </c>
      <c r="I188" s="178" t="s">
        <v>4486</v>
      </c>
    </row>
    <row r="189" spans="1:9" x14ac:dyDescent="0.25">
      <c r="A189" s="178" t="s">
        <v>2399</v>
      </c>
      <c r="B189" s="178" t="s">
        <v>2636</v>
      </c>
      <c r="C189" s="178" t="s">
        <v>2637</v>
      </c>
      <c r="D189" s="178" t="s">
        <v>6485</v>
      </c>
      <c r="E189" s="178" t="s">
        <v>5046</v>
      </c>
      <c r="F189" s="178">
        <v>367</v>
      </c>
      <c r="G189" s="178">
        <v>3.22</v>
      </c>
      <c r="H189" s="178">
        <v>73393</v>
      </c>
      <c r="I189" s="178" t="s">
        <v>4485</v>
      </c>
    </row>
    <row r="190" spans="1:9" x14ac:dyDescent="0.25">
      <c r="A190" s="178" t="s">
        <v>2399</v>
      </c>
      <c r="B190" s="178" t="s">
        <v>2634</v>
      </c>
      <c r="C190" s="178" t="s">
        <v>2635</v>
      </c>
      <c r="D190" s="178" t="s">
        <v>6484</v>
      </c>
      <c r="E190" s="178" t="s">
        <v>6347</v>
      </c>
      <c r="F190" s="178">
        <v>619</v>
      </c>
      <c r="G190" s="178">
        <v>3.94</v>
      </c>
      <c r="H190" s="178">
        <v>110776</v>
      </c>
      <c r="I190" s="178" t="s">
        <v>4484</v>
      </c>
    </row>
    <row r="191" spans="1:9" x14ac:dyDescent="0.25">
      <c r="A191" s="178" t="s">
        <v>2399</v>
      </c>
      <c r="B191" s="178" t="s">
        <v>2632</v>
      </c>
      <c r="C191" s="178" t="s">
        <v>2633</v>
      </c>
      <c r="D191" s="178" t="s">
        <v>4456</v>
      </c>
      <c r="E191" s="178" t="s">
        <v>6347</v>
      </c>
      <c r="F191" s="178">
        <v>680</v>
      </c>
      <c r="G191" s="178">
        <v>4.1399999999999997</v>
      </c>
      <c r="H191" s="178">
        <v>88785</v>
      </c>
      <c r="I191" s="178" t="s">
        <v>4483</v>
      </c>
    </row>
    <row r="192" spans="1:9" x14ac:dyDescent="0.25">
      <c r="A192" s="178" t="s">
        <v>2399</v>
      </c>
      <c r="B192" s="178" t="s">
        <v>2630</v>
      </c>
      <c r="C192" s="178" t="s">
        <v>2631</v>
      </c>
      <c r="D192" s="178" t="s">
        <v>4293</v>
      </c>
      <c r="E192" s="178" t="s">
        <v>4832</v>
      </c>
      <c r="F192" s="178">
        <v>425</v>
      </c>
      <c r="G192" s="178">
        <v>6.97</v>
      </c>
      <c r="H192" s="178">
        <v>78042</v>
      </c>
      <c r="I192" s="178" t="s">
        <v>4482</v>
      </c>
    </row>
    <row r="193" spans="1:9" x14ac:dyDescent="0.25">
      <c r="A193" s="178" t="s">
        <v>2399</v>
      </c>
      <c r="B193" s="178" t="s">
        <v>2628</v>
      </c>
      <c r="C193" s="178" t="s">
        <v>2629</v>
      </c>
      <c r="D193" s="178" t="s">
        <v>6483</v>
      </c>
      <c r="E193" s="178" t="s">
        <v>4832</v>
      </c>
      <c r="F193" s="178">
        <v>308</v>
      </c>
      <c r="G193" s="178">
        <v>2.2999999999999998</v>
      </c>
      <c r="H193" s="178">
        <v>70456</v>
      </c>
      <c r="I193" s="178" t="s">
        <v>4481</v>
      </c>
    </row>
    <row r="194" spans="1:9" x14ac:dyDescent="0.25">
      <c r="A194" s="178" t="s">
        <v>2399</v>
      </c>
      <c r="B194" s="178" t="s">
        <v>2626</v>
      </c>
      <c r="C194" s="178" t="s">
        <v>2627</v>
      </c>
      <c r="D194" s="178" t="s">
        <v>2501</v>
      </c>
      <c r="E194" s="178" t="s">
        <v>6347</v>
      </c>
      <c r="F194" s="178">
        <v>437</v>
      </c>
      <c r="G194" s="178">
        <v>6.9</v>
      </c>
      <c r="H194" s="178">
        <v>80734</v>
      </c>
      <c r="I194" s="178" t="s">
        <v>4480</v>
      </c>
    </row>
    <row r="195" spans="1:9" x14ac:dyDescent="0.25">
      <c r="A195" s="178" t="s">
        <v>2399</v>
      </c>
      <c r="B195" s="178" t="s">
        <v>2624</v>
      </c>
      <c r="C195" s="178" t="s">
        <v>2625</v>
      </c>
      <c r="D195" s="178" t="s">
        <v>2589</v>
      </c>
      <c r="E195" s="178" t="s">
        <v>4954</v>
      </c>
      <c r="F195" s="178">
        <v>434</v>
      </c>
      <c r="G195" s="178">
        <v>2.9</v>
      </c>
      <c r="H195" s="178">
        <v>68242</v>
      </c>
      <c r="I195" s="178" t="s">
        <v>4475</v>
      </c>
    </row>
    <row r="196" spans="1:9" x14ac:dyDescent="0.25">
      <c r="A196" s="178" t="s">
        <v>2399</v>
      </c>
      <c r="B196" s="178" t="s">
        <v>2622</v>
      </c>
      <c r="C196" s="178" t="s">
        <v>2623</v>
      </c>
      <c r="D196" s="178" t="s">
        <v>6482</v>
      </c>
      <c r="E196" s="178" t="s">
        <v>4678</v>
      </c>
      <c r="F196" s="178">
        <v>1519</v>
      </c>
      <c r="G196" s="178">
        <v>4.43</v>
      </c>
      <c r="H196" s="178">
        <v>284640</v>
      </c>
      <c r="I196" s="178" t="s">
        <v>4473</v>
      </c>
    </row>
    <row r="197" spans="1:9" x14ac:dyDescent="0.25">
      <c r="A197" s="178" t="s">
        <v>2399</v>
      </c>
      <c r="B197" s="178" t="s">
        <v>2620</v>
      </c>
      <c r="C197" s="178" t="s">
        <v>2621</v>
      </c>
      <c r="D197" s="178" t="s">
        <v>2585</v>
      </c>
      <c r="E197" s="178" t="s">
        <v>4718</v>
      </c>
      <c r="F197" s="178">
        <v>351</v>
      </c>
      <c r="G197" s="178">
        <v>3.46</v>
      </c>
      <c r="H197" s="178">
        <v>91400</v>
      </c>
      <c r="I197" s="178" t="s">
        <v>4472</v>
      </c>
    </row>
    <row r="198" spans="1:9" x14ac:dyDescent="0.25">
      <c r="A198" s="178" t="s">
        <v>2399</v>
      </c>
      <c r="B198" s="178" t="s">
        <v>2618</v>
      </c>
      <c r="C198" s="178" t="s">
        <v>2619</v>
      </c>
      <c r="D198" s="178" t="s">
        <v>2651</v>
      </c>
      <c r="E198" s="178" t="s">
        <v>4832</v>
      </c>
      <c r="F198" s="178">
        <v>390</v>
      </c>
      <c r="G198" s="178">
        <v>2.67</v>
      </c>
      <c r="H198" s="178">
        <v>84636</v>
      </c>
      <c r="I198" s="178" t="s">
        <v>4471</v>
      </c>
    </row>
    <row r="199" spans="1:9" x14ac:dyDescent="0.25">
      <c r="A199" s="178" t="s">
        <v>2399</v>
      </c>
      <c r="B199" s="178" t="s">
        <v>2616</v>
      </c>
      <c r="C199" s="178" t="s">
        <v>2617</v>
      </c>
      <c r="D199" s="178" t="s">
        <v>6481</v>
      </c>
      <c r="E199" s="178" t="s">
        <v>6347</v>
      </c>
      <c r="F199" s="178">
        <v>286</v>
      </c>
      <c r="G199" s="178">
        <v>5.5</v>
      </c>
      <c r="H199" s="178">
        <v>110732</v>
      </c>
      <c r="I199" s="178" t="s">
        <v>4470</v>
      </c>
    </row>
    <row r="200" spans="1:9" x14ac:dyDescent="0.25">
      <c r="A200" s="178" t="s">
        <v>2399</v>
      </c>
      <c r="B200" s="178" t="s">
        <v>6480</v>
      </c>
      <c r="C200" s="178" t="s">
        <v>6406</v>
      </c>
      <c r="D200" s="178" t="s">
        <v>6479</v>
      </c>
      <c r="E200" s="178" t="s">
        <v>4713</v>
      </c>
      <c r="F200" s="178">
        <v>102</v>
      </c>
      <c r="G200" s="178">
        <v>4.97</v>
      </c>
      <c r="I200" s="178" t="s">
        <v>6478</v>
      </c>
    </row>
    <row r="201" spans="1:9" x14ac:dyDescent="0.25">
      <c r="A201" s="178" t="s">
        <v>2399</v>
      </c>
      <c r="B201" s="178" t="s">
        <v>4467</v>
      </c>
      <c r="C201" s="178" t="s">
        <v>4468</v>
      </c>
      <c r="D201" s="178" t="s">
        <v>2537</v>
      </c>
      <c r="E201" s="178" t="s">
        <v>6347</v>
      </c>
      <c r="F201" s="178">
        <v>373</v>
      </c>
      <c r="G201" s="178">
        <v>2.3199999999999998</v>
      </c>
      <c r="I201" s="178" t="s">
        <v>4469</v>
      </c>
    </row>
    <row r="202" spans="1:9" x14ac:dyDescent="0.25">
      <c r="A202" s="178" t="s">
        <v>2399</v>
      </c>
      <c r="B202" s="178" t="s">
        <v>2614</v>
      </c>
      <c r="C202" s="178" t="s">
        <v>2615</v>
      </c>
      <c r="D202" s="178" t="s">
        <v>6477</v>
      </c>
      <c r="E202" s="178" t="s">
        <v>6347</v>
      </c>
      <c r="F202" s="178">
        <v>472</v>
      </c>
      <c r="G202" s="178">
        <v>3.95</v>
      </c>
      <c r="H202" s="178">
        <v>82493</v>
      </c>
      <c r="I202" s="178" t="s">
        <v>4466</v>
      </c>
    </row>
    <row r="203" spans="1:9" x14ac:dyDescent="0.25">
      <c r="A203" s="178" t="s">
        <v>2399</v>
      </c>
      <c r="B203" s="178" t="s">
        <v>4283</v>
      </c>
      <c r="C203" s="178" t="s">
        <v>4464</v>
      </c>
      <c r="D203" s="178" t="s">
        <v>2555</v>
      </c>
      <c r="E203" s="178" t="s">
        <v>5046</v>
      </c>
      <c r="F203" s="178">
        <v>229</v>
      </c>
      <c r="G203" s="178">
        <v>3.76</v>
      </c>
      <c r="I203" s="178" t="s">
        <v>4465</v>
      </c>
    </row>
    <row r="204" spans="1:9" x14ac:dyDescent="0.25">
      <c r="A204" s="178" t="s">
        <v>2399</v>
      </c>
      <c r="B204" s="178" t="s">
        <v>4461</v>
      </c>
      <c r="C204" s="178" t="s">
        <v>4462</v>
      </c>
      <c r="D204" s="178" t="s">
        <v>2419</v>
      </c>
      <c r="E204" s="178" t="s">
        <v>6476</v>
      </c>
      <c r="F204" s="178">
        <v>2113</v>
      </c>
      <c r="G204" s="178">
        <v>26.4</v>
      </c>
      <c r="I204" s="178" t="s">
        <v>4463</v>
      </c>
    </row>
    <row r="205" spans="1:9" x14ac:dyDescent="0.25">
      <c r="A205" s="178" t="s">
        <v>2399</v>
      </c>
      <c r="B205" s="178" t="s">
        <v>2612</v>
      </c>
      <c r="C205" s="178" t="s">
        <v>2613</v>
      </c>
      <c r="D205" s="178" t="s">
        <v>6475</v>
      </c>
      <c r="E205" s="178" t="s">
        <v>4718</v>
      </c>
      <c r="F205" s="178">
        <v>323</v>
      </c>
      <c r="G205" s="178">
        <v>8.75</v>
      </c>
      <c r="H205" s="178">
        <v>78346</v>
      </c>
      <c r="I205" s="178" t="s">
        <v>4460</v>
      </c>
    </row>
    <row r="206" spans="1:9" x14ac:dyDescent="0.25">
      <c r="A206" s="178" t="s">
        <v>2399</v>
      </c>
      <c r="B206" s="178" t="s">
        <v>2610</v>
      </c>
      <c r="C206" s="178" t="s">
        <v>2611</v>
      </c>
      <c r="D206" s="178" t="s">
        <v>2513</v>
      </c>
      <c r="E206" s="178" t="s">
        <v>4832</v>
      </c>
      <c r="F206" s="178">
        <v>296</v>
      </c>
      <c r="G206" s="178">
        <v>3.9</v>
      </c>
      <c r="H206" s="178">
        <v>66199</v>
      </c>
      <c r="I206" s="178" t="s">
        <v>4459</v>
      </c>
    </row>
    <row r="207" spans="1:9" x14ac:dyDescent="0.25">
      <c r="A207" s="178" t="s">
        <v>2399</v>
      </c>
      <c r="B207" s="178" t="s">
        <v>2608</v>
      </c>
      <c r="C207" s="178" t="s">
        <v>2609</v>
      </c>
      <c r="D207" s="178" t="s">
        <v>6474</v>
      </c>
      <c r="E207" s="178" t="s">
        <v>4678</v>
      </c>
      <c r="F207" s="178">
        <v>1167</v>
      </c>
      <c r="G207" s="178">
        <v>26.04</v>
      </c>
      <c r="H207" s="178">
        <v>213041</v>
      </c>
      <c r="I207" s="178" t="s">
        <v>4458</v>
      </c>
    </row>
    <row r="208" spans="1:9" x14ac:dyDescent="0.25">
      <c r="A208" s="178" t="s">
        <v>2399</v>
      </c>
      <c r="B208" s="178" t="s">
        <v>4282</v>
      </c>
      <c r="C208" s="178" t="s">
        <v>4456</v>
      </c>
      <c r="D208" s="178" t="s">
        <v>6473</v>
      </c>
      <c r="E208" s="178" t="s">
        <v>6347</v>
      </c>
      <c r="F208" s="178">
        <v>490</v>
      </c>
      <c r="G208" s="178">
        <v>2</v>
      </c>
      <c r="I208" s="178" t="s">
        <v>4457</v>
      </c>
    </row>
    <row r="209" spans="1:9" x14ac:dyDescent="0.25">
      <c r="A209" s="178" t="s">
        <v>2399</v>
      </c>
      <c r="B209" s="178" t="s">
        <v>2606</v>
      </c>
      <c r="C209" s="178" t="s">
        <v>2607</v>
      </c>
      <c r="D209" s="178" t="s">
        <v>6472</v>
      </c>
      <c r="E209" s="178" t="s">
        <v>4718</v>
      </c>
      <c r="F209" s="178">
        <v>416</v>
      </c>
      <c r="G209" s="178">
        <v>3.6</v>
      </c>
      <c r="H209" s="178">
        <v>106878</v>
      </c>
      <c r="I209" s="178" t="s">
        <v>4455</v>
      </c>
    </row>
    <row r="210" spans="1:9" x14ac:dyDescent="0.25">
      <c r="A210" s="178" t="s">
        <v>2399</v>
      </c>
      <c r="B210" s="178" t="s">
        <v>2604</v>
      </c>
      <c r="C210" s="178" t="s">
        <v>2605</v>
      </c>
      <c r="D210" s="178" t="s">
        <v>4392</v>
      </c>
      <c r="E210" s="178" t="s">
        <v>6347</v>
      </c>
      <c r="F210" s="178">
        <v>379</v>
      </c>
      <c r="G210" s="178">
        <v>4.3</v>
      </c>
      <c r="H210" s="178">
        <v>71831</v>
      </c>
      <c r="I210" s="178" t="s">
        <v>4454</v>
      </c>
    </row>
    <row r="211" spans="1:9" x14ac:dyDescent="0.25">
      <c r="A211" s="178" t="s">
        <v>2399</v>
      </c>
      <c r="B211" s="178" t="s">
        <v>2602</v>
      </c>
      <c r="C211" s="178" t="s">
        <v>2603</v>
      </c>
      <c r="D211" s="178" t="s">
        <v>2407</v>
      </c>
      <c r="E211" s="178" t="s">
        <v>4718</v>
      </c>
      <c r="F211" s="178">
        <v>446</v>
      </c>
      <c r="G211" s="178">
        <v>2.86</v>
      </c>
      <c r="H211" s="178">
        <v>70385</v>
      </c>
      <c r="I211" s="178" t="s">
        <v>4453</v>
      </c>
    </row>
    <row r="212" spans="1:9" x14ac:dyDescent="0.25">
      <c r="A212" s="178" t="s">
        <v>2399</v>
      </c>
      <c r="B212" s="178" t="s">
        <v>2600</v>
      </c>
      <c r="C212" s="178" t="s">
        <v>2601</v>
      </c>
      <c r="D212" s="178" t="s">
        <v>6471</v>
      </c>
      <c r="E212" s="178" t="s">
        <v>4678</v>
      </c>
      <c r="F212" s="178">
        <v>970</v>
      </c>
      <c r="G212" s="178">
        <v>12.4</v>
      </c>
      <c r="H212" s="178">
        <v>203508</v>
      </c>
      <c r="I212" s="178" t="s">
        <v>4452</v>
      </c>
    </row>
    <row r="213" spans="1:9" x14ac:dyDescent="0.25">
      <c r="A213" s="178" t="s">
        <v>2399</v>
      </c>
      <c r="B213" s="178" t="s">
        <v>2598</v>
      </c>
      <c r="C213" s="178" t="s">
        <v>2599</v>
      </c>
      <c r="D213" s="178" t="s">
        <v>2431</v>
      </c>
      <c r="E213" s="178" t="s">
        <v>4954</v>
      </c>
      <c r="F213" s="178">
        <v>621</v>
      </c>
      <c r="G213" s="178">
        <v>4.4800000000000004</v>
      </c>
      <c r="H213" s="178">
        <v>103351</v>
      </c>
      <c r="I213" s="178" t="s">
        <v>4451</v>
      </c>
    </row>
    <row r="214" spans="1:9" x14ac:dyDescent="0.25">
      <c r="A214" s="178" t="s">
        <v>2399</v>
      </c>
      <c r="B214" s="178" t="s">
        <v>2596</v>
      </c>
      <c r="C214" s="178" t="s">
        <v>2597</v>
      </c>
      <c r="D214" s="178" t="s">
        <v>2679</v>
      </c>
      <c r="E214" s="178" t="s">
        <v>4678</v>
      </c>
      <c r="F214" s="178">
        <v>294</v>
      </c>
      <c r="G214" s="178">
        <v>2.46</v>
      </c>
      <c r="H214" s="178">
        <v>76475</v>
      </c>
      <c r="I214" s="178" t="s">
        <v>4450</v>
      </c>
    </row>
    <row r="215" spans="1:9" x14ac:dyDescent="0.25">
      <c r="A215" s="178" t="s">
        <v>2399</v>
      </c>
      <c r="B215" s="178" t="s">
        <v>2594</v>
      </c>
      <c r="C215" s="178" t="s">
        <v>2595</v>
      </c>
      <c r="D215" s="178" t="s">
        <v>2569</v>
      </c>
      <c r="E215" s="178" t="s">
        <v>5046</v>
      </c>
      <c r="F215" s="178">
        <v>657</v>
      </c>
      <c r="G215" s="178">
        <v>5.9</v>
      </c>
      <c r="H215" s="178">
        <v>99791</v>
      </c>
      <c r="I215" s="178" t="s">
        <v>4448</v>
      </c>
    </row>
    <row r="216" spans="1:9" x14ac:dyDescent="0.25">
      <c r="A216" s="178" t="s">
        <v>2399</v>
      </c>
      <c r="B216" s="178" t="s">
        <v>2592</v>
      </c>
      <c r="C216" s="178" t="s">
        <v>2593</v>
      </c>
      <c r="D216" s="178" t="s">
        <v>2571</v>
      </c>
      <c r="E216" s="178" t="s">
        <v>5046</v>
      </c>
      <c r="F216" s="178">
        <v>386</v>
      </c>
      <c r="G216" s="178">
        <v>3.43</v>
      </c>
      <c r="H216" s="178">
        <v>71937</v>
      </c>
      <c r="I216" s="178" t="s">
        <v>4446</v>
      </c>
    </row>
    <row r="217" spans="1:9" x14ac:dyDescent="0.25">
      <c r="A217" s="178" t="s">
        <v>2399</v>
      </c>
      <c r="B217" s="178" t="s">
        <v>2590</v>
      </c>
      <c r="C217" s="178" t="s">
        <v>2591</v>
      </c>
      <c r="D217" s="178" t="s">
        <v>6470</v>
      </c>
      <c r="E217" s="178" t="s">
        <v>4678</v>
      </c>
      <c r="F217" s="178">
        <v>1245</v>
      </c>
      <c r="G217" s="178">
        <v>32.700000000000003</v>
      </c>
      <c r="H217" s="178">
        <v>252371</v>
      </c>
      <c r="I217" s="178" t="s">
        <v>4445</v>
      </c>
    </row>
    <row r="218" spans="1:9" x14ac:dyDescent="0.25">
      <c r="A218" s="178" t="s">
        <v>2399</v>
      </c>
      <c r="B218" s="178" t="s">
        <v>2588</v>
      </c>
      <c r="C218" s="178" t="s">
        <v>2589</v>
      </c>
      <c r="D218" s="178" t="s">
        <v>2677</v>
      </c>
      <c r="E218" s="178" t="s">
        <v>4832</v>
      </c>
      <c r="F218" s="178">
        <v>504</v>
      </c>
      <c r="G218" s="178">
        <v>3.8</v>
      </c>
      <c r="H218" s="178">
        <v>84171</v>
      </c>
      <c r="I218" s="178" t="s">
        <v>4444</v>
      </c>
    </row>
    <row r="219" spans="1:9" x14ac:dyDescent="0.25">
      <c r="A219" s="178" t="s">
        <v>2399</v>
      </c>
      <c r="B219" s="178" t="s">
        <v>2586</v>
      </c>
      <c r="C219" s="178" t="s">
        <v>2587</v>
      </c>
      <c r="D219" s="178" t="s">
        <v>2645</v>
      </c>
      <c r="E219" s="178" t="s">
        <v>4832</v>
      </c>
      <c r="F219" s="178">
        <v>491</v>
      </c>
      <c r="G219" s="178">
        <v>6.32</v>
      </c>
      <c r="H219" s="178">
        <v>76089</v>
      </c>
      <c r="I219" s="178" t="s">
        <v>4443</v>
      </c>
    </row>
    <row r="220" spans="1:9" x14ac:dyDescent="0.25">
      <c r="A220" s="178" t="s">
        <v>2399</v>
      </c>
      <c r="B220" s="178" t="s">
        <v>2584</v>
      </c>
      <c r="C220" s="178" t="s">
        <v>2585</v>
      </c>
      <c r="D220" s="178" t="s">
        <v>6469</v>
      </c>
      <c r="E220" s="178" t="s">
        <v>4832</v>
      </c>
      <c r="F220" s="178">
        <v>482</v>
      </c>
      <c r="G220" s="178">
        <v>5.52</v>
      </c>
      <c r="H220" s="178">
        <v>81485</v>
      </c>
      <c r="I220" s="178" t="s">
        <v>4442</v>
      </c>
    </row>
    <row r="221" spans="1:9" x14ac:dyDescent="0.25">
      <c r="A221" s="178" t="s">
        <v>2399</v>
      </c>
      <c r="B221" s="178" t="s">
        <v>2582</v>
      </c>
      <c r="C221" s="178" t="s">
        <v>2583</v>
      </c>
      <c r="D221" s="178" t="s">
        <v>4317</v>
      </c>
      <c r="E221" s="178" t="s">
        <v>4718</v>
      </c>
      <c r="F221" s="178">
        <v>330</v>
      </c>
      <c r="G221" s="178">
        <v>2.44</v>
      </c>
      <c r="H221" s="178">
        <v>40500</v>
      </c>
      <c r="I221" s="178" t="s">
        <v>4440</v>
      </c>
    </row>
    <row r="222" spans="1:9" x14ac:dyDescent="0.25">
      <c r="A222" s="178" t="s">
        <v>2399</v>
      </c>
      <c r="B222" s="178" t="s">
        <v>2580</v>
      </c>
      <c r="C222" s="178" t="s">
        <v>2581</v>
      </c>
      <c r="D222" s="178" t="s">
        <v>6468</v>
      </c>
      <c r="E222" s="178" t="s">
        <v>6347</v>
      </c>
      <c r="F222" s="178">
        <v>345</v>
      </c>
      <c r="G222" s="178">
        <v>6.73</v>
      </c>
      <c r="H222" s="178">
        <v>67653</v>
      </c>
      <c r="I222" s="178" t="s">
        <v>4439</v>
      </c>
    </row>
    <row r="223" spans="1:9" x14ac:dyDescent="0.25">
      <c r="A223" s="178" t="s">
        <v>2399</v>
      </c>
      <c r="B223" s="178" t="s">
        <v>2578</v>
      </c>
      <c r="C223" s="178" t="s">
        <v>2579</v>
      </c>
      <c r="D223" s="178" t="s">
        <v>2411</v>
      </c>
      <c r="E223" s="178" t="s">
        <v>4704</v>
      </c>
      <c r="F223" s="178">
        <v>920</v>
      </c>
      <c r="G223" s="178">
        <v>12.15</v>
      </c>
      <c r="H223" s="178">
        <v>149627</v>
      </c>
      <c r="I223" s="178" t="s">
        <v>4438</v>
      </c>
    </row>
    <row r="224" spans="1:9" x14ac:dyDescent="0.25">
      <c r="A224" s="178" t="s">
        <v>2399</v>
      </c>
      <c r="B224" s="178" t="s">
        <v>2576</v>
      </c>
      <c r="C224" s="178" t="s">
        <v>2577</v>
      </c>
      <c r="D224" s="178" t="s">
        <v>6467</v>
      </c>
      <c r="E224" s="178" t="s">
        <v>6347</v>
      </c>
      <c r="F224" s="178">
        <v>446</v>
      </c>
      <c r="G224" s="178">
        <v>3.38</v>
      </c>
      <c r="H224" s="178">
        <v>71145</v>
      </c>
      <c r="I224" s="178" t="s">
        <v>4437</v>
      </c>
    </row>
    <row r="225" spans="1:9" x14ac:dyDescent="0.25">
      <c r="A225" s="178" t="s">
        <v>2399</v>
      </c>
      <c r="B225" s="178" t="s">
        <v>6466</v>
      </c>
      <c r="C225" s="178" t="s">
        <v>6465</v>
      </c>
      <c r="D225" s="178" t="s">
        <v>2557</v>
      </c>
      <c r="E225" s="178" t="s">
        <v>4695</v>
      </c>
      <c r="F225" s="178">
        <v>489</v>
      </c>
      <c r="G225" s="178">
        <v>3</v>
      </c>
      <c r="I225" s="178" t="s">
        <v>6464</v>
      </c>
    </row>
    <row r="226" spans="1:9" x14ac:dyDescent="0.25">
      <c r="A226" s="178" t="s">
        <v>2399</v>
      </c>
      <c r="B226" s="178" t="s">
        <v>2574</v>
      </c>
      <c r="C226" s="178" t="s">
        <v>2575</v>
      </c>
      <c r="D226" s="178" t="s">
        <v>2573</v>
      </c>
      <c r="E226" s="178" t="s">
        <v>4678</v>
      </c>
      <c r="F226" s="178">
        <v>250</v>
      </c>
      <c r="G226" s="178">
        <v>6.8</v>
      </c>
      <c r="H226" s="178">
        <v>100728</v>
      </c>
      <c r="I226" s="178" t="s">
        <v>4436</v>
      </c>
    </row>
    <row r="227" spans="1:9" x14ac:dyDescent="0.25">
      <c r="A227" s="178" t="s">
        <v>2399</v>
      </c>
      <c r="B227" s="178" t="s">
        <v>2572</v>
      </c>
      <c r="C227" s="178" t="s">
        <v>2573</v>
      </c>
      <c r="D227" s="178" t="s">
        <v>2493</v>
      </c>
      <c r="E227" s="178" t="s">
        <v>4718</v>
      </c>
      <c r="F227" s="178">
        <v>268</v>
      </c>
      <c r="G227" s="178">
        <v>0.75</v>
      </c>
      <c r="H227" s="178">
        <v>40211</v>
      </c>
      <c r="I227" s="178" t="s">
        <v>4434</v>
      </c>
    </row>
    <row r="228" spans="1:9" x14ac:dyDescent="0.25">
      <c r="A228" s="178" t="s">
        <v>2399</v>
      </c>
      <c r="B228" s="178" t="s">
        <v>4431</v>
      </c>
      <c r="C228" s="178" t="s">
        <v>4432</v>
      </c>
      <c r="D228" s="178" t="s">
        <v>6463</v>
      </c>
      <c r="E228" s="178" t="s">
        <v>4832</v>
      </c>
      <c r="F228" s="178">
        <v>347</v>
      </c>
      <c r="G228" s="178">
        <v>3.47</v>
      </c>
      <c r="I228" s="178" t="s">
        <v>4433</v>
      </c>
    </row>
    <row r="229" spans="1:9" x14ac:dyDescent="0.25">
      <c r="A229" s="178" t="s">
        <v>2399</v>
      </c>
      <c r="B229" s="178" t="s">
        <v>2570</v>
      </c>
      <c r="C229" s="178" t="s">
        <v>2571</v>
      </c>
      <c r="D229" s="178" t="s">
        <v>4369</v>
      </c>
      <c r="E229" s="178" t="s">
        <v>6347</v>
      </c>
      <c r="F229" s="178">
        <v>676</v>
      </c>
      <c r="G229" s="178">
        <v>7.77</v>
      </c>
      <c r="H229" s="178">
        <v>91514</v>
      </c>
      <c r="I229" s="178" t="s">
        <v>4430</v>
      </c>
    </row>
    <row r="230" spans="1:9" x14ac:dyDescent="0.25">
      <c r="A230" s="178" t="s">
        <v>2399</v>
      </c>
      <c r="B230" s="178" t="s">
        <v>2568</v>
      </c>
      <c r="C230" s="178" t="s">
        <v>2569</v>
      </c>
      <c r="D230" s="178" t="s">
        <v>2553</v>
      </c>
      <c r="E230" s="178" t="s">
        <v>4832</v>
      </c>
      <c r="F230" s="178">
        <v>318</v>
      </c>
      <c r="G230" s="178">
        <v>3.49</v>
      </c>
      <c r="H230" s="178">
        <v>51643</v>
      </c>
      <c r="I230" s="178" t="s">
        <v>4429</v>
      </c>
    </row>
    <row r="231" spans="1:9" x14ac:dyDescent="0.25">
      <c r="A231" s="178" t="s">
        <v>2399</v>
      </c>
      <c r="B231" s="178" t="s">
        <v>2566</v>
      </c>
      <c r="C231" s="178" t="s">
        <v>2567</v>
      </c>
      <c r="D231" s="178" t="s">
        <v>2535</v>
      </c>
      <c r="E231" s="178" t="s">
        <v>6347</v>
      </c>
      <c r="F231" s="178">
        <v>315</v>
      </c>
      <c r="G231" s="178">
        <v>8.6999999999999993</v>
      </c>
      <c r="H231" s="178">
        <v>94070</v>
      </c>
      <c r="I231" s="178" t="s">
        <v>4428</v>
      </c>
    </row>
    <row r="232" spans="1:9" x14ac:dyDescent="0.25">
      <c r="A232" s="178" t="s">
        <v>2399</v>
      </c>
      <c r="B232" s="178" t="s">
        <v>4425</v>
      </c>
      <c r="C232" s="178" t="s">
        <v>4426</v>
      </c>
      <c r="D232" s="178" t="s">
        <v>2695</v>
      </c>
      <c r="E232" s="178" t="s">
        <v>6347</v>
      </c>
      <c r="F232" s="178">
        <v>331</v>
      </c>
      <c r="G232" s="178">
        <v>5.17</v>
      </c>
      <c r="I232" s="178" t="s">
        <v>4427</v>
      </c>
    </row>
    <row r="233" spans="1:9" x14ac:dyDescent="0.25">
      <c r="A233" s="178" t="s">
        <v>2399</v>
      </c>
      <c r="B233" s="178" t="s">
        <v>2564</v>
      </c>
      <c r="C233" s="178" t="s">
        <v>2565</v>
      </c>
      <c r="D233" s="178" t="s">
        <v>2671</v>
      </c>
      <c r="E233" s="178" t="s">
        <v>6347</v>
      </c>
      <c r="F233" s="178">
        <v>407</v>
      </c>
      <c r="G233" s="178">
        <v>4.8</v>
      </c>
      <c r="H233" s="178">
        <v>65851</v>
      </c>
      <c r="I233" s="178" t="s">
        <v>4424</v>
      </c>
    </row>
    <row r="234" spans="1:9" x14ac:dyDescent="0.25">
      <c r="A234" s="178" t="s">
        <v>2399</v>
      </c>
      <c r="B234" s="178" t="s">
        <v>6462</v>
      </c>
      <c r="C234" s="178" t="s">
        <v>6461</v>
      </c>
      <c r="D234" s="178" t="s">
        <v>6460</v>
      </c>
      <c r="E234" s="178" t="s">
        <v>4695</v>
      </c>
      <c r="G234" s="178">
        <v>16</v>
      </c>
      <c r="I234" s="178" t="s">
        <v>6459</v>
      </c>
    </row>
    <row r="235" spans="1:9" x14ac:dyDescent="0.25">
      <c r="A235" s="178" t="s">
        <v>2399</v>
      </c>
      <c r="B235" s="178" t="s">
        <v>2562</v>
      </c>
      <c r="C235" s="178" t="s">
        <v>2563</v>
      </c>
      <c r="D235" s="178" t="s">
        <v>6458</v>
      </c>
      <c r="E235" s="178" t="s">
        <v>4718</v>
      </c>
      <c r="F235" s="178">
        <v>334</v>
      </c>
      <c r="G235" s="178">
        <v>12.95</v>
      </c>
      <c r="H235" s="178">
        <v>67094</v>
      </c>
      <c r="I235" s="178" t="s">
        <v>4422</v>
      </c>
    </row>
    <row r="236" spans="1:9" x14ac:dyDescent="0.25">
      <c r="A236" s="178" t="s">
        <v>2399</v>
      </c>
      <c r="B236" s="178" t="s">
        <v>2560</v>
      </c>
      <c r="C236" s="178" t="s">
        <v>2561</v>
      </c>
      <c r="D236" s="178" t="s">
        <v>2483</v>
      </c>
      <c r="E236" s="178" t="s">
        <v>6457</v>
      </c>
      <c r="F236" s="178">
        <v>784</v>
      </c>
      <c r="G236" s="178">
        <v>5.5</v>
      </c>
      <c r="H236" s="178">
        <v>137005</v>
      </c>
      <c r="I236" s="178" t="s">
        <v>4421</v>
      </c>
    </row>
    <row r="237" spans="1:9" x14ac:dyDescent="0.25">
      <c r="A237" s="178" t="s">
        <v>2399</v>
      </c>
      <c r="B237" s="178" t="s">
        <v>2558</v>
      </c>
      <c r="C237" s="178" t="s">
        <v>2559</v>
      </c>
      <c r="D237" s="178" t="s">
        <v>2525</v>
      </c>
      <c r="E237" s="178" t="s">
        <v>6347</v>
      </c>
      <c r="F237" s="178">
        <v>692</v>
      </c>
      <c r="G237" s="178">
        <v>3.83</v>
      </c>
      <c r="H237" s="178">
        <v>84068</v>
      </c>
      <c r="I237" s="178" t="s">
        <v>4420</v>
      </c>
    </row>
    <row r="238" spans="1:9" x14ac:dyDescent="0.25">
      <c r="A238" s="178" t="s">
        <v>2399</v>
      </c>
      <c r="B238" s="178" t="s">
        <v>2556</v>
      </c>
      <c r="C238" s="178" t="s">
        <v>2557</v>
      </c>
      <c r="D238" s="178" t="s">
        <v>6456</v>
      </c>
      <c r="E238" s="178" t="s">
        <v>5046</v>
      </c>
      <c r="F238" s="178">
        <v>417</v>
      </c>
      <c r="G238" s="178">
        <v>2</v>
      </c>
      <c r="H238" s="178">
        <v>64760</v>
      </c>
      <c r="I238" s="178" t="s">
        <v>4419</v>
      </c>
    </row>
    <row r="239" spans="1:9" x14ac:dyDescent="0.25">
      <c r="A239" s="178" t="s">
        <v>2399</v>
      </c>
      <c r="B239" s="178" t="s">
        <v>2554</v>
      </c>
      <c r="C239" s="178" t="s">
        <v>2555</v>
      </c>
      <c r="D239" s="178" t="s">
        <v>6455</v>
      </c>
      <c r="E239" s="178" t="s">
        <v>5046</v>
      </c>
      <c r="F239" s="178">
        <v>642</v>
      </c>
      <c r="G239" s="178">
        <v>1</v>
      </c>
      <c r="H239" s="178">
        <v>58114</v>
      </c>
      <c r="I239" s="178" t="s">
        <v>4418</v>
      </c>
    </row>
    <row r="240" spans="1:9" x14ac:dyDescent="0.25">
      <c r="A240" s="178" t="s">
        <v>2399</v>
      </c>
      <c r="B240" s="178" t="s">
        <v>2552</v>
      </c>
      <c r="C240" s="178" t="s">
        <v>2553</v>
      </c>
      <c r="D240" s="178" t="s">
        <v>6454</v>
      </c>
      <c r="E240" s="178" t="s">
        <v>4678</v>
      </c>
      <c r="F240" s="178">
        <v>294</v>
      </c>
      <c r="G240" s="178">
        <v>0.9</v>
      </c>
      <c r="H240" s="178">
        <v>64153</v>
      </c>
      <c r="I240" s="178" t="s">
        <v>4417</v>
      </c>
    </row>
    <row r="241" spans="1:9" x14ac:dyDescent="0.25">
      <c r="A241" s="178" t="s">
        <v>2399</v>
      </c>
      <c r="B241" s="178" t="s">
        <v>4302</v>
      </c>
      <c r="C241" s="178" t="s">
        <v>4414</v>
      </c>
      <c r="D241" s="178" t="s">
        <v>6453</v>
      </c>
      <c r="E241" s="178" t="s">
        <v>4832</v>
      </c>
      <c r="F241" s="178">
        <v>743</v>
      </c>
      <c r="G241" s="178">
        <v>12.68</v>
      </c>
      <c r="I241" s="178" t="s">
        <v>4415</v>
      </c>
    </row>
    <row r="242" spans="1:9" x14ac:dyDescent="0.25">
      <c r="A242" s="178" t="s">
        <v>2399</v>
      </c>
      <c r="B242" s="178" t="s">
        <v>2550</v>
      </c>
      <c r="C242" s="178" t="s">
        <v>2551</v>
      </c>
      <c r="D242" s="178" t="s">
        <v>6452</v>
      </c>
      <c r="E242" s="178" t="s">
        <v>4832</v>
      </c>
      <c r="F242" s="178">
        <v>600</v>
      </c>
      <c r="G242" s="178">
        <v>12.68</v>
      </c>
      <c r="H242" s="178">
        <v>234454</v>
      </c>
      <c r="I242" s="178" t="s">
        <v>4413</v>
      </c>
    </row>
    <row r="243" spans="1:9" x14ac:dyDescent="0.25">
      <c r="A243" s="178" t="s">
        <v>2399</v>
      </c>
      <c r="B243" s="178" t="s">
        <v>2548</v>
      </c>
      <c r="C243" s="178" t="s">
        <v>2549</v>
      </c>
      <c r="D243" s="178" t="s">
        <v>6441</v>
      </c>
      <c r="E243" s="178" t="s">
        <v>4678</v>
      </c>
      <c r="F243" s="178">
        <v>1244</v>
      </c>
      <c r="G243" s="178">
        <v>11.9</v>
      </c>
      <c r="H243" s="178">
        <v>332952</v>
      </c>
      <c r="I243" s="178" t="s">
        <v>4412</v>
      </c>
    </row>
    <row r="244" spans="1:9" x14ac:dyDescent="0.25">
      <c r="A244" s="178" t="s">
        <v>2399</v>
      </c>
      <c r="B244" s="178" t="s">
        <v>2546</v>
      </c>
      <c r="C244" s="178" t="s">
        <v>2547</v>
      </c>
      <c r="D244" s="178" t="s">
        <v>6451</v>
      </c>
      <c r="E244" s="178" t="s">
        <v>6347</v>
      </c>
      <c r="F244" s="178">
        <v>417</v>
      </c>
      <c r="G244" s="178">
        <v>2.8</v>
      </c>
      <c r="H244" s="178">
        <v>69163</v>
      </c>
      <c r="I244" s="178" t="s">
        <v>4411</v>
      </c>
    </row>
    <row r="245" spans="1:9" x14ac:dyDescent="0.25">
      <c r="A245" s="178" t="s">
        <v>2399</v>
      </c>
      <c r="B245" s="178" t="s">
        <v>2544</v>
      </c>
      <c r="C245" s="178" t="s">
        <v>2545</v>
      </c>
      <c r="D245" s="178" t="s">
        <v>4464</v>
      </c>
      <c r="E245" s="178" t="s">
        <v>4796</v>
      </c>
      <c r="F245" s="178">
        <v>319</v>
      </c>
      <c r="G245" s="178">
        <v>1.1200000000000001</v>
      </c>
      <c r="H245" s="178">
        <v>48600</v>
      </c>
      <c r="I245" s="178" t="s">
        <v>4410</v>
      </c>
    </row>
    <row r="246" spans="1:9" x14ac:dyDescent="0.25">
      <c r="A246" s="178" t="s">
        <v>2399</v>
      </c>
      <c r="B246" s="178" t="s">
        <v>2542</v>
      </c>
      <c r="C246" s="178" t="s">
        <v>2543</v>
      </c>
      <c r="D246" s="178" t="s">
        <v>2581</v>
      </c>
      <c r="E246" s="178" t="s">
        <v>5046</v>
      </c>
      <c r="F246" s="178">
        <v>444</v>
      </c>
      <c r="G246" s="178">
        <v>8.82</v>
      </c>
      <c r="H246" s="178">
        <v>65977</v>
      </c>
      <c r="I246" s="178" t="s">
        <v>4409</v>
      </c>
    </row>
    <row r="247" spans="1:9" x14ac:dyDescent="0.25">
      <c r="A247" s="178" t="s">
        <v>2399</v>
      </c>
      <c r="B247" s="178" t="s">
        <v>6450</v>
      </c>
      <c r="C247" s="178" t="s">
        <v>6359</v>
      </c>
      <c r="D247" s="178" t="s">
        <v>6449</v>
      </c>
      <c r="E247" s="178" t="s">
        <v>4704</v>
      </c>
      <c r="F247" s="178">
        <v>1754</v>
      </c>
      <c r="G247" s="178">
        <v>1</v>
      </c>
      <c r="I247" s="178" t="s">
        <v>6448</v>
      </c>
    </row>
    <row r="248" spans="1:9" x14ac:dyDescent="0.25">
      <c r="A248" s="178" t="s">
        <v>2399</v>
      </c>
      <c r="B248" s="178" t="s">
        <v>2540</v>
      </c>
      <c r="C248" s="178" t="s">
        <v>2541</v>
      </c>
      <c r="D248" s="178" t="s">
        <v>6447</v>
      </c>
      <c r="E248" s="178" t="s">
        <v>6347</v>
      </c>
      <c r="F248" s="178">
        <v>386</v>
      </c>
      <c r="G248" s="178">
        <v>0.67</v>
      </c>
      <c r="H248" s="178">
        <v>61646</v>
      </c>
      <c r="I248" s="178" t="s">
        <v>4408</v>
      </c>
    </row>
    <row r="249" spans="1:9" x14ac:dyDescent="0.25">
      <c r="A249" s="178" t="s">
        <v>2399</v>
      </c>
      <c r="B249" s="178" t="s">
        <v>2538</v>
      </c>
      <c r="C249" s="178" t="s">
        <v>2539</v>
      </c>
      <c r="D249" s="178" t="s">
        <v>2423</v>
      </c>
      <c r="E249" s="178" t="s">
        <v>6347</v>
      </c>
      <c r="F249" s="178">
        <v>536</v>
      </c>
      <c r="G249" s="178">
        <v>2.71</v>
      </c>
      <c r="H249" s="178">
        <v>80422</v>
      </c>
      <c r="I249" s="178" t="s">
        <v>4407</v>
      </c>
    </row>
    <row r="250" spans="1:9" x14ac:dyDescent="0.25">
      <c r="A250" s="178" t="s">
        <v>2399</v>
      </c>
      <c r="B250" s="178" t="s">
        <v>2536</v>
      </c>
      <c r="C250" s="178" t="s">
        <v>2537</v>
      </c>
      <c r="D250" s="178" t="s">
        <v>2561</v>
      </c>
      <c r="E250" s="178" t="s">
        <v>4718</v>
      </c>
      <c r="F250" s="178">
        <v>374</v>
      </c>
      <c r="G250" s="178">
        <v>3.3</v>
      </c>
      <c r="H250" s="178">
        <v>75993</v>
      </c>
      <c r="I250" s="178" t="s">
        <v>4406</v>
      </c>
    </row>
    <row r="251" spans="1:9" x14ac:dyDescent="0.25">
      <c r="A251" s="178" t="s">
        <v>2399</v>
      </c>
      <c r="B251" s="178" t="s">
        <v>2534</v>
      </c>
      <c r="C251" s="178" t="s">
        <v>2535</v>
      </c>
      <c r="D251" s="178" t="s">
        <v>2475</v>
      </c>
      <c r="E251" s="178" t="s">
        <v>6347</v>
      </c>
      <c r="F251" s="178">
        <v>444</v>
      </c>
      <c r="G251" s="178">
        <v>5.91</v>
      </c>
      <c r="H251" s="178">
        <v>94070</v>
      </c>
      <c r="I251" s="178" t="s">
        <v>4405</v>
      </c>
    </row>
    <row r="252" spans="1:9" x14ac:dyDescent="0.25">
      <c r="A252" s="178" t="s">
        <v>2399</v>
      </c>
      <c r="B252" s="178" t="s">
        <v>6446</v>
      </c>
      <c r="C252" s="178" t="s">
        <v>6445</v>
      </c>
      <c r="D252" s="178" t="s">
        <v>6444</v>
      </c>
      <c r="G252" s="178">
        <v>3</v>
      </c>
      <c r="I252" s="178" t="s">
        <v>6443</v>
      </c>
    </row>
    <row r="253" spans="1:9" x14ac:dyDescent="0.25">
      <c r="A253" s="178" t="s">
        <v>2399</v>
      </c>
      <c r="B253" s="178" t="s">
        <v>6442</v>
      </c>
      <c r="C253" s="178" t="s">
        <v>6441</v>
      </c>
      <c r="D253" s="178" t="s">
        <v>2615</v>
      </c>
      <c r="G253" s="178">
        <v>2</v>
      </c>
      <c r="I253" s="178" t="s">
        <v>6440</v>
      </c>
    </row>
    <row r="254" spans="1:9" x14ac:dyDescent="0.25">
      <c r="A254" s="178" t="s">
        <v>2399</v>
      </c>
      <c r="B254" s="178" t="s">
        <v>2532</v>
      </c>
      <c r="C254" s="178" t="s">
        <v>2533</v>
      </c>
      <c r="D254" s="178" t="s">
        <v>6439</v>
      </c>
      <c r="E254" s="178" t="s">
        <v>6347</v>
      </c>
      <c r="F254" s="178">
        <v>326</v>
      </c>
      <c r="G254" s="178">
        <v>3.07</v>
      </c>
      <c r="H254" s="178">
        <v>94719</v>
      </c>
      <c r="I254" s="178" t="s">
        <v>4404</v>
      </c>
    </row>
    <row r="255" spans="1:9" x14ac:dyDescent="0.25">
      <c r="A255" s="178" t="s">
        <v>2399</v>
      </c>
      <c r="B255" s="178" t="s">
        <v>6438</v>
      </c>
      <c r="C255" s="178" t="s">
        <v>6418</v>
      </c>
      <c r="G255" s="178">
        <v>0</v>
      </c>
      <c r="I255" s="178" t="s">
        <v>6437</v>
      </c>
    </row>
    <row r="256" spans="1:9" x14ac:dyDescent="0.25">
      <c r="A256" s="178" t="s">
        <v>2399</v>
      </c>
      <c r="B256" s="178" t="s">
        <v>2530</v>
      </c>
      <c r="C256" s="178" t="s">
        <v>2531</v>
      </c>
      <c r="D256" s="178" t="s">
        <v>2445</v>
      </c>
      <c r="E256" s="178" t="s">
        <v>4832</v>
      </c>
      <c r="F256" s="178">
        <v>334</v>
      </c>
      <c r="G256" s="178">
        <v>6.4</v>
      </c>
      <c r="H256" s="178">
        <v>69252</v>
      </c>
      <c r="I256" s="178" t="s">
        <v>4403</v>
      </c>
    </row>
    <row r="257" spans="1:9" x14ac:dyDescent="0.25">
      <c r="A257" s="178" t="s">
        <v>2399</v>
      </c>
      <c r="B257" s="178" t="s">
        <v>2528</v>
      </c>
      <c r="C257" s="178" t="s">
        <v>2529</v>
      </c>
      <c r="D257" s="178" t="s">
        <v>2449</v>
      </c>
      <c r="E257" s="178" t="s">
        <v>6347</v>
      </c>
      <c r="F257" s="178">
        <v>419</v>
      </c>
      <c r="G257" s="178">
        <v>5</v>
      </c>
      <c r="H257" s="178">
        <v>143613</v>
      </c>
      <c r="I257" s="178" t="s">
        <v>4402</v>
      </c>
    </row>
    <row r="258" spans="1:9" x14ac:dyDescent="0.25">
      <c r="A258" s="178" t="s">
        <v>2399</v>
      </c>
      <c r="B258" s="178" t="s">
        <v>2526</v>
      </c>
      <c r="C258" s="178" t="s">
        <v>2527</v>
      </c>
      <c r="D258" s="178" t="s">
        <v>2403</v>
      </c>
      <c r="E258" s="178" t="s">
        <v>4718</v>
      </c>
      <c r="F258" s="178">
        <v>390</v>
      </c>
      <c r="G258" s="178">
        <v>2.57</v>
      </c>
      <c r="H258" s="178">
        <v>88403</v>
      </c>
      <c r="I258" s="178" t="s">
        <v>4399</v>
      </c>
    </row>
    <row r="259" spans="1:9" x14ac:dyDescent="0.25">
      <c r="A259" s="178" t="s">
        <v>2399</v>
      </c>
      <c r="B259" s="178" t="s">
        <v>2524</v>
      </c>
      <c r="C259" s="178" t="s">
        <v>2525</v>
      </c>
      <c r="D259" s="178" t="s">
        <v>6436</v>
      </c>
      <c r="E259" s="178" t="s">
        <v>4728</v>
      </c>
      <c r="F259" s="178">
        <v>540</v>
      </c>
      <c r="G259" s="178">
        <v>30</v>
      </c>
      <c r="H259" s="178">
        <v>91774</v>
      </c>
      <c r="I259" s="178" t="s">
        <v>4397</v>
      </c>
    </row>
    <row r="260" spans="1:9" x14ac:dyDescent="0.25">
      <c r="A260" s="178" t="s">
        <v>2399</v>
      </c>
      <c r="B260" s="178" t="s">
        <v>6435</v>
      </c>
      <c r="C260" s="178" t="s">
        <v>6434</v>
      </c>
      <c r="G260" s="178">
        <v>0</v>
      </c>
      <c r="I260" s="178" t="s">
        <v>6433</v>
      </c>
    </row>
    <row r="261" spans="1:9" x14ac:dyDescent="0.25">
      <c r="A261" s="178" t="s">
        <v>2399</v>
      </c>
      <c r="B261" s="178" t="s">
        <v>6432</v>
      </c>
      <c r="C261" s="178" t="s">
        <v>6431</v>
      </c>
      <c r="D261" s="178" t="s">
        <v>6430</v>
      </c>
      <c r="G261" s="178">
        <v>2</v>
      </c>
      <c r="I261" s="178" t="s">
        <v>6429</v>
      </c>
    </row>
    <row r="262" spans="1:9" x14ac:dyDescent="0.25">
      <c r="A262" s="178" t="s">
        <v>2399</v>
      </c>
      <c r="B262" s="178" t="s">
        <v>4394</v>
      </c>
      <c r="C262" s="178" t="s">
        <v>4395</v>
      </c>
      <c r="D262" s="178" t="s">
        <v>2643</v>
      </c>
      <c r="E262" s="178" t="s">
        <v>5046</v>
      </c>
      <c r="F262" s="178">
        <v>352</v>
      </c>
      <c r="G262" s="178">
        <v>3</v>
      </c>
      <c r="I262" s="178" t="s">
        <v>4396</v>
      </c>
    </row>
    <row r="263" spans="1:9" x14ac:dyDescent="0.25">
      <c r="A263" s="178" t="s">
        <v>2399</v>
      </c>
      <c r="B263" s="178" t="s">
        <v>4243</v>
      </c>
      <c r="C263" s="178" t="s">
        <v>4392</v>
      </c>
      <c r="D263" s="178" t="s">
        <v>2413</v>
      </c>
      <c r="E263" s="178" t="s">
        <v>6428</v>
      </c>
      <c r="F263" s="178">
        <v>2540</v>
      </c>
      <c r="G263" s="178">
        <v>44.9</v>
      </c>
      <c r="I263" s="178" t="s">
        <v>4393</v>
      </c>
    </row>
    <row r="264" spans="1:9" x14ac:dyDescent="0.25">
      <c r="A264" s="178" t="s">
        <v>2399</v>
      </c>
      <c r="B264" s="178" t="s">
        <v>2522</v>
      </c>
      <c r="C264" s="178" t="s">
        <v>2523</v>
      </c>
      <c r="D264" s="178" t="s">
        <v>6427</v>
      </c>
      <c r="E264" s="178" t="s">
        <v>4678</v>
      </c>
      <c r="F264" s="178">
        <v>742</v>
      </c>
      <c r="G264" s="178">
        <v>3.85</v>
      </c>
      <c r="H264" s="178">
        <v>181922</v>
      </c>
      <c r="I264" s="178" t="s">
        <v>4391</v>
      </c>
    </row>
    <row r="265" spans="1:9" x14ac:dyDescent="0.25">
      <c r="A265" s="178" t="s">
        <v>2399</v>
      </c>
      <c r="B265" s="178" t="s">
        <v>2520</v>
      </c>
      <c r="C265" s="178" t="s">
        <v>2521</v>
      </c>
      <c r="D265" s="178" t="s">
        <v>6380</v>
      </c>
      <c r="E265" s="178" t="s">
        <v>5046</v>
      </c>
      <c r="F265" s="178">
        <v>837</v>
      </c>
      <c r="G265" s="178">
        <v>7.52</v>
      </c>
      <c r="H265" s="178">
        <v>98465</v>
      </c>
      <c r="I265" s="178" t="s">
        <v>4390</v>
      </c>
    </row>
    <row r="266" spans="1:9" x14ac:dyDescent="0.25">
      <c r="A266" s="178" t="s">
        <v>2399</v>
      </c>
      <c r="B266" s="178" t="s">
        <v>2518</v>
      </c>
      <c r="C266" s="178" t="s">
        <v>2519</v>
      </c>
      <c r="D266" s="178" t="s">
        <v>2529</v>
      </c>
      <c r="E266" s="178" t="s">
        <v>4788</v>
      </c>
      <c r="F266" s="178">
        <v>100</v>
      </c>
      <c r="G266" s="178">
        <v>0.97</v>
      </c>
      <c r="H266" s="178">
        <v>24794</v>
      </c>
      <c r="I266" s="178" t="s">
        <v>4389</v>
      </c>
    </row>
    <row r="267" spans="1:9" x14ac:dyDescent="0.25">
      <c r="A267" s="178" t="s">
        <v>2399</v>
      </c>
      <c r="B267" s="178" t="s">
        <v>4324</v>
      </c>
      <c r="C267" s="178" t="s">
        <v>4387</v>
      </c>
      <c r="D267" s="178" t="s">
        <v>6426</v>
      </c>
      <c r="E267" s="178" t="s">
        <v>4718</v>
      </c>
      <c r="F267" s="178">
        <v>305</v>
      </c>
      <c r="G267" s="178">
        <v>2.5299999999999998</v>
      </c>
      <c r="I267" s="178" t="s">
        <v>4388</v>
      </c>
    </row>
    <row r="268" spans="1:9" x14ac:dyDescent="0.25">
      <c r="A268" s="178" t="s">
        <v>2399</v>
      </c>
      <c r="B268" s="178" t="s">
        <v>4278</v>
      </c>
      <c r="C268" s="178" t="s">
        <v>4384</v>
      </c>
      <c r="D268" s="178" t="s">
        <v>6425</v>
      </c>
      <c r="E268" s="178" t="s">
        <v>4704</v>
      </c>
      <c r="F268" s="178">
        <v>425</v>
      </c>
      <c r="G268" s="178">
        <v>2.2599999999999998</v>
      </c>
      <c r="I268" s="178" t="s">
        <v>4385</v>
      </c>
    </row>
    <row r="269" spans="1:9" x14ac:dyDescent="0.25">
      <c r="A269" s="178" t="s">
        <v>2399</v>
      </c>
      <c r="B269" s="178" t="s">
        <v>2516</v>
      </c>
      <c r="C269" s="178" t="s">
        <v>2517</v>
      </c>
      <c r="D269" s="178" t="s">
        <v>4508</v>
      </c>
      <c r="E269" s="178" t="s">
        <v>6347</v>
      </c>
      <c r="F269" s="178">
        <v>1179</v>
      </c>
      <c r="G269" s="178">
        <v>7.36</v>
      </c>
      <c r="H269" s="178">
        <v>187700</v>
      </c>
      <c r="I269" s="178" t="s">
        <v>4383</v>
      </c>
    </row>
    <row r="270" spans="1:9" x14ac:dyDescent="0.25">
      <c r="A270" s="178" t="s">
        <v>2399</v>
      </c>
      <c r="B270" s="178" t="s">
        <v>4377</v>
      </c>
      <c r="C270" s="178" t="s">
        <v>4378</v>
      </c>
      <c r="D270" s="178" t="s">
        <v>2551</v>
      </c>
      <c r="E270" s="178" t="s">
        <v>4695</v>
      </c>
      <c r="F270" s="178">
        <v>551</v>
      </c>
      <c r="G270" s="178">
        <v>1.46</v>
      </c>
      <c r="I270" s="178" t="s">
        <v>4379</v>
      </c>
    </row>
    <row r="271" spans="1:9" x14ac:dyDescent="0.25">
      <c r="A271" s="178" t="s">
        <v>2399</v>
      </c>
      <c r="B271" s="178" t="s">
        <v>2514</v>
      </c>
      <c r="C271" s="178" t="s">
        <v>2515</v>
      </c>
      <c r="D271" s="178" t="s">
        <v>2427</v>
      </c>
      <c r="E271" s="178" t="s">
        <v>4718</v>
      </c>
      <c r="F271" s="178">
        <v>415</v>
      </c>
      <c r="G271" s="178">
        <v>3.04</v>
      </c>
      <c r="H271" s="178">
        <v>74843</v>
      </c>
      <c r="I271" s="178" t="s">
        <v>4374</v>
      </c>
    </row>
    <row r="272" spans="1:9" x14ac:dyDescent="0.25">
      <c r="A272" s="178" t="s">
        <v>2399</v>
      </c>
      <c r="B272" s="178" t="s">
        <v>2512</v>
      </c>
      <c r="C272" s="178" t="s">
        <v>2513</v>
      </c>
      <c r="D272" s="178" t="s">
        <v>2563</v>
      </c>
      <c r="E272" s="178" t="s">
        <v>6424</v>
      </c>
      <c r="F272" s="178">
        <v>278</v>
      </c>
      <c r="G272" s="178">
        <v>0.98</v>
      </c>
      <c r="H272" s="178">
        <v>48600</v>
      </c>
      <c r="I272" s="178" t="s">
        <v>4373</v>
      </c>
    </row>
    <row r="273" spans="1:9" x14ac:dyDescent="0.25">
      <c r="A273" s="178" t="s">
        <v>2399</v>
      </c>
      <c r="B273" s="178" t="s">
        <v>2510</v>
      </c>
      <c r="C273" s="178" t="s">
        <v>2511</v>
      </c>
      <c r="D273" s="178" t="s">
        <v>6423</v>
      </c>
      <c r="E273" s="178" t="s">
        <v>6347</v>
      </c>
      <c r="F273" s="178">
        <v>20</v>
      </c>
      <c r="G273" s="178">
        <v>1.49</v>
      </c>
      <c r="H273" s="178">
        <v>20725</v>
      </c>
      <c r="I273" s="178" t="s">
        <v>4372</v>
      </c>
    </row>
    <row r="274" spans="1:9" x14ac:dyDescent="0.25">
      <c r="A274" s="178" t="s">
        <v>2399</v>
      </c>
      <c r="B274" s="178" t="s">
        <v>2508</v>
      </c>
      <c r="C274" s="178" t="s">
        <v>2509</v>
      </c>
      <c r="D274" s="178" t="s">
        <v>2491</v>
      </c>
      <c r="E274" s="178" t="s">
        <v>6422</v>
      </c>
      <c r="F274" s="178">
        <v>1309</v>
      </c>
      <c r="G274" s="178">
        <v>4.9000000000000004</v>
      </c>
      <c r="H274" s="178">
        <v>202000</v>
      </c>
      <c r="I274" s="178" t="s">
        <v>4371</v>
      </c>
    </row>
    <row r="275" spans="1:9" x14ac:dyDescent="0.25">
      <c r="A275" s="178" t="s">
        <v>2399</v>
      </c>
      <c r="B275" s="178" t="s">
        <v>6421</v>
      </c>
      <c r="C275" s="178" t="s">
        <v>6420</v>
      </c>
      <c r="D275" s="178" t="s">
        <v>2515</v>
      </c>
      <c r="E275" s="178" t="s">
        <v>4695</v>
      </c>
      <c r="F275" s="178">
        <v>94</v>
      </c>
      <c r="G275" s="178">
        <v>0</v>
      </c>
      <c r="I275" s="178" t="s">
        <v>6419</v>
      </c>
    </row>
    <row r="276" spans="1:9" x14ac:dyDescent="0.25">
      <c r="A276" s="178" t="s">
        <v>2399</v>
      </c>
      <c r="B276" s="178" t="s">
        <v>4333</v>
      </c>
      <c r="C276" s="178" t="s">
        <v>4369</v>
      </c>
      <c r="D276" s="178" t="s">
        <v>6418</v>
      </c>
      <c r="E276" s="178" t="s">
        <v>4704</v>
      </c>
      <c r="F276" s="178">
        <v>731</v>
      </c>
      <c r="G276" s="178">
        <v>2</v>
      </c>
      <c r="I276" s="178" t="s">
        <v>4370</v>
      </c>
    </row>
    <row r="277" spans="1:9" x14ac:dyDescent="0.25">
      <c r="A277" s="178" t="s">
        <v>2399</v>
      </c>
      <c r="B277" s="178" t="s">
        <v>4366</v>
      </c>
      <c r="C277" s="178" t="s">
        <v>4367</v>
      </c>
      <c r="D277" s="178" t="s">
        <v>4305</v>
      </c>
      <c r="E277" s="178" t="s">
        <v>6417</v>
      </c>
      <c r="F277" s="178">
        <v>423</v>
      </c>
      <c r="G277" s="178">
        <v>2</v>
      </c>
      <c r="I277" s="178" t="s">
        <v>4368</v>
      </c>
    </row>
    <row r="278" spans="1:9" x14ac:dyDescent="0.25">
      <c r="A278" s="178" t="s">
        <v>2399</v>
      </c>
      <c r="B278" s="178" t="s">
        <v>2506</v>
      </c>
      <c r="C278" s="178" t="s">
        <v>2507</v>
      </c>
      <c r="D278" s="178" t="s">
        <v>2443</v>
      </c>
      <c r="E278" s="178" t="s">
        <v>6347</v>
      </c>
      <c r="F278" s="178">
        <v>337</v>
      </c>
      <c r="G278" s="178">
        <v>1.46</v>
      </c>
      <c r="H278" s="178">
        <v>46025</v>
      </c>
      <c r="I278" s="178" t="s">
        <v>4364</v>
      </c>
    </row>
    <row r="279" spans="1:9" x14ac:dyDescent="0.25">
      <c r="A279" s="178" t="s">
        <v>2399</v>
      </c>
      <c r="B279" s="178" t="s">
        <v>2504</v>
      </c>
      <c r="C279" s="178" t="s">
        <v>2505</v>
      </c>
      <c r="D279" s="178" t="s">
        <v>2637</v>
      </c>
      <c r="E279" s="178" t="s">
        <v>5046</v>
      </c>
      <c r="F279" s="178">
        <v>310</v>
      </c>
      <c r="G279" s="178">
        <v>1.4</v>
      </c>
      <c r="H279" s="178">
        <v>47626</v>
      </c>
      <c r="I279" s="178" t="s">
        <v>4363</v>
      </c>
    </row>
    <row r="280" spans="1:9" x14ac:dyDescent="0.25">
      <c r="A280" s="178" t="s">
        <v>2399</v>
      </c>
      <c r="B280" s="178" t="s">
        <v>6416</v>
      </c>
      <c r="C280" s="178" t="s">
        <v>6415</v>
      </c>
      <c r="D280" s="178" t="s">
        <v>6414</v>
      </c>
      <c r="E280" s="178" t="s">
        <v>4678</v>
      </c>
      <c r="F280" s="178">
        <v>425</v>
      </c>
      <c r="G280" s="178">
        <v>1.44</v>
      </c>
      <c r="I280" s="178" t="s">
        <v>6413</v>
      </c>
    </row>
    <row r="281" spans="1:9" x14ac:dyDescent="0.25">
      <c r="A281" s="178" t="s">
        <v>2399</v>
      </c>
      <c r="B281" s="178" t="s">
        <v>2502</v>
      </c>
      <c r="C281" s="178" t="s">
        <v>2503</v>
      </c>
      <c r="D281" s="178" t="s">
        <v>2545</v>
      </c>
      <c r="E281" s="178" t="s">
        <v>4832</v>
      </c>
      <c r="F281" s="178">
        <v>311</v>
      </c>
      <c r="G281" s="178">
        <v>6.5</v>
      </c>
      <c r="H281" s="178">
        <v>86483</v>
      </c>
      <c r="I281" s="178" t="s">
        <v>4362</v>
      </c>
    </row>
    <row r="282" spans="1:9" x14ac:dyDescent="0.25">
      <c r="A282" s="178" t="s">
        <v>2399</v>
      </c>
      <c r="B282" s="178" t="s">
        <v>2500</v>
      </c>
      <c r="C282" s="178" t="s">
        <v>2501</v>
      </c>
      <c r="D282" s="178" t="s">
        <v>2619</v>
      </c>
      <c r="E282" s="178" t="s">
        <v>4832</v>
      </c>
      <c r="F282" s="178">
        <v>278</v>
      </c>
      <c r="G282" s="178">
        <v>1.44</v>
      </c>
      <c r="H282" s="178">
        <v>81488</v>
      </c>
      <c r="I282" s="178" t="s">
        <v>4361</v>
      </c>
    </row>
    <row r="283" spans="1:9" x14ac:dyDescent="0.25">
      <c r="A283" s="178" t="s">
        <v>2399</v>
      </c>
      <c r="B283" s="178" t="s">
        <v>2498</v>
      </c>
      <c r="C283" s="178" t="s">
        <v>2499</v>
      </c>
      <c r="D283" s="178" t="s">
        <v>2505</v>
      </c>
      <c r="E283" s="178" t="s">
        <v>4832</v>
      </c>
      <c r="F283" s="178">
        <v>399</v>
      </c>
      <c r="G283" s="178">
        <v>3.14</v>
      </c>
      <c r="H283" s="178">
        <v>81609</v>
      </c>
      <c r="I283" s="178" t="s">
        <v>4359</v>
      </c>
    </row>
    <row r="284" spans="1:9" x14ac:dyDescent="0.25">
      <c r="A284" s="178" t="s">
        <v>2399</v>
      </c>
      <c r="B284" s="178" t="s">
        <v>2496</v>
      </c>
      <c r="C284" s="178" t="s">
        <v>2497</v>
      </c>
      <c r="D284" s="178" t="s">
        <v>2625</v>
      </c>
      <c r="E284" s="178" t="s">
        <v>4832</v>
      </c>
      <c r="F284" s="178">
        <v>314</v>
      </c>
      <c r="G284" s="178">
        <v>3.59</v>
      </c>
      <c r="H284" s="178">
        <v>44606</v>
      </c>
      <c r="I284" s="178" t="s">
        <v>4358</v>
      </c>
    </row>
    <row r="285" spans="1:9" x14ac:dyDescent="0.25">
      <c r="A285" s="178" t="s">
        <v>2399</v>
      </c>
      <c r="B285" s="178" t="s">
        <v>2494</v>
      </c>
      <c r="C285" s="178" t="s">
        <v>2495</v>
      </c>
      <c r="D285" s="178" t="s">
        <v>6412</v>
      </c>
      <c r="E285" s="178" t="s">
        <v>4678</v>
      </c>
      <c r="F285" s="178">
        <v>2070</v>
      </c>
      <c r="G285" s="178">
        <v>16.54</v>
      </c>
      <c r="H285" s="178">
        <v>358722</v>
      </c>
      <c r="I285" s="178" t="s">
        <v>4357</v>
      </c>
    </row>
    <row r="286" spans="1:9" x14ac:dyDescent="0.25">
      <c r="A286" s="178" t="s">
        <v>2399</v>
      </c>
      <c r="B286" s="178" t="s">
        <v>4354</v>
      </c>
      <c r="C286" s="178" t="s">
        <v>4355</v>
      </c>
      <c r="D286" s="178" t="s">
        <v>6411</v>
      </c>
      <c r="E286" s="178" t="s">
        <v>6347</v>
      </c>
      <c r="F286" s="178">
        <v>313</v>
      </c>
      <c r="G286" s="178">
        <v>1</v>
      </c>
      <c r="I286" s="178" t="s">
        <v>4356</v>
      </c>
    </row>
    <row r="287" spans="1:9" x14ac:dyDescent="0.25">
      <c r="A287" s="178" t="s">
        <v>2399</v>
      </c>
      <c r="B287" s="178" t="s">
        <v>2492</v>
      </c>
      <c r="C287" s="178" t="s">
        <v>2493</v>
      </c>
      <c r="D287" s="178" t="s">
        <v>2435</v>
      </c>
      <c r="E287" s="178" t="s">
        <v>6347</v>
      </c>
      <c r="F287" s="178">
        <v>529</v>
      </c>
      <c r="G287" s="178">
        <v>7.95</v>
      </c>
      <c r="H287" s="178">
        <v>84153</v>
      </c>
      <c r="I287" s="178" t="s">
        <v>4353</v>
      </c>
    </row>
    <row r="288" spans="1:9" x14ac:dyDescent="0.25">
      <c r="A288" s="178" t="s">
        <v>2399</v>
      </c>
      <c r="B288" s="178" t="s">
        <v>2490</v>
      </c>
      <c r="C288" s="178" t="s">
        <v>2491</v>
      </c>
      <c r="D288" s="178" t="s">
        <v>6410</v>
      </c>
      <c r="E288" s="178" t="s">
        <v>4715</v>
      </c>
      <c r="F288" s="178">
        <v>417</v>
      </c>
      <c r="G288" s="178">
        <v>13.86</v>
      </c>
      <c r="H288" s="178">
        <v>89000</v>
      </c>
      <c r="I288" s="178" t="s">
        <v>4352</v>
      </c>
    </row>
    <row r="289" spans="1:9" x14ac:dyDescent="0.25">
      <c r="A289" s="178" t="s">
        <v>2399</v>
      </c>
      <c r="B289" s="178" t="s">
        <v>2488</v>
      </c>
      <c r="C289" s="178" t="s">
        <v>2489</v>
      </c>
      <c r="D289" s="178" t="s">
        <v>6409</v>
      </c>
      <c r="E289" s="178" t="s">
        <v>4726</v>
      </c>
      <c r="F289" s="178">
        <v>306</v>
      </c>
      <c r="G289" s="178">
        <v>12.14</v>
      </c>
      <c r="H289" s="178">
        <v>57887</v>
      </c>
      <c r="I289" s="178" t="s">
        <v>4351</v>
      </c>
    </row>
    <row r="290" spans="1:9" x14ac:dyDescent="0.25">
      <c r="A290" s="178" t="s">
        <v>2399</v>
      </c>
      <c r="B290" s="178" t="s">
        <v>2486</v>
      </c>
      <c r="C290" s="178" t="s">
        <v>2487</v>
      </c>
      <c r="D290" s="178" t="s">
        <v>2647</v>
      </c>
      <c r="E290" s="178" t="s">
        <v>6347</v>
      </c>
      <c r="F290" s="178">
        <v>419</v>
      </c>
      <c r="G290" s="178">
        <v>3.43</v>
      </c>
      <c r="H290" s="178">
        <v>53314</v>
      </c>
      <c r="I290" s="178" t="s">
        <v>4350</v>
      </c>
    </row>
    <row r="291" spans="1:9" x14ac:dyDescent="0.25">
      <c r="A291" s="178" t="s">
        <v>2399</v>
      </c>
      <c r="B291" s="178" t="s">
        <v>2484</v>
      </c>
      <c r="C291" s="178" t="s">
        <v>2485</v>
      </c>
      <c r="D291" s="178" t="s">
        <v>6408</v>
      </c>
      <c r="E291" s="178" t="s">
        <v>4954</v>
      </c>
      <c r="F291" s="178">
        <v>675</v>
      </c>
      <c r="G291" s="178">
        <v>2.77</v>
      </c>
      <c r="H291" s="178">
        <v>112020</v>
      </c>
      <c r="I291" s="178" t="s">
        <v>4348</v>
      </c>
    </row>
    <row r="292" spans="1:9" x14ac:dyDescent="0.25">
      <c r="A292" s="178" t="s">
        <v>2399</v>
      </c>
      <c r="B292" s="178" t="s">
        <v>6407</v>
      </c>
      <c r="C292" s="178" t="s">
        <v>6383</v>
      </c>
      <c r="D292" s="178" t="s">
        <v>6406</v>
      </c>
      <c r="E292" s="178" t="s">
        <v>4695</v>
      </c>
      <c r="G292" s="178">
        <v>3</v>
      </c>
      <c r="I292" s="178" t="s">
        <v>6405</v>
      </c>
    </row>
    <row r="293" spans="1:9" x14ac:dyDescent="0.25">
      <c r="A293" s="178" t="s">
        <v>2399</v>
      </c>
      <c r="B293" s="178" t="s">
        <v>2482</v>
      </c>
      <c r="C293" s="178" t="s">
        <v>2483</v>
      </c>
      <c r="D293" s="178" t="s">
        <v>6404</v>
      </c>
      <c r="E293" s="178" t="s">
        <v>5046</v>
      </c>
      <c r="F293" s="178">
        <v>432</v>
      </c>
      <c r="G293" s="178">
        <v>1.26</v>
      </c>
      <c r="H293" s="178">
        <v>77152</v>
      </c>
      <c r="I293" s="178" t="s">
        <v>4347</v>
      </c>
    </row>
    <row r="294" spans="1:9" x14ac:dyDescent="0.25">
      <c r="A294" s="178" t="s">
        <v>2399</v>
      </c>
      <c r="B294" s="178" t="s">
        <v>2480</v>
      </c>
      <c r="C294" s="178" t="s">
        <v>2481</v>
      </c>
      <c r="D294" s="178" t="s">
        <v>6403</v>
      </c>
      <c r="E294" s="178" t="s">
        <v>4704</v>
      </c>
      <c r="F294" s="178">
        <v>770</v>
      </c>
      <c r="G294" s="178">
        <v>11.7</v>
      </c>
      <c r="H294" s="178">
        <v>114900</v>
      </c>
      <c r="I294" s="178" t="s">
        <v>4346</v>
      </c>
    </row>
    <row r="295" spans="1:9" x14ac:dyDescent="0.25">
      <c r="A295" s="178" t="s">
        <v>2399</v>
      </c>
      <c r="B295" s="178" t="s">
        <v>2478</v>
      </c>
      <c r="C295" s="178" t="s">
        <v>2479</v>
      </c>
      <c r="D295" s="178" t="s">
        <v>6402</v>
      </c>
      <c r="E295" s="178" t="s">
        <v>4678</v>
      </c>
      <c r="F295" s="178">
        <v>1131</v>
      </c>
      <c r="G295" s="178">
        <v>12.1</v>
      </c>
      <c r="H295" s="178">
        <v>344057</v>
      </c>
      <c r="I295" s="178" t="s">
        <v>4345</v>
      </c>
    </row>
    <row r="296" spans="1:9" x14ac:dyDescent="0.25">
      <c r="A296" s="178" t="s">
        <v>2399</v>
      </c>
      <c r="B296" s="178" t="s">
        <v>2476</v>
      </c>
      <c r="C296" s="178" t="s">
        <v>2477</v>
      </c>
      <c r="D296" s="178" t="s">
        <v>6401</v>
      </c>
      <c r="E296" s="178" t="s">
        <v>4678</v>
      </c>
      <c r="F296" s="178">
        <v>1535</v>
      </c>
      <c r="G296" s="178">
        <v>16.2</v>
      </c>
      <c r="H296" s="178">
        <v>307200</v>
      </c>
      <c r="I296" s="178" t="s">
        <v>4344</v>
      </c>
    </row>
    <row r="297" spans="1:9" x14ac:dyDescent="0.25">
      <c r="A297" s="178" t="s">
        <v>2399</v>
      </c>
      <c r="B297" s="178" t="s">
        <v>2474</v>
      </c>
      <c r="C297" s="178" t="s">
        <v>2475</v>
      </c>
      <c r="D297" s="178" t="s">
        <v>2499</v>
      </c>
      <c r="E297" s="178" t="s">
        <v>4832</v>
      </c>
      <c r="F297" s="178">
        <v>625</v>
      </c>
      <c r="G297" s="178">
        <v>14.72</v>
      </c>
      <c r="H297" s="178">
        <v>83816</v>
      </c>
      <c r="I297" s="178" t="s">
        <v>4343</v>
      </c>
    </row>
    <row r="298" spans="1:9" x14ac:dyDescent="0.25">
      <c r="A298" s="178" t="s">
        <v>2399</v>
      </c>
      <c r="B298" s="178" t="s">
        <v>6400</v>
      </c>
      <c r="C298" s="178" t="s">
        <v>6399</v>
      </c>
      <c r="D298" s="178" t="s">
        <v>6398</v>
      </c>
      <c r="E298" s="178" t="s">
        <v>4695</v>
      </c>
      <c r="F298" s="178">
        <v>276</v>
      </c>
      <c r="G298" s="178">
        <v>3</v>
      </c>
      <c r="I298" s="178" t="s">
        <v>6397</v>
      </c>
    </row>
    <row r="299" spans="1:9" x14ac:dyDescent="0.25">
      <c r="A299" s="178" t="s">
        <v>2399</v>
      </c>
      <c r="B299" s="178" t="s">
        <v>4338</v>
      </c>
      <c r="C299" s="178" t="s">
        <v>4339</v>
      </c>
      <c r="D299" s="178" t="s">
        <v>4327</v>
      </c>
      <c r="E299" s="178" t="s">
        <v>6347</v>
      </c>
      <c r="F299" s="178">
        <v>433</v>
      </c>
      <c r="G299" s="178">
        <v>6.46</v>
      </c>
      <c r="I299" s="178" t="s">
        <v>4340</v>
      </c>
    </row>
    <row r="300" spans="1:9" x14ac:dyDescent="0.25">
      <c r="A300" s="178" t="s">
        <v>2399</v>
      </c>
      <c r="B300" s="178" t="s">
        <v>2472</v>
      </c>
      <c r="C300" s="178" t="s">
        <v>2473</v>
      </c>
      <c r="D300" s="178" t="s">
        <v>6396</v>
      </c>
      <c r="E300" s="178" t="s">
        <v>4678</v>
      </c>
      <c r="F300" s="178">
        <v>1782</v>
      </c>
      <c r="G300" s="178">
        <v>33.04</v>
      </c>
      <c r="H300" s="178">
        <v>303582</v>
      </c>
      <c r="I300" s="178" t="s">
        <v>4337</v>
      </c>
    </row>
    <row r="301" spans="1:9" x14ac:dyDescent="0.25">
      <c r="A301" s="178" t="s">
        <v>2399</v>
      </c>
      <c r="B301" s="178" t="s">
        <v>2470</v>
      </c>
      <c r="C301" s="178" t="s">
        <v>2471</v>
      </c>
      <c r="D301" s="178" t="s">
        <v>6395</v>
      </c>
      <c r="E301" s="178" t="s">
        <v>4678</v>
      </c>
      <c r="F301" s="178">
        <v>1188</v>
      </c>
      <c r="G301" s="178">
        <v>7.1</v>
      </c>
      <c r="H301" s="178">
        <v>307112</v>
      </c>
      <c r="I301" s="178" t="s">
        <v>4335</v>
      </c>
    </row>
    <row r="302" spans="1:9" x14ac:dyDescent="0.25">
      <c r="A302" s="178" t="s">
        <v>2399</v>
      </c>
      <c r="B302" s="178" t="s">
        <v>2468</v>
      </c>
      <c r="C302" s="178" t="s">
        <v>2469</v>
      </c>
      <c r="D302" s="178" t="s">
        <v>6394</v>
      </c>
      <c r="E302" s="178" t="s">
        <v>4678</v>
      </c>
      <c r="F302" s="178">
        <v>693</v>
      </c>
      <c r="G302" s="178">
        <v>2.54</v>
      </c>
      <c r="H302" s="178">
        <v>122417</v>
      </c>
      <c r="I302" s="178" t="s">
        <v>4334</v>
      </c>
    </row>
    <row r="303" spans="1:9" x14ac:dyDescent="0.25">
      <c r="A303" s="178" t="s">
        <v>2399</v>
      </c>
      <c r="B303" s="178" t="s">
        <v>4326</v>
      </c>
      <c r="C303" s="178" t="s">
        <v>4327</v>
      </c>
      <c r="D303" s="178" t="s">
        <v>2567</v>
      </c>
      <c r="E303" s="178" t="s">
        <v>4704</v>
      </c>
      <c r="F303" s="178">
        <v>1818</v>
      </c>
      <c r="G303" s="178">
        <v>19</v>
      </c>
      <c r="I303" s="178" t="s">
        <v>4328</v>
      </c>
    </row>
    <row r="304" spans="1:9" x14ac:dyDescent="0.25">
      <c r="A304" s="178" t="s">
        <v>2399</v>
      </c>
      <c r="B304" s="178" t="s">
        <v>2466</v>
      </c>
      <c r="C304" s="178" t="s">
        <v>2467</v>
      </c>
      <c r="D304" s="178" t="s">
        <v>2509</v>
      </c>
      <c r="E304" s="178" t="s">
        <v>6347</v>
      </c>
      <c r="F304" s="178">
        <v>1020</v>
      </c>
      <c r="G304" s="178">
        <v>7.05</v>
      </c>
      <c r="H304" s="178">
        <v>119015</v>
      </c>
      <c r="I304" s="178" t="s">
        <v>4323</v>
      </c>
    </row>
    <row r="305" spans="1:9" x14ac:dyDescent="0.25">
      <c r="A305" s="178" t="s">
        <v>2399</v>
      </c>
      <c r="B305" s="178" t="s">
        <v>2464</v>
      </c>
      <c r="C305" s="178" t="s">
        <v>2465</v>
      </c>
      <c r="D305" s="178" t="s">
        <v>6393</v>
      </c>
      <c r="E305" s="178" t="s">
        <v>4728</v>
      </c>
      <c r="F305" s="178">
        <v>1595</v>
      </c>
      <c r="G305" s="178">
        <v>7</v>
      </c>
      <c r="H305" s="178">
        <v>298325</v>
      </c>
      <c r="I305" s="178" t="s">
        <v>4321</v>
      </c>
    </row>
    <row r="306" spans="1:9" x14ac:dyDescent="0.25">
      <c r="A306" s="178" t="s">
        <v>2399</v>
      </c>
      <c r="B306" s="178" t="s">
        <v>2462</v>
      </c>
      <c r="C306" s="178" t="s">
        <v>2463</v>
      </c>
      <c r="D306" s="178" t="s">
        <v>2577</v>
      </c>
      <c r="E306" s="178" t="s">
        <v>4728</v>
      </c>
      <c r="F306" s="178">
        <v>863</v>
      </c>
      <c r="G306" s="178">
        <v>5.94</v>
      </c>
      <c r="H306" s="178">
        <v>135896</v>
      </c>
      <c r="I306" s="178" t="s">
        <v>4320</v>
      </c>
    </row>
    <row r="307" spans="1:9" x14ac:dyDescent="0.25">
      <c r="A307" s="178" t="s">
        <v>2399</v>
      </c>
      <c r="B307" s="178" t="s">
        <v>2460</v>
      </c>
      <c r="C307" s="178" t="s">
        <v>2461</v>
      </c>
      <c r="D307" s="178" t="s">
        <v>4384</v>
      </c>
      <c r="E307" s="178" t="s">
        <v>4832</v>
      </c>
      <c r="F307" s="178">
        <v>314</v>
      </c>
      <c r="G307" s="178">
        <v>2</v>
      </c>
      <c r="H307" s="178">
        <v>45819</v>
      </c>
      <c r="I307" s="178" t="s">
        <v>4319</v>
      </c>
    </row>
    <row r="308" spans="1:9" x14ac:dyDescent="0.25">
      <c r="A308" s="178" t="s">
        <v>2399</v>
      </c>
      <c r="B308" s="178" t="s">
        <v>4316</v>
      </c>
      <c r="C308" s="178" t="s">
        <v>4317</v>
      </c>
      <c r="D308" s="178" t="s">
        <v>6392</v>
      </c>
      <c r="E308" s="178" t="s">
        <v>5046</v>
      </c>
      <c r="F308" s="178">
        <v>359</v>
      </c>
      <c r="G308" s="178">
        <v>2.85</v>
      </c>
      <c r="I308" s="178" t="s">
        <v>4318</v>
      </c>
    </row>
    <row r="309" spans="1:9" x14ac:dyDescent="0.25">
      <c r="A309" s="178" t="s">
        <v>2399</v>
      </c>
      <c r="B309" s="178" t="s">
        <v>2458</v>
      </c>
      <c r="C309" s="178" t="s">
        <v>2459</v>
      </c>
      <c r="D309" s="178" t="s">
        <v>6391</v>
      </c>
      <c r="E309" s="178" t="s">
        <v>6347</v>
      </c>
      <c r="F309" s="178">
        <v>1300</v>
      </c>
      <c r="G309" s="178">
        <v>8.1999999999999993</v>
      </c>
      <c r="H309" s="178">
        <v>180600</v>
      </c>
      <c r="I309" s="178" t="s">
        <v>4313</v>
      </c>
    </row>
    <row r="310" spans="1:9" x14ac:dyDescent="0.25">
      <c r="A310" s="178" t="s">
        <v>2399</v>
      </c>
      <c r="B310" s="178" t="s">
        <v>6390</v>
      </c>
      <c r="C310" s="178" t="s">
        <v>6389</v>
      </c>
      <c r="D310" s="178" t="s">
        <v>2649</v>
      </c>
      <c r="G310" s="178">
        <v>0</v>
      </c>
      <c r="I310" s="178" t="s">
        <v>6388</v>
      </c>
    </row>
    <row r="311" spans="1:9" x14ac:dyDescent="0.25">
      <c r="A311" s="178" t="s">
        <v>2399</v>
      </c>
      <c r="B311" s="178" t="s">
        <v>6387</v>
      </c>
      <c r="C311" s="178" t="s">
        <v>6386</v>
      </c>
      <c r="D311" s="178" t="s">
        <v>2605</v>
      </c>
      <c r="G311" s="178">
        <v>0</v>
      </c>
      <c r="I311" s="178" t="s">
        <v>6385</v>
      </c>
    </row>
    <row r="312" spans="1:9" x14ac:dyDescent="0.25">
      <c r="A312" s="178" t="s">
        <v>2399</v>
      </c>
      <c r="B312" s="178" t="s">
        <v>2456</v>
      </c>
      <c r="C312" s="178" t="s">
        <v>2457</v>
      </c>
      <c r="D312" s="178" t="s">
        <v>6384</v>
      </c>
      <c r="E312" s="178" t="s">
        <v>5046</v>
      </c>
      <c r="F312" s="178">
        <v>374</v>
      </c>
      <c r="G312" s="178">
        <v>1.38</v>
      </c>
      <c r="H312" s="178">
        <v>78500</v>
      </c>
      <c r="I312" s="178" t="s">
        <v>4312</v>
      </c>
    </row>
    <row r="313" spans="1:9" x14ac:dyDescent="0.25">
      <c r="A313" s="178" t="s">
        <v>2399</v>
      </c>
      <c r="B313" s="178" t="s">
        <v>4308</v>
      </c>
      <c r="C313" s="178" t="s">
        <v>4309</v>
      </c>
      <c r="D313" s="178" t="s">
        <v>2539</v>
      </c>
      <c r="E313" s="178" t="s">
        <v>4718</v>
      </c>
      <c r="F313" s="178">
        <v>471</v>
      </c>
      <c r="G313" s="178">
        <v>1.36</v>
      </c>
      <c r="I313" s="178" t="s">
        <v>4310</v>
      </c>
    </row>
    <row r="314" spans="1:9" x14ac:dyDescent="0.25">
      <c r="A314" s="178" t="s">
        <v>2399</v>
      </c>
      <c r="B314" s="178" t="s">
        <v>4255</v>
      </c>
      <c r="C314" s="178" t="s">
        <v>4305</v>
      </c>
      <c r="D314" s="178" t="s">
        <v>6383</v>
      </c>
      <c r="E314" s="178" t="s">
        <v>4695</v>
      </c>
      <c r="F314" s="178">
        <v>272</v>
      </c>
      <c r="G314" s="178">
        <v>2.9</v>
      </c>
      <c r="I314" s="178" t="s">
        <v>4306</v>
      </c>
    </row>
    <row r="315" spans="1:9" x14ac:dyDescent="0.25">
      <c r="A315" s="178" t="s">
        <v>2399</v>
      </c>
      <c r="B315" s="178" t="s">
        <v>2454</v>
      </c>
      <c r="C315" s="178" t="s">
        <v>2455</v>
      </c>
      <c r="D315" s="178" t="s">
        <v>6382</v>
      </c>
      <c r="E315" s="178" t="s">
        <v>4796</v>
      </c>
      <c r="F315" s="178">
        <v>20</v>
      </c>
      <c r="G315" s="178">
        <v>1.53</v>
      </c>
      <c r="H315" s="178">
        <v>20725</v>
      </c>
      <c r="I315" s="178" t="s">
        <v>4304</v>
      </c>
    </row>
    <row r="316" spans="1:9" x14ac:dyDescent="0.25">
      <c r="A316" s="178" t="s">
        <v>2399</v>
      </c>
      <c r="B316" s="178" t="s">
        <v>2452</v>
      </c>
      <c r="C316" s="178" t="s">
        <v>2453</v>
      </c>
      <c r="D316" s="178" t="s">
        <v>2631</v>
      </c>
      <c r="E316" s="178" t="s">
        <v>4832</v>
      </c>
      <c r="F316" s="178">
        <v>367</v>
      </c>
      <c r="G316" s="178">
        <v>6.57</v>
      </c>
      <c r="H316" s="178">
        <v>73914</v>
      </c>
      <c r="I316" s="178" t="s">
        <v>4301</v>
      </c>
    </row>
    <row r="317" spans="1:9" x14ac:dyDescent="0.25">
      <c r="A317" s="178" t="s">
        <v>2399</v>
      </c>
      <c r="B317" s="178" t="s">
        <v>6381</v>
      </c>
      <c r="C317" s="178" t="s">
        <v>6380</v>
      </c>
      <c r="D317" s="178" t="s">
        <v>2629</v>
      </c>
      <c r="E317" s="178" t="s">
        <v>4695</v>
      </c>
      <c r="G317" s="178">
        <v>0</v>
      </c>
      <c r="I317" s="178" t="s">
        <v>6379</v>
      </c>
    </row>
    <row r="318" spans="1:9" x14ac:dyDescent="0.25">
      <c r="A318" s="178" t="s">
        <v>2399</v>
      </c>
      <c r="B318" s="178" t="s">
        <v>2450</v>
      </c>
      <c r="C318" s="178" t="s">
        <v>2451</v>
      </c>
      <c r="D318" s="178" t="s">
        <v>2627</v>
      </c>
      <c r="E318" s="178" t="s">
        <v>4728</v>
      </c>
      <c r="F318" s="178">
        <v>319</v>
      </c>
      <c r="G318" s="178">
        <v>0.9</v>
      </c>
      <c r="H318" s="178">
        <v>95000</v>
      </c>
      <c r="I318" s="178" t="s">
        <v>4300</v>
      </c>
    </row>
    <row r="319" spans="1:9" x14ac:dyDescent="0.25">
      <c r="A319" s="178" t="s">
        <v>2399</v>
      </c>
      <c r="B319" s="178" t="s">
        <v>2448</v>
      </c>
      <c r="C319" s="178" t="s">
        <v>2449</v>
      </c>
      <c r="D319" s="178" t="s">
        <v>2595</v>
      </c>
      <c r="E319" s="178" t="s">
        <v>4678</v>
      </c>
      <c r="F319" s="178">
        <v>941</v>
      </c>
      <c r="G319" s="178">
        <v>16.09</v>
      </c>
      <c r="H319" s="178">
        <v>164490</v>
      </c>
      <c r="I319" s="178" t="s">
        <v>4298</v>
      </c>
    </row>
    <row r="320" spans="1:9" x14ac:dyDescent="0.25">
      <c r="A320" s="178" t="s">
        <v>2399</v>
      </c>
      <c r="B320" s="178" t="s">
        <v>4292</v>
      </c>
      <c r="C320" s="178" t="s">
        <v>4293</v>
      </c>
      <c r="D320" s="178" t="s">
        <v>6378</v>
      </c>
      <c r="E320" s="178" t="s">
        <v>4678</v>
      </c>
      <c r="F320" s="178">
        <v>2168</v>
      </c>
      <c r="G320" s="178">
        <v>52</v>
      </c>
      <c r="I320" s="178" t="s">
        <v>4294</v>
      </c>
    </row>
    <row r="321" spans="1:9" x14ac:dyDescent="0.25">
      <c r="A321" s="178" t="s">
        <v>2399</v>
      </c>
      <c r="B321" s="178" t="s">
        <v>2446</v>
      </c>
      <c r="C321" s="178" t="s">
        <v>2447</v>
      </c>
      <c r="D321" s="178" t="s">
        <v>6377</v>
      </c>
      <c r="E321" s="178" t="s">
        <v>4718</v>
      </c>
      <c r="F321" s="178">
        <v>453</v>
      </c>
      <c r="G321" s="178">
        <v>2.2599999999999998</v>
      </c>
      <c r="H321" s="178">
        <v>96669</v>
      </c>
      <c r="I321" s="178" t="s">
        <v>4290</v>
      </c>
    </row>
    <row r="322" spans="1:9" x14ac:dyDescent="0.25">
      <c r="A322" s="178" t="s">
        <v>2399</v>
      </c>
      <c r="B322" s="178" t="s">
        <v>2444</v>
      </c>
      <c r="C322" s="178" t="s">
        <v>2445</v>
      </c>
      <c r="D322" s="178" t="s">
        <v>6376</v>
      </c>
      <c r="E322" s="178" t="s">
        <v>6347</v>
      </c>
      <c r="F322" s="178">
        <v>398</v>
      </c>
      <c r="G322" s="178">
        <v>1.77</v>
      </c>
      <c r="H322" s="178">
        <v>56875</v>
      </c>
      <c r="I322" s="178" t="s">
        <v>4288</v>
      </c>
    </row>
    <row r="323" spans="1:9" x14ac:dyDescent="0.25">
      <c r="A323" s="178" t="s">
        <v>2399</v>
      </c>
      <c r="B323" s="178" t="s">
        <v>2442</v>
      </c>
      <c r="C323" s="178" t="s">
        <v>2443</v>
      </c>
      <c r="D323" s="178" t="s">
        <v>6375</v>
      </c>
      <c r="E323" s="178" t="s">
        <v>4832</v>
      </c>
      <c r="F323" s="178">
        <v>381</v>
      </c>
      <c r="G323" s="178">
        <v>7.38</v>
      </c>
      <c r="H323" s="178">
        <v>110981</v>
      </c>
      <c r="I323" s="178" t="s">
        <v>4286</v>
      </c>
    </row>
    <row r="324" spans="1:9" x14ac:dyDescent="0.25">
      <c r="A324" s="178" t="s">
        <v>2399</v>
      </c>
      <c r="B324" s="178" t="s">
        <v>2440</v>
      </c>
      <c r="C324" s="178" t="s">
        <v>2441</v>
      </c>
      <c r="D324" s="178" t="s">
        <v>2633</v>
      </c>
      <c r="E324" s="178" t="s">
        <v>4954</v>
      </c>
      <c r="F324" s="178">
        <v>306</v>
      </c>
      <c r="G324" s="178">
        <v>2.54</v>
      </c>
      <c r="H324" s="178">
        <v>50412</v>
      </c>
      <c r="I324" s="178" t="s">
        <v>4284</v>
      </c>
    </row>
    <row r="325" spans="1:9" x14ac:dyDescent="0.25">
      <c r="A325" s="178" t="s">
        <v>2399</v>
      </c>
      <c r="B325" s="178" t="s">
        <v>2438</v>
      </c>
      <c r="C325" s="178" t="s">
        <v>2439</v>
      </c>
      <c r="D325" s="178" t="s">
        <v>6374</v>
      </c>
      <c r="E325" s="178" t="s">
        <v>4704</v>
      </c>
      <c r="F325" s="178">
        <v>525</v>
      </c>
      <c r="G325" s="178">
        <v>2.36</v>
      </c>
      <c r="H325" s="178">
        <v>88634</v>
      </c>
      <c r="I325" s="178" t="s">
        <v>4281</v>
      </c>
    </row>
    <row r="326" spans="1:9" x14ac:dyDescent="0.25">
      <c r="A326" s="178" t="s">
        <v>2399</v>
      </c>
      <c r="B326" s="178" t="s">
        <v>2436</v>
      </c>
      <c r="C326" s="178" t="s">
        <v>2437</v>
      </c>
      <c r="D326" s="178" t="s">
        <v>2489</v>
      </c>
      <c r="E326" s="178" t="s">
        <v>6347</v>
      </c>
      <c r="F326" s="178">
        <v>264</v>
      </c>
      <c r="G326" s="178">
        <v>7.59</v>
      </c>
      <c r="H326" s="178">
        <v>57430</v>
      </c>
      <c r="I326" s="178" t="s">
        <v>4280</v>
      </c>
    </row>
    <row r="327" spans="1:9" x14ac:dyDescent="0.25">
      <c r="A327" s="178" t="s">
        <v>2399</v>
      </c>
      <c r="B327" s="178" t="s">
        <v>2434</v>
      </c>
      <c r="C327" s="178" t="s">
        <v>2435</v>
      </c>
      <c r="D327" s="178" t="s">
        <v>6373</v>
      </c>
      <c r="E327" s="178" t="s">
        <v>5046</v>
      </c>
      <c r="F327" s="178">
        <v>475</v>
      </c>
      <c r="G327" s="178">
        <v>2.8</v>
      </c>
      <c r="H327" s="178">
        <v>68850</v>
      </c>
      <c r="I327" s="178" t="s">
        <v>4279</v>
      </c>
    </row>
    <row r="328" spans="1:9" x14ac:dyDescent="0.25">
      <c r="A328" s="178" t="s">
        <v>2399</v>
      </c>
      <c r="B328" s="178" t="s">
        <v>2432</v>
      </c>
      <c r="C328" s="178" t="s">
        <v>2433</v>
      </c>
      <c r="D328" s="178" t="s">
        <v>6372</v>
      </c>
      <c r="E328" s="178" t="s">
        <v>6371</v>
      </c>
      <c r="F328" s="178">
        <v>1473</v>
      </c>
      <c r="G328" s="178">
        <v>37.799999999999997</v>
      </c>
      <c r="H328" s="178">
        <v>269975</v>
      </c>
      <c r="I328" s="178" t="s">
        <v>4277</v>
      </c>
    </row>
    <row r="329" spans="1:9" x14ac:dyDescent="0.25">
      <c r="A329" s="178" t="s">
        <v>2399</v>
      </c>
      <c r="B329" s="178" t="s">
        <v>6370</v>
      </c>
      <c r="D329" s="178" t="s">
        <v>6369</v>
      </c>
      <c r="E329" s="178" t="s">
        <v>4775</v>
      </c>
      <c r="F329" s="178">
        <v>60</v>
      </c>
      <c r="G329" s="178">
        <v>1</v>
      </c>
      <c r="I329" s="178" t="s">
        <v>6368</v>
      </c>
    </row>
    <row r="330" spans="1:9" x14ac:dyDescent="0.25">
      <c r="A330" s="178" t="s">
        <v>2399</v>
      </c>
      <c r="B330" s="178" t="s">
        <v>2430</v>
      </c>
      <c r="C330" s="178" t="s">
        <v>2431</v>
      </c>
      <c r="D330" s="178" t="s">
        <v>2495</v>
      </c>
      <c r="E330" s="178" t="s">
        <v>6347</v>
      </c>
      <c r="F330" s="178">
        <v>422</v>
      </c>
      <c r="G330" s="178">
        <v>5.27</v>
      </c>
      <c r="H330" s="178">
        <v>100271</v>
      </c>
      <c r="I330" s="178" t="s">
        <v>4276</v>
      </c>
    </row>
    <row r="331" spans="1:9" x14ac:dyDescent="0.25">
      <c r="A331" s="178" t="s">
        <v>2399</v>
      </c>
      <c r="B331" s="178" t="s">
        <v>2428</v>
      </c>
      <c r="C331" s="178" t="s">
        <v>2429</v>
      </c>
      <c r="D331" s="178" t="s">
        <v>6367</v>
      </c>
      <c r="E331" s="178" t="s">
        <v>4728</v>
      </c>
      <c r="F331" s="178">
        <v>1660</v>
      </c>
      <c r="G331" s="178">
        <v>13.61</v>
      </c>
      <c r="H331" s="178">
        <v>346700</v>
      </c>
      <c r="I331" s="178" t="s">
        <v>4275</v>
      </c>
    </row>
    <row r="332" spans="1:9" x14ac:dyDescent="0.25">
      <c r="A332" s="178" t="s">
        <v>2399</v>
      </c>
      <c r="B332" s="178" t="s">
        <v>2426</v>
      </c>
      <c r="C332" s="178" t="s">
        <v>2427</v>
      </c>
      <c r="D332" s="178" t="s">
        <v>2657</v>
      </c>
      <c r="E332" s="178" t="s">
        <v>6347</v>
      </c>
      <c r="F332" s="178">
        <v>325</v>
      </c>
      <c r="G332" s="178">
        <v>8.01</v>
      </c>
      <c r="H332" s="178">
        <v>75465</v>
      </c>
      <c r="I332" s="178" t="s">
        <v>4274</v>
      </c>
    </row>
    <row r="333" spans="1:9" x14ac:dyDescent="0.25">
      <c r="A333" s="178" t="s">
        <v>2399</v>
      </c>
      <c r="B333" s="178" t="s">
        <v>4271</v>
      </c>
      <c r="C333" s="178" t="s">
        <v>4272</v>
      </c>
      <c r="D333" s="178" t="s">
        <v>2597</v>
      </c>
      <c r="E333" s="178" t="s">
        <v>4704</v>
      </c>
      <c r="F333" s="178">
        <v>234</v>
      </c>
      <c r="G333" s="178">
        <v>0.95</v>
      </c>
      <c r="I333" s="178" t="s">
        <v>4273</v>
      </c>
    </row>
    <row r="334" spans="1:9" x14ac:dyDescent="0.25">
      <c r="A334" s="178" t="s">
        <v>2399</v>
      </c>
      <c r="B334" s="178" t="s">
        <v>2424</v>
      </c>
      <c r="C334" s="178" t="s">
        <v>2425</v>
      </c>
      <c r="D334" s="178" t="s">
        <v>6366</v>
      </c>
      <c r="E334" s="178" t="s">
        <v>5046</v>
      </c>
      <c r="F334" s="178">
        <v>764</v>
      </c>
      <c r="G334" s="178">
        <v>3</v>
      </c>
      <c r="H334" s="178">
        <v>136654</v>
      </c>
      <c r="I334" s="178" t="s">
        <v>4270</v>
      </c>
    </row>
    <row r="335" spans="1:9" x14ac:dyDescent="0.25">
      <c r="A335" s="178" t="s">
        <v>2399</v>
      </c>
      <c r="B335" s="178" t="s">
        <v>6365</v>
      </c>
      <c r="C335" s="178" t="s">
        <v>6364</v>
      </c>
      <c r="D335" s="178" t="s">
        <v>6363</v>
      </c>
      <c r="E335" s="178" t="s">
        <v>4695</v>
      </c>
      <c r="G335" s="178">
        <v>1</v>
      </c>
      <c r="I335" s="178" t="s">
        <v>6362</v>
      </c>
    </row>
    <row r="336" spans="1:9" x14ac:dyDescent="0.25">
      <c r="A336" s="178" t="s">
        <v>2399</v>
      </c>
      <c r="B336" s="178" t="s">
        <v>2422</v>
      </c>
      <c r="C336" s="178" t="s">
        <v>2423</v>
      </c>
      <c r="D336" s="178" t="s">
        <v>6361</v>
      </c>
      <c r="E336" s="178" t="s">
        <v>4728</v>
      </c>
      <c r="F336" s="178">
        <v>1460</v>
      </c>
      <c r="G336" s="178">
        <v>26.98</v>
      </c>
      <c r="H336" s="178">
        <v>244681</v>
      </c>
      <c r="I336" s="178" t="s">
        <v>4268</v>
      </c>
    </row>
    <row r="337" spans="1:9" x14ac:dyDescent="0.25">
      <c r="A337" s="178" t="s">
        <v>2399</v>
      </c>
      <c r="B337" s="178" t="s">
        <v>2420</v>
      </c>
      <c r="C337" s="178" t="s">
        <v>2421</v>
      </c>
      <c r="D337" s="178" t="s">
        <v>6360</v>
      </c>
      <c r="E337" s="178" t="s">
        <v>4678</v>
      </c>
      <c r="F337" s="178">
        <v>1343</v>
      </c>
      <c r="G337" s="178">
        <v>30.1</v>
      </c>
      <c r="H337" s="178">
        <v>289200</v>
      </c>
      <c r="I337" s="178" t="s">
        <v>4265</v>
      </c>
    </row>
    <row r="338" spans="1:9" x14ac:dyDescent="0.25">
      <c r="A338" s="178" t="s">
        <v>2399</v>
      </c>
      <c r="B338" s="178" t="s">
        <v>2418</v>
      </c>
      <c r="C338" s="178" t="s">
        <v>2419</v>
      </c>
      <c r="D338" s="178" t="s">
        <v>2503</v>
      </c>
      <c r="E338" s="178" t="s">
        <v>6347</v>
      </c>
      <c r="F338" s="178">
        <v>519</v>
      </c>
      <c r="G338" s="178">
        <v>6.38</v>
      </c>
      <c r="H338" s="178">
        <v>103206</v>
      </c>
      <c r="I338" s="178" t="s">
        <v>4264</v>
      </c>
    </row>
    <row r="339" spans="1:9" x14ac:dyDescent="0.25">
      <c r="A339" s="178" t="s">
        <v>2399</v>
      </c>
      <c r="B339" s="178" t="s">
        <v>4251</v>
      </c>
      <c r="C339" s="178" t="s">
        <v>4260</v>
      </c>
      <c r="D339" s="178" t="s">
        <v>6359</v>
      </c>
      <c r="E339" s="178" t="s">
        <v>4718</v>
      </c>
      <c r="F339" s="178">
        <v>541</v>
      </c>
      <c r="G339" s="178">
        <v>2.81</v>
      </c>
      <c r="I339" s="178" t="s">
        <v>4261</v>
      </c>
    </row>
    <row r="340" spans="1:9" x14ac:dyDescent="0.25">
      <c r="A340" s="178" t="s">
        <v>2399</v>
      </c>
      <c r="B340" s="178" t="s">
        <v>2416</v>
      </c>
      <c r="C340" s="178" t="s">
        <v>2417</v>
      </c>
      <c r="D340" s="178" t="s">
        <v>6358</v>
      </c>
      <c r="E340" s="178" t="s">
        <v>4678</v>
      </c>
      <c r="F340" s="178">
        <v>749</v>
      </c>
      <c r="G340" s="178">
        <v>11.56</v>
      </c>
      <c r="H340" s="178">
        <v>219525</v>
      </c>
      <c r="I340" s="178" t="s">
        <v>4258</v>
      </c>
    </row>
    <row r="341" spans="1:9" x14ac:dyDescent="0.25">
      <c r="A341" s="178" t="s">
        <v>2399</v>
      </c>
      <c r="B341" s="178" t="s">
        <v>2414</v>
      </c>
      <c r="C341" s="178" t="s">
        <v>2415</v>
      </c>
      <c r="D341" s="178" t="s">
        <v>6357</v>
      </c>
      <c r="E341" s="178" t="s">
        <v>5046</v>
      </c>
      <c r="F341" s="178">
        <v>281</v>
      </c>
      <c r="G341" s="178">
        <v>6.33</v>
      </c>
      <c r="H341" s="178">
        <v>112936</v>
      </c>
      <c r="I341" s="178" t="s">
        <v>4256</v>
      </c>
    </row>
    <row r="342" spans="1:9" x14ac:dyDescent="0.25">
      <c r="A342" s="178" t="s">
        <v>2399</v>
      </c>
      <c r="B342" s="178" t="s">
        <v>2412</v>
      </c>
      <c r="C342" s="178" t="s">
        <v>2413</v>
      </c>
      <c r="D342" s="178" t="s">
        <v>6356</v>
      </c>
      <c r="E342" s="178" t="s">
        <v>4728</v>
      </c>
      <c r="F342" s="178">
        <v>1637</v>
      </c>
      <c r="G342" s="178">
        <v>12.5</v>
      </c>
      <c r="H342" s="178">
        <v>213358</v>
      </c>
      <c r="I342" s="178" t="s">
        <v>4253</v>
      </c>
    </row>
    <row r="343" spans="1:9" x14ac:dyDescent="0.25">
      <c r="A343" s="178" t="s">
        <v>2399</v>
      </c>
      <c r="B343" s="178" t="s">
        <v>2410</v>
      </c>
      <c r="C343" s="178" t="s">
        <v>2411</v>
      </c>
      <c r="D343" s="178" t="s">
        <v>6355</v>
      </c>
      <c r="E343" s="178" t="s">
        <v>4718</v>
      </c>
      <c r="F343" s="178">
        <v>386</v>
      </c>
      <c r="G343" s="178">
        <v>1.1100000000000001</v>
      </c>
      <c r="H343" s="178">
        <v>85700</v>
      </c>
      <c r="I343" s="178" t="s">
        <v>4252</v>
      </c>
    </row>
    <row r="344" spans="1:9" x14ac:dyDescent="0.25">
      <c r="A344" s="178" t="s">
        <v>2399</v>
      </c>
      <c r="B344" s="178" t="s">
        <v>4248</v>
      </c>
      <c r="C344" s="178" t="s">
        <v>4249</v>
      </c>
      <c r="D344" s="178" t="s">
        <v>2425</v>
      </c>
      <c r="E344" s="178" t="s">
        <v>4695</v>
      </c>
      <c r="F344" s="178">
        <v>420</v>
      </c>
      <c r="G344" s="178">
        <v>3.61</v>
      </c>
      <c r="I344" s="178" t="s">
        <v>4250</v>
      </c>
    </row>
    <row r="345" spans="1:9" x14ac:dyDescent="0.25">
      <c r="A345" s="178" t="s">
        <v>2399</v>
      </c>
      <c r="B345" s="178" t="s">
        <v>2408</v>
      </c>
      <c r="C345" s="178" t="s">
        <v>2409</v>
      </c>
      <c r="D345" s="178" t="s">
        <v>6354</v>
      </c>
      <c r="E345" s="178" t="s">
        <v>5783</v>
      </c>
      <c r="F345" s="178">
        <v>230</v>
      </c>
      <c r="G345" s="178">
        <v>5.8</v>
      </c>
      <c r="H345" s="178">
        <v>80929</v>
      </c>
      <c r="I345" s="178" t="s">
        <v>4247</v>
      </c>
    </row>
    <row r="346" spans="1:9" x14ac:dyDescent="0.25">
      <c r="A346" s="178" t="s">
        <v>2399</v>
      </c>
      <c r="B346" s="178" t="s">
        <v>2406</v>
      </c>
      <c r="C346" s="178" t="s">
        <v>2407</v>
      </c>
      <c r="D346" s="178" t="s">
        <v>6353</v>
      </c>
      <c r="E346" s="178" t="s">
        <v>5799</v>
      </c>
      <c r="F346" s="178">
        <v>304</v>
      </c>
      <c r="G346" s="178">
        <v>5.27</v>
      </c>
      <c r="H346" s="178">
        <v>59000</v>
      </c>
      <c r="I346" s="178" t="s">
        <v>4245</v>
      </c>
    </row>
    <row r="347" spans="1:9" x14ac:dyDescent="0.25">
      <c r="A347" s="178" t="s">
        <v>2399</v>
      </c>
      <c r="B347" s="178" t="s">
        <v>2404</v>
      </c>
      <c r="C347" s="178" t="s">
        <v>2405</v>
      </c>
      <c r="D347" s="178" t="s">
        <v>2465</v>
      </c>
      <c r="E347" s="178" t="s">
        <v>6352</v>
      </c>
      <c r="F347" s="178">
        <v>529</v>
      </c>
      <c r="G347" s="178">
        <v>7.11</v>
      </c>
      <c r="H347" s="178">
        <v>100060</v>
      </c>
      <c r="I347" s="178" t="s">
        <v>4242</v>
      </c>
    </row>
    <row r="348" spans="1:9" x14ac:dyDescent="0.25">
      <c r="A348" s="178" t="s">
        <v>2399</v>
      </c>
      <c r="B348" s="178" t="s">
        <v>2402</v>
      </c>
      <c r="C348" s="178" t="s">
        <v>2403</v>
      </c>
      <c r="D348" s="178" t="s">
        <v>2603</v>
      </c>
      <c r="E348" s="178" t="s">
        <v>4718</v>
      </c>
      <c r="F348" s="178">
        <v>202</v>
      </c>
      <c r="G348" s="178">
        <v>0.5</v>
      </c>
      <c r="H348" s="178">
        <v>22650</v>
      </c>
      <c r="I348" s="178" t="s">
        <v>4241</v>
      </c>
    </row>
    <row r="349" spans="1:9" x14ac:dyDescent="0.25">
      <c r="A349" s="178" t="s">
        <v>2399</v>
      </c>
      <c r="B349" s="178" t="s">
        <v>6351</v>
      </c>
      <c r="C349" s="178" t="s">
        <v>6350</v>
      </c>
      <c r="D349" s="178" t="s">
        <v>6349</v>
      </c>
      <c r="E349" s="178" t="s">
        <v>4704</v>
      </c>
      <c r="G349" s="178">
        <v>0.33</v>
      </c>
      <c r="I349" s="178" t="s">
        <v>6348</v>
      </c>
    </row>
    <row r="350" spans="1:9" x14ac:dyDescent="0.25">
      <c r="A350" s="178" t="s">
        <v>2399</v>
      </c>
      <c r="B350" s="178" t="s">
        <v>2400</v>
      </c>
      <c r="C350" s="178" t="s">
        <v>2401</v>
      </c>
      <c r="D350" s="178" t="s">
        <v>2398</v>
      </c>
      <c r="E350" s="178" t="s">
        <v>6347</v>
      </c>
      <c r="F350" s="178">
        <v>465</v>
      </c>
      <c r="G350" s="178">
        <v>5.99</v>
      </c>
      <c r="H350" s="178">
        <v>66325</v>
      </c>
      <c r="I350" s="178" t="s">
        <v>4240</v>
      </c>
    </row>
    <row r="351" spans="1:9" x14ac:dyDescent="0.25">
      <c r="A351" s="178" t="s">
        <v>2399</v>
      </c>
      <c r="B351" s="178" t="s">
        <v>2397</v>
      </c>
      <c r="C351" s="178" t="s">
        <v>2398</v>
      </c>
      <c r="D351" s="178" t="s">
        <v>2523</v>
      </c>
      <c r="E351" s="178" t="s">
        <v>4832</v>
      </c>
      <c r="F351" s="178">
        <v>392</v>
      </c>
      <c r="G351" s="178">
        <v>8.3000000000000007</v>
      </c>
      <c r="H351" s="178">
        <v>71861</v>
      </c>
      <c r="I351" s="178" t="s">
        <v>4239</v>
      </c>
    </row>
    <row r="352" spans="1:9" x14ac:dyDescent="0.25">
      <c r="A352" s="178" t="s">
        <v>2071</v>
      </c>
      <c r="B352" s="178" t="s">
        <v>2395</v>
      </c>
      <c r="C352" s="178" t="s">
        <v>2396</v>
      </c>
      <c r="D352" s="178" t="s">
        <v>6346</v>
      </c>
      <c r="E352" s="178" t="s">
        <v>4718</v>
      </c>
      <c r="F352" s="178">
        <v>405</v>
      </c>
      <c r="G352" s="178">
        <v>9.42</v>
      </c>
      <c r="H352" s="178">
        <v>53540</v>
      </c>
      <c r="I352" s="178" t="s">
        <v>4238</v>
      </c>
    </row>
    <row r="353" spans="1:9" x14ac:dyDescent="0.25">
      <c r="A353" s="178" t="s">
        <v>2071</v>
      </c>
      <c r="B353" s="178" t="s">
        <v>2393</v>
      </c>
      <c r="C353" s="178" t="s">
        <v>2394</v>
      </c>
      <c r="D353" s="178" t="s">
        <v>6345</v>
      </c>
      <c r="E353" s="178" t="s">
        <v>4704</v>
      </c>
      <c r="F353" s="178">
        <v>1011</v>
      </c>
      <c r="G353" s="178">
        <v>31.8</v>
      </c>
      <c r="H353" s="178">
        <v>138600</v>
      </c>
      <c r="I353" s="178" t="s">
        <v>4237</v>
      </c>
    </row>
    <row r="354" spans="1:9" x14ac:dyDescent="0.25">
      <c r="A354" s="178" t="s">
        <v>2071</v>
      </c>
      <c r="B354" s="178" t="s">
        <v>2391</v>
      </c>
      <c r="C354" s="178" t="s">
        <v>2392</v>
      </c>
      <c r="D354" s="178" t="s">
        <v>6344</v>
      </c>
      <c r="E354" s="178" t="s">
        <v>4718</v>
      </c>
      <c r="F354" s="178">
        <v>549</v>
      </c>
      <c r="G354" s="178">
        <v>12.23</v>
      </c>
      <c r="H354" s="178">
        <v>65977</v>
      </c>
      <c r="I354" s="178" t="s">
        <v>4236</v>
      </c>
    </row>
    <row r="355" spans="1:9" x14ac:dyDescent="0.25">
      <c r="A355" s="178" t="s">
        <v>2071</v>
      </c>
      <c r="B355" s="178" t="s">
        <v>2389</v>
      </c>
      <c r="C355" s="178" t="s">
        <v>2390</v>
      </c>
      <c r="D355" s="178" t="s">
        <v>6343</v>
      </c>
      <c r="E355" s="178" t="s">
        <v>4718</v>
      </c>
      <c r="F355" s="178">
        <v>377</v>
      </c>
      <c r="G355" s="178">
        <v>15.72</v>
      </c>
      <c r="H355" s="178">
        <v>72750</v>
      </c>
      <c r="I355" s="178" t="s">
        <v>4235</v>
      </c>
    </row>
    <row r="356" spans="1:9" x14ac:dyDescent="0.25">
      <c r="A356" s="178" t="s">
        <v>2071</v>
      </c>
      <c r="B356" s="178" t="s">
        <v>2387</v>
      </c>
      <c r="C356" s="178" t="s">
        <v>2388</v>
      </c>
      <c r="D356" s="178" t="s">
        <v>6342</v>
      </c>
      <c r="E356" s="178" t="s">
        <v>6341</v>
      </c>
      <c r="F356" s="178">
        <v>150</v>
      </c>
      <c r="G356" s="178">
        <v>8.8000000000000007</v>
      </c>
      <c r="H356" s="178">
        <v>46895</v>
      </c>
      <c r="I356" s="178" t="s">
        <v>6340</v>
      </c>
    </row>
    <row r="357" spans="1:9" x14ac:dyDescent="0.25">
      <c r="A357" s="178" t="s">
        <v>2071</v>
      </c>
      <c r="B357" s="178" t="s">
        <v>2385</v>
      </c>
      <c r="C357" s="178" t="s">
        <v>2386</v>
      </c>
      <c r="D357" s="178" t="s">
        <v>6339</v>
      </c>
      <c r="E357" s="178" t="s">
        <v>4718</v>
      </c>
      <c r="F357" s="178">
        <v>484</v>
      </c>
      <c r="G357" s="178">
        <v>20</v>
      </c>
      <c r="H357" s="178">
        <v>68490</v>
      </c>
      <c r="I357" s="178" t="s">
        <v>4234</v>
      </c>
    </row>
    <row r="358" spans="1:9" x14ac:dyDescent="0.25">
      <c r="A358" s="178" t="s">
        <v>2071</v>
      </c>
      <c r="B358" s="178" t="s">
        <v>2383</v>
      </c>
      <c r="C358" s="178" t="s">
        <v>2384</v>
      </c>
      <c r="D358" s="178" t="s">
        <v>6338</v>
      </c>
      <c r="E358" s="178" t="s">
        <v>6053</v>
      </c>
      <c r="F358" s="178">
        <v>309</v>
      </c>
      <c r="G358" s="178">
        <v>9.9</v>
      </c>
      <c r="H358" s="178">
        <v>45745</v>
      </c>
      <c r="I358" s="178" t="s">
        <v>4233</v>
      </c>
    </row>
    <row r="359" spans="1:9" x14ac:dyDescent="0.25">
      <c r="A359" s="178" t="s">
        <v>2071</v>
      </c>
      <c r="B359" s="178" t="s">
        <v>2381</v>
      </c>
      <c r="C359" s="178" t="s">
        <v>2382</v>
      </c>
      <c r="D359" s="178" t="s">
        <v>6337</v>
      </c>
      <c r="E359" s="178" t="s">
        <v>4718</v>
      </c>
      <c r="F359" s="178">
        <v>428</v>
      </c>
      <c r="G359" s="178">
        <v>15.3</v>
      </c>
      <c r="H359" s="178">
        <v>60630</v>
      </c>
      <c r="I359" s="178" t="s">
        <v>4232</v>
      </c>
    </row>
    <row r="360" spans="1:9" x14ac:dyDescent="0.25">
      <c r="A360" s="178" t="s">
        <v>2071</v>
      </c>
      <c r="B360" s="178" t="s">
        <v>2379</v>
      </c>
      <c r="C360" s="178" t="s">
        <v>2380</v>
      </c>
      <c r="D360" s="178" t="s">
        <v>6336</v>
      </c>
      <c r="E360" s="178" t="s">
        <v>6075</v>
      </c>
      <c r="F360" s="178">
        <v>322</v>
      </c>
      <c r="G360" s="178">
        <v>17.100000000000001</v>
      </c>
      <c r="H360" s="178">
        <v>51640</v>
      </c>
      <c r="I360" s="178" t="s">
        <v>4231</v>
      </c>
    </row>
    <row r="361" spans="1:9" x14ac:dyDescent="0.25">
      <c r="A361" s="178" t="s">
        <v>2071</v>
      </c>
      <c r="B361" s="178" t="s">
        <v>2377</v>
      </c>
      <c r="C361" s="178" t="s">
        <v>2378</v>
      </c>
      <c r="D361" s="178" t="s">
        <v>6335</v>
      </c>
      <c r="E361" s="178" t="s">
        <v>4718</v>
      </c>
      <c r="F361" s="178">
        <v>574</v>
      </c>
      <c r="G361" s="178">
        <v>17.2</v>
      </c>
      <c r="H361" s="178">
        <v>66012</v>
      </c>
      <c r="I361" s="178" t="s">
        <v>4229</v>
      </c>
    </row>
    <row r="362" spans="1:9" x14ac:dyDescent="0.25">
      <c r="A362" s="178" t="s">
        <v>2071</v>
      </c>
      <c r="B362" s="178" t="s">
        <v>1737</v>
      </c>
      <c r="C362" s="178" t="s">
        <v>2376</v>
      </c>
      <c r="D362" s="178" t="s">
        <v>6334</v>
      </c>
      <c r="E362" s="178" t="s">
        <v>4796</v>
      </c>
      <c r="F362" s="178">
        <v>362</v>
      </c>
      <c r="G362" s="178">
        <v>12.75</v>
      </c>
      <c r="H362" s="178">
        <v>54640</v>
      </c>
      <c r="I362" s="178" t="s">
        <v>4228</v>
      </c>
    </row>
    <row r="363" spans="1:9" x14ac:dyDescent="0.25">
      <c r="A363" s="178" t="s">
        <v>2071</v>
      </c>
      <c r="B363" s="178" t="s">
        <v>6333</v>
      </c>
      <c r="C363" s="178" t="s">
        <v>6332</v>
      </c>
      <c r="G363" s="178">
        <v>37</v>
      </c>
      <c r="I363" s="178" t="s">
        <v>6331</v>
      </c>
    </row>
    <row r="364" spans="1:9" x14ac:dyDescent="0.25">
      <c r="A364" s="178" t="s">
        <v>2071</v>
      </c>
      <c r="B364" s="178" t="s">
        <v>2374</v>
      </c>
      <c r="C364" s="178" t="s">
        <v>2375</v>
      </c>
      <c r="D364" s="178" t="s">
        <v>6330</v>
      </c>
      <c r="E364" s="178" t="s">
        <v>4678</v>
      </c>
      <c r="F364" s="178">
        <v>100</v>
      </c>
      <c r="G364" s="178">
        <v>5</v>
      </c>
      <c r="H364" s="178">
        <v>45595</v>
      </c>
      <c r="I364" s="178" t="s">
        <v>6329</v>
      </c>
    </row>
    <row r="365" spans="1:9" x14ac:dyDescent="0.25">
      <c r="A365" s="178" t="s">
        <v>2071</v>
      </c>
      <c r="B365" s="178" t="s">
        <v>6328</v>
      </c>
      <c r="C365" s="178" t="s">
        <v>6327</v>
      </c>
      <c r="D365" s="178" t="s">
        <v>6326</v>
      </c>
      <c r="E365" s="178" t="s">
        <v>4872</v>
      </c>
      <c r="F365" s="178">
        <v>50</v>
      </c>
      <c r="G365" s="178">
        <v>0</v>
      </c>
      <c r="I365" s="178" t="s">
        <v>6325</v>
      </c>
    </row>
    <row r="366" spans="1:9" x14ac:dyDescent="0.25">
      <c r="A366" s="178" t="s">
        <v>2071</v>
      </c>
      <c r="B366" s="178" t="s">
        <v>2372</v>
      </c>
      <c r="C366" s="178" t="s">
        <v>2373</v>
      </c>
      <c r="D366" s="178" t="s">
        <v>6324</v>
      </c>
      <c r="E366" s="178" t="s">
        <v>4718</v>
      </c>
      <c r="F366" s="178">
        <v>664</v>
      </c>
      <c r="G366" s="178">
        <v>11.81</v>
      </c>
      <c r="H366" s="178">
        <v>103603</v>
      </c>
      <c r="I366" s="178" t="s">
        <v>4227</v>
      </c>
    </row>
    <row r="367" spans="1:9" x14ac:dyDescent="0.25">
      <c r="A367" s="178" t="s">
        <v>2071</v>
      </c>
      <c r="B367" s="178" t="s">
        <v>2370</v>
      </c>
      <c r="C367" s="178" t="s">
        <v>2371</v>
      </c>
      <c r="D367" s="178" t="s">
        <v>6323</v>
      </c>
      <c r="E367" s="178" t="s">
        <v>4678</v>
      </c>
      <c r="F367" s="178">
        <v>1750</v>
      </c>
      <c r="G367" s="178">
        <v>63.39</v>
      </c>
      <c r="H367" s="178">
        <v>244690</v>
      </c>
      <c r="I367" s="178" t="s">
        <v>4226</v>
      </c>
    </row>
    <row r="368" spans="1:9" x14ac:dyDescent="0.25">
      <c r="A368" s="178" t="s">
        <v>2071</v>
      </c>
      <c r="B368" s="178" t="s">
        <v>2368</v>
      </c>
      <c r="C368" s="178" t="s">
        <v>2369</v>
      </c>
      <c r="D368" s="178" t="s">
        <v>6322</v>
      </c>
      <c r="E368" s="178" t="s">
        <v>4704</v>
      </c>
      <c r="F368" s="178">
        <v>774</v>
      </c>
      <c r="G368" s="178">
        <v>39.5</v>
      </c>
      <c r="H368" s="178">
        <v>95235</v>
      </c>
      <c r="I368" s="178" t="s">
        <v>4225</v>
      </c>
    </row>
    <row r="369" spans="1:9" x14ac:dyDescent="0.25">
      <c r="A369" s="178" t="s">
        <v>2071</v>
      </c>
      <c r="B369" s="178" t="s">
        <v>2366</v>
      </c>
      <c r="C369" s="178" t="s">
        <v>2367</v>
      </c>
      <c r="D369" s="178" t="s">
        <v>6321</v>
      </c>
      <c r="E369" s="178" t="s">
        <v>4718</v>
      </c>
      <c r="F369" s="178">
        <v>474</v>
      </c>
      <c r="G369" s="178">
        <v>18.28</v>
      </c>
      <c r="H369" s="178">
        <v>63841</v>
      </c>
      <c r="I369" s="178" t="s">
        <v>4224</v>
      </c>
    </row>
    <row r="370" spans="1:9" x14ac:dyDescent="0.25">
      <c r="A370" s="178" t="s">
        <v>2071</v>
      </c>
      <c r="B370" s="178" t="s">
        <v>2364</v>
      </c>
      <c r="C370" s="178" t="s">
        <v>2365</v>
      </c>
      <c r="D370" s="178" t="s">
        <v>6320</v>
      </c>
      <c r="E370" s="178" t="s">
        <v>4718</v>
      </c>
      <c r="F370" s="178">
        <v>408</v>
      </c>
      <c r="G370" s="178">
        <v>20</v>
      </c>
      <c r="H370" s="178">
        <v>50235</v>
      </c>
      <c r="I370" s="178" t="s">
        <v>4223</v>
      </c>
    </row>
    <row r="371" spans="1:9" x14ac:dyDescent="0.25">
      <c r="A371" s="178" t="s">
        <v>2071</v>
      </c>
      <c r="B371" s="178" t="s">
        <v>2362</v>
      </c>
      <c r="C371" s="178" t="s">
        <v>2363</v>
      </c>
      <c r="D371" s="178" t="s">
        <v>6319</v>
      </c>
      <c r="E371" s="178" t="s">
        <v>4796</v>
      </c>
      <c r="F371" s="178">
        <v>636</v>
      </c>
      <c r="G371" s="178">
        <v>13.6</v>
      </c>
      <c r="H371" s="178">
        <v>70190</v>
      </c>
      <c r="I371" s="178" t="s">
        <v>4222</v>
      </c>
    </row>
    <row r="372" spans="1:9" x14ac:dyDescent="0.25">
      <c r="A372" s="178" t="s">
        <v>2071</v>
      </c>
      <c r="B372" s="178" t="s">
        <v>2360</v>
      </c>
      <c r="C372" s="178" t="s">
        <v>2361</v>
      </c>
      <c r="D372" s="178" t="s">
        <v>6318</v>
      </c>
      <c r="E372" s="178" t="s">
        <v>4718</v>
      </c>
      <c r="F372" s="178">
        <v>418</v>
      </c>
      <c r="G372" s="178">
        <v>10.8</v>
      </c>
      <c r="H372" s="178">
        <v>58900</v>
      </c>
      <c r="I372" s="178" t="s">
        <v>4221</v>
      </c>
    </row>
    <row r="373" spans="1:9" x14ac:dyDescent="0.25">
      <c r="A373" s="178" t="s">
        <v>2071</v>
      </c>
      <c r="B373" s="178" t="s">
        <v>2358</v>
      </c>
      <c r="C373" s="178" t="s">
        <v>2359</v>
      </c>
      <c r="D373" s="178" t="s">
        <v>6317</v>
      </c>
      <c r="E373" s="178" t="s">
        <v>4718</v>
      </c>
      <c r="F373" s="178">
        <v>393</v>
      </c>
      <c r="G373" s="178">
        <v>12.1</v>
      </c>
      <c r="H373" s="178">
        <v>57140</v>
      </c>
      <c r="I373" s="178" t="s">
        <v>4220</v>
      </c>
    </row>
    <row r="374" spans="1:9" x14ac:dyDescent="0.25">
      <c r="A374" s="178" t="s">
        <v>2071</v>
      </c>
      <c r="B374" s="178" t="s">
        <v>6316</v>
      </c>
      <c r="C374" s="178" t="s">
        <v>6315</v>
      </c>
      <c r="G374" s="178">
        <v>38</v>
      </c>
      <c r="I374" s="178" t="s">
        <v>6314</v>
      </c>
    </row>
    <row r="375" spans="1:9" x14ac:dyDescent="0.25">
      <c r="A375" s="178" t="s">
        <v>2071</v>
      </c>
      <c r="B375" s="178" t="s">
        <v>2356</v>
      </c>
      <c r="C375" s="178" t="s">
        <v>2357</v>
      </c>
      <c r="D375" s="178" t="s">
        <v>6313</v>
      </c>
      <c r="E375" s="178" t="s">
        <v>4718</v>
      </c>
      <c r="F375" s="178">
        <v>442</v>
      </c>
      <c r="G375" s="178">
        <v>8.6999999999999993</v>
      </c>
      <c r="H375" s="178">
        <v>76085</v>
      </c>
      <c r="I375" s="178" t="s">
        <v>6312</v>
      </c>
    </row>
    <row r="376" spans="1:9" x14ac:dyDescent="0.25">
      <c r="A376" s="178" t="s">
        <v>2071</v>
      </c>
      <c r="B376" s="178" t="s">
        <v>2354</v>
      </c>
      <c r="C376" s="178" t="s">
        <v>2355</v>
      </c>
      <c r="D376" s="178" t="s">
        <v>6311</v>
      </c>
      <c r="E376" s="178" t="s">
        <v>4678</v>
      </c>
      <c r="F376" s="178">
        <v>1019</v>
      </c>
      <c r="G376" s="178">
        <v>67.94</v>
      </c>
      <c r="H376" s="178">
        <v>207500</v>
      </c>
      <c r="I376" s="178" t="s">
        <v>4219</v>
      </c>
    </row>
    <row r="377" spans="1:9" x14ac:dyDescent="0.25">
      <c r="A377" s="178" t="s">
        <v>2071</v>
      </c>
      <c r="B377" s="178" t="s">
        <v>2352</v>
      </c>
      <c r="C377" s="178" t="s">
        <v>2353</v>
      </c>
      <c r="D377" s="178" t="s">
        <v>6310</v>
      </c>
      <c r="E377" s="178" t="s">
        <v>4718</v>
      </c>
      <c r="F377" s="178">
        <v>292</v>
      </c>
      <c r="G377" s="178">
        <v>13.2</v>
      </c>
      <c r="H377" s="178">
        <v>48380</v>
      </c>
      <c r="I377" s="178" t="s">
        <v>4218</v>
      </c>
    </row>
    <row r="378" spans="1:9" x14ac:dyDescent="0.25">
      <c r="A378" s="178" t="s">
        <v>2071</v>
      </c>
      <c r="B378" s="178" t="s">
        <v>2350</v>
      </c>
      <c r="C378" s="178" t="s">
        <v>2351</v>
      </c>
      <c r="D378" s="178" t="s">
        <v>6309</v>
      </c>
      <c r="E378" s="178" t="s">
        <v>4718</v>
      </c>
      <c r="F378" s="178">
        <v>476</v>
      </c>
      <c r="G378" s="178">
        <v>18.309999999999999</v>
      </c>
      <c r="H378" s="178">
        <v>57920</v>
      </c>
      <c r="I378" s="178" t="s">
        <v>4217</v>
      </c>
    </row>
    <row r="379" spans="1:9" x14ac:dyDescent="0.25">
      <c r="A379" s="178" t="s">
        <v>2071</v>
      </c>
      <c r="B379" s="178" t="s">
        <v>2348</v>
      </c>
      <c r="C379" s="178" t="s">
        <v>2349</v>
      </c>
      <c r="D379" s="178" t="s">
        <v>6308</v>
      </c>
      <c r="E379" s="178" t="s">
        <v>4704</v>
      </c>
      <c r="F379" s="178">
        <v>1059</v>
      </c>
      <c r="G379" s="178">
        <v>31.78</v>
      </c>
      <c r="H379" s="178">
        <v>167020</v>
      </c>
      <c r="I379" s="178" t="s">
        <v>4216</v>
      </c>
    </row>
    <row r="380" spans="1:9" x14ac:dyDescent="0.25">
      <c r="A380" s="178" t="s">
        <v>2071</v>
      </c>
      <c r="B380" s="178" t="s">
        <v>2346</v>
      </c>
      <c r="C380" s="178" t="s">
        <v>2347</v>
      </c>
      <c r="D380" s="178" t="s">
        <v>6307</v>
      </c>
      <c r="E380" s="178" t="s">
        <v>4796</v>
      </c>
      <c r="F380" s="178">
        <v>319</v>
      </c>
      <c r="G380" s="178">
        <v>5.1100000000000003</v>
      </c>
      <c r="H380" s="178">
        <v>48100</v>
      </c>
      <c r="I380" s="178" t="s">
        <v>4215</v>
      </c>
    </row>
    <row r="381" spans="1:9" x14ac:dyDescent="0.25">
      <c r="A381" s="178" t="s">
        <v>2071</v>
      </c>
      <c r="B381" s="178" t="s">
        <v>2344</v>
      </c>
      <c r="C381" s="178" t="s">
        <v>2345</v>
      </c>
      <c r="D381" s="178" t="s">
        <v>6306</v>
      </c>
      <c r="E381" s="178" t="s">
        <v>4796</v>
      </c>
      <c r="F381" s="178">
        <v>411</v>
      </c>
      <c r="G381" s="178">
        <v>14.97</v>
      </c>
      <c r="H381" s="178">
        <v>57344</v>
      </c>
      <c r="I381" s="178" t="s">
        <v>4213</v>
      </c>
    </row>
    <row r="382" spans="1:9" x14ac:dyDescent="0.25">
      <c r="A382" s="178" t="s">
        <v>2071</v>
      </c>
      <c r="B382" s="178" t="s">
        <v>6305</v>
      </c>
      <c r="C382" s="178" t="s">
        <v>6304</v>
      </c>
      <c r="G382" s="178">
        <v>11</v>
      </c>
      <c r="I382" s="178" t="s">
        <v>6303</v>
      </c>
    </row>
    <row r="383" spans="1:9" x14ac:dyDescent="0.25">
      <c r="A383" s="178" t="s">
        <v>2071</v>
      </c>
      <c r="B383" s="178" t="s">
        <v>2342</v>
      </c>
      <c r="C383" s="178" t="s">
        <v>2343</v>
      </c>
      <c r="D383" s="178" t="s">
        <v>6302</v>
      </c>
      <c r="E383" s="178" t="s">
        <v>4796</v>
      </c>
      <c r="F383" s="178">
        <v>368</v>
      </c>
      <c r="G383" s="178">
        <v>14.87</v>
      </c>
      <c r="H383" s="178">
        <v>48185</v>
      </c>
      <c r="I383" s="178" t="s">
        <v>4212</v>
      </c>
    </row>
    <row r="384" spans="1:9" x14ac:dyDescent="0.25">
      <c r="A384" s="178" t="s">
        <v>2071</v>
      </c>
      <c r="B384" s="178" t="s">
        <v>2340</v>
      </c>
      <c r="C384" s="178" t="s">
        <v>2341</v>
      </c>
      <c r="D384" s="178" t="s">
        <v>6301</v>
      </c>
      <c r="E384" s="178" t="s">
        <v>4704</v>
      </c>
      <c r="F384" s="178">
        <v>987</v>
      </c>
      <c r="G384" s="178">
        <v>38.4</v>
      </c>
      <c r="H384" s="178">
        <v>145200</v>
      </c>
      <c r="I384" s="178" t="s">
        <v>4211</v>
      </c>
    </row>
    <row r="385" spans="1:9" x14ac:dyDescent="0.25">
      <c r="A385" s="178" t="s">
        <v>2071</v>
      </c>
      <c r="B385" s="178" t="s">
        <v>2338</v>
      </c>
      <c r="C385" s="178" t="s">
        <v>2339</v>
      </c>
      <c r="D385" s="178" t="s">
        <v>6300</v>
      </c>
      <c r="E385" s="178" t="s">
        <v>4718</v>
      </c>
      <c r="F385" s="178">
        <v>461</v>
      </c>
      <c r="G385" s="178">
        <v>30.7</v>
      </c>
      <c r="H385" s="178">
        <v>60304</v>
      </c>
      <c r="I385" s="178" t="s">
        <v>4210</v>
      </c>
    </row>
    <row r="386" spans="1:9" x14ac:dyDescent="0.25">
      <c r="A386" s="178" t="s">
        <v>2071</v>
      </c>
      <c r="B386" s="178" t="s">
        <v>2336</v>
      </c>
      <c r="C386" s="178" t="s">
        <v>2337</v>
      </c>
      <c r="D386" s="178" t="s">
        <v>6299</v>
      </c>
      <c r="E386" s="178" t="s">
        <v>4704</v>
      </c>
      <c r="F386" s="178">
        <v>1368</v>
      </c>
      <c r="G386" s="178">
        <v>32.299999999999997</v>
      </c>
      <c r="H386" s="178">
        <v>161107</v>
      </c>
      <c r="I386" s="178" t="s">
        <v>4209</v>
      </c>
    </row>
    <row r="387" spans="1:9" x14ac:dyDescent="0.25">
      <c r="A387" s="178" t="s">
        <v>2071</v>
      </c>
      <c r="B387" s="178" t="s">
        <v>2334</v>
      </c>
      <c r="C387" s="178" t="s">
        <v>2335</v>
      </c>
      <c r="D387" s="178" t="s">
        <v>6298</v>
      </c>
      <c r="E387" s="178" t="s">
        <v>4718</v>
      </c>
      <c r="F387" s="178">
        <v>612</v>
      </c>
      <c r="G387" s="178">
        <v>12.64</v>
      </c>
      <c r="H387" s="178">
        <v>74891</v>
      </c>
      <c r="I387" s="178" t="s">
        <v>4208</v>
      </c>
    </row>
    <row r="388" spans="1:9" x14ac:dyDescent="0.25">
      <c r="A388" s="178" t="s">
        <v>2071</v>
      </c>
      <c r="B388" s="178" t="s">
        <v>2332</v>
      </c>
      <c r="C388" s="178" t="s">
        <v>2333</v>
      </c>
      <c r="D388" s="178" t="s">
        <v>6297</v>
      </c>
      <c r="E388" s="178" t="s">
        <v>4678</v>
      </c>
      <c r="F388" s="178">
        <v>1984</v>
      </c>
      <c r="G388" s="178">
        <v>42.75</v>
      </c>
      <c r="H388" s="178">
        <v>250286</v>
      </c>
      <c r="I388" s="178" t="s">
        <v>4207</v>
      </c>
    </row>
    <row r="389" spans="1:9" x14ac:dyDescent="0.25">
      <c r="A389" s="178" t="s">
        <v>2071</v>
      </c>
      <c r="B389" s="178" t="s">
        <v>6296</v>
      </c>
      <c r="C389" s="178" t="s">
        <v>6295</v>
      </c>
      <c r="G389" s="178">
        <v>19</v>
      </c>
      <c r="I389" s="178" t="s">
        <v>6294</v>
      </c>
    </row>
    <row r="390" spans="1:9" x14ac:dyDescent="0.25">
      <c r="A390" s="178" t="s">
        <v>2071</v>
      </c>
      <c r="B390" s="178" t="s">
        <v>2330</v>
      </c>
      <c r="C390" s="178" t="s">
        <v>2331</v>
      </c>
      <c r="D390" s="178" t="s">
        <v>6293</v>
      </c>
      <c r="E390" s="178" t="s">
        <v>4704</v>
      </c>
      <c r="F390" s="178">
        <v>1114</v>
      </c>
      <c r="G390" s="178">
        <v>20.399999999999999</v>
      </c>
      <c r="H390" s="178">
        <v>149455</v>
      </c>
      <c r="I390" s="178" t="s">
        <v>4206</v>
      </c>
    </row>
    <row r="391" spans="1:9" x14ac:dyDescent="0.25">
      <c r="A391" s="178" t="s">
        <v>2071</v>
      </c>
      <c r="B391" s="178" t="s">
        <v>2328</v>
      </c>
      <c r="C391" s="178" t="s">
        <v>2329</v>
      </c>
      <c r="D391" s="178" t="s">
        <v>6292</v>
      </c>
      <c r="E391" s="178" t="s">
        <v>4718</v>
      </c>
      <c r="F391" s="178">
        <v>590</v>
      </c>
      <c r="G391" s="178">
        <v>15.1</v>
      </c>
      <c r="H391" s="178">
        <v>99545</v>
      </c>
      <c r="I391" s="178" t="s">
        <v>4205</v>
      </c>
    </row>
    <row r="392" spans="1:9" x14ac:dyDescent="0.25">
      <c r="A392" s="178" t="s">
        <v>2071</v>
      </c>
      <c r="B392" s="178" t="s">
        <v>2326</v>
      </c>
      <c r="C392" s="178" t="s">
        <v>2327</v>
      </c>
      <c r="D392" s="178" t="s">
        <v>6291</v>
      </c>
      <c r="E392" s="178" t="s">
        <v>4678</v>
      </c>
      <c r="F392" s="178">
        <v>1446</v>
      </c>
      <c r="G392" s="178">
        <v>49.85</v>
      </c>
      <c r="H392" s="178">
        <v>347000</v>
      </c>
      <c r="I392" s="178" t="s">
        <v>4204</v>
      </c>
    </row>
    <row r="393" spans="1:9" x14ac:dyDescent="0.25">
      <c r="A393" s="178" t="s">
        <v>2071</v>
      </c>
      <c r="B393" s="178" t="s">
        <v>2324</v>
      </c>
      <c r="C393" s="178" t="s">
        <v>2325</v>
      </c>
      <c r="D393" s="178" t="s">
        <v>6290</v>
      </c>
      <c r="E393" s="178" t="s">
        <v>4704</v>
      </c>
      <c r="F393" s="178">
        <v>814</v>
      </c>
      <c r="G393" s="178">
        <v>23.8</v>
      </c>
      <c r="H393" s="178">
        <v>143070</v>
      </c>
      <c r="I393" s="178" t="s">
        <v>4203</v>
      </c>
    </row>
    <row r="394" spans="1:9" x14ac:dyDescent="0.25">
      <c r="A394" s="178" t="s">
        <v>2071</v>
      </c>
      <c r="B394" s="178" t="s">
        <v>2322</v>
      </c>
      <c r="C394" s="178" t="s">
        <v>2323</v>
      </c>
      <c r="D394" s="178" t="s">
        <v>6289</v>
      </c>
      <c r="E394" s="178" t="s">
        <v>4678</v>
      </c>
      <c r="F394" s="178">
        <v>1339</v>
      </c>
      <c r="G394" s="178">
        <v>29.17</v>
      </c>
      <c r="H394" s="178">
        <v>218065</v>
      </c>
      <c r="I394" s="178" t="s">
        <v>6288</v>
      </c>
    </row>
    <row r="395" spans="1:9" x14ac:dyDescent="0.25">
      <c r="A395" s="178" t="s">
        <v>2071</v>
      </c>
      <c r="B395" s="178" t="s">
        <v>6287</v>
      </c>
      <c r="C395" s="178" t="s">
        <v>6286</v>
      </c>
      <c r="D395" s="178" t="s">
        <v>6285</v>
      </c>
      <c r="E395" s="178" t="s">
        <v>4695</v>
      </c>
      <c r="F395" s="178">
        <v>197</v>
      </c>
      <c r="G395" s="178">
        <v>9.31</v>
      </c>
      <c r="I395" s="178" t="s">
        <v>6284</v>
      </c>
    </row>
    <row r="396" spans="1:9" x14ac:dyDescent="0.25">
      <c r="A396" s="178" t="s">
        <v>2071</v>
      </c>
      <c r="B396" s="178" t="s">
        <v>2320</v>
      </c>
      <c r="C396" s="178" t="s">
        <v>2321</v>
      </c>
      <c r="D396" s="178" t="s">
        <v>6283</v>
      </c>
      <c r="E396" s="178" t="s">
        <v>4718</v>
      </c>
      <c r="F396" s="178">
        <v>523</v>
      </c>
      <c r="G396" s="178">
        <v>14</v>
      </c>
      <c r="H396" s="178">
        <v>66650</v>
      </c>
      <c r="I396" s="178" t="s">
        <v>4202</v>
      </c>
    </row>
    <row r="397" spans="1:9" x14ac:dyDescent="0.25">
      <c r="A397" s="178" t="s">
        <v>2071</v>
      </c>
      <c r="B397" s="178" t="s">
        <v>2318</v>
      </c>
      <c r="C397" s="178" t="s">
        <v>2319</v>
      </c>
      <c r="D397" s="178" t="s">
        <v>6282</v>
      </c>
      <c r="E397" s="178" t="s">
        <v>4718</v>
      </c>
      <c r="F397" s="178">
        <v>589</v>
      </c>
      <c r="G397" s="178">
        <v>14.36</v>
      </c>
      <c r="H397" s="178">
        <v>69390</v>
      </c>
      <c r="I397" s="178" t="s">
        <v>4201</v>
      </c>
    </row>
    <row r="398" spans="1:9" x14ac:dyDescent="0.25">
      <c r="A398" s="178" t="s">
        <v>2071</v>
      </c>
      <c r="B398" s="178" t="s">
        <v>2316</v>
      </c>
      <c r="C398" s="178" t="s">
        <v>2317</v>
      </c>
      <c r="D398" s="178" t="s">
        <v>6281</v>
      </c>
      <c r="E398" s="178" t="s">
        <v>4718</v>
      </c>
      <c r="F398" s="178">
        <v>474</v>
      </c>
      <c r="G398" s="178">
        <v>11.6</v>
      </c>
      <c r="H398" s="178">
        <v>58195</v>
      </c>
      <c r="I398" s="178" t="s">
        <v>4200</v>
      </c>
    </row>
    <row r="399" spans="1:9" x14ac:dyDescent="0.25">
      <c r="A399" s="178" t="s">
        <v>2071</v>
      </c>
      <c r="B399" s="178" t="s">
        <v>2314</v>
      </c>
      <c r="C399" s="178" t="s">
        <v>2315</v>
      </c>
      <c r="D399" s="178" t="s">
        <v>6280</v>
      </c>
      <c r="E399" s="178" t="s">
        <v>4718</v>
      </c>
      <c r="F399" s="178">
        <v>520</v>
      </c>
      <c r="G399" s="178">
        <v>11.84</v>
      </c>
      <c r="H399" s="178">
        <v>66650</v>
      </c>
      <c r="I399" s="178" t="s">
        <v>4199</v>
      </c>
    </row>
    <row r="400" spans="1:9" x14ac:dyDescent="0.25">
      <c r="A400" s="178" t="s">
        <v>2071</v>
      </c>
      <c r="B400" s="178" t="s">
        <v>2312</v>
      </c>
      <c r="C400" s="178" t="s">
        <v>2313</v>
      </c>
      <c r="D400" s="178" t="s">
        <v>6279</v>
      </c>
      <c r="E400" s="178" t="s">
        <v>4718</v>
      </c>
      <c r="F400" s="178">
        <v>654</v>
      </c>
      <c r="G400" s="178">
        <v>13.69</v>
      </c>
      <c r="H400" s="178">
        <v>75631</v>
      </c>
      <c r="I400" s="178" t="s">
        <v>4198</v>
      </c>
    </row>
    <row r="401" spans="1:9" x14ac:dyDescent="0.25">
      <c r="A401" s="178" t="s">
        <v>2071</v>
      </c>
      <c r="B401" s="178" t="s">
        <v>2310</v>
      </c>
      <c r="C401" s="178" t="s">
        <v>2311</v>
      </c>
      <c r="D401" s="178" t="s">
        <v>6278</v>
      </c>
      <c r="E401" s="178" t="s">
        <v>4796</v>
      </c>
      <c r="F401" s="178">
        <v>274</v>
      </c>
      <c r="G401" s="178">
        <v>20</v>
      </c>
      <c r="H401" s="178">
        <v>48745</v>
      </c>
      <c r="I401" s="178" t="s">
        <v>4197</v>
      </c>
    </row>
    <row r="402" spans="1:9" x14ac:dyDescent="0.25">
      <c r="A402" s="178" t="s">
        <v>2071</v>
      </c>
      <c r="B402" s="178" t="s">
        <v>2308</v>
      </c>
      <c r="C402" s="178" t="s">
        <v>2309</v>
      </c>
      <c r="D402" s="178" t="s">
        <v>6277</v>
      </c>
      <c r="E402" s="178" t="s">
        <v>4718</v>
      </c>
      <c r="G402" s="178">
        <v>6.19</v>
      </c>
      <c r="H402" s="178">
        <v>59630</v>
      </c>
      <c r="I402" s="178" t="s">
        <v>4196</v>
      </c>
    </row>
    <row r="403" spans="1:9" x14ac:dyDescent="0.25">
      <c r="A403" s="178" t="s">
        <v>2071</v>
      </c>
      <c r="B403" s="178" t="s">
        <v>2306</v>
      </c>
      <c r="C403" s="178" t="s">
        <v>2307</v>
      </c>
      <c r="D403" s="178" t="s">
        <v>6276</v>
      </c>
      <c r="E403" s="178" t="s">
        <v>4718</v>
      </c>
      <c r="F403" s="178">
        <v>431</v>
      </c>
      <c r="G403" s="178">
        <v>15.17</v>
      </c>
      <c r="H403" s="178">
        <v>60215</v>
      </c>
      <c r="I403" s="178" t="s">
        <v>4195</v>
      </c>
    </row>
    <row r="404" spans="1:9" x14ac:dyDescent="0.25">
      <c r="A404" s="178" t="s">
        <v>2071</v>
      </c>
      <c r="B404" s="178" t="s">
        <v>2304</v>
      </c>
      <c r="C404" s="178" t="s">
        <v>2305</v>
      </c>
      <c r="D404" s="178" t="s">
        <v>6275</v>
      </c>
      <c r="E404" s="178" t="s">
        <v>4718</v>
      </c>
      <c r="F404" s="178">
        <v>473</v>
      </c>
      <c r="G404" s="178">
        <v>23.34</v>
      </c>
      <c r="H404" s="178">
        <v>59830</v>
      </c>
      <c r="I404" s="178" t="s">
        <v>4194</v>
      </c>
    </row>
    <row r="405" spans="1:9" x14ac:dyDescent="0.25">
      <c r="A405" s="178" t="s">
        <v>2071</v>
      </c>
      <c r="B405" s="178" t="s">
        <v>2302</v>
      </c>
      <c r="C405" s="178" t="s">
        <v>2303</v>
      </c>
      <c r="D405" s="178" t="s">
        <v>6274</v>
      </c>
      <c r="E405" s="178" t="s">
        <v>4678</v>
      </c>
      <c r="F405" s="178">
        <v>1647</v>
      </c>
      <c r="G405" s="178">
        <v>39.25</v>
      </c>
      <c r="H405" s="178">
        <v>211892</v>
      </c>
      <c r="I405" s="178" t="s">
        <v>4193</v>
      </c>
    </row>
    <row r="406" spans="1:9" x14ac:dyDescent="0.25">
      <c r="A406" s="178" t="s">
        <v>2071</v>
      </c>
      <c r="B406" s="178" t="s">
        <v>2300</v>
      </c>
      <c r="C406" s="178" t="s">
        <v>2301</v>
      </c>
      <c r="D406" s="178" t="s">
        <v>6273</v>
      </c>
      <c r="E406" s="178" t="s">
        <v>4704</v>
      </c>
      <c r="F406" s="178">
        <v>1389</v>
      </c>
      <c r="G406" s="178">
        <v>25.05</v>
      </c>
      <c r="H406" s="178">
        <v>168308</v>
      </c>
      <c r="I406" s="178" t="s">
        <v>4192</v>
      </c>
    </row>
    <row r="407" spans="1:9" x14ac:dyDescent="0.25">
      <c r="A407" s="178" t="s">
        <v>2071</v>
      </c>
      <c r="B407" s="178" t="s">
        <v>6272</v>
      </c>
      <c r="C407" s="178" t="s">
        <v>6271</v>
      </c>
      <c r="G407" s="178">
        <v>0</v>
      </c>
      <c r="I407" s="178" t="s">
        <v>6270</v>
      </c>
    </row>
    <row r="408" spans="1:9" x14ac:dyDescent="0.25">
      <c r="A408" s="178" t="s">
        <v>2071</v>
      </c>
      <c r="B408" s="178" t="s">
        <v>2298</v>
      </c>
      <c r="C408" s="178" t="s">
        <v>2299</v>
      </c>
      <c r="D408" s="178" t="s">
        <v>6269</v>
      </c>
      <c r="E408" s="178" t="s">
        <v>4718</v>
      </c>
      <c r="F408" s="178">
        <v>463</v>
      </c>
      <c r="G408" s="178">
        <v>22</v>
      </c>
      <c r="H408" s="178">
        <v>62910</v>
      </c>
      <c r="I408" s="178" t="s">
        <v>4191</v>
      </c>
    </row>
    <row r="409" spans="1:9" x14ac:dyDescent="0.25">
      <c r="A409" s="178" t="s">
        <v>2071</v>
      </c>
      <c r="B409" s="178" t="s">
        <v>2296</v>
      </c>
      <c r="C409" s="178" t="s">
        <v>2297</v>
      </c>
      <c r="D409" s="178" t="s">
        <v>6268</v>
      </c>
      <c r="E409" s="178" t="s">
        <v>4704</v>
      </c>
      <c r="F409" s="178">
        <v>973</v>
      </c>
      <c r="G409" s="178">
        <v>29.4</v>
      </c>
      <c r="H409" s="178">
        <v>169555</v>
      </c>
      <c r="I409" s="178" t="s">
        <v>4190</v>
      </c>
    </row>
    <row r="410" spans="1:9" x14ac:dyDescent="0.25">
      <c r="A410" s="178" t="s">
        <v>2071</v>
      </c>
      <c r="B410" s="178" t="s">
        <v>2294</v>
      </c>
      <c r="C410" s="178" t="s">
        <v>2295</v>
      </c>
      <c r="D410" s="178" t="s">
        <v>6267</v>
      </c>
      <c r="E410" s="178" t="s">
        <v>4678</v>
      </c>
      <c r="F410" s="178">
        <v>1029</v>
      </c>
      <c r="G410" s="178">
        <v>27.89</v>
      </c>
      <c r="H410" s="178">
        <v>234476</v>
      </c>
      <c r="I410" s="178" t="s">
        <v>4189</v>
      </c>
    </row>
    <row r="411" spans="1:9" x14ac:dyDescent="0.25">
      <c r="A411" s="178" t="s">
        <v>2071</v>
      </c>
      <c r="B411" s="178" t="s">
        <v>2292</v>
      </c>
      <c r="C411" s="178" t="s">
        <v>2293</v>
      </c>
      <c r="D411" s="178" t="s">
        <v>6266</v>
      </c>
      <c r="E411" s="178" t="s">
        <v>4718</v>
      </c>
      <c r="F411" s="178">
        <v>371</v>
      </c>
      <c r="G411" s="178">
        <v>15</v>
      </c>
      <c r="H411" s="178">
        <v>58000</v>
      </c>
      <c r="I411" s="178" t="s">
        <v>4187</v>
      </c>
    </row>
    <row r="412" spans="1:9" x14ac:dyDescent="0.25">
      <c r="A412" s="178" t="s">
        <v>2071</v>
      </c>
      <c r="B412" s="178" t="s">
        <v>2290</v>
      </c>
      <c r="C412" s="178" t="s">
        <v>2291</v>
      </c>
      <c r="D412" s="178" t="s">
        <v>6265</v>
      </c>
      <c r="E412" s="178" t="s">
        <v>4718</v>
      </c>
      <c r="F412" s="178">
        <v>520</v>
      </c>
      <c r="G412" s="178">
        <v>19.649999999999999</v>
      </c>
      <c r="H412" s="178">
        <v>72162</v>
      </c>
      <c r="I412" s="178" t="s">
        <v>4186</v>
      </c>
    </row>
    <row r="413" spans="1:9" x14ac:dyDescent="0.25">
      <c r="A413" s="178" t="s">
        <v>2071</v>
      </c>
      <c r="B413" s="178" t="s">
        <v>2288</v>
      </c>
      <c r="C413" s="178" t="s">
        <v>2289</v>
      </c>
      <c r="D413" s="178" t="s">
        <v>6264</v>
      </c>
      <c r="E413" s="178" t="s">
        <v>4704</v>
      </c>
      <c r="F413" s="178">
        <v>849</v>
      </c>
      <c r="G413" s="178">
        <v>22.03</v>
      </c>
      <c r="H413" s="178">
        <v>119350</v>
      </c>
      <c r="I413" s="178" t="s">
        <v>4185</v>
      </c>
    </row>
    <row r="414" spans="1:9" x14ac:dyDescent="0.25">
      <c r="A414" s="178" t="s">
        <v>2071</v>
      </c>
      <c r="B414" s="178" t="s">
        <v>2286</v>
      </c>
      <c r="C414" s="178" t="s">
        <v>2287</v>
      </c>
      <c r="D414" s="178" t="s">
        <v>6263</v>
      </c>
      <c r="E414" s="178" t="s">
        <v>4718</v>
      </c>
      <c r="F414" s="178">
        <v>385</v>
      </c>
      <c r="G414" s="178">
        <v>15.57</v>
      </c>
      <c r="H414" s="178">
        <v>58125</v>
      </c>
      <c r="I414" s="178" t="s">
        <v>4184</v>
      </c>
    </row>
    <row r="415" spans="1:9" x14ac:dyDescent="0.25">
      <c r="A415" s="178" t="s">
        <v>2071</v>
      </c>
      <c r="B415" s="178" t="s">
        <v>6262</v>
      </c>
      <c r="C415" s="178" t="s">
        <v>6261</v>
      </c>
      <c r="E415" s="178" t="s">
        <v>4695</v>
      </c>
      <c r="G415" s="178">
        <v>0</v>
      </c>
      <c r="I415" s="178" t="s">
        <v>6260</v>
      </c>
    </row>
    <row r="416" spans="1:9" x14ac:dyDescent="0.25">
      <c r="A416" s="178" t="s">
        <v>2071</v>
      </c>
      <c r="B416" s="178" t="s">
        <v>2284</v>
      </c>
      <c r="C416" s="178" t="s">
        <v>2285</v>
      </c>
      <c r="D416" s="178" t="s">
        <v>6259</v>
      </c>
      <c r="E416" s="178" t="s">
        <v>4796</v>
      </c>
      <c r="F416" s="178">
        <v>499</v>
      </c>
      <c r="G416" s="178">
        <v>19.32</v>
      </c>
      <c r="H416" s="178">
        <v>55990</v>
      </c>
      <c r="I416" s="178" t="s">
        <v>4183</v>
      </c>
    </row>
    <row r="417" spans="1:9" x14ac:dyDescent="0.25">
      <c r="A417" s="178" t="s">
        <v>2071</v>
      </c>
      <c r="B417" s="178" t="s">
        <v>2282</v>
      </c>
      <c r="C417" s="178" t="s">
        <v>2283</v>
      </c>
      <c r="D417" s="178" t="s">
        <v>6258</v>
      </c>
      <c r="E417" s="178" t="s">
        <v>4718</v>
      </c>
      <c r="F417" s="178">
        <v>392</v>
      </c>
      <c r="G417" s="178">
        <v>16.48</v>
      </c>
      <c r="H417" s="178">
        <v>50355</v>
      </c>
      <c r="I417" s="178" t="s">
        <v>4182</v>
      </c>
    </row>
    <row r="418" spans="1:9" x14ac:dyDescent="0.25">
      <c r="A418" s="178" t="s">
        <v>2071</v>
      </c>
      <c r="B418" s="178" t="s">
        <v>2280</v>
      </c>
      <c r="C418" s="178" t="s">
        <v>2281</v>
      </c>
      <c r="D418" s="178" t="s">
        <v>6257</v>
      </c>
      <c r="E418" s="178" t="s">
        <v>4718</v>
      </c>
      <c r="F418" s="178">
        <v>516</v>
      </c>
      <c r="G418" s="178">
        <v>16.18</v>
      </c>
      <c r="H418" s="178">
        <v>61130</v>
      </c>
      <c r="I418" s="178" t="s">
        <v>4181</v>
      </c>
    </row>
    <row r="419" spans="1:9" x14ac:dyDescent="0.25">
      <c r="A419" s="178" t="s">
        <v>2071</v>
      </c>
      <c r="B419" s="178" t="s">
        <v>2278</v>
      </c>
      <c r="C419" s="178" t="s">
        <v>2279</v>
      </c>
      <c r="D419" s="178" t="s">
        <v>6256</v>
      </c>
      <c r="E419" s="178" t="s">
        <v>4718</v>
      </c>
      <c r="F419" s="178">
        <v>648</v>
      </c>
      <c r="G419" s="178">
        <v>15.29</v>
      </c>
      <c r="H419" s="178">
        <v>85998</v>
      </c>
      <c r="I419" s="178" t="s">
        <v>4180</v>
      </c>
    </row>
    <row r="420" spans="1:9" x14ac:dyDescent="0.25">
      <c r="A420" s="178" t="s">
        <v>2071</v>
      </c>
      <c r="B420" s="178" t="s">
        <v>2276</v>
      </c>
      <c r="C420" s="178" t="s">
        <v>2277</v>
      </c>
      <c r="D420" s="178" t="s">
        <v>6255</v>
      </c>
      <c r="E420" s="178" t="s">
        <v>4718</v>
      </c>
      <c r="F420" s="178">
        <v>323</v>
      </c>
      <c r="G420" s="178">
        <v>22.04</v>
      </c>
      <c r="H420" s="178">
        <v>51695</v>
      </c>
      <c r="I420" s="178" t="s">
        <v>4179</v>
      </c>
    </row>
    <row r="421" spans="1:9" x14ac:dyDescent="0.25">
      <c r="A421" s="178" t="s">
        <v>2071</v>
      </c>
      <c r="B421" s="178" t="s">
        <v>2274</v>
      </c>
      <c r="C421" s="178" t="s">
        <v>2275</v>
      </c>
      <c r="D421" s="178" t="s">
        <v>6254</v>
      </c>
      <c r="E421" s="178" t="s">
        <v>4718</v>
      </c>
      <c r="F421" s="178">
        <v>587</v>
      </c>
      <c r="G421" s="178">
        <v>10.210000000000001</v>
      </c>
      <c r="H421" s="178">
        <v>78965</v>
      </c>
      <c r="I421" s="178" t="s">
        <v>4178</v>
      </c>
    </row>
    <row r="422" spans="1:9" x14ac:dyDescent="0.25">
      <c r="A422" s="178" t="s">
        <v>2071</v>
      </c>
      <c r="B422" s="178" t="s">
        <v>2272</v>
      </c>
      <c r="C422" s="178" t="s">
        <v>2273</v>
      </c>
      <c r="D422" s="178" t="s">
        <v>6253</v>
      </c>
      <c r="E422" s="178" t="s">
        <v>4718</v>
      </c>
      <c r="F422" s="178">
        <v>540</v>
      </c>
      <c r="G422" s="178">
        <v>14.4</v>
      </c>
      <c r="H422" s="178">
        <v>64340</v>
      </c>
      <c r="I422" s="178" t="s">
        <v>4177</v>
      </c>
    </row>
    <row r="423" spans="1:9" x14ac:dyDescent="0.25">
      <c r="A423" s="178" t="s">
        <v>2071</v>
      </c>
      <c r="B423" s="178" t="s">
        <v>2270</v>
      </c>
      <c r="C423" s="178" t="s">
        <v>2271</v>
      </c>
      <c r="D423" s="178" t="s">
        <v>6252</v>
      </c>
      <c r="E423" s="178" t="s">
        <v>4678</v>
      </c>
      <c r="F423" s="178">
        <v>1548</v>
      </c>
      <c r="G423" s="178">
        <v>104.38</v>
      </c>
      <c r="H423" s="178">
        <v>244828</v>
      </c>
      <c r="I423" s="178" t="s">
        <v>4176</v>
      </c>
    </row>
    <row r="424" spans="1:9" x14ac:dyDescent="0.25">
      <c r="A424" s="178" t="s">
        <v>2071</v>
      </c>
      <c r="B424" s="178" t="s">
        <v>2268</v>
      </c>
      <c r="C424" s="178" t="s">
        <v>2269</v>
      </c>
      <c r="D424" s="178" t="s">
        <v>6251</v>
      </c>
      <c r="E424" s="178" t="s">
        <v>4704</v>
      </c>
      <c r="F424" s="178">
        <v>1123</v>
      </c>
      <c r="G424" s="178">
        <v>34.65</v>
      </c>
      <c r="H424" s="178">
        <v>132530</v>
      </c>
      <c r="I424" s="178" t="s">
        <v>4175</v>
      </c>
    </row>
    <row r="425" spans="1:9" x14ac:dyDescent="0.25">
      <c r="A425" s="178" t="s">
        <v>2071</v>
      </c>
      <c r="B425" s="178" t="s">
        <v>2266</v>
      </c>
      <c r="C425" s="178" t="s">
        <v>2267</v>
      </c>
      <c r="D425" s="178" t="s">
        <v>6250</v>
      </c>
      <c r="E425" s="178" t="s">
        <v>4718</v>
      </c>
      <c r="F425" s="178">
        <v>415</v>
      </c>
      <c r="G425" s="178">
        <v>19.059999999999999</v>
      </c>
      <c r="H425" s="178">
        <v>59400</v>
      </c>
      <c r="I425" s="178" t="s">
        <v>4174</v>
      </c>
    </row>
    <row r="426" spans="1:9" x14ac:dyDescent="0.25">
      <c r="A426" s="178" t="s">
        <v>2071</v>
      </c>
      <c r="B426" s="178" t="s">
        <v>1711</v>
      </c>
      <c r="C426" s="178" t="s">
        <v>2265</v>
      </c>
      <c r="D426" s="178" t="s">
        <v>6249</v>
      </c>
      <c r="E426" s="178" t="s">
        <v>4796</v>
      </c>
      <c r="F426" s="178">
        <v>708</v>
      </c>
      <c r="G426" s="178">
        <v>11.66</v>
      </c>
      <c r="H426" s="178">
        <v>75850</v>
      </c>
      <c r="I426" s="178" t="s">
        <v>4173</v>
      </c>
    </row>
    <row r="427" spans="1:9" x14ac:dyDescent="0.25">
      <c r="A427" s="178" t="s">
        <v>2071</v>
      </c>
      <c r="B427" s="178" t="s">
        <v>6248</v>
      </c>
      <c r="C427" s="178" t="s">
        <v>6247</v>
      </c>
      <c r="G427" s="178">
        <v>25</v>
      </c>
      <c r="I427" s="178" t="s">
        <v>6246</v>
      </c>
    </row>
    <row r="428" spans="1:9" x14ac:dyDescent="0.25">
      <c r="A428" s="178" t="s">
        <v>2071</v>
      </c>
      <c r="B428" s="178" t="s">
        <v>2263</v>
      </c>
      <c r="C428" s="178" t="s">
        <v>2264</v>
      </c>
      <c r="D428" s="178" t="s">
        <v>6245</v>
      </c>
      <c r="E428" s="178" t="s">
        <v>4683</v>
      </c>
      <c r="F428" s="178">
        <v>967</v>
      </c>
      <c r="G428" s="178">
        <v>23.17</v>
      </c>
      <c r="H428" s="178">
        <v>124525</v>
      </c>
      <c r="I428" s="178" t="s">
        <v>4172</v>
      </c>
    </row>
    <row r="429" spans="1:9" x14ac:dyDescent="0.25">
      <c r="A429" s="178" t="s">
        <v>2071</v>
      </c>
      <c r="B429" s="178" t="s">
        <v>6244</v>
      </c>
      <c r="D429" s="178" t="s">
        <v>6240</v>
      </c>
      <c r="E429" s="178" t="s">
        <v>4695</v>
      </c>
      <c r="G429" s="178">
        <v>6</v>
      </c>
      <c r="I429" s="178" t="s">
        <v>6243</v>
      </c>
    </row>
    <row r="430" spans="1:9" x14ac:dyDescent="0.25">
      <c r="A430" s="178" t="s">
        <v>2071</v>
      </c>
      <c r="B430" s="178" t="s">
        <v>6242</v>
      </c>
      <c r="C430" s="178" t="s">
        <v>6241</v>
      </c>
      <c r="D430" s="178" t="s">
        <v>6240</v>
      </c>
      <c r="E430" s="178" t="s">
        <v>6239</v>
      </c>
      <c r="F430" s="178">
        <v>1</v>
      </c>
      <c r="G430" s="178">
        <v>6</v>
      </c>
      <c r="I430" s="178" t="s">
        <v>6238</v>
      </c>
    </row>
    <row r="431" spans="1:9" x14ac:dyDescent="0.25">
      <c r="A431" s="178" t="s">
        <v>2071</v>
      </c>
      <c r="B431" s="178" t="s">
        <v>2261</v>
      </c>
      <c r="C431" s="178" t="s">
        <v>2262</v>
      </c>
      <c r="D431" s="178" t="s">
        <v>6237</v>
      </c>
      <c r="E431" s="178" t="s">
        <v>4695</v>
      </c>
      <c r="F431" s="178">
        <v>725</v>
      </c>
      <c r="G431" s="178">
        <v>20.43</v>
      </c>
      <c r="H431" s="178">
        <v>95085</v>
      </c>
      <c r="I431" s="178" t="s">
        <v>4171</v>
      </c>
    </row>
    <row r="432" spans="1:9" x14ac:dyDescent="0.25">
      <c r="A432" s="178" t="s">
        <v>2071</v>
      </c>
      <c r="B432" s="178" t="s">
        <v>6236</v>
      </c>
      <c r="C432" s="178" t="s">
        <v>6235</v>
      </c>
      <c r="G432" s="178">
        <v>18</v>
      </c>
      <c r="I432" s="178" t="s">
        <v>6234</v>
      </c>
    </row>
    <row r="433" spans="1:9" x14ac:dyDescent="0.25">
      <c r="A433" s="178" t="s">
        <v>2071</v>
      </c>
      <c r="B433" s="178" t="s">
        <v>6233</v>
      </c>
      <c r="C433" s="178" t="s">
        <v>6232</v>
      </c>
      <c r="G433" s="178">
        <v>17</v>
      </c>
      <c r="I433" s="178" t="s">
        <v>6231</v>
      </c>
    </row>
    <row r="434" spans="1:9" x14ac:dyDescent="0.25">
      <c r="A434" s="178" t="s">
        <v>2071</v>
      </c>
      <c r="B434" s="178" t="s">
        <v>6230</v>
      </c>
      <c r="C434" s="178" t="s">
        <v>6229</v>
      </c>
      <c r="D434" s="178" t="s">
        <v>6228</v>
      </c>
      <c r="E434" s="178" t="s">
        <v>4695</v>
      </c>
      <c r="F434" s="178">
        <v>100</v>
      </c>
      <c r="G434" s="178">
        <v>12</v>
      </c>
      <c r="I434" s="178" t="s">
        <v>6227</v>
      </c>
    </row>
    <row r="435" spans="1:9" x14ac:dyDescent="0.25">
      <c r="A435" s="178" t="s">
        <v>2071</v>
      </c>
      <c r="B435" s="178" t="s">
        <v>2259</v>
      </c>
      <c r="C435" s="178" t="s">
        <v>2260</v>
      </c>
      <c r="D435" s="178" t="s">
        <v>6226</v>
      </c>
      <c r="E435" s="178" t="s">
        <v>4796</v>
      </c>
      <c r="F435" s="178">
        <v>637</v>
      </c>
      <c r="G435" s="178">
        <v>28.39</v>
      </c>
      <c r="H435" s="178">
        <v>75672</v>
      </c>
      <c r="I435" s="178" t="s">
        <v>4170</v>
      </c>
    </row>
    <row r="436" spans="1:9" x14ac:dyDescent="0.25">
      <c r="A436" s="178" t="s">
        <v>2071</v>
      </c>
      <c r="B436" s="178" t="s">
        <v>2257</v>
      </c>
      <c r="C436" s="178" t="s">
        <v>2258</v>
      </c>
      <c r="D436" s="178" t="s">
        <v>6225</v>
      </c>
      <c r="E436" s="178" t="s">
        <v>4718</v>
      </c>
      <c r="F436" s="178">
        <v>559</v>
      </c>
      <c r="G436" s="178">
        <v>14.3</v>
      </c>
      <c r="H436" s="178">
        <v>63495</v>
      </c>
      <c r="I436" s="178" t="s">
        <v>4169</v>
      </c>
    </row>
    <row r="437" spans="1:9" x14ac:dyDescent="0.25">
      <c r="A437" s="178" t="s">
        <v>2071</v>
      </c>
      <c r="B437" s="178" t="s">
        <v>2255</v>
      </c>
      <c r="C437" s="178" t="s">
        <v>2256</v>
      </c>
      <c r="D437" s="178" t="s">
        <v>6224</v>
      </c>
      <c r="E437" s="178" t="s">
        <v>4718</v>
      </c>
      <c r="F437" s="178">
        <v>635</v>
      </c>
      <c r="G437" s="178">
        <v>22.88</v>
      </c>
      <c r="H437" s="178">
        <v>65967</v>
      </c>
      <c r="I437" s="178" t="s">
        <v>4168</v>
      </c>
    </row>
    <row r="438" spans="1:9" x14ac:dyDescent="0.25">
      <c r="A438" s="178" t="s">
        <v>2071</v>
      </c>
      <c r="B438" s="178" t="s">
        <v>2253</v>
      </c>
      <c r="C438" s="178" t="s">
        <v>2254</v>
      </c>
      <c r="D438" s="178" t="s">
        <v>6223</v>
      </c>
      <c r="E438" s="178" t="s">
        <v>4678</v>
      </c>
      <c r="F438" s="178">
        <v>1918</v>
      </c>
      <c r="G438" s="178">
        <v>47.9</v>
      </c>
      <c r="H438" s="178">
        <v>292029</v>
      </c>
      <c r="I438" s="178" t="s">
        <v>4167</v>
      </c>
    </row>
    <row r="439" spans="1:9" x14ac:dyDescent="0.25">
      <c r="A439" s="178" t="s">
        <v>2071</v>
      </c>
      <c r="B439" s="178" t="s">
        <v>2251</v>
      </c>
      <c r="C439" s="178" t="s">
        <v>2252</v>
      </c>
      <c r="D439" s="178" t="s">
        <v>6222</v>
      </c>
      <c r="E439" s="178" t="s">
        <v>4796</v>
      </c>
      <c r="F439" s="178">
        <v>349</v>
      </c>
      <c r="G439" s="178">
        <v>18.399999999999999</v>
      </c>
      <c r="H439" s="178">
        <v>53920</v>
      </c>
      <c r="I439" s="178" t="s">
        <v>4166</v>
      </c>
    </row>
    <row r="440" spans="1:9" x14ac:dyDescent="0.25">
      <c r="A440" s="178" t="s">
        <v>2071</v>
      </c>
      <c r="B440" s="178" t="s">
        <v>2249</v>
      </c>
      <c r="C440" s="178" t="s">
        <v>2250</v>
      </c>
      <c r="D440" s="178" t="s">
        <v>6221</v>
      </c>
      <c r="E440" s="178" t="s">
        <v>4718</v>
      </c>
      <c r="F440" s="178">
        <v>709</v>
      </c>
      <c r="G440" s="178">
        <v>17.5</v>
      </c>
      <c r="H440" s="178">
        <v>96330</v>
      </c>
      <c r="I440" s="178" t="s">
        <v>4165</v>
      </c>
    </row>
    <row r="441" spans="1:9" x14ac:dyDescent="0.25">
      <c r="A441" s="178" t="s">
        <v>2071</v>
      </c>
      <c r="B441" s="178" t="s">
        <v>2247</v>
      </c>
      <c r="C441" s="178" t="s">
        <v>2248</v>
      </c>
      <c r="D441" s="178" t="s">
        <v>6220</v>
      </c>
      <c r="E441" s="178" t="s">
        <v>4678</v>
      </c>
      <c r="F441" s="178">
        <v>1420</v>
      </c>
      <c r="G441" s="178">
        <v>56.41</v>
      </c>
      <c r="H441" s="178">
        <v>211070</v>
      </c>
      <c r="I441" s="178" t="s">
        <v>4164</v>
      </c>
    </row>
    <row r="442" spans="1:9" x14ac:dyDescent="0.25">
      <c r="A442" s="178" t="s">
        <v>2071</v>
      </c>
      <c r="B442" s="178" t="s">
        <v>2245</v>
      </c>
      <c r="C442" s="178" t="s">
        <v>2246</v>
      </c>
      <c r="D442" s="178" t="s">
        <v>6219</v>
      </c>
      <c r="E442" s="178" t="s">
        <v>4704</v>
      </c>
      <c r="F442" s="178">
        <v>923</v>
      </c>
      <c r="G442" s="178">
        <v>26.5</v>
      </c>
      <c r="H442" s="178">
        <v>120700</v>
      </c>
      <c r="I442" s="178" t="s">
        <v>4163</v>
      </c>
    </row>
    <row r="443" spans="1:9" x14ac:dyDescent="0.25">
      <c r="A443" s="178" t="s">
        <v>2071</v>
      </c>
      <c r="B443" s="178" t="s">
        <v>6218</v>
      </c>
      <c r="C443" s="178" t="s">
        <v>6217</v>
      </c>
      <c r="G443" s="178">
        <v>12</v>
      </c>
      <c r="I443" s="178" t="s">
        <v>6216</v>
      </c>
    </row>
    <row r="444" spans="1:9" x14ac:dyDescent="0.25">
      <c r="A444" s="178" t="s">
        <v>2071</v>
      </c>
      <c r="B444" s="178" t="s">
        <v>2243</v>
      </c>
      <c r="C444" s="178" t="s">
        <v>2244</v>
      </c>
      <c r="D444" s="178" t="s">
        <v>6215</v>
      </c>
      <c r="E444" s="178" t="s">
        <v>4678</v>
      </c>
      <c r="F444" s="178">
        <v>975</v>
      </c>
      <c r="G444" s="178">
        <v>46.32</v>
      </c>
      <c r="H444" s="178">
        <v>190600</v>
      </c>
      <c r="I444" s="178" t="s">
        <v>4162</v>
      </c>
    </row>
    <row r="445" spans="1:9" x14ac:dyDescent="0.25">
      <c r="A445" s="178" t="s">
        <v>2071</v>
      </c>
      <c r="B445" s="178" t="s">
        <v>2241</v>
      </c>
      <c r="C445" s="178" t="s">
        <v>2242</v>
      </c>
      <c r="D445" s="178" t="s">
        <v>6214</v>
      </c>
      <c r="E445" s="178" t="s">
        <v>4704</v>
      </c>
      <c r="F445" s="178">
        <v>901</v>
      </c>
      <c r="G445" s="178">
        <v>33.96</v>
      </c>
      <c r="H445" s="178">
        <v>139355</v>
      </c>
      <c r="I445" s="178" t="s">
        <v>4161</v>
      </c>
    </row>
    <row r="446" spans="1:9" x14ac:dyDescent="0.25">
      <c r="A446" s="178" t="s">
        <v>2071</v>
      </c>
      <c r="B446" s="178" t="s">
        <v>2239</v>
      </c>
      <c r="C446" s="178" t="s">
        <v>2240</v>
      </c>
      <c r="D446" s="178" t="s">
        <v>6213</v>
      </c>
      <c r="E446" s="178" t="s">
        <v>4718</v>
      </c>
      <c r="F446" s="178">
        <v>517</v>
      </c>
      <c r="G446" s="178">
        <v>12.21</v>
      </c>
      <c r="H446" s="178">
        <v>63190</v>
      </c>
      <c r="I446" s="178" t="s">
        <v>4160</v>
      </c>
    </row>
    <row r="447" spans="1:9" x14ac:dyDescent="0.25">
      <c r="A447" s="178" t="s">
        <v>2071</v>
      </c>
      <c r="B447" s="178" t="s">
        <v>2237</v>
      </c>
      <c r="C447" s="178" t="s">
        <v>2238</v>
      </c>
      <c r="D447" s="178" t="s">
        <v>6212</v>
      </c>
      <c r="E447" s="178" t="s">
        <v>4796</v>
      </c>
      <c r="F447" s="178">
        <v>407</v>
      </c>
      <c r="G447" s="178">
        <v>15.3</v>
      </c>
      <c r="H447" s="178">
        <v>58143</v>
      </c>
      <c r="I447" s="178" t="s">
        <v>4159</v>
      </c>
    </row>
    <row r="448" spans="1:9" x14ac:dyDescent="0.25">
      <c r="A448" s="178" t="s">
        <v>2071</v>
      </c>
      <c r="B448" s="178" t="s">
        <v>2235</v>
      </c>
      <c r="C448" s="178" t="s">
        <v>2236</v>
      </c>
      <c r="D448" s="178" t="s">
        <v>6211</v>
      </c>
      <c r="E448" s="178" t="s">
        <v>4796</v>
      </c>
      <c r="F448" s="178">
        <v>681</v>
      </c>
      <c r="G448" s="178">
        <v>10</v>
      </c>
      <c r="H448" s="178">
        <v>92854</v>
      </c>
      <c r="I448" s="178" t="s">
        <v>4158</v>
      </c>
    </row>
    <row r="449" spans="1:9" x14ac:dyDescent="0.25">
      <c r="A449" s="178" t="s">
        <v>2071</v>
      </c>
      <c r="B449" s="178" t="s">
        <v>2233</v>
      </c>
      <c r="C449" s="178" t="s">
        <v>2234</v>
      </c>
      <c r="D449" s="178" t="s">
        <v>6210</v>
      </c>
      <c r="E449" s="178" t="s">
        <v>6143</v>
      </c>
      <c r="F449" s="178">
        <v>130</v>
      </c>
      <c r="G449" s="178">
        <v>9.49</v>
      </c>
      <c r="H449" s="178">
        <v>52685</v>
      </c>
      <c r="I449" s="178" t="s">
        <v>6209</v>
      </c>
    </row>
    <row r="450" spans="1:9" x14ac:dyDescent="0.25">
      <c r="A450" s="178" t="s">
        <v>2071</v>
      </c>
      <c r="B450" s="178" t="s">
        <v>2231</v>
      </c>
      <c r="C450" s="178" t="s">
        <v>2232</v>
      </c>
      <c r="D450" s="178" t="s">
        <v>6208</v>
      </c>
      <c r="E450" s="178" t="s">
        <v>4718</v>
      </c>
      <c r="F450" s="178">
        <v>431</v>
      </c>
      <c r="G450" s="178">
        <v>11.84</v>
      </c>
      <c r="H450" s="178">
        <v>64840</v>
      </c>
      <c r="I450" s="178" t="s">
        <v>4157</v>
      </c>
    </row>
    <row r="451" spans="1:9" x14ac:dyDescent="0.25">
      <c r="A451" s="178" t="s">
        <v>2071</v>
      </c>
      <c r="B451" s="178" t="s">
        <v>2229</v>
      </c>
      <c r="C451" s="178" t="s">
        <v>2230</v>
      </c>
      <c r="D451" s="178" t="s">
        <v>6207</v>
      </c>
      <c r="E451" s="178" t="s">
        <v>4718</v>
      </c>
      <c r="F451" s="178">
        <v>291</v>
      </c>
      <c r="G451" s="178">
        <v>8.3000000000000007</v>
      </c>
      <c r="H451" s="178">
        <v>54947</v>
      </c>
      <c r="I451" s="178" t="s">
        <v>4156</v>
      </c>
    </row>
    <row r="452" spans="1:9" x14ac:dyDescent="0.25">
      <c r="A452" s="178" t="s">
        <v>2071</v>
      </c>
      <c r="B452" s="178" t="s">
        <v>2227</v>
      </c>
      <c r="C452" s="178" t="s">
        <v>2228</v>
      </c>
      <c r="D452" s="178" t="s">
        <v>6206</v>
      </c>
      <c r="E452" s="178" t="s">
        <v>4718</v>
      </c>
      <c r="F452" s="178">
        <v>702</v>
      </c>
      <c r="G452" s="178">
        <v>20</v>
      </c>
      <c r="H452" s="178">
        <v>90173</v>
      </c>
      <c r="I452" s="178" t="s">
        <v>4155</v>
      </c>
    </row>
    <row r="453" spans="1:9" x14ac:dyDescent="0.25">
      <c r="A453" s="178" t="s">
        <v>2071</v>
      </c>
      <c r="B453" s="178" t="s">
        <v>2225</v>
      </c>
      <c r="C453" s="178" t="s">
        <v>2226</v>
      </c>
      <c r="D453" s="178" t="s">
        <v>6205</v>
      </c>
      <c r="E453" s="178" t="s">
        <v>4718</v>
      </c>
      <c r="F453" s="178">
        <v>373</v>
      </c>
      <c r="G453" s="178">
        <v>15.9</v>
      </c>
      <c r="H453" s="178">
        <v>54450</v>
      </c>
      <c r="I453" s="178" t="s">
        <v>4154</v>
      </c>
    </row>
    <row r="454" spans="1:9" x14ac:dyDescent="0.25">
      <c r="A454" s="178" t="s">
        <v>2071</v>
      </c>
      <c r="B454" s="178" t="s">
        <v>2223</v>
      </c>
      <c r="C454" s="178" t="s">
        <v>2224</v>
      </c>
      <c r="D454" s="178" t="s">
        <v>6204</v>
      </c>
      <c r="E454" s="178" t="s">
        <v>4704</v>
      </c>
      <c r="F454" s="178">
        <v>1007</v>
      </c>
      <c r="G454" s="178">
        <v>29.63</v>
      </c>
      <c r="H454" s="178">
        <v>125410</v>
      </c>
      <c r="I454" s="178" t="s">
        <v>4153</v>
      </c>
    </row>
    <row r="455" spans="1:9" x14ac:dyDescent="0.25">
      <c r="A455" s="178" t="s">
        <v>2071</v>
      </c>
      <c r="B455" s="178" t="s">
        <v>2221</v>
      </c>
      <c r="C455" s="178" t="s">
        <v>2222</v>
      </c>
      <c r="D455" s="178" t="s">
        <v>6203</v>
      </c>
      <c r="E455" s="178" t="s">
        <v>4718</v>
      </c>
      <c r="F455" s="178">
        <v>326</v>
      </c>
      <c r="G455" s="178">
        <v>15.7</v>
      </c>
      <c r="H455" s="178">
        <v>48715</v>
      </c>
      <c r="I455" s="178" t="s">
        <v>4152</v>
      </c>
    </row>
    <row r="456" spans="1:9" x14ac:dyDescent="0.25">
      <c r="A456" s="178" t="s">
        <v>2071</v>
      </c>
      <c r="B456" s="178" t="s">
        <v>2219</v>
      </c>
      <c r="C456" s="178" t="s">
        <v>2220</v>
      </c>
      <c r="D456" s="178" t="s">
        <v>6202</v>
      </c>
      <c r="E456" s="178" t="s">
        <v>4718</v>
      </c>
      <c r="F456" s="178">
        <v>494</v>
      </c>
      <c r="G456" s="178">
        <v>15.6</v>
      </c>
      <c r="H456" s="178">
        <v>66315</v>
      </c>
      <c r="I456" s="178" t="s">
        <v>4151</v>
      </c>
    </row>
    <row r="457" spans="1:9" x14ac:dyDescent="0.25">
      <c r="A457" s="178" t="s">
        <v>2071</v>
      </c>
      <c r="B457" s="178" t="s">
        <v>2217</v>
      </c>
      <c r="C457" s="178" t="s">
        <v>2218</v>
      </c>
      <c r="D457" s="178" t="s">
        <v>6201</v>
      </c>
      <c r="E457" s="178" t="s">
        <v>6053</v>
      </c>
      <c r="F457" s="178">
        <v>319</v>
      </c>
      <c r="G457" s="178">
        <v>12.9</v>
      </c>
      <c r="H457" s="178">
        <v>45168</v>
      </c>
      <c r="I457" s="178" t="s">
        <v>4150</v>
      </c>
    </row>
    <row r="458" spans="1:9" x14ac:dyDescent="0.25">
      <c r="A458" s="178" t="s">
        <v>2071</v>
      </c>
      <c r="B458" s="178" t="s">
        <v>2215</v>
      </c>
      <c r="C458" s="178" t="s">
        <v>2216</v>
      </c>
      <c r="D458" s="178" t="s">
        <v>6200</v>
      </c>
      <c r="E458" s="178" t="s">
        <v>4678</v>
      </c>
      <c r="F458" s="178">
        <v>1465</v>
      </c>
      <c r="G458" s="178">
        <v>36.5</v>
      </c>
      <c r="H458" s="178">
        <v>230191</v>
      </c>
      <c r="I458" s="178" t="s">
        <v>4149</v>
      </c>
    </row>
    <row r="459" spans="1:9" x14ac:dyDescent="0.25">
      <c r="A459" s="178" t="s">
        <v>2071</v>
      </c>
      <c r="B459" s="178" t="s">
        <v>2213</v>
      </c>
      <c r="C459" s="178" t="s">
        <v>2214</v>
      </c>
      <c r="D459" s="178" t="s">
        <v>6199</v>
      </c>
      <c r="E459" s="178" t="s">
        <v>4796</v>
      </c>
      <c r="F459" s="178">
        <v>708</v>
      </c>
      <c r="G459" s="178">
        <v>40</v>
      </c>
      <c r="H459" s="178">
        <v>83307</v>
      </c>
      <c r="I459" s="178" t="s">
        <v>4148</v>
      </c>
    </row>
    <row r="460" spans="1:9" x14ac:dyDescent="0.25">
      <c r="A460" s="178" t="s">
        <v>2071</v>
      </c>
      <c r="B460" s="178" t="s">
        <v>2211</v>
      </c>
      <c r="C460" s="178" t="s">
        <v>2212</v>
      </c>
      <c r="D460" s="178" t="s">
        <v>6198</v>
      </c>
      <c r="E460" s="178" t="s">
        <v>4678</v>
      </c>
      <c r="F460" s="178">
        <v>1303</v>
      </c>
      <c r="G460" s="178">
        <v>64</v>
      </c>
      <c r="H460" s="178">
        <v>209609</v>
      </c>
      <c r="I460" s="178" t="s">
        <v>4147</v>
      </c>
    </row>
    <row r="461" spans="1:9" x14ac:dyDescent="0.25">
      <c r="A461" s="178" t="s">
        <v>2071</v>
      </c>
      <c r="B461" s="178" t="s">
        <v>6197</v>
      </c>
      <c r="C461" s="178" t="s">
        <v>6196</v>
      </c>
      <c r="E461" s="178" t="s">
        <v>4695</v>
      </c>
      <c r="G461" s="178">
        <v>0</v>
      </c>
      <c r="I461" s="178" t="s">
        <v>6195</v>
      </c>
    </row>
    <row r="462" spans="1:9" x14ac:dyDescent="0.25">
      <c r="A462" s="178" t="s">
        <v>2071</v>
      </c>
      <c r="B462" s="178" t="s">
        <v>2209</v>
      </c>
      <c r="C462" s="178" t="s">
        <v>2210</v>
      </c>
      <c r="D462" s="178" t="s">
        <v>6194</v>
      </c>
      <c r="E462" s="178" t="s">
        <v>4704</v>
      </c>
      <c r="F462" s="178">
        <v>983</v>
      </c>
      <c r="G462" s="178">
        <v>29.37</v>
      </c>
      <c r="H462" s="178">
        <v>149315</v>
      </c>
      <c r="I462" s="178" t="s">
        <v>4146</v>
      </c>
    </row>
    <row r="463" spans="1:9" x14ac:dyDescent="0.25">
      <c r="A463" s="178" t="s">
        <v>2071</v>
      </c>
      <c r="B463" s="178" t="s">
        <v>2207</v>
      </c>
      <c r="C463" s="178" t="s">
        <v>2208</v>
      </c>
      <c r="D463" s="178" t="s">
        <v>6193</v>
      </c>
      <c r="E463" s="178" t="s">
        <v>4686</v>
      </c>
      <c r="F463" s="178">
        <v>521</v>
      </c>
      <c r="G463" s="178">
        <v>16.559999999999999</v>
      </c>
      <c r="H463" s="178">
        <v>56285</v>
      </c>
      <c r="I463" s="178" t="s">
        <v>4145</v>
      </c>
    </row>
    <row r="464" spans="1:9" x14ac:dyDescent="0.25">
      <c r="A464" s="178" t="s">
        <v>2071</v>
      </c>
      <c r="B464" s="178" t="s">
        <v>6192</v>
      </c>
      <c r="C464" s="178" t="s">
        <v>6191</v>
      </c>
      <c r="G464" s="178">
        <v>35</v>
      </c>
      <c r="I464" s="178" t="s">
        <v>6190</v>
      </c>
    </row>
    <row r="465" spans="1:9" x14ac:dyDescent="0.25">
      <c r="A465" s="178" t="s">
        <v>2071</v>
      </c>
      <c r="B465" s="178" t="s">
        <v>6189</v>
      </c>
      <c r="C465" s="178" t="s">
        <v>6188</v>
      </c>
      <c r="G465" s="178">
        <v>0</v>
      </c>
      <c r="I465" s="178" t="s">
        <v>6187</v>
      </c>
    </row>
    <row r="466" spans="1:9" x14ac:dyDescent="0.25">
      <c r="A466" s="178" t="s">
        <v>2071</v>
      </c>
      <c r="B466" s="178" t="s">
        <v>2205</v>
      </c>
      <c r="C466" s="178" t="s">
        <v>2206</v>
      </c>
      <c r="D466" s="178" t="s">
        <v>6186</v>
      </c>
      <c r="E466" s="178" t="s">
        <v>4718</v>
      </c>
      <c r="F466" s="178">
        <v>496</v>
      </c>
      <c r="G466" s="178">
        <v>19.8</v>
      </c>
      <c r="H466" s="178">
        <v>47360</v>
      </c>
      <c r="I466" s="178" t="s">
        <v>4144</v>
      </c>
    </row>
    <row r="467" spans="1:9" x14ac:dyDescent="0.25">
      <c r="A467" s="178" t="s">
        <v>2071</v>
      </c>
      <c r="B467" s="178" t="s">
        <v>2203</v>
      </c>
      <c r="C467" s="178" t="s">
        <v>2204</v>
      </c>
      <c r="D467" s="178" t="s">
        <v>6185</v>
      </c>
      <c r="E467" s="178" t="s">
        <v>4718</v>
      </c>
      <c r="F467" s="178">
        <v>265</v>
      </c>
      <c r="G467" s="178">
        <v>19.440000000000001</v>
      </c>
      <c r="H467" s="178">
        <v>50400</v>
      </c>
      <c r="I467" s="178" t="s">
        <v>4143</v>
      </c>
    </row>
    <row r="468" spans="1:9" x14ac:dyDescent="0.25">
      <c r="A468" s="178" t="s">
        <v>2071</v>
      </c>
      <c r="B468" s="178" t="s">
        <v>2201</v>
      </c>
      <c r="C468" s="178" t="s">
        <v>2202</v>
      </c>
      <c r="D468" s="178" t="s">
        <v>6184</v>
      </c>
      <c r="E468" s="178" t="s">
        <v>4718</v>
      </c>
      <c r="F468" s="178">
        <v>313</v>
      </c>
      <c r="G468" s="178">
        <v>15</v>
      </c>
      <c r="H468" s="178">
        <v>51870</v>
      </c>
      <c r="I468" s="178" t="s">
        <v>4142</v>
      </c>
    </row>
    <row r="469" spans="1:9" x14ac:dyDescent="0.25">
      <c r="A469" s="178" t="s">
        <v>2071</v>
      </c>
      <c r="B469" s="178" t="s">
        <v>2199</v>
      </c>
      <c r="C469" s="178" t="s">
        <v>2200</v>
      </c>
      <c r="D469" s="178" t="s">
        <v>6183</v>
      </c>
      <c r="E469" s="178" t="s">
        <v>4678</v>
      </c>
      <c r="F469" s="178">
        <v>1230</v>
      </c>
      <c r="G469" s="178">
        <v>29.37</v>
      </c>
      <c r="H469" s="178">
        <v>216083</v>
      </c>
      <c r="I469" s="178" t="s">
        <v>4141</v>
      </c>
    </row>
    <row r="470" spans="1:9" x14ac:dyDescent="0.25">
      <c r="A470" s="178" t="s">
        <v>2071</v>
      </c>
      <c r="B470" s="178" t="s">
        <v>6182</v>
      </c>
      <c r="C470" s="178" t="s">
        <v>6181</v>
      </c>
      <c r="G470" s="178">
        <v>0</v>
      </c>
      <c r="I470" s="178" t="s">
        <v>6180</v>
      </c>
    </row>
    <row r="471" spans="1:9" x14ac:dyDescent="0.25">
      <c r="A471" s="178" t="s">
        <v>2071</v>
      </c>
      <c r="B471" s="178" t="s">
        <v>2197</v>
      </c>
      <c r="C471" s="178" t="s">
        <v>2198</v>
      </c>
      <c r="D471" s="178" t="s">
        <v>6179</v>
      </c>
      <c r="E471" s="178" t="s">
        <v>4718</v>
      </c>
      <c r="F471" s="178">
        <v>699</v>
      </c>
      <c r="G471" s="178">
        <v>6.43</v>
      </c>
      <c r="H471" s="178">
        <v>74583</v>
      </c>
      <c r="I471" s="178" t="s">
        <v>4140</v>
      </c>
    </row>
    <row r="472" spans="1:9" x14ac:dyDescent="0.25">
      <c r="A472" s="178" t="s">
        <v>2071</v>
      </c>
      <c r="B472" s="178" t="s">
        <v>2195</v>
      </c>
      <c r="C472" s="178" t="s">
        <v>2196</v>
      </c>
      <c r="D472" s="178" t="s">
        <v>6178</v>
      </c>
      <c r="E472" s="178" t="s">
        <v>4678</v>
      </c>
      <c r="F472" s="178">
        <v>1103</v>
      </c>
      <c r="G472" s="178">
        <v>38.35</v>
      </c>
      <c r="H472" s="178">
        <v>176810</v>
      </c>
      <c r="I472" s="178" t="s">
        <v>4139</v>
      </c>
    </row>
    <row r="473" spans="1:9" x14ac:dyDescent="0.25">
      <c r="A473" s="178" t="s">
        <v>2071</v>
      </c>
      <c r="B473" s="178" t="s">
        <v>2193</v>
      </c>
      <c r="C473" s="178" t="s">
        <v>2194</v>
      </c>
      <c r="D473" s="178" t="s">
        <v>6177</v>
      </c>
      <c r="E473" s="178" t="s">
        <v>4718</v>
      </c>
      <c r="F473" s="178">
        <v>529</v>
      </c>
      <c r="G473" s="178">
        <v>14.28</v>
      </c>
      <c r="H473" s="178">
        <v>59090</v>
      </c>
      <c r="I473" s="178" t="s">
        <v>4138</v>
      </c>
    </row>
    <row r="474" spans="1:9" x14ac:dyDescent="0.25">
      <c r="A474" s="178" t="s">
        <v>2071</v>
      </c>
      <c r="B474" s="178" t="s">
        <v>2191</v>
      </c>
      <c r="C474" s="178" t="s">
        <v>2192</v>
      </c>
      <c r="D474" s="178" t="s">
        <v>6176</v>
      </c>
      <c r="E474" s="178" t="s">
        <v>4678</v>
      </c>
      <c r="F474" s="178">
        <v>2037</v>
      </c>
      <c r="G474" s="178">
        <v>43.8</v>
      </c>
      <c r="H474" s="178">
        <v>281530</v>
      </c>
      <c r="I474" s="178" t="s">
        <v>4137</v>
      </c>
    </row>
    <row r="475" spans="1:9" x14ac:dyDescent="0.25">
      <c r="A475" s="178" t="s">
        <v>2071</v>
      </c>
      <c r="B475" s="178" t="s">
        <v>2189</v>
      </c>
      <c r="C475" s="178" t="s">
        <v>2190</v>
      </c>
      <c r="D475" s="178" t="s">
        <v>6175</v>
      </c>
      <c r="E475" s="178" t="s">
        <v>4704</v>
      </c>
      <c r="F475" s="178">
        <v>1089</v>
      </c>
      <c r="G475" s="178">
        <v>24.27</v>
      </c>
      <c r="H475" s="178">
        <v>158610</v>
      </c>
      <c r="I475" s="178" t="s">
        <v>4136</v>
      </c>
    </row>
    <row r="476" spans="1:9" x14ac:dyDescent="0.25">
      <c r="A476" s="178" t="s">
        <v>2071</v>
      </c>
      <c r="B476" s="178" t="s">
        <v>2187</v>
      </c>
      <c r="C476" s="178" t="s">
        <v>2188</v>
      </c>
      <c r="D476" s="178" t="s">
        <v>6174</v>
      </c>
      <c r="E476" s="178" t="s">
        <v>4678</v>
      </c>
      <c r="F476" s="178">
        <v>1302</v>
      </c>
      <c r="G476" s="178">
        <v>28.78</v>
      </c>
      <c r="H476" s="178">
        <v>201133</v>
      </c>
      <c r="I476" s="178" t="s">
        <v>4135</v>
      </c>
    </row>
    <row r="477" spans="1:9" x14ac:dyDescent="0.25">
      <c r="A477" s="178" t="s">
        <v>2071</v>
      </c>
      <c r="B477" s="178" t="s">
        <v>6173</v>
      </c>
      <c r="C477" s="178" t="s">
        <v>6172</v>
      </c>
      <c r="G477" s="178">
        <v>0</v>
      </c>
      <c r="I477" s="178" t="s">
        <v>6171</v>
      </c>
    </row>
    <row r="478" spans="1:9" x14ac:dyDescent="0.25">
      <c r="A478" s="178" t="s">
        <v>2071</v>
      </c>
      <c r="B478" s="178" t="s">
        <v>2185</v>
      </c>
      <c r="C478" s="178" t="s">
        <v>2186</v>
      </c>
      <c r="D478" s="178" t="s">
        <v>6170</v>
      </c>
      <c r="E478" s="178" t="s">
        <v>4718</v>
      </c>
      <c r="F478" s="178">
        <v>528</v>
      </c>
      <c r="G478" s="178">
        <v>12.1</v>
      </c>
      <c r="H478" s="178">
        <v>63680</v>
      </c>
      <c r="I478" s="178" t="s">
        <v>4134</v>
      </c>
    </row>
    <row r="479" spans="1:9" x14ac:dyDescent="0.25">
      <c r="A479" s="178" t="s">
        <v>2071</v>
      </c>
      <c r="B479" s="178" t="s">
        <v>2183</v>
      </c>
      <c r="C479" s="178" t="s">
        <v>2184</v>
      </c>
      <c r="D479" s="178" t="s">
        <v>6169</v>
      </c>
      <c r="E479" s="178" t="s">
        <v>4678</v>
      </c>
      <c r="F479" s="178">
        <v>2110</v>
      </c>
      <c r="G479" s="178">
        <v>44.84</v>
      </c>
      <c r="H479" s="178">
        <v>272234</v>
      </c>
      <c r="I479" s="178" t="s">
        <v>4133</v>
      </c>
    </row>
    <row r="480" spans="1:9" x14ac:dyDescent="0.25">
      <c r="A480" s="178" t="s">
        <v>2071</v>
      </c>
      <c r="B480" s="178" t="s">
        <v>2181</v>
      </c>
      <c r="C480" s="178" t="s">
        <v>2182</v>
      </c>
      <c r="D480" s="178" t="s">
        <v>6168</v>
      </c>
      <c r="E480" s="178" t="s">
        <v>4704</v>
      </c>
      <c r="F480" s="178">
        <v>1643</v>
      </c>
      <c r="G480" s="178">
        <v>26.3</v>
      </c>
      <c r="H480" s="178">
        <v>228228</v>
      </c>
      <c r="I480" s="178" t="s">
        <v>4132</v>
      </c>
    </row>
    <row r="481" spans="1:9" x14ac:dyDescent="0.25">
      <c r="A481" s="178" t="s">
        <v>2071</v>
      </c>
      <c r="B481" s="178" t="s">
        <v>2179</v>
      </c>
      <c r="C481" s="178" t="s">
        <v>2180</v>
      </c>
      <c r="D481" s="178" t="s">
        <v>6167</v>
      </c>
      <c r="E481" s="178" t="s">
        <v>4678</v>
      </c>
      <c r="F481" s="178">
        <v>1006</v>
      </c>
      <c r="G481" s="178">
        <v>42.69</v>
      </c>
      <c r="H481" s="178">
        <v>190802</v>
      </c>
      <c r="I481" s="178" t="s">
        <v>4131</v>
      </c>
    </row>
    <row r="482" spans="1:9" x14ac:dyDescent="0.25">
      <c r="A482" s="178" t="s">
        <v>2071</v>
      </c>
      <c r="B482" s="178" t="s">
        <v>2177</v>
      </c>
      <c r="C482" s="178" t="s">
        <v>2178</v>
      </c>
      <c r="D482" s="178" t="s">
        <v>6166</v>
      </c>
      <c r="E482" s="178" t="s">
        <v>4704</v>
      </c>
      <c r="F482" s="178">
        <v>1029</v>
      </c>
      <c r="G482" s="178">
        <v>31.44</v>
      </c>
      <c r="H482" s="178">
        <v>135170</v>
      </c>
      <c r="I482" s="178" t="s">
        <v>4129</v>
      </c>
    </row>
    <row r="483" spans="1:9" x14ac:dyDescent="0.25">
      <c r="A483" s="178" t="s">
        <v>2071</v>
      </c>
      <c r="B483" s="178" t="s">
        <v>2175</v>
      </c>
      <c r="C483" s="178" t="s">
        <v>2176</v>
      </c>
      <c r="D483" s="178" t="s">
        <v>6165</v>
      </c>
      <c r="E483" s="178" t="s">
        <v>4718</v>
      </c>
      <c r="F483" s="178">
        <v>497</v>
      </c>
      <c r="G483" s="178">
        <v>19.010000000000002</v>
      </c>
      <c r="H483" s="178">
        <v>61900</v>
      </c>
      <c r="I483" s="178" t="s">
        <v>4128</v>
      </c>
    </row>
    <row r="484" spans="1:9" x14ac:dyDescent="0.25">
      <c r="A484" s="178" t="s">
        <v>2071</v>
      </c>
      <c r="B484" s="178" t="s">
        <v>2173</v>
      </c>
      <c r="C484" s="178" t="s">
        <v>2174</v>
      </c>
      <c r="D484" s="178" t="s">
        <v>6164</v>
      </c>
      <c r="E484" s="178" t="s">
        <v>4704</v>
      </c>
      <c r="F484" s="178">
        <v>1197</v>
      </c>
      <c r="G484" s="178">
        <v>34.76</v>
      </c>
      <c r="H484" s="178">
        <v>150190</v>
      </c>
      <c r="I484" s="178" t="s">
        <v>4126</v>
      </c>
    </row>
    <row r="485" spans="1:9" x14ac:dyDescent="0.25">
      <c r="A485" s="178" t="s">
        <v>2071</v>
      </c>
      <c r="B485" s="178" t="s">
        <v>2171</v>
      </c>
      <c r="C485" s="178" t="s">
        <v>2172</v>
      </c>
      <c r="D485" s="178" t="s">
        <v>6163</v>
      </c>
      <c r="E485" s="178" t="s">
        <v>4718</v>
      </c>
      <c r="F485" s="178">
        <v>566</v>
      </c>
      <c r="G485" s="178">
        <v>19.739999999999998</v>
      </c>
      <c r="H485" s="178">
        <v>63227</v>
      </c>
      <c r="I485" s="178" t="s">
        <v>4125</v>
      </c>
    </row>
    <row r="486" spans="1:9" x14ac:dyDescent="0.25">
      <c r="A486" s="178" t="s">
        <v>2071</v>
      </c>
      <c r="B486" s="178" t="s">
        <v>2169</v>
      </c>
      <c r="C486" s="178" t="s">
        <v>2170</v>
      </c>
      <c r="D486" s="178" t="s">
        <v>6162</v>
      </c>
      <c r="E486" s="178" t="s">
        <v>4718</v>
      </c>
      <c r="F486" s="178">
        <v>509</v>
      </c>
      <c r="G486" s="178">
        <v>13.22</v>
      </c>
      <c r="H486" s="178">
        <v>66670</v>
      </c>
      <c r="I486" s="178" t="s">
        <v>4124</v>
      </c>
    </row>
    <row r="487" spans="1:9" x14ac:dyDescent="0.25">
      <c r="A487" s="178" t="s">
        <v>2071</v>
      </c>
      <c r="B487" s="178" t="s">
        <v>2167</v>
      </c>
      <c r="C487" s="178" t="s">
        <v>2168</v>
      </c>
      <c r="D487" s="178" t="s">
        <v>6161</v>
      </c>
      <c r="E487" s="178" t="s">
        <v>4718</v>
      </c>
      <c r="F487" s="178">
        <v>477</v>
      </c>
      <c r="G487" s="178">
        <v>14.66</v>
      </c>
      <c r="H487" s="178">
        <v>55440</v>
      </c>
      <c r="I487" s="178" t="s">
        <v>4122</v>
      </c>
    </row>
    <row r="488" spans="1:9" x14ac:dyDescent="0.25">
      <c r="A488" s="178" t="s">
        <v>2071</v>
      </c>
      <c r="B488" s="178" t="s">
        <v>2165</v>
      </c>
      <c r="C488" s="178" t="s">
        <v>2166</v>
      </c>
      <c r="D488" s="178" t="s">
        <v>6160</v>
      </c>
      <c r="E488" s="178" t="s">
        <v>4718</v>
      </c>
      <c r="F488" s="178">
        <v>313</v>
      </c>
      <c r="G488" s="178">
        <v>15.82</v>
      </c>
      <c r="H488" s="178">
        <v>46290</v>
      </c>
      <c r="I488" s="178" t="s">
        <v>4121</v>
      </c>
    </row>
    <row r="489" spans="1:9" x14ac:dyDescent="0.25">
      <c r="A489" s="178" t="s">
        <v>2071</v>
      </c>
      <c r="B489" s="178" t="s">
        <v>2163</v>
      </c>
      <c r="C489" s="178" t="s">
        <v>2164</v>
      </c>
      <c r="D489" s="178" t="s">
        <v>6159</v>
      </c>
      <c r="E489" s="178" t="s">
        <v>4796</v>
      </c>
      <c r="F489" s="178">
        <v>398</v>
      </c>
      <c r="G489" s="178">
        <v>15.58</v>
      </c>
      <c r="H489" s="178">
        <v>57464</v>
      </c>
      <c r="I489" s="178" t="s">
        <v>4120</v>
      </c>
    </row>
    <row r="490" spans="1:9" x14ac:dyDescent="0.25">
      <c r="A490" s="178" t="s">
        <v>2071</v>
      </c>
      <c r="B490" s="178" t="s">
        <v>6158</v>
      </c>
      <c r="C490" s="178" t="s">
        <v>6157</v>
      </c>
      <c r="G490" s="178">
        <v>20</v>
      </c>
      <c r="I490" s="178" t="s">
        <v>6156</v>
      </c>
    </row>
    <row r="491" spans="1:9" x14ac:dyDescent="0.25">
      <c r="A491" s="178" t="s">
        <v>2071</v>
      </c>
      <c r="B491" s="178" t="s">
        <v>2161</v>
      </c>
      <c r="C491" s="178" t="s">
        <v>2162</v>
      </c>
      <c r="D491" s="178" t="s">
        <v>6155</v>
      </c>
      <c r="E491" s="178" t="s">
        <v>4796</v>
      </c>
      <c r="F491" s="178">
        <v>398</v>
      </c>
      <c r="G491" s="178">
        <v>6.92</v>
      </c>
      <c r="H491" s="178">
        <v>53161</v>
      </c>
      <c r="I491" s="178" t="s">
        <v>4119</v>
      </c>
    </row>
    <row r="492" spans="1:9" x14ac:dyDescent="0.25">
      <c r="A492" s="178" t="s">
        <v>2071</v>
      </c>
      <c r="B492" s="178" t="s">
        <v>2159</v>
      </c>
      <c r="C492" s="178" t="s">
        <v>2160</v>
      </c>
      <c r="D492" s="178" t="s">
        <v>6154</v>
      </c>
      <c r="E492" s="178" t="s">
        <v>4678</v>
      </c>
      <c r="F492" s="178">
        <v>1379</v>
      </c>
      <c r="G492" s="178">
        <v>52.72</v>
      </c>
      <c r="H492" s="178">
        <v>218135</v>
      </c>
      <c r="I492" s="178" t="s">
        <v>4118</v>
      </c>
    </row>
    <row r="493" spans="1:9" x14ac:dyDescent="0.25">
      <c r="A493" s="178" t="s">
        <v>2071</v>
      </c>
      <c r="B493" s="178" t="s">
        <v>2157</v>
      </c>
      <c r="C493" s="178" t="s">
        <v>2158</v>
      </c>
      <c r="D493" s="178" t="s">
        <v>6153</v>
      </c>
      <c r="E493" s="178" t="s">
        <v>4718</v>
      </c>
      <c r="F493" s="178">
        <v>460</v>
      </c>
      <c r="G493" s="178">
        <v>21.48</v>
      </c>
      <c r="H493" s="178">
        <v>57163</v>
      </c>
      <c r="I493" s="178" t="s">
        <v>4117</v>
      </c>
    </row>
    <row r="494" spans="1:9" x14ac:dyDescent="0.25">
      <c r="A494" s="178" t="s">
        <v>2071</v>
      </c>
      <c r="B494" s="178" t="s">
        <v>6152</v>
      </c>
      <c r="C494" s="178" t="s">
        <v>6151</v>
      </c>
      <c r="E494" s="178" t="s">
        <v>4695</v>
      </c>
      <c r="G494" s="178">
        <v>0</v>
      </c>
      <c r="I494" s="178" t="s">
        <v>6150</v>
      </c>
    </row>
    <row r="495" spans="1:9" x14ac:dyDescent="0.25">
      <c r="A495" s="178" t="s">
        <v>2071</v>
      </c>
      <c r="B495" s="178" t="s">
        <v>2155</v>
      </c>
      <c r="C495" s="178" t="s">
        <v>2156</v>
      </c>
      <c r="D495" s="178" t="s">
        <v>6149</v>
      </c>
      <c r="E495" s="178" t="s">
        <v>4718</v>
      </c>
      <c r="F495" s="178">
        <v>450</v>
      </c>
      <c r="G495" s="178">
        <v>16.100000000000001</v>
      </c>
      <c r="H495" s="178">
        <v>49445</v>
      </c>
      <c r="I495" s="178" t="s">
        <v>4116</v>
      </c>
    </row>
    <row r="496" spans="1:9" x14ac:dyDescent="0.25">
      <c r="A496" s="178" t="s">
        <v>2071</v>
      </c>
      <c r="B496" s="178" t="s">
        <v>2153</v>
      </c>
      <c r="C496" s="178" t="s">
        <v>2154</v>
      </c>
      <c r="D496" s="178" t="s">
        <v>6148</v>
      </c>
      <c r="E496" s="178" t="s">
        <v>4832</v>
      </c>
      <c r="F496" s="178">
        <v>691</v>
      </c>
      <c r="G496" s="178">
        <v>15.79</v>
      </c>
      <c r="H496" s="178">
        <v>90040</v>
      </c>
      <c r="I496" s="178" t="s">
        <v>4115</v>
      </c>
    </row>
    <row r="497" spans="1:9" x14ac:dyDescent="0.25">
      <c r="A497" s="178" t="s">
        <v>2071</v>
      </c>
      <c r="B497" s="178" t="s">
        <v>2151</v>
      </c>
      <c r="C497" s="178" t="s">
        <v>2152</v>
      </c>
      <c r="D497" s="178" t="s">
        <v>6147</v>
      </c>
      <c r="E497" s="178" t="s">
        <v>4796</v>
      </c>
      <c r="F497" s="178">
        <v>463</v>
      </c>
      <c r="G497" s="178">
        <v>14.92</v>
      </c>
      <c r="H497" s="178">
        <v>60377</v>
      </c>
      <c r="I497" s="178" t="s">
        <v>4114</v>
      </c>
    </row>
    <row r="498" spans="1:9" x14ac:dyDescent="0.25">
      <c r="A498" s="178" t="s">
        <v>2071</v>
      </c>
      <c r="B498" s="178" t="s">
        <v>6146</v>
      </c>
      <c r="C498" s="178" t="s">
        <v>6145</v>
      </c>
      <c r="G498" s="178">
        <v>19</v>
      </c>
      <c r="I498" s="178" t="s">
        <v>6144</v>
      </c>
    </row>
    <row r="499" spans="1:9" x14ac:dyDescent="0.25">
      <c r="A499" s="178" t="s">
        <v>2071</v>
      </c>
      <c r="B499" s="178" t="s">
        <v>2149</v>
      </c>
      <c r="C499" s="178" t="s">
        <v>2150</v>
      </c>
      <c r="D499" s="178" t="s">
        <v>6139</v>
      </c>
      <c r="E499" s="178" t="s">
        <v>6143</v>
      </c>
      <c r="F499" s="178">
        <v>240</v>
      </c>
      <c r="G499" s="178">
        <v>16.760000000000002</v>
      </c>
      <c r="H499" s="178">
        <v>63290</v>
      </c>
      <c r="I499" s="178" t="s">
        <v>6142</v>
      </c>
    </row>
    <row r="500" spans="1:9" x14ac:dyDescent="0.25">
      <c r="A500" s="178" t="s">
        <v>2071</v>
      </c>
      <c r="B500" s="178" t="s">
        <v>6141</v>
      </c>
      <c r="C500" s="178" t="s">
        <v>6140</v>
      </c>
      <c r="D500" s="178" t="s">
        <v>6139</v>
      </c>
      <c r="E500" s="178" t="s">
        <v>4695</v>
      </c>
      <c r="F500" s="178">
        <v>250</v>
      </c>
      <c r="G500" s="178">
        <v>14</v>
      </c>
      <c r="I500" s="178" t="s">
        <v>6138</v>
      </c>
    </row>
    <row r="501" spans="1:9" x14ac:dyDescent="0.25">
      <c r="A501" s="178" t="s">
        <v>2071</v>
      </c>
      <c r="B501" s="178" t="s">
        <v>2147</v>
      </c>
      <c r="C501" s="178" t="s">
        <v>2148</v>
      </c>
      <c r="D501" s="178" t="s">
        <v>6137</v>
      </c>
      <c r="E501" s="178" t="s">
        <v>4704</v>
      </c>
      <c r="F501" s="178">
        <v>1070</v>
      </c>
      <c r="G501" s="178">
        <v>28.27</v>
      </c>
      <c r="H501" s="178">
        <v>142370</v>
      </c>
      <c r="I501" s="178" t="s">
        <v>4113</v>
      </c>
    </row>
    <row r="502" spans="1:9" x14ac:dyDescent="0.25">
      <c r="A502" s="178" t="s">
        <v>2071</v>
      </c>
      <c r="B502" s="178" t="s">
        <v>2145</v>
      </c>
      <c r="C502" s="178" t="s">
        <v>2146</v>
      </c>
      <c r="D502" s="178" t="s">
        <v>6136</v>
      </c>
      <c r="E502" s="178" t="s">
        <v>4718</v>
      </c>
      <c r="F502" s="178">
        <v>572</v>
      </c>
      <c r="G502" s="178">
        <v>18.45</v>
      </c>
      <c r="H502" s="178">
        <v>71040</v>
      </c>
      <c r="I502" s="178" t="s">
        <v>4112</v>
      </c>
    </row>
    <row r="503" spans="1:9" x14ac:dyDescent="0.25">
      <c r="A503" s="178" t="s">
        <v>2071</v>
      </c>
      <c r="B503" s="178" t="s">
        <v>2143</v>
      </c>
      <c r="C503" s="178" t="s">
        <v>2144</v>
      </c>
      <c r="D503" s="178" t="s">
        <v>6135</v>
      </c>
      <c r="E503" s="178" t="s">
        <v>4796</v>
      </c>
      <c r="F503" s="178">
        <v>396</v>
      </c>
      <c r="G503" s="178">
        <v>12.87</v>
      </c>
      <c r="H503" s="178">
        <v>68575</v>
      </c>
      <c r="I503" s="178" t="s">
        <v>4111</v>
      </c>
    </row>
    <row r="504" spans="1:9" x14ac:dyDescent="0.25">
      <c r="A504" s="178" t="s">
        <v>2071</v>
      </c>
      <c r="B504" s="178" t="s">
        <v>2141</v>
      </c>
      <c r="C504" s="178" t="s">
        <v>2142</v>
      </c>
      <c r="D504" s="178" t="s">
        <v>6134</v>
      </c>
      <c r="E504" s="178" t="s">
        <v>4728</v>
      </c>
      <c r="F504" s="178">
        <v>250</v>
      </c>
      <c r="G504" s="178">
        <v>12.5</v>
      </c>
      <c r="H504" s="178">
        <v>55445</v>
      </c>
      <c r="I504" s="178" t="s">
        <v>6133</v>
      </c>
    </row>
    <row r="505" spans="1:9" x14ac:dyDescent="0.25">
      <c r="A505" s="178" t="s">
        <v>2071</v>
      </c>
      <c r="B505" s="178" t="s">
        <v>2139</v>
      </c>
      <c r="C505" s="178" t="s">
        <v>2140</v>
      </c>
      <c r="D505" s="178" t="s">
        <v>6132</v>
      </c>
      <c r="E505" s="178" t="s">
        <v>4718</v>
      </c>
      <c r="F505" s="178">
        <v>542</v>
      </c>
      <c r="G505" s="178">
        <v>14.7</v>
      </c>
      <c r="H505" s="178">
        <v>76950</v>
      </c>
      <c r="I505" s="178" t="s">
        <v>4110</v>
      </c>
    </row>
    <row r="506" spans="1:9" x14ac:dyDescent="0.25">
      <c r="A506" s="178" t="s">
        <v>2071</v>
      </c>
      <c r="B506" s="178" t="s">
        <v>2137</v>
      </c>
      <c r="C506" s="178" t="s">
        <v>2138</v>
      </c>
      <c r="D506" s="178" t="s">
        <v>6131</v>
      </c>
      <c r="E506" s="178" t="s">
        <v>4718</v>
      </c>
      <c r="F506" s="178">
        <v>664</v>
      </c>
      <c r="G506" s="178">
        <v>9.85</v>
      </c>
      <c r="H506" s="178">
        <v>88375</v>
      </c>
      <c r="I506" s="178" t="s">
        <v>4109</v>
      </c>
    </row>
    <row r="507" spans="1:9" x14ac:dyDescent="0.25">
      <c r="A507" s="178" t="s">
        <v>2071</v>
      </c>
      <c r="B507" s="178" t="s">
        <v>2135</v>
      </c>
      <c r="C507" s="178" t="s">
        <v>2136</v>
      </c>
      <c r="D507" s="178" t="s">
        <v>6130</v>
      </c>
      <c r="E507" s="178" t="s">
        <v>4796</v>
      </c>
      <c r="F507" s="178">
        <v>511</v>
      </c>
      <c r="G507" s="178">
        <v>15.32</v>
      </c>
      <c r="H507" s="178">
        <v>54340</v>
      </c>
      <c r="I507" s="178" t="s">
        <v>4108</v>
      </c>
    </row>
    <row r="508" spans="1:9" x14ac:dyDescent="0.25">
      <c r="A508" s="178" t="s">
        <v>2071</v>
      </c>
      <c r="B508" s="178" t="s">
        <v>2133</v>
      </c>
      <c r="C508" s="178" t="s">
        <v>2134</v>
      </c>
      <c r="D508" s="178" t="s">
        <v>6129</v>
      </c>
      <c r="E508" s="178" t="s">
        <v>4718</v>
      </c>
      <c r="F508" s="178">
        <v>409</v>
      </c>
      <c r="G508" s="178">
        <v>17.39</v>
      </c>
      <c r="H508" s="178">
        <v>50635</v>
      </c>
      <c r="I508" s="178" t="s">
        <v>4107</v>
      </c>
    </row>
    <row r="509" spans="1:9" x14ac:dyDescent="0.25">
      <c r="A509" s="178" t="s">
        <v>2071</v>
      </c>
      <c r="B509" s="178" t="s">
        <v>2131</v>
      </c>
      <c r="C509" s="178" t="s">
        <v>2132</v>
      </c>
      <c r="D509" s="178" t="s">
        <v>6128</v>
      </c>
      <c r="E509" s="178" t="s">
        <v>4718</v>
      </c>
      <c r="F509" s="178">
        <v>428</v>
      </c>
      <c r="G509" s="178">
        <v>25.1</v>
      </c>
      <c r="H509" s="178">
        <v>56987</v>
      </c>
      <c r="I509" s="178" t="s">
        <v>4106</v>
      </c>
    </row>
    <row r="510" spans="1:9" x14ac:dyDescent="0.25">
      <c r="A510" s="178" t="s">
        <v>2071</v>
      </c>
      <c r="B510" s="178" t="s">
        <v>2129</v>
      </c>
      <c r="C510" s="178" t="s">
        <v>2130</v>
      </c>
      <c r="D510" s="178" t="s">
        <v>6127</v>
      </c>
      <c r="E510" s="178" t="s">
        <v>4718</v>
      </c>
      <c r="F510" s="178">
        <v>461</v>
      </c>
      <c r="G510" s="178">
        <v>11.8</v>
      </c>
      <c r="H510" s="178">
        <v>56908</v>
      </c>
      <c r="I510" s="178" t="s">
        <v>4105</v>
      </c>
    </row>
    <row r="511" spans="1:9" x14ac:dyDescent="0.25">
      <c r="A511" s="178" t="s">
        <v>2071</v>
      </c>
      <c r="B511" s="178" t="s">
        <v>2127</v>
      </c>
      <c r="C511" s="178" t="s">
        <v>2128</v>
      </c>
      <c r="D511" s="178" t="s">
        <v>6126</v>
      </c>
      <c r="E511" s="178" t="s">
        <v>4718</v>
      </c>
      <c r="F511" s="178">
        <v>499</v>
      </c>
      <c r="G511" s="178">
        <v>25</v>
      </c>
      <c r="H511" s="178">
        <v>62620</v>
      </c>
      <c r="I511" s="178" t="s">
        <v>4104</v>
      </c>
    </row>
    <row r="512" spans="1:9" x14ac:dyDescent="0.25">
      <c r="A512" s="178" t="s">
        <v>2071</v>
      </c>
      <c r="B512" s="178" t="s">
        <v>6125</v>
      </c>
      <c r="C512" s="178" t="s">
        <v>6124</v>
      </c>
      <c r="D512" s="178" t="s">
        <v>6123</v>
      </c>
      <c r="E512" s="178" t="s">
        <v>4678</v>
      </c>
      <c r="F512" s="178">
        <v>680</v>
      </c>
      <c r="G512" s="178">
        <v>0</v>
      </c>
      <c r="I512" s="178" t="s">
        <v>6122</v>
      </c>
    </row>
    <row r="513" spans="1:9" x14ac:dyDescent="0.25">
      <c r="A513" s="178" t="s">
        <v>2071</v>
      </c>
      <c r="B513" s="178" t="s">
        <v>2125</v>
      </c>
      <c r="C513" s="178" t="s">
        <v>2126</v>
      </c>
      <c r="D513" s="178" t="s">
        <v>6121</v>
      </c>
      <c r="E513" s="178" t="s">
        <v>4704</v>
      </c>
      <c r="F513" s="178">
        <v>1101</v>
      </c>
      <c r="G513" s="178">
        <v>31.53</v>
      </c>
      <c r="H513" s="178">
        <v>136000</v>
      </c>
      <c r="I513" s="178" t="s">
        <v>4103</v>
      </c>
    </row>
    <row r="514" spans="1:9" x14ac:dyDescent="0.25">
      <c r="A514" s="178" t="s">
        <v>2071</v>
      </c>
      <c r="B514" s="178" t="s">
        <v>2123</v>
      </c>
      <c r="C514" s="178" t="s">
        <v>2124</v>
      </c>
      <c r="D514" s="178" t="s">
        <v>6120</v>
      </c>
      <c r="E514" s="178" t="s">
        <v>4796</v>
      </c>
      <c r="F514" s="178">
        <v>604</v>
      </c>
      <c r="G514" s="178">
        <v>62.83</v>
      </c>
      <c r="H514" s="178">
        <v>66600</v>
      </c>
      <c r="I514" s="178" t="s">
        <v>4102</v>
      </c>
    </row>
    <row r="515" spans="1:9" x14ac:dyDescent="0.25">
      <c r="A515" s="178" t="s">
        <v>2071</v>
      </c>
      <c r="B515" s="178" t="s">
        <v>2121</v>
      </c>
      <c r="C515" s="178" t="s">
        <v>2122</v>
      </c>
      <c r="D515" s="178" t="s">
        <v>6119</v>
      </c>
      <c r="E515" s="178" t="s">
        <v>6118</v>
      </c>
      <c r="F515" s="178">
        <v>1444</v>
      </c>
      <c r="G515" s="178">
        <v>35</v>
      </c>
      <c r="H515" s="178">
        <v>206626</v>
      </c>
      <c r="I515" s="178" t="s">
        <v>4099</v>
      </c>
    </row>
    <row r="516" spans="1:9" x14ac:dyDescent="0.25">
      <c r="A516" s="178" t="s">
        <v>2071</v>
      </c>
      <c r="B516" s="178" t="s">
        <v>2119</v>
      </c>
      <c r="C516" s="178" t="s">
        <v>2120</v>
      </c>
      <c r="D516" s="178" t="s">
        <v>6117</v>
      </c>
      <c r="E516" s="178" t="s">
        <v>4704</v>
      </c>
      <c r="F516" s="178">
        <v>1154</v>
      </c>
      <c r="G516" s="178">
        <v>20.67</v>
      </c>
      <c r="H516" s="178">
        <v>159017</v>
      </c>
      <c r="I516" s="178" t="s">
        <v>4098</v>
      </c>
    </row>
    <row r="517" spans="1:9" x14ac:dyDescent="0.25">
      <c r="A517" s="178" t="s">
        <v>2071</v>
      </c>
      <c r="B517" s="178" t="s">
        <v>2117</v>
      </c>
      <c r="C517" s="178" t="s">
        <v>2118</v>
      </c>
      <c r="D517" s="178" t="s">
        <v>6116</v>
      </c>
      <c r="E517" s="178" t="s">
        <v>4796</v>
      </c>
      <c r="F517" s="178">
        <v>700</v>
      </c>
      <c r="G517" s="178">
        <v>15.56</v>
      </c>
      <c r="H517" s="178">
        <v>86387</v>
      </c>
      <c r="I517" s="178" t="s">
        <v>4097</v>
      </c>
    </row>
    <row r="518" spans="1:9" x14ac:dyDescent="0.25">
      <c r="A518" s="178" t="s">
        <v>2071</v>
      </c>
      <c r="B518" s="178" t="s">
        <v>2115</v>
      </c>
      <c r="C518" s="178" t="s">
        <v>2116</v>
      </c>
      <c r="D518" s="178" t="s">
        <v>6115</v>
      </c>
      <c r="E518" s="178" t="s">
        <v>4704</v>
      </c>
      <c r="F518" s="178">
        <v>1060</v>
      </c>
      <c r="G518" s="178">
        <v>46.49</v>
      </c>
      <c r="H518" s="178">
        <v>150042</v>
      </c>
      <c r="I518" s="178" t="s">
        <v>6114</v>
      </c>
    </row>
    <row r="519" spans="1:9" x14ac:dyDescent="0.25">
      <c r="A519" s="178" t="s">
        <v>2071</v>
      </c>
      <c r="B519" s="178" t="s">
        <v>2113</v>
      </c>
      <c r="C519" s="178" t="s">
        <v>2114</v>
      </c>
      <c r="D519" s="178" t="s">
        <v>6113</v>
      </c>
      <c r="E519" s="178" t="s">
        <v>4796</v>
      </c>
      <c r="F519" s="178">
        <v>336</v>
      </c>
      <c r="G519" s="178">
        <v>19.690000000000001</v>
      </c>
      <c r="H519" s="178">
        <v>48167</v>
      </c>
      <c r="I519" s="178" t="s">
        <v>4095</v>
      </c>
    </row>
    <row r="520" spans="1:9" x14ac:dyDescent="0.25">
      <c r="A520" s="178" t="s">
        <v>2071</v>
      </c>
      <c r="B520" s="178" t="s">
        <v>2111</v>
      </c>
      <c r="C520" s="178" t="s">
        <v>2112</v>
      </c>
      <c r="D520" s="178" t="s">
        <v>6112</v>
      </c>
      <c r="E520" s="178" t="s">
        <v>4718</v>
      </c>
      <c r="F520" s="178">
        <v>380</v>
      </c>
      <c r="G520" s="178">
        <v>19.760000000000002</v>
      </c>
      <c r="H520" s="178">
        <v>55075</v>
      </c>
      <c r="I520" s="178" t="s">
        <v>4094</v>
      </c>
    </row>
    <row r="521" spans="1:9" x14ac:dyDescent="0.25">
      <c r="A521" s="178" t="s">
        <v>2071</v>
      </c>
      <c r="B521" s="178" t="s">
        <v>2109</v>
      </c>
      <c r="C521" s="178" t="s">
        <v>2110</v>
      </c>
      <c r="D521" s="178" t="s">
        <v>6111</v>
      </c>
      <c r="E521" s="178" t="s">
        <v>4718</v>
      </c>
      <c r="F521" s="178">
        <v>600</v>
      </c>
      <c r="G521" s="178">
        <v>19.059999999999999</v>
      </c>
      <c r="H521" s="178">
        <v>75718</v>
      </c>
      <c r="I521" s="178" t="s">
        <v>4093</v>
      </c>
    </row>
    <row r="522" spans="1:9" x14ac:dyDescent="0.25">
      <c r="A522" s="178" t="s">
        <v>2071</v>
      </c>
      <c r="B522" s="178" t="s">
        <v>2107</v>
      </c>
      <c r="C522" s="178" t="s">
        <v>2108</v>
      </c>
      <c r="D522" s="178" t="s">
        <v>6110</v>
      </c>
      <c r="E522" s="178" t="s">
        <v>4796</v>
      </c>
      <c r="F522" s="178">
        <v>395</v>
      </c>
      <c r="G522" s="178">
        <v>12.5</v>
      </c>
      <c r="H522" s="178">
        <v>62847</v>
      </c>
      <c r="I522" s="178" t="s">
        <v>4092</v>
      </c>
    </row>
    <row r="523" spans="1:9" x14ac:dyDescent="0.25">
      <c r="A523" s="178" t="s">
        <v>2071</v>
      </c>
      <c r="B523" s="178" t="s">
        <v>2105</v>
      </c>
      <c r="C523" s="178" t="s">
        <v>2106</v>
      </c>
      <c r="D523" s="178" t="s">
        <v>6109</v>
      </c>
      <c r="E523" s="178" t="s">
        <v>4678</v>
      </c>
      <c r="F523" s="178">
        <v>1260</v>
      </c>
      <c r="G523" s="178">
        <v>27.64</v>
      </c>
      <c r="H523" s="178">
        <v>205313</v>
      </c>
      <c r="I523" s="178" t="s">
        <v>4091</v>
      </c>
    </row>
    <row r="524" spans="1:9" x14ac:dyDescent="0.25">
      <c r="A524" s="178" t="s">
        <v>2071</v>
      </c>
      <c r="B524" s="178" t="s">
        <v>6108</v>
      </c>
      <c r="C524" s="178" t="s">
        <v>6107</v>
      </c>
      <c r="E524" s="178" t="s">
        <v>4695</v>
      </c>
      <c r="G524" s="178">
        <v>0</v>
      </c>
      <c r="I524" s="178" t="s">
        <v>6106</v>
      </c>
    </row>
    <row r="525" spans="1:9" x14ac:dyDescent="0.25">
      <c r="A525" s="178" t="s">
        <v>2071</v>
      </c>
      <c r="B525" s="178" t="s">
        <v>6105</v>
      </c>
      <c r="C525" s="178" t="s">
        <v>6104</v>
      </c>
      <c r="G525" s="178">
        <v>35</v>
      </c>
      <c r="I525" s="178" t="s">
        <v>6103</v>
      </c>
    </row>
    <row r="526" spans="1:9" x14ac:dyDescent="0.25">
      <c r="A526" s="178" t="s">
        <v>2071</v>
      </c>
      <c r="B526" s="178" t="s">
        <v>2103</v>
      </c>
      <c r="C526" s="178" t="s">
        <v>2104</v>
      </c>
      <c r="D526" s="178" t="s">
        <v>6102</v>
      </c>
      <c r="E526" s="178" t="s">
        <v>4718</v>
      </c>
      <c r="F526" s="178">
        <v>735</v>
      </c>
      <c r="G526" s="178">
        <v>12.45</v>
      </c>
      <c r="H526" s="178">
        <v>97878</v>
      </c>
      <c r="I526" s="178" t="s">
        <v>4090</v>
      </c>
    </row>
    <row r="527" spans="1:9" x14ac:dyDescent="0.25">
      <c r="A527" s="178" t="s">
        <v>2071</v>
      </c>
      <c r="B527" s="178" t="s">
        <v>2101</v>
      </c>
      <c r="C527" s="178" t="s">
        <v>2102</v>
      </c>
      <c r="D527" s="178" t="s">
        <v>6101</v>
      </c>
      <c r="E527" s="178" t="s">
        <v>4718</v>
      </c>
      <c r="F527" s="178">
        <v>637</v>
      </c>
      <c r="G527" s="178">
        <v>23.36</v>
      </c>
      <c r="H527" s="178">
        <v>72432</v>
      </c>
      <c r="I527" s="178" t="s">
        <v>4089</v>
      </c>
    </row>
    <row r="528" spans="1:9" x14ac:dyDescent="0.25">
      <c r="A528" s="178" t="s">
        <v>2071</v>
      </c>
      <c r="B528" s="178" t="s">
        <v>2099</v>
      </c>
      <c r="C528" s="178" t="s">
        <v>2100</v>
      </c>
      <c r="D528" s="178" t="s">
        <v>6100</v>
      </c>
      <c r="E528" s="178" t="s">
        <v>4718</v>
      </c>
      <c r="F528" s="178">
        <v>699</v>
      </c>
      <c r="G528" s="178">
        <v>27</v>
      </c>
      <c r="H528" s="178">
        <v>90132</v>
      </c>
      <c r="I528" s="178" t="s">
        <v>4088</v>
      </c>
    </row>
    <row r="529" spans="1:9" x14ac:dyDescent="0.25">
      <c r="A529" s="178" t="s">
        <v>2071</v>
      </c>
      <c r="B529" s="178" t="s">
        <v>6099</v>
      </c>
      <c r="C529" s="178" t="s">
        <v>6098</v>
      </c>
      <c r="E529" s="178" t="s">
        <v>4695</v>
      </c>
      <c r="G529" s="178">
        <v>0</v>
      </c>
      <c r="I529" s="178" t="s">
        <v>6097</v>
      </c>
    </row>
    <row r="530" spans="1:9" x14ac:dyDescent="0.25">
      <c r="A530" s="178" t="s">
        <v>2071</v>
      </c>
      <c r="B530" s="178" t="s">
        <v>2097</v>
      </c>
      <c r="C530" s="178" t="s">
        <v>2098</v>
      </c>
      <c r="D530" s="178" t="s">
        <v>6096</v>
      </c>
      <c r="E530" s="178" t="s">
        <v>4718</v>
      </c>
      <c r="F530" s="178">
        <v>395</v>
      </c>
      <c r="G530" s="178">
        <v>20.03</v>
      </c>
      <c r="H530" s="178">
        <v>54790</v>
      </c>
      <c r="I530" s="178" t="s">
        <v>4087</v>
      </c>
    </row>
    <row r="531" spans="1:9" x14ac:dyDescent="0.25">
      <c r="A531" s="178" t="s">
        <v>2071</v>
      </c>
      <c r="B531" s="178" t="s">
        <v>2095</v>
      </c>
      <c r="C531" s="178" t="s">
        <v>2096</v>
      </c>
      <c r="D531" s="178" t="s">
        <v>6095</v>
      </c>
      <c r="E531" s="178" t="s">
        <v>4796</v>
      </c>
      <c r="F531" s="178">
        <v>455</v>
      </c>
      <c r="G531" s="178">
        <v>15.57</v>
      </c>
      <c r="H531" s="178">
        <v>51270</v>
      </c>
      <c r="I531" s="178" t="s">
        <v>4086</v>
      </c>
    </row>
    <row r="532" spans="1:9" x14ac:dyDescent="0.25">
      <c r="A532" s="178" t="s">
        <v>2071</v>
      </c>
      <c r="B532" s="178" t="s">
        <v>2093</v>
      </c>
      <c r="C532" s="178" t="s">
        <v>2094</v>
      </c>
      <c r="D532" s="178" t="s">
        <v>6094</v>
      </c>
      <c r="E532" s="178" t="s">
        <v>4796</v>
      </c>
      <c r="F532" s="178">
        <v>650</v>
      </c>
      <c r="G532" s="178">
        <v>0</v>
      </c>
      <c r="H532" s="178">
        <v>69100</v>
      </c>
      <c r="I532" s="178" t="s">
        <v>4085</v>
      </c>
    </row>
    <row r="533" spans="1:9" x14ac:dyDescent="0.25">
      <c r="A533" s="178" t="s">
        <v>2071</v>
      </c>
      <c r="B533" s="178" t="s">
        <v>2091</v>
      </c>
      <c r="C533" s="178" t="s">
        <v>2092</v>
      </c>
      <c r="D533" s="178" t="s">
        <v>6093</v>
      </c>
      <c r="E533" s="178" t="s">
        <v>4718</v>
      </c>
      <c r="F533" s="178">
        <v>692</v>
      </c>
      <c r="G533" s="178">
        <v>12.1</v>
      </c>
      <c r="H533" s="178">
        <v>80690</v>
      </c>
      <c r="I533" s="178" t="s">
        <v>4084</v>
      </c>
    </row>
    <row r="534" spans="1:9" x14ac:dyDescent="0.25">
      <c r="A534" s="178" t="s">
        <v>2071</v>
      </c>
      <c r="B534" s="178" t="s">
        <v>2089</v>
      </c>
      <c r="C534" s="178" t="s">
        <v>2090</v>
      </c>
      <c r="D534" s="178" t="s">
        <v>6092</v>
      </c>
      <c r="E534" s="178" t="s">
        <v>4678</v>
      </c>
      <c r="F534" s="178">
        <v>1009</v>
      </c>
      <c r="G534" s="178">
        <v>37.36</v>
      </c>
      <c r="H534" s="178">
        <v>160349</v>
      </c>
      <c r="I534" s="178" t="s">
        <v>6091</v>
      </c>
    </row>
    <row r="535" spans="1:9" x14ac:dyDescent="0.25">
      <c r="A535" s="178" t="s">
        <v>2071</v>
      </c>
      <c r="B535" s="178" t="s">
        <v>2087</v>
      </c>
      <c r="C535" s="178" t="s">
        <v>2088</v>
      </c>
      <c r="D535" s="178" t="s">
        <v>6090</v>
      </c>
      <c r="E535" s="178" t="s">
        <v>4718</v>
      </c>
      <c r="F535" s="178">
        <v>650</v>
      </c>
      <c r="G535" s="178">
        <v>14.7</v>
      </c>
      <c r="H535" s="178">
        <v>92853</v>
      </c>
      <c r="I535" s="178" t="s">
        <v>4083</v>
      </c>
    </row>
    <row r="536" spans="1:9" x14ac:dyDescent="0.25">
      <c r="A536" s="178" t="s">
        <v>2071</v>
      </c>
      <c r="B536" s="178" t="s">
        <v>2085</v>
      </c>
      <c r="C536" s="178" t="s">
        <v>2086</v>
      </c>
      <c r="D536" s="178" t="s">
        <v>6089</v>
      </c>
      <c r="E536" s="178" t="s">
        <v>6088</v>
      </c>
      <c r="F536" s="178">
        <v>240</v>
      </c>
      <c r="G536" s="178">
        <v>22.29</v>
      </c>
      <c r="H536" s="178">
        <v>81000</v>
      </c>
      <c r="I536" s="178" t="s">
        <v>6087</v>
      </c>
    </row>
    <row r="537" spans="1:9" x14ac:dyDescent="0.25">
      <c r="A537" s="178" t="s">
        <v>2071</v>
      </c>
      <c r="B537" s="178" t="s">
        <v>2083</v>
      </c>
      <c r="C537" s="178" t="s">
        <v>2084</v>
      </c>
      <c r="D537" s="178" t="s">
        <v>6086</v>
      </c>
      <c r="E537" s="178" t="s">
        <v>4718</v>
      </c>
      <c r="F537" s="178">
        <v>583</v>
      </c>
      <c r="G537" s="178">
        <v>17.7</v>
      </c>
      <c r="H537" s="178">
        <v>71695</v>
      </c>
      <c r="I537" s="178" t="s">
        <v>4082</v>
      </c>
    </row>
    <row r="538" spans="1:9" x14ac:dyDescent="0.25">
      <c r="A538" s="178" t="s">
        <v>2071</v>
      </c>
      <c r="B538" s="178" t="s">
        <v>2081</v>
      </c>
      <c r="C538" s="178" t="s">
        <v>2082</v>
      </c>
      <c r="D538" s="178" t="s">
        <v>6085</v>
      </c>
      <c r="E538" s="178" t="s">
        <v>4704</v>
      </c>
      <c r="F538" s="178">
        <v>720</v>
      </c>
      <c r="G538" s="178">
        <v>35</v>
      </c>
      <c r="H538" s="178">
        <v>116648</v>
      </c>
      <c r="I538" s="178" t="s">
        <v>4081</v>
      </c>
    </row>
    <row r="539" spans="1:9" x14ac:dyDescent="0.25">
      <c r="A539" s="178" t="s">
        <v>2071</v>
      </c>
      <c r="B539" s="178" t="s">
        <v>1925</v>
      </c>
      <c r="C539" s="178" t="s">
        <v>2080</v>
      </c>
      <c r="D539" s="178" t="s">
        <v>6084</v>
      </c>
      <c r="E539" s="178" t="s">
        <v>4718</v>
      </c>
      <c r="F539" s="178">
        <v>485</v>
      </c>
      <c r="G539" s="178">
        <v>19.45</v>
      </c>
      <c r="H539" s="178">
        <v>57621</v>
      </c>
      <c r="I539" s="178" t="s">
        <v>4080</v>
      </c>
    </row>
    <row r="540" spans="1:9" x14ac:dyDescent="0.25">
      <c r="A540" s="178" t="s">
        <v>2071</v>
      </c>
      <c r="B540" s="178" t="s">
        <v>2078</v>
      </c>
      <c r="C540" s="178" t="s">
        <v>2079</v>
      </c>
      <c r="D540" s="178" t="s">
        <v>6083</v>
      </c>
      <c r="E540" s="178" t="s">
        <v>4718</v>
      </c>
      <c r="F540" s="178">
        <v>432</v>
      </c>
      <c r="G540" s="178">
        <v>16.72</v>
      </c>
      <c r="H540" s="178">
        <v>53870</v>
      </c>
      <c r="I540" s="178" t="s">
        <v>4079</v>
      </c>
    </row>
    <row r="541" spans="1:9" x14ac:dyDescent="0.25">
      <c r="A541" s="178" t="s">
        <v>2071</v>
      </c>
      <c r="B541" s="178" t="s">
        <v>2076</v>
      </c>
      <c r="C541" s="178" t="s">
        <v>2077</v>
      </c>
      <c r="D541" s="178" t="s">
        <v>6082</v>
      </c>
      <c r="E541" s="178" t="s">
        <v>4718</v>
      </c>
      <c r="F541" s="178">
        <v>676</v>
      </c>
      <c r="G541" s="178">
        <v>20</v>
      </c>
      <c r="H541" s="178">
        <v>82837</v>
      </c>
      <c r="I541" s="178" t="s">
        <v>4077</v>
      </c>
    </row>
    <row r="542" spans="1:9" x14ac:dyDescent="0.25">
      <c r="A542" s="178" t="s">
        <v>2071</v>
      </c>
      <c r="B542" s="178" t="s">
        <v>2074</v>
      </c>
      <c r="C542" s="178" t="s">
        <v>2075</v>
      </c>
      <c r="D542" s="178" t="s">
        <v>6081</v>
      </c>
      <c r="E542" s="178" t="s">
        <v>4678</v>
      </c>
      <c r="F542" s="178">
        <v>2129</v>
      </c>
      <c r="G542" s="178">
        <v>55.14</v>
      </c>
      <c r="H542" s="178">
        <v>320000</v>
      </c>
      <c r="I542" s="178" t="s">
        <v>4076</v>
      </c>
    </row>
    <row r="543" spans="1:9" x14ac:dyDescent="0.25">
      <c r="A543" s="178" t="s">
        <v>2071</v>
      </c>
      <c r="B543" s="178" t="s">
        <v>2072</v>
      </c>
      <c r="C543" s="178" t="s">
        <v>2073</v>
      </c>
      <c r="D543" s="178" t="s">
        <v>6080</v>
      </c>
      <c r="E543" s="178" t="s">
        <v>4704</v>
      </c>
      <c r="F543" s="178">
        <v>953</v>
      </c>
      <c r="G543" s="178">
        <v>34.96</v>
      </c>
      <c r="H543" s="178">
        <v>127190</v>
      </c>
      <c r="I543" s="178" t="s">
        <v>4075</v>
      </c>
    </row>
    <row r="544" spans="1:9" x14ac:dyDescent="0.25">
      <c r="A544" s="178" t="s">
        <v>2071</v>
      </c>
      <c r="B544" s="178" t="s">
        <v>2069</v>
      </c>
      <c r="C544" s="178" t="s">
        <v>2070</v>
      </c>
      <c r="D544" s="178" t="s">
        <v>6079</v>
      </c>
      <c r="E544" s="178" t="s">
        <v>4718</v>
      </c>
      <c r="F544" s="178">
        <v>631</v>
      </c>
      <c r="G544" s="178">
        <v>16.48</v>
      </c>
      <c r="H544" s="178">
        <v>73078</v>
      </c>
      <c r="I544" s="178" t="s">
        <v>4073</v>
      </c>
    </row>
    <row r="545" spans="1:9" x14ac:dyDescent="0.25">
      <c r="A545" s="178" t="s">
        <v>2071</v>
      </c>
      <c r="B545" s="178" t="s">
        <v>6078</v>
      </c>
      <c r="C545" s="178" t="s">
        <v>6077</v>
      </c>
      <c r="E545" s="178" t="s">
        <v>4695</v>
      </c>
      <c r="G545" s="178">
        <v>0</v>
      </c>
      <c r="I545" s="178" t="s">
        <v>6076</v>
      </c>
    </row>
    <row r="546" spans="1:9" x14ac:dyDescent="0.25">
      <c r="A546" s="178" t="s">
        <v>2023</v>
      </c>
      <c r="B546" s="178" t="s">
        <v>2067</v>
      </c>
      <c r="C546" s="178" t="s">
        <v>2068</v>
      </c>
      <c r="D546" s="178" t="s">
        <v>6054</v>
      </c>
      <c r="E546" s="178" t="s">
        <v>6075</v>
      </c>
      <c r="F546" s="178">
        <v>266</v>
      </c>
      <c r="G546" s="178">
        <v>26.4</v>
      </c>
      <c r="H546" s="178">
        <v>59275</v>
      </c>
      <c r="I546" s="178" t="s">
        <v>4072</v>
      </c>
    </row>
    <row r="547" spans="1:9" x14ac:dyDescent="0.25">
      <c r="A547" s="178" t="s">
        <v>2023</v>
      </c>
      <c r="B547" s="178" t="s">
        <v>2065</v>
      </c>
      <c r="C547" s="178" t="s">
        <v>2066</v>
      </c>
      <c r="D547" s="178" t="s">
        <v>6074</v>
      </c>
      <c r="E547" s="178" t="s">
        <v>4718</v>
      </c>
      <c r="F547" s="178">
        <v>674</v>
      </c>
      <c r="G547" s="178">
        <v>22</v>
      </c>
      <c r="H547" s="178">
        <v>74865</v>
      </c>
      <c r="I547" s="178" t="s">
        <v>4071</v>
      </c>
    </row>
    <row r="548" spans="1:9" x14ac:dyDescent="0.25">
      <c r="A548" s="178" t="s">
        <v>2023</v>
      </c>
      <c r="B548" s="178" t="s">
        <v>2063</v>
      </c>
      <c r="C548" s="178" t="s">
        <v>2064</v>
      </c>
      <c r="D548" s="178" t="s">
        <v>6073</v>
      </c>
      <c r="E548" s="178" t="s">
        <v>4718</v>
      </c>
      <c r="F548" s="178">
        <v>471</v>
      </c>
      <c r="G548" s="178">
        <v>17.989999999999998</v>
      </c>
      <c r="H548" s="178">
        <v>55341</v>
      </c>
      <c r="I548" s="178" t="s">
        <v>4070</v>
      </c>
    </row>
    <row r="549" spans="1:9" x14ac:dyDescent="0.25">
      <c r="A549" s="178" t="s">
        <v>2023</v>
      </c>
      <c r="B549" s="178" t="s">
        <v>2061</v>
      </c>
      <c r="C549" s="178" t="s">
        <v>2062</v>
      </c>
      <c r="D549" s="178" t="s">
        <v>6072</v>
      </c>
      <c r="E549" s="178" t="s">
        <v>4775</v>
      </c>
      <c r="F549" s="178">
        <v>120</v>
      </c>
      <c r="G549" s="178">
        <v>14.82</v>
      </c>
      <c r="H549" s="178">
        <v>33148</v>
      </c>
      <c r="I549" s="178" t="s">
        <v>6071</v>
      </c>
    </row>
    <row r="550" spans="1:9" x14ac:dyDescent="0.25">
      <c r="A550" s="178" t="s">
        <v>2023</v>
      </c>
      <c r="B550" s="178" t="s">
        <v>1912</v>
      </c>
      <c r="C550" s="178" t="s">
        <v>2060</v>
      </c>
      <c r="D550" s="178" t="s">
        <v>6070</v>
      </c>
      <c r="E550" s="178" t="s">
        <v>4718</v>
      </c>
      <c r="F550" s="178">
        <v>582</v>
      </c>
      <c r="G550" s="178">
        <v>18</v>
      </c>
      <c r="H550" s="178">
        <v>63362</v>
      </c>
      <c r="I550" s="178" t="s">
        <v>4069</v>
      </c>
    </row>
    <row r="551" spans="1:9" x14ac:dyDescent="0.25">
      <c r="A551" s="178" t="s">
        <v>2023</v>
      </c>
      <c r="B551" s="178" t="s">
        <v>2058</v>
      </c>
      <c r="C551" s="178" t="s">
        <v>2059</v>
      </c>
      <c r="D551" s="178" t="s">
        <v>6069</v>
      </c>
      <c r="E551" s="178" t="s">
        <v>4678</v>
      </c>
      <c r="F551" s="178">
        <v>1148</v>
      </c>
      <c r="G551" s="178">
        <v>83.3</v>
      </c>
      <c r="H551" s="178">
        <v>236300</v>
      </c>
      <c r="I551" s="178" t="s">
        <v>4068</v>
      </c>
    </row>
    <row r="552" spans="1:9" x14ac:dyDescent="0.25">
      <c r="A552" s="178" t="s">
        <v>2023</v>
      </c>
      <c r="B552" s="178" t="s">
        <v>4050</v>
      </c>
      <c r="C552" s="178" t="s">
        <v>4065</v>
      </c>
      <c r="D552" s="178" t="s">
        <v>6068</v>
      </c>
      <c r="E552" s="178" t="s">
        <v>4704</v>
      </c>
      <c r="F552" s="178">
        <v>524</v>
      </c>
      <c r="G552" s="178">
        <v>13.6</v>
      </c>
      <c r="I552" s="178" t="s">
        <v>4066</v>
      </c>
    </row>
    <row r="553" spans="1:9" x14ac:dyDescent="0.25">
      <c r="A553" s="178" t="s">
        <v>2023</v>
      </c>
      <c r="B553" s="178" t="s">
        <v>2056</v>
      </c>
      <c r="C553" s="178" t="s">
        <v>2057</v>
      </c>
      <c r="D553" s="178" t="s">
        <v>6067</v>
      </c>
      <c r="E553" s="178" t="s">
        <v>4678</v>
      </c>
      <c r="F553" s="178">
        <v>445</v>
      </c>
      <c r="G553" s="178">
        <v>7</v>
      </c>
      <c r="H553" s="178">
        <v>113354</v>
      </c>
      <c r="I553" s="178" t="s">
        <v>6066</v>
      </c>
    </row>
    <row r="554" spans="1:9" x14ac:dyDescent="0.25">
      <c r="A554" s="178" t="s">
        <v>2023</v>
      </c>
      <c r="B554" s="178" t="s">
        <v>2054</v>
      </c>
      <c r="C554" s="178" t="s">
        <v>2055</v>
      </c>
      <c r="D554" s="178" t="s">
        <v>6065</v>
      </c>
      <c r="E554" s="178" t="s">
        <v>4718</v>
      </c>
      <c r="F554" s="178">
        <v>628</v>
      </c>
      <c r="G554" s="178">
        <v>19</v>
      </c>
      <c r="H554" s="178">
        <v>70435</v>
      </c>
      <c r="I554" s="178" t="s">
        <v>4064</v>
      </c>
    </row>
    <row r="555" spans="1:9" x14ac:dyDescent="0.25">
      <c r="A555" s="178" t="s">
        <v>2023</v>
      </c>
      <c r="B555" s="178" t="s">
        <v>2052</v>
      </c>
      <c r="C555" s="178" t="s">
        <v>2053</v>
      </c>
      <c r="D555" s="178" t="s">
        <v>6064</v>
      </c>
      <c r="E555" s="178" t="s">
        <v>6063</v>
      </c>
      <c r="F555" s="178">
        <v>120</v>
      </c>
      <c r="G555" s="178">
        <v>3</v>
      </c>
      <c r="H555" s="178">
        <v>6977</v>
      </c>
      <c r="I555" s="178" t="s">
        <v>6062</v>
      </c>
    </row>
    <row r="556" spans="1:9" x14ac:dyDescent="0.25">
      <c r="A556" s="178" t="s">
        <v>2023</v>
      </c>
      <c r="B556" s="178" t="s">
        <v>2050</v>
      </c>
      <c r="C556" s="178" t="s">
        <v>2051</v>
      </c>
      <c r="D556" s="178" t="s">
        <v>6061</v>
      </c>
      <c r="E556" s="178" t="s">
        <v>4718</v>
      </c>
      <c r="F556" s="178">
        <v>553</v>
      </c>
      <c r="G556" s="178">
        <v>21</v>
      </c>
      <c r="H556" s="178">
        <v>62070</v>
      </c>
      <c r="I556" s="178" t="s">
        <v>4063</v>
      </c>
    </row>
    <row r="557" spans="1:9" x14ac:dyDescent="0.25">
      <c r="A557" s="178" t="s">
        <v>2023</v>
      </c>
      <c r="B557" s="178" t="s">
        <v>2048</v>
      </c>
      <c r="C557" s="178" t="s">
        <v>2049</v>
      </c>
      <c r="D557" s="178" t="s">
        <v>6060</v>
      </c>
      <c r="E557" s="178" t="s">
        <v>4678</v>
      </c>
      <c r="F557" s="178">
        <v>1500</v>
      </c>
      <c r="G557" s="178">
        <v>89</v>
      </c>
      <c r="H557" s="178">
        <v>206248</v>
      </c>
      <c r="I557" s="178" t="s">
        <v>4062</v>
      </c>
    </row>
    <row r="558" spans="1:9" x14ac:dyDescent="0.25">
      <c r="A558" s="178" t="s">
        <v>2023</v>
      </c>
      <c r="B558" s="178" t="s">
        <v>2046</v>
      </c>
      <c r="C558" s="178" t="s">
        <v>2047</v>
      </c>
      <c r="D558" s="178" t="s">
        <v>6059</v>
      </c>
      <c r="E558" s="178" t="s">
        <v>4704</v>
      </c>
      <c r="F558" s="178">
        <v>756</v>
      </c>
      <c r="G558" s="178">
        <v>34</v>
      </c>
      <c r="H558" s="178">
        <v>101300</v>
      </c>
      <c r="I558" s="178" t="s">
        <v>4061</v>
      </c>
    </row>
    <row r="559" spans="1:9" x14ac:dyDescent="0.25">
      <c r="A559" s="178" t="s">
        <v>2023</v>
      </c>
      <c r="B559" s="178" t="s">
        <v>2044</v>
      </c>
      <c r="C559" s="178" t="s">
        <v>2045</v>
      </c>
      <c r="D559" s="178" t="s">
        <v>6058</v>
      </c>
      <c r="E559" s="178" t="s">
        <v>4796</v>
      </c>
      <c r="F559" s="178">
        <v>604</v>
      </c>
      <c r="G559" s="178">
        <v>15</v>
      </c>
      <c r="H559" s="178">
        <v>53069</v>
      </c>
      <c r="I559" s="178" t="s">
        <v>4060</v>
      </c>
    </row>
    <row r="560" spans="1:9" x14ac:dyDescent="0.25">
      <c r="A560" s="178" t="s">
        <v>2023</v>
      </c>
      <c r="B560" s="178" t="s">
        <v>2042</v>
      </c>
      <c r="C560" s="178" t="s">
        <v>2043</v>
      </c>
      <c r="D560" s="178" t="s">
        <v>6057</v>
      </c>
      <c r="E560" s="178" t="s">
        <v>4718</v>
      </c>
      <c r="F560" s="178">
        <v>501</v>
      </c>
      <c r="G560" s="178">
        <v>26</v>
      </c>
      <c r="H560" s="178">
        <v>62824</v>
      </c>
      <c r="I560" s="178" t="s">
        <v>4059</v>
      </c>
    </row>
    <row r="561" spans="1:9" x14ac:dyDescent="0.25">
      <c r="A561" s="178" t="s">
        <v>2023</v>
      </c>
      <c r="B561" s="178" t="s">
        <v>2040</v>
      </c>
      <c r="C561" s="178" t="s">
        <v>2041</v>
      </c>
      <c r="D561" s="178" t="s">
        <v>4065</v>
      </c>
      <c r="E561" s="178" t="s">
        <v>4704</v>
      </c>
      <c r="F561" s="178">
        <v>650</v>
      </c>
      <c r="G561" s="178">
        <v>23</v>
      </c>
      <c r="H561" s="178">
        <v>104005</v>
      </c>
      <c r="I561" s="178" t="s">
        <v>4058</v>
      </c>
    </row>
    <row r="562" spans="1:9" x14ac:dyDescent="0.25">
      <c r="A562" s="178" t="s">
        <v>2023</v>
      </c>
      <c r="B562" s="178" t="s">
        <v>1605</v>
      </c>
      <c r="C562" s="178" t="s">
        <v>2039</v>
      </c>
      <c r="D562" s="178" t="s">
        <v>6056</v>
      </c>
      <c r="E562" s="178" t="s">
        <v>4678</v>
      </c>
      <c r="F562" s="178">
        <v>1233</v>
      </c>
      <c r="G562" s="178">
        <v>86</v>
      </c>
      <c r="H562" s="178">
        <v>249001</v>
      </c>
      <c r="I562" s="178" t="s">
        <v>4057</v>
      </c>
    </row>
    <row r="563" spans="1:9" x14ac:dyDescent="0.25">
      <c r="A563" s="178" t="s">
        <v>2023</v>
      </c>
      <c r="B563" s="178" t="s">
        <v>341</v>
      </c>
      <c r="C563" s="178" t="s">
        <v>2038</v>
      </c>
      <c r="D563" s="178" t="s">
        <v>6055</v>
      </c>
      <c r="E563" s="178" t="s">
        <v>4704</v>
      </c>
      <c r="F563" s="178">
        <v>680</v>
      </c>
      <c r="G563" s="178">
        <v>27</v>
      </c>
      <c r="H563" s="178">
        <v>88780</v>
      </c>
      <c r="I563" s="178" t="s">
        <v>4056</v>
      </c>
    </row>
    <row r="564" spans="1:9" x14ac:dyDescent="0.25">
      <c r="A564" s="178" t="s">
        <v>2023</v>
      </c>
      <c r="B564" s="178" t="s">
        <v>623</v>
      </c>
      <c r="C564" s="178" t="s">
        <v>2037</v>
      </c>
      <c r="D564" s="178" t="s">
        <v>6054</v>
      </c>
      <c r="E564" s="178" t="s">
        <v>6053</v>
      </c>
      <c r="F564" s="178">
        <v>592</v>
      </c>
      <c r="G564" s="178">
        <v>26.4</v>
      </c>
      <c r="H564" s="178">
        <v>59049</v>
      </c>
      <c r="I564" s="178" t="s">
        <v>4055</v>
      </c>
    </row>
    <row r="565" spans="1:9" x14ac:dyDescent="0.25">
      <c r="A565" s="178" t="s">
        <v>2023</v>
      </c>
      <c r="B565" s="178" t="s">
        <v>2035</v>
      </c>
      <c r="C565" s="178" t="s">
        <v>2036</v>
      </c>
      <c r="D565" s="178" t="s">
        <v>6052</v>
      </c>
      <c r="E565" s="178" t="s">
        <v>4678</v>
      </c>
      <c r="F565" s="178">
        <v>1230</v>
      </c>
      <c r="G565" s="178">
        <v>73</v>
      </c>
      <c r="H565" s="178">
        <v>185900</v>
      </c>
      <c r="I565" s="178" t="s">
        <v>4054</v>
      </c>
    </row>
    <row r="566" spans="1:9" x14ac:dyDescent="0.25">
      <c r="A566" s="178" t="s">
        <v>2023</v>
      </c>
      <c r="B566" s="178" t="s">
        <v>2033</v>
      </c>
      <c r="C566" s="178" t="s">
        <v>2034</v>
      </c>
      <c r="D566" s="178" t="s">
        <v>6051</v>
      </c>
      <c r="E566" s="178" t="s">
        <v>4718</v>
      </c>
      <c r="F566" s="178">
        <v>602</v>
      </c>
      <c r="G566" s="178">
        <v>30</v>
      </c>
      <c r="H566" s="178">
        <v>62337</v>
      </c>
      <c r="I566" s="178" t="s">
        <v>4052</v>
      </c>
    </row>
    <row r="567" spans="1:9" x14ac:dyDescent="0.25">
      <c r="A567" s="178" t="s">
        <v>2023</v>
      </c>
      <c r="B567" s="178" t="s">
        <v>2031</v>
      </c>
      <c r="C567" s="178" t="s">
        <v>2032</v>
      </c>
      <c r="D567" s="178" t="s">
        <v>6050</v>
      </c>
      <c r="E567" s="178" t="s">
        <v>4704</v>
      </c>
      <c r="F567" s="178">
        <v>760</v>
      </c>
      <c r="G567" s="178">
        <v>161</v>
      </c>
      <c r="H567" s="178">
        <v>101300</v>
      </c>
      <c r="I567" s="178" t="s">
        <v>4051</v>
      </c>
    </row>
    <row r="568" spans="1:9" x14ac:dyDescent="0.25">
      <c r="A568" s="178" t="s">
        <v>2023</v>
      </c>
      <c r="B568" s="178" t="s">
        <v>1598</v>
      </c>
      <c r="C568" s="178" t="s">
        <v>2030</v>
      </c>
      <c r="D568" s="178" t="s">
        <v>6049</v>
      </c>
      <c r="E568" s="178" t="s">
        <v>4704</v>
      </c>
      <c r="F568" s="178">
        <v>795</v>
      </c>
      <c r="G568" s="178">
        <v>26</v>
      </c>
      <c r="H568" s="178">
        <v>106260</v>
      </c>
      <c r="I568" s="178" t="s">
        <v>4049</v>
      </c>
    </row>
    <row r="569" spans="1:9" x14ac:dyDescent="0.25">
      <c r="A569" s="178" t="s">
        <v>2023</v>
      </c>
      <c r="B569" s="178" t="s">
        <v>2028</v>
      </c>
      <c r="C569" s="178" t="s">
        <v>2029</v>
      </c>
      <c r="D569" s="178" t="s">
        <v>6048</v>
      </c>
      <c r="E569" s="178" t="s">
        <v>4718</v>
      </c>
      <c r="F569" s="178">
        <v>585</v>
      </c>
      <c r="G569" s="178">
        <v>28</v>
      </c>
      <c r="H569" s="178">
        <v>71680</v>
      </c>
      <c r="I569" s="178" t="s">
        <v>4048</v>
      </c>
    </row>
    <row r="570" spans="1:9" x14ac:dyDescent="0.25">
      <c r="A570" s="178" t="s">
        <v>2023</v>
      </c>
      <c r="B570" s="178" t="s">
        <v>2026</v>
      </c>
      <c r="C570" s="178" t="s">
        <v>2027</v>
      </c>
      <c r="D570" s="178" t="s">
        <v>6047</v>
      </c>
      <c r="E570" s="178" t="s">
        <v>4718</v>
      </c>
      <c r="F570" s="178">
        <v>722</v>
      </c>
      <c r="G570" s="178">
        <v>9.6</v>
      </c>
      <c r="H570" s="178">
        <v>69494</v>
      </c>
      <c r="I570" s="178" t="s">
        <v>4047</v>
      </c>
    </row>
    <row r="571" spans="1:9" x14ac:dyDescent="0.25">
      <c r="A571" s="178" t="s">
        <v>2023</v>
      </c>
      <c r="B571" s="178" t="s">
        <v>6046</v>
      </c>
      <c r="C571" s="178" t="s">
        <v>6045</v>
      </c>
      <c r="G571" s="178">
        <v>0</v>
      </c>
      <c r="I571" s="178" t="s">
        <v>6044</v>
      </c>
    </row>
    <row r="572" spans="1:9" x14ac:dyDescent="0.25">
      <c r="A572" s="178" t="s">
        <v>2023</v>
      </c>
      <c r="B572" s="178" t="s">
        <v>2024</v>
      </c>
      <c r="C572" s="178" t="s">
        <v>2025</v>
      </c>
      <c r="D572" s="178" t="s">
        <v>6043</v>
      </c>
      <c r="E572" s="178" t="s">
        <v>4718</v>
      </c>
      <c r="F572" s="178">
        <v>702</v>
      </c>
      <c r="G572" s="178">
        <v>16</v>
      </c>
      <c r="H572" s="178">
        <v>66126</v>
      </c>
      <c r="I572" s="178" t="s">
        <v>4046</v>
      </c>
    </row>
    <row r="573" spans="1:9" x14ac:dyDescent="0.25">
      <c r="A573" s="178" t="s">
        <v>2023</v>
      </c>
      <c r="B573" s="178" t="s">
        <v>2021</v>
      </c>
      <c r="C573" s="178" t="s">
        <v>2022</v>
      </c>
      <c r="D573" s="178" t="s">
        <v>6042</v>
      </c>
      <c r="E573" s="178" t="s">
        <v>4704</v>
      </c>
      <c r="F573" s="178">
        <v>760</v>
      </c>
      <c r="G573" s="178">
        <v>24</v>
      </c>
      <c r="H573" s="178">
        <v>101300</v>
      </c>
      <c r="I573" s="178" t="s">
        <v>4044</v>
      </c>
    </row>
    <row r="574" spans="1:9" x14ac:dyDescent="0.25">
      <c r="A574" s="178" t="s">
        <v>2002</v>
      </c>
      <c r="B574" s="178" t="s">
        <v>2019</v>
      </c>
      <c r="C574" s="178" t="s">
        <v>2020</v>
      </c>
      <c r="D574" s="178" t="s">
        <v>6041</v>
      </c>
      <c r="E574" s="178" t="s">
        <v>4678</v>
      </c>
      <c r="F574" s="178">
        <v>187</v>
      </c>
      <c r="G574" s="178">
        <v>25</v>
      </c>
      <c r="H574" s="178">
        <v>34342</v>
      </c>
      <c r="I574" s="178" t="s">
        <v>4043</v>
      </c>
    </row>
    <row r="575" spans="1:9" x14ac:dyDescent="0.25">
      <c r="A575" s="178" t="s">
        <v>2002</v>
      </c>
      <c r="B575" s="178" t="s">
        <v>2017</v>
      </c>
      <c r="C575" s="178" t="s">
        <v>2018</v>
      </c>
      <c r="D575" s="178" t="s">
        <v>6040</v>
      </c>
      <c r="E575" s="178" t="s">
        <v>4678</v>
      </c>
      <c r="F575" s="178">
        <v>862</v>
      </c>
      <c r="G575" s="178">
        <v>32</v>
      </c>
      <c r="H575" s="178">
        <v>121085</v>
      </c>
      <c r="I575" s="178" t="s">
        <v>4042</v>
      </c>
    </row>
    <row r="576" spans="1:9" x14ac:dyDescent="0.25">
      <c r="A576" s="178" t="s">
        <v>2002</v>
      </c>
      <c r="B576" s="178" t="s">
        <v>2015</v>
      </c>
      <c r="C576" s="178" t="s">
        <v>2016</v>
      </c>
      <c r="D576" s="178" t="s">
        <v>6039</v>
      </c>
      <c r="E576" s="178" t="s">
        <v>4704</v>
      </c>
      <c r="F576" s="178">
        <v>542</v>
      </c>
      <c r="G576" s="178">
        <v>33</v>
      </c>
      <c r="H576" s="178">
        <v>66600</v>
      </c>
      <c r="I576" s="178" t="s">
        <v>4041</v>
      </c>
    </row>
    <row r="577" spans="1:9" x14ac:dyDescent="0.25">
      <c r="A577" s="178" t="s">
        <v>2002</v>
      </c>
      <c r="B577" s="178" t="s">
        <v>2013</v>
      </c>
      <c r="C577" s="178" t="s">
        <v>2014</v>
      </c>
      <c r="D577" s="178" t="s">
        <v>6038</v>
      </c>
      <c r="E577" s="178" t="s">
        <v>4718</v>
      </c>
      <c r="F577" s="178">
        <v>736</v>
      </c>
      <c r="G577" s="178">
        <v>20</v>
      </c>
      <c r="H577" s="178">
        <v>82010</v>
      </c>
      <c r="I577" s="178" t="s">
        <v>4040</v>
      </c>
    </row>
    <row r="578" spans="1:9" x14ac:dyDescent="0.25">
      <c r="A578" s="178" t="s">
        <v>2002</v>
      </c>
      <c r="B578" s="178" t="s">
        <v>2011</v>
      </c>
      <c r="C578" s="178" t="s">
        <v>2012</v>
      </c>
      <c r="D578" s="178" t="s">
        <v>6037</v>
      </c>
      <c r="E578" s="178" t="s">
        <v>4718</v>
      </c>
      <c r="F578" s="178">
        <v>572</v>
      </c>
      <c r="G578" s="178">
        <v>10</v>
      </c>
      <c r="H578" s="178">
        <v>70187</v>
      </c>
      <c r="I578" s="178" t="s">
        <v>4039</v>
      </c>
    </row>
    <row r="579" spans="1:9" x14ac:dyDescent="0.25">
      <c r="A579" s="178" t="s">
        <v>2002</v>
      </c>
      <c r="B579" s="178" t="s">
        <v>2009</v>
      </c>
      <c r="C579" s="178" t="s">
        <v>2010</v>
      </c>
      <c r="D579" s="178" t="s">
        <v>6036</v>
      </c>
      <c r="E579" s="178" t="s">
        <v>4718</v>
      </c>
      <c r="F579" s="178">
        <v>647</v>
      </c>
      <c r="G579" s="178">
        <v>40</v>
      </c>
      <c r="H579" s="178">
        <v>173576</v>
      </c>
      <c r="I579" s="178" t="s">
        <v>4038</v>
      </c>
    </row>
    <row r="580" spans="1:9" x14ac:dyDescent="0.25">
      <c r="A580" s="178" t="s">
        <v>2002</v>
      </c>
      <c r="B580" s="178" t="s">
        <v>2007</v>
      </c>
      <c r="C580" s="178" t="s">
        <v>2008</v>
      </c>
      <c r="D580" s="178" t="s">
        <v>6035</v>
      </c>
      <c r="E580" s="178" t="s">
        <v>4704</v>
      </c>
      <c r="F580" s="178">
        <v>945</v>
      </c>
      <c r="G580" s="178">
        <v>19</v>
      </c>
      <c r="H580" s="178">
        <v>108842</v>
      </c>
      <c r="I580" s="178" t="s">
        <v>4037</v>
      </c>
    </row>
    <row r="581" spans="1:9" x14ac:dyDescent="0.25">
      <c r="A581" s="178" t="s">
        <v>2002</v>
      </c>
      <c r="B581" s="178" t="s">
        <v>2005</v>
      </c>
      <c r="C581" s="178" t="s">
        <v>2006</v>
      </c>
      <c r="D581" s="178" t="s">
        <v>6034</v>
      </c>
      <c r="E581" s="178" t="s">
        <v>4678</v>
      </c>
      <c r="F581" s="178">
        <v>1263</v>
      </c>
      <c r="G581" s="178">
        <v>26</v>
      </c>
      <c r="H581" s="178">
        <v>179023</v>
      </c>
      <c r="I581" s="178" t="s">
        <v>4036</v>
      </c>
    </row>
    <row r="582" spans="1:9" x14ac:dyDescent="0.25">
      <c r="A582" s="178" t="s">
        <v>2002</v>
      </c>
      <c r="B582" s="178" t="s">
        <v>2003</v>
      </c>
      <c r="C582" s="178" t="s">
        <v>2004</v>
      </c>
      <c r="D582" s="178" t="s">
        <v>6033</v>
      </c>
      <c r="E582" s="178" t="s">
        <v>4718</v>
      </c>
      <c r="F582" s="178">
        <v>441</v>
      </c>
      <c r="G582" s="178">
        <v>23</v>
      </c>
      <c r="H582" s="178">
        <v>64952</v>
      </c>
      <c r="I582" s="178" t="s">
        <v>4035</v>
      </c>
    </row>
    <row r="583" spans="1:9" x14ac:dyDescent="0.25">
      <c r="A583" s="178" t="s">
        <v>2002</v>
      </c>
      <c r="B583" s="178" t="s">
        <v>2000</v>
      </c>
      <c r="C583" s="178" t="s">
        <v>2001</v>
      </c>
      <c r="D583" s="178" t="s">
        <v>6032</v>
      </c>
      <c r="E583" s="178" t="s">
        <v>4718</v>
      </c>
      <c r="F583" s="178">
        <v>496</v>
      </c>
      <c r="G583" s="178">
        <v>15</v>
      </c>
      <c r="H583" s="178">
        <v>52005</v>
      </c>
      <c r="I583" s="178" t="s">
        <v>4034</v>
      </c>
    </row>
    <row r="584" spans="1:9" x14ac:dyDescent="0.25">
      <c r="A584" s="178" t="s">
        <v>1922</v>
      </c>
      <c r="B584" s="178" t="s">
        <v>1998</v>
      </c>
      <c r="C584" s="178" t="s">
        <v>1999</v>
      </c>
      <c r="D584" s="178" t="s">
        <v>6031</v>
      </c>
      <c r="E584" s="178" t="s">
        <v>5468</v>
      </c>
      <c r="F584" s="178">
        <v>380</v>
      </c>
      <c r="G584" s="178">
        <v>16</v>
      </c>
      <c r="H584" s="178">
        <v>112190</v>
      </c>
      <c r="I584" s="178" t="s">
        <v>6030</v>
      </c>
    </row>
    <row r="585" spans="1:9" x14ac:dyDescent="0.25">
      <c r="A585" s="178" t="s">
        <v>1922</v>
      </c>
      <c r="B585" s="178" t="s">
        <v>1996</v>
      </c>
      <c r="C585" s="178" t="s">
        <v>1997</v>
      </c>
      <c r="D585" s="178" t="s">
        <v>6029</v>
      </c>
      <c r="E585" s="178" t="s">
        <v>4775</v>
      </c>
      <c r="F585" s="178">
        <v>80</v>
      </c>
      <c r="G585" s="178">
        <v>6</v>
      </c>
      <c r="H585" s="178">
        <v>31420</v>
      </c>
      <c r="I585" s="178" t="s">
        <v>6028</v>
      </c>
    </row>
    <row r="586" spans="1:9" x14ac:dyDescent="0.25">
      <c r="A586" s="178" t="s">
        <v>1922</v>
      </c>
      <c r="B586" s="178" t="s">
        <v>1994</v>
      </c>
      <c r="C586" s="178" t="s">
        <v>1995</v>
      </c>
      <c r="D586" s="178" t="s">
        <v>6027</v>
      </c>
      <c r="E586" s="178" t="s">
        <v>4718</v>
      </c>
      <c r="F586" s="178">
        <v>588</v>
      </c>
      <c r="G586" s="178">
        <v>30</v>
      </c>
      <c r="H586" s="178">
        <v>81576</v>
      </c>
      <c r="I586" s="178" t="s">
        <v>4033</v>
      </c>
    </row>
    <row r="587" spans="1:9" x14ac:dyDescent="0.25">
      <c r="A587" s="178" t="s">
        <v>1922</v>
      </c>
      <c r="B587" s="178" t="s">
        <v>1992</v>
      </c>
      <c r="C587" s="178" t="s">
        <v>1993</v>
      </c>
      <c r="D587" s="178" t="s">
        <v>6026</v>
      </c>
      <c r="E587" s="178" t="s">
        <v>4678</v>
      </c>
      <c r="F587" s="178">
        <v>1362</v>
      </c>
      <c r="G587" s="178">
        <v>67</v>
      </c>
      <c r="H587" s="178">
        <v>217945</v>
      </c>
      <c r="I587" s="178" t="s">
        <v>4032</v>
      </c>
    </row>
    <row r="588" spans="1:9" x14ac:dyDescent="0.25">
      <c r="A588" s="178" t="s">
        <v>1922</v>
      </c>
      <c r="B588" s="178" t="s">
        <v>6025</v>
      </c>
      <c r="C588" s="178" t="s">
        <v>6024</v>
      </c>
      <c r="D588" s="178" t="s">
        <v>6023</v>
      </c>
      <c r="E588" s="178" t="s">
        <v>4796</v>
      </c>
      <c r="F588" s="178">
        <v>320</v>
      </c>
      <c r="G588" s="178">
        <v>13.71</v>
      </c>
      <c r="I588" s="178" t="s">
        <v>6022</v>
      </c>
    </row>
    <row r="589" spans="1:9" x14ac:dyDescent="0.25">
      <c r="A589" s="178" t="s">
        <v>1922</v>
      </c>
      <c r="B589" s="178" t="s">
        <v>1990</v>
      </c>
      <c r="C589" s="178" t="s">
        <v>1991</v>
      </c>
      <c r="D589" s="178" t="s">
        <v>6021</v>
      </c>
      <c r="E589" s="178" t="s">
        <v>4718</v>
      </c>
      <c r="F589" s="178">
        <v>570</v>
      </c>
      <c r="G589" s="178">
        <v>24</v>
      </c>
      <c r="H589" s="178">
        <v>61346</v>
      </c>
      <c r="I589" s="178" t="s">
        <v>4031</v>
      </c>
    </row>
    <row r="590" spans="1:9" x14ac:dyDescent="0.25">
      <c r="A590" s="178" t="s">
        <v>1922</v>
      </c>
      <c r="B590" s="178" t="s">
        <v>1988</v>
      </c>
      <c r="C590" s="178" t="s">
        <v>1989</v>
      </c>
      <c r="D590" s="178" t="s">
        <v>6020</v>
      </c>
      <c r="E590" s="178" t="s">
        <v>4718</v>
      </c>
      <c r="F590" s="178">
        <v>568</v>
      </c>
      <c r="G590" s="178">
        <v>20</v>
      </c>
      <c r="H590" s="178">
        <v>72106</v>
      </c>
      <c r="I590" s="178" t="s">
        <v>4030</v>
      </c>
    </row>
    <row r="591" spans="1:9" x14ac:dyDescent="0.25">
      <c r="A591" s="178" t="s">
        <v>1922</v>
      </c>
      <c r="B591" s="178" t="s">
        <v>1986</v>
      </c>
      <c r="C591" s="178" t="s">
        <v>1987</v>
      </c>
      <c r="D591" s="178" t="s">
        <v>6019</v>
      </c>
      <c r="E591" s="178" t="s">
        <v>4718</v>
      </c>
      <c r="F591" s="178">
        <v>568</v>
      </c>
      <c r="G591" s="178">
        <v>30</v>
      </c>
      <c r="H591" s="178">
        <v>67934</v>
      </c>
      <c r="I591" s="178" t="s">
        <v>4029</v>
      </c>
    </row>
    <row r="592" spans="1:9" x14ac:dyDescent="0.25">
      <c r="A592" s="178" t="s">
        <v>1922</v>
      </c>
      <c r="B592" s="178" t="s">
        <v>1984</v>
      </c>
      <c r="C592" s="178" t="s">
        <v>1985</v>
      </c>
      <c r="D592" s="178" t="s">
        <v>6018</v>
      </c>
      <c r="E592" s="178" t="s">
        <v>4718</v>
      </c>
      <c r="F592" s="178">
        <v>546</v>
      </c>
      <c r="G592" s="178">
        <v>9</v>
      </c>
      <c r="H592" s="178">
        <v>65273</v>
      </c>
      <c r="I592" s="178" t="s">
        <v>4028</v>
      </c>
    </row>
    <row r="593" spans="1:9" x14ac:dyDescent="0.25">
      <c r="A593" s="178" t="s">
        <v>1922</v>
      </c>
      <c r="B593" s="178" t="s">
        <v>1982</v>
      </c>
      <c r="C593" s="178" t="s">
        <v>1983</v>
      </c>
      <c r="D593" s="178" t="s">
        <v>6017</v>
      </c>
      <c r="E593" s="178" t="s">
        <v>4678</v>
      </c>
      <c r="F593" s="178">
        <v>1254</v>
      </c>
      <c r="G593" s="178">
        <v>45</v>
      </c>
      <c r="H593" s="178">
        <v>184500</v>
      </c>
      <c r="I593" s="178" t="s">
        <v>4027</v>
      </c>
    </row>
    <row r="594" spans="1:9" x14ac:dyDescent="0.25">
      <c r="A594" s="178" t="s">
        <v>1922</v>
      </c>
      <c r="B594" s="178" t="s">
        <v>1980</v>
      </c>
      <c r="C594" s="178" t="s">
        <v>1981</v>
      </c>
      <c r="D594" s="178" t="s">
        <v>6016</v>
      </c>
      <c r="E594" s="178" t="s">
        <v>4796</v>
      </c>
      <c r="F594" s="178">
        <v>502</v>
      </c>
      <c r="G594" s="178">
        <v>9</v>
      </c>
      <c r="H594" s="178">
        <v>58443</v>
      </c>
      <c r="I594" s="178" t="s">
        <v>4025</v>
      </c>
    </row>
    <row r="595" spans="1:9" x14ac:dyDescent="0.25">
      <c r="A595" s="178" t="s">
        <v>1922</v>
      </c>
      <c r="B595" s="178" t="s">
        <v>1978</v>
      </c>
      <c r="C595" s="178" t="s">
        <v>1979</v>
      </c>
      <c r="D595" s="178" t="s">
        <v>6015</v>
      </c>
      <c r="E595" s="178" t="s">
        <v>4796</v>
      </c>
      <c r="F595" s="178">
        <v>527</v>
      </c>
      <c r="G595" s="178">
        <v>49</v>
      </c>
      <c r="H595" s="178">
        <v>57200</v>
      </c>
      <c r="I595" s="178" t="s">
        <v>4024</v>
      </c>
    </row>
    <row r="596" spans="1:9" x14ac:dyDescent="0.25">
      <c r="A596" s="178" t="s">
        <v>1922</v>
      </c>
      <c r="B596" s="178" t="s">
        <v>1976</v>
      </c>
      <c r="C596" s="178" t="s">
        <v>1977</v>
      </c>
      <c r="D596" s="178" t="s">
        <v>6014</v>
      </c>
      <c r="E596" s="178" t="s">
        <v>4728</v>
      </c>
      <c r="F596" s="178">
        <v>150</v>
      </c>
      <c r="G596" s="178">
        <v>9</v>
      </c>
      <c r="H596" s="178">
        <v>27048</v>
      </c>
      <c r="I596" s="178" t="s">
        <v>6013</v>
      </c>
    </row>
    <row r="597" spans="1:9" x14ac:dyDescent="0.25">
      <c r="A597" s="178" t="s">
        <v>1922</v>
      </c>
      <c r="B597" s="178" t="s">
        <v>1974</v>
      </c>
      <c r="C597" s="178" t="s">
        <v>1975</v>
      </c>
      <c r="D597" s="178" t="s">
        <v>5993</v>
      </c>
      <c r="E597" s="178" t="s">
        <v>4718</v>
      </c>
      <c r="F597" s="178">
        <v>514</v>
      </c>
      <c r="G597" s="178">
        <v>19</v>
      </c>
      <c r="H597" s="178">
        <v>59200</v>
      </c>
      <c r="I597" s="178" t="s">
        <v>4023</v>
      </c>
    </row>
    <row r="598" spans="1:9" x14ac:dyDescent="0.25">
      <c r="A598" s="178" t="s">
        <v>1922</v>
      </c>
      <c r="B598" s="178" t="s">
        <v>1972</v>
      </c>
      <c r="C598" s="178" t="s">
        <v>1973</v>
      </c>
      <c r="D598" s="178" t="s">
        <v>6012</v>
      </c>
      <c r="E598" s="178" t="s">
        <v>4678</v>
      </c>
      <c r="F598" s="178">
        <v>1138</v>
      </c>
      <c r="G598" s="178">
        <v>50</v>
      </c>
      <c r="H598" s="178">
        <v>156000</v>
      </c>
      <c r="I598" s="178" t="s">
        <v>4022</v>
      </c>
    </row>
    <row r="599" spans="1:9" x14ac:dyDescent="0.25">
      <c r="A599" s="178" t="s">
        <v>1922</v>
      </c>
      <c r="B599" s="178" t="s">
        <v>1970</v>
      </c>
      <c r="C599" s="178" t="s">
        <v>1971</v>
      </c>
      <c r="D599" s="178" t="s">
        <v>6011</v>
      </c>
      <c r="E599" s="178" t="s">
        <v>4718</v>
      </c>
      <c r="F599" s="178">
        <v>705</v>
      </c>
      <c r="G599" s="178">
        <v>28</v>
      </c>
      <c r="H599" s="178">
        <v>77707</v>
      </c>
      <c r="I599" s="178" t="s">
        <v>4021</v>
      </c>
    </row>
    <row r="600" spans="1:9" x14ac:dyDescent="0.25">
      <c r="A600" s="178" t="s">
        <v>1922</v>
      </c>
      <c r="B600" s="178" t="s">
        <v>1968</v>
      </c>
      <c r="C600" s="178" t="s">
        <v>1969</v>
      </c>
      <c r="D600" s="178" t="s">
        <v>6010</v>
      </c>
      <c r="E600" s="178" t="s">
        <v>4718</v>
      </c>
      <c r="F600" s="178">
        <v>682</v>
      </c>
      <c r="G600" s="178">
        <v>18</v>
      </c>
      <c r="H600" s="178">
        <v>75416</v>
      </c>
      <c r="I600" s="178" t="s">
        <v>4020</v>
      </c>
    </row>
    <row r="601" spans="1:9" x14ac:dyDescent="0.25">
      <c r="A601" s="178" t="s">
        <v>1922</v>
      </c>
      <c r="B601" s="178" t="s">
        <v>1966</v>
      </c>
      <c r="C601" s="178" t="s">
        <v>1967</v>
      </c>
      <c r="D601" s="178" t="s">
        <v>6009</v>
      </c>
      <c r="E601" s="178" t="s">
        <v>4678</v>
      </c>
      <c r="F601" s="178">
        <v>1383</v>
      </c>
      <c r="G601" s="178">
        <v>98</v>
      </c>
      <c r="H601" s="178">
        <v>217500</v>
      </c>
      <c r="I601" s="178" t="s">
        <v>4019</v>
      </c>
    </row>
    <row r="602" spans="1:9" x14ac:dyDescent="0.25">
      <c r="A602" s="178" t="s">
        <v>1922</v>
      </c>
      <c r="B602" s="178" t="s">
        <v>424</v>
      </c>
      <c r="C602" s="178" t="s">
        <v>1965</v>
      </c>
      <c r="D602" s="178" t="s">
        <v>6008</v>
      </c>
      <c r="E602" s="178" t="s">
        <v>4718</v>
      </c>
      <c r="F602" s="178">
        <v>591</v>
      </c>
      <c r="G602" s="178">
        <v>24</v>
      </c>
      <c r="H602" s="178">
        <v>74526</v>
      </c>
      <c r="I602" s="178" t="s">
        <v>4018</v>
      </c>
    </row>
    <row r="603" spans="1:9" x14ac:dyDescent="0.25">
      <c r="A603" s="178" t="s">
        <v>1922</v>
      </c>
      <c r="B603" s="178" t="s">
        <v>1963</v>
      </c>
      <c r="C603" s="178" t="s">
        <v>1964</v>
      </c>
      <c r="D603" s="178" t="s">
        <v>6007</v>
      </c>
      <c r="E603" s="178" t="s">
        <v>4726</v>
      </c>
      <c r="F603" s="178">
        <v>552</v>
      </c>
      <c r="G603" s="178">
        <v>9</v>
      </c>
      <c r="H603" s="178">
        <v>58674</v>
      </c>
      <c r="I603" s="178" t="s">
        <v>4017</v>
      </c>
    </row>
    <row r="604" spans="1:9" x14ac:dyDescent="0.25">
      <c r="A604" s="178" t="s">
        <v>1922</v>
      </c>
      <c r="B604" s="178" t="s">
        <v>1961</v>
      </c>
      <c r="C604" s="178" t="s">
        <v>1962</v>
      </c>
      <c r="D604" s="178" t="s">
        <v>6006</v>
      </c>
      <c r="E604" s="178" t="s">
        <v>4704</v>
      </c>
      <c r="F604" s="178">
        <v>870</v>
      </c>
      <c r="G604" s="178">
        <v>13</v>
      </c>
      <c r="H604" s="178">
        <v>111043</v>
      </c>
      <c r="I604" s="178" t="s">
        <v>4016</v>
      </c>
    </row>
    <row r="605" spans="1:9" x14ac:dyDescent="0.25">
      <c r="A605" s="178" t="s">
        <v>1922</v>
      </c>
      <c r="B605" s="178" t="s">
        <v>6005</v>
      </c>
      <c r="C605" s="178" t="s">
        <v>6004</v>
      </c>
      <c r="D605" s="178" t="s">
        <v>6003</v>
      </c>
      <c r="E605" s="178" t="s">
        <v>4678</v>
      </c>
      <c r="F605" s="178">
        <v>1159</v>
      </c>
      <c r="G605" s="178">
        <v>52</v>
      </c>
      <c r="I605" s="178" t="s">
        <v>6002</v>
      </c>
    </row>
    <row r="606" spans="1:9" x14ac:dyDescent="0.25">
      <c r="A606" s="178" t="s">
        <v>1922</v>
      </c>
      <c r="B606" s="178" t="s">
        <v>1959</v>
      </c>
      <c r="C606" s="178" t="s">
        <v>1960</v>
      </c>
      <c r="D606" s="178" t="s">
        <v>6001</v>
      </c>
      <c r="E606" s="178" t="s">
        <v>4704</v>
      </c>
      <c r="F606" s="178">
        <v>870</v>
      </c>
      <c r="G606" s="178">
        <v>33</v>
      </c>
      <c r="H606" s="178">
        <v>104598</v>
      </c>
      <c r="I606" s="178" t="s">
        <v>4015</v>
      </c>
    </row>
    <row r="607" spans="1:9" x14ac:dyDescent="0.25">
      <c r="A607" s="178" t="s">
        <v>1922</v>
      </c>
      <c r="B607" s="178" t="s">
        <v>6000</v>
      </c>
      <c r="C607" s="178" t="s">
        <v>5999</v>
      </c>
      <c r="D607" s="178" t="s">
        <v>5990</v>
      </c>
      <c r="E607" s="178" t="s">
        <v>4704</v>
      </c>
      <c r="F607" s="178">
        <v>540</v>
      </c>
      <c r="G607" s="178">
        <v>30</v>
      </c>
      <c r="I607" s="178" t="s">
        <v>5998</v>
      </c>
    </row>
    <row r="608" spans="1:9" x14ac:dyDescent="0.25">
      <c r="A608" s="178" t="s">
        <v>1922</v>
      </c>
      <c r="B608" s="178" t="s">
        <v>1957</v>
      </c>
      <c r="C608" s="178" t="s">
        <v>1958</v>
      </c>
      <c r="D608" s="178" t="s">
        <v>5997</v>
      </c>
      <c r="E608" s="178" t="s">
        <v>4704</v>
      </c>
      <c r="F608" s="178">
        <v>849</v>
      </c>
      <c r="G608" s="178">
        <v>46</v>
      </c>
      <c r="H608" s="178">
        <v>113600</v>
      </c>
      <c r="I608" s="178" t="s">
        <v>4014</v>
      </c>
    </row>
    <row r="609" spans="1:9" x14ac:dyDescent="0.25">
      <c r="A609" s="178" t="s">
        <v>1922</v>
      </c>
      <c r="B609" s="178" t="s">
        <v>1955</v>
      </c>
      <c r="C609" s="178" t="s">
        <v>1956</v>
      </c>
      <c r="D609" s="178" t="s">
        <v>5996</v>
      </c>
      <c r="E609" s="178" t="s">
        <v>4704</v>
      </c>
      <c r="F609" s="178">
        <v>870</v>
      </c>
      <c r="G609" s="178">
        <v>32</v>
      </c>
      <c r="H609" s="178">
        <v>108640</v>
      </c>
      <c r="I609" s="178" t="s">
        <v>4013</v>
      </c>
    </row>
    <row r="610" spans="1:9" x14ac:dyDescent="0.25">
      <c r="A610" s="178" t="s">
        <v>1922</v>
      </c>
      <c r="B610" s="178" t="s">
        <v>5995</v>
      </c>
      <c r="C610" s="178" t="s">
        <v>5994</v>
      </c>
      <c r="D610" s="178" t="s">
        <v>5993</v>
      </c>
      <c r="F610" s="178">
        <v>0</v>
      </c>
      <c r="G610" s="178">
        <v>7</v>
      </c>
      <c r="I610" s="178" t="s">
        <v>5992</v>
      </c>
    </row>
    <row r="611" spans="1:9" x14ac:dyDescent="0.25">
      <c r="A611" s="178" t="s">
        <v>1922</v>
      </c>
      <c r="B611" s="178" t="s">
        <v>5991</v>
      </c>
      <c r="C611" s="178" t="s">
        <v>4695</v>
      </c>
      <c r="D611" s="178" t="s">
        <v>5990</v>
      </c>
      <c r="F611" s="178">
        <v>638</v>
      </c>
      <c r="G611" s="178">
        <v>8</v>
      </c>
      <c r="I611" s="178" t="s">
        <v>5989</v>
      </c>
    </row>
    <row r="612" spans="1:9" x14ac:dyDescent="0.25">
      <c r="A612" s="178" t="s">
        <v>1922</v>
      </c>
      <c r="B612" s="178" t="s">
        <v>1953</v>
      </c>
      <c r="C612" s="178" t="s">
        <v>1954</v>
      </c>
      <c r="D612" s="178" t="s">
        <v>5988</v>
      </c>
      <c r="E612" s="178" t="s">
        <v>4715</v>
      </c>
      <c r="F612" s="178">
        <v>610</v>
      </c>
      <c r="G612" s="178">
        <v>23.77</v>
      </c>
      <c r="H612" s="178">
        <v>73271</v>
      </c>
      <c r="I612" s="178" t="s">
        <v>4012</v>
      </c>
    </row>
    <row r="613" spans="1:9" x14ac:dyDescent="0.25">
      <c r="A613" s="178" t="s">
        <v>1922</v>
      </c>
      <c r="B613" s="178" t="s">
        <v>1951</v>
      </c>
      <c r="C613" s="178" t="s">
        <v>1952</v>
      </c>
      <c r="D613" s="178" t="s">
        <v>5987</v>
      </c>
      <c r="E613" s="178" t="s">
        <v>4796</v>
      </c>
      <c r="F613" s="178">
        <v>548</v>
      </c>
      <c r="G613" s="178">
        <v>13</v>
      </c>
      <c r="H613" s="178">
        <v>65137</v>
      </c>
      <c r="I613" s="178" t="s">
        <v>4011</v>
      </c>
    </row>
    <row r="614" spans="1:9" x14ac:dyDescent="0.25">
      <c r="A614" s="178" t="s">
        <v>1922</v>
      </c>
      <c r="B614" s="178" t="s">
        <v>1949</v>
      </c>
      <c r="C614" s="178" t="s">
        <v>1950</v>
      </c>
      <c r="D614" s="178" t="s">
        <v>5986</v>
      </c>
      <c r="E614" s="178" t="s">
        <v>4718</v>
      </c>
      <c r="F614" s="178">
        <v>536</v>
      </c>
      <c r="G614" s="178">
        <v>21</v>
      </c>
      <c r="H614" s="178">
        <v>85743</v>
      </c>
      <c r="I614" s="178" t="s">
        <v>4010</v>
      </c>
    </row>
    <row r="615" spans="1:9" x14ac:dyDescent="0.25">
      <c r="A615" s="178" t="s">
        <v>1922</v>
      </c>
      <c r="B615" s="178" t="s">
        <v>1947</v>
      </c>
      <c r="C615" s="178" t="s">
        <v>1948</v>
      </c>
      <c r="D615" s="178" t="s">
        <v>5985</v>
      </c>
      <c r="E615" s="178" t="s">
        <v>4718</v>
      </c>
      <c r="F615" s="178">
        <v>657</v>
      </c>
      <c r="G615" s="178">
        <v>31</v>
      </c>
      <c r="H615" s="178">
        <v>71704</v>
      </c>
      <c r="I615" s="178" t="s">
        <v>4009</v>
      </c>
    </row>
    <row r="616" spans="1:9" x14ac:dyDescent="0.25">
      <c r="A616" s="178" t="s">
        <v>1922</v>
      </c>
      <c r="B616" s="178" t="s">
        <v>1945</v>
      </c>
      <c r="C616" s="178" t="s">
        <v>1946</v>
      </c>
      <c r="D616" s="178" t="s">
        <v>5984</v>
      </c>
      <c r="E616" s="178" t="s">
        <v>4678</v>
      </c>
      <c r="F616" s="178">
        <v>1339</v>
      </c>
      <c r="G616" s="178">
        <v>40</v>
      </c>
      <c r="H616" s="178">
        <v>258326</v>
      </c>
      <c r="I616" s="178" t="s">
        <v>4008</v>
      </c>
    </row>
    <row r="617" spans="1:9" x14ac:dyDescent="0.25">
      <c r="A617" s="178" t="s">
        <v>1922</v>
      </c>
      <c r="B617" s="178" t="s">
        <v>1943</v>
      </c>
      <c r="C617" s="178" t="s">
        <v>1944</v>
      </c>
      <c r="D617" s="178" t="s">
        <v>5983</v>
      </c>
      <c r="E617" s="178" t="s">
        <v>4718</v>
      </c>
      <c r="F617" s="178">
        <v>524</v>
      </c>
      <c r="G617" s="178">
        <v>5</v>
      </c>
      <c r="H617" s="178">
        <v>61521</v>
      </c>
      <c r="I617" s="178" t="s">
        <v>4007</v>
      </c>
    </row>
    <row r="618" spans="1:9" x14ac:dyDescent="0.25">
      <c r="A618" s="178" t="s">
        <v>1922</v>
      </c>
      <c r="B618" s="178" t="s">
        <v>1941</v>
      </c>
      <c r="C618" s="178" t="s">
        <v>1942</v>
      </c>
      <c r="D618" s="178" t="s">
        <v>5982</v>
      </c>
      <c r="E618" s="178" t="s">
        <v>4704</v>
      </c>
      <c r="F618" s="178">
        <v>815</v>
      </c>
      <c r="G618" s="178">
        <v>32</v>
      </c>
      <c r="H618" s="178">
        <v>108640</v>
      </c>
      <c r="I618" s="178" t="s">
        <v>4006</v>
      </c>
    </row>
    <row r="619" spans="1:9" x14ac:dyDescent="0.25">
      <c r="A619" s="178" t="s">
        <v>1922</v>
      </c>
      <c r="B619" s="178" t="s">
        <v>1939</v>
      </c>
      <c r="C619" s="178" t="s">
        <v>1940</v>
      </c>
      <c r="D619" s="178" t="s">
        <v>5981</v>
      </c>
      <c r="E619" s="178" t="s">
        <v>4718</v>
      </c>
      <c r="F619" s="178">
        <v>545</v>
      </c>
      <c r="G619" s="178">
        <v>19</v>
      </c>
      <c r="H619" s="178">
        <v>62429</v>
      </c>
      <c r="I619" s="178" t="s">
        <v>4005</v>
      </c>
    </row>
    <row r="620" spans="1:9" x14ac:dyDescent="0.25">
      <c r="A620" s="178" t="s">
        <v>1922</v>
      </c>
      <c r="B620" s="178" t="s">
        <v>1937</v>
      </c>
      <c r="C620" s="178" t="s">
        <v>1938</v>
      </c>
      <c r="D620" s="178" t="s">
        <v>5980</v>
      </c>
      <c r="E620" s="178" t="s">
        <v>4704</v>
      </c>
      <c r="F620" s="178">
        <v>807</v>
      </c>
      <c r="G620" s="178">
        <v>17</v>
      </c>
      <c r="H620" s="178">
        <v>100899</v>
      </c>
      <c r="I620" s="178" t="s">
        <v>4004</v>
      </c>
    </row>
    <row r="621" spans="1:9" x14ac:dyDescent="0.25">
      <c r="A621" s="178" t="s">
        <v>1922</v>
      </c>
      <c r="B621" s="178" t="s">
        <v>1935</v>
      </c>
      <c r="C621" s="178" t="s">
        <v>1936</v>
      </c>
      <c r="D621" s="178" t="s">
        <v>5979</v>
      </c>
      <c r="E621" s="178" t="s">
        <v>4718</v>
      </c>
      <c r="F621" s="178">
        <v>524</v>
      </c>
      <c r="G621" s="178">
        <v>9</v>
      </c>
      <c r="H621" s="178">
        <v>63250</v>
      </c>
      <c r="I621" s="178" t="s">
        <v>4003</v>
      </c>
    </row>
    <row r="622" spans="1:9" x14ac:dyDescent="0.25">
      <c r="A622" s="178" t="s">
        <v>1922</v>
      </c>
      <c r="B622" s="178" t="s">
        <v>5978</v>
      </c>
      <c r="C622" s="178" t="s">
        <v>5977</v>
      </c>
      <c r="D622" s="178" t="s">
        <v>5976</v>
      </c>
      <c r="F622" s="178">
        <v>0</v>
      </c>
      <c r="G622" s="178">
        <v>2</v>
      </c>
      <c r="I622" s="178" t="s">
        <v>5975</v>
      </c>
    </row>
    <row r="623" spans="1:9" x14ac:dyDescent="0.25">
      <c r="A623" s="178" t="s">
        <v>1922</v>
      </c>
      <c r="B623" s="178" t="s">
        <v>1933</v>
      </c>
      <c r="C623" s="178" t="s">
        <v>1934</v>
      </c>
      <c r="D623" s="178" t="s">
        <v>5974</v>
      </c>
      <c r="E623" s="178" t="s">
        <v>4704</v>
      </c>
      <c r="F623" s="178">
        <v>869</v>
      </c>
      <c r="G623" s="178">
        <v>21</v>
      </c>
      <c r="H623" s="178">
        <v>120400</v>
      </c>
      <c r="I623" s="178" t="s">
        <v>4002</v>
      </c>
    </row>
    <row r="624" spans="1:9" x14ac:dyDescent="0.25">
      <c r="A624" s="178" t="s">
        <v>1922</v>
      </c>
      <c r="B624" s="178" t="s">
        <v>1931</v>
      </c>
      <c r="C624" s="178" t="s">
        <v>1932</v>
      </c>
      <c r="D624" s="178" t="s">
        <v>5973</v>
      </c>
      <c r="E624" s="178" t="s">
        <v>4718</v>
      </c>
      <c r="F624" s="178">
        <v>568</v>
      </c>
      <c r="G624" s="178">
        <v>20</v>
      </c>
      <c r="H624" s="178">
        <v>69648</v>
      </c>
      <c r="I624" s="178" t="s">
        <v>4001</v>
      </c>
    </row>
    <row r="625" spans="1:9" x14ac:dyDescent="0.25">
      <c r="A625" s="178" t="s">
        <v>1922</v>
      </c>
      <c r="B625" s="178" t="s">
        <v>1929</v>
      </c>
      <c r="C625" s="178" t="s">
        <v>1930</v>
      </c>
      <c r="D625" s="178" t="s">
        <v>5972</v>
      </c>
      <c r="E625" s="178" t="s">
        <v>4678</v>
      </c>
      <c r="F625" s="178">
        <v>1838</v>
      </c>
      <c r="G625" s="178">
        <v>72</v>
      </c>
      <c r="H625" s="178">
        <v>355760</v>
      </c>
      <c r="I625" s="178" t="s">
        <v>4000</v>
      </c>
    </row>
    <row r="626" spans="1:9" x14ac:dyDescent="0.25">
      <c r="A626" s="178" t="s">
        <v>1922</v>
      </c>
      <c r="B626" s="178" t="s">
        <v>1927</v>
      </c>
      <c r="C626" s="178" t="s">
        <v>1928</v>
      </c>
      <c r="D626" s="178" t="s">
        <v>5971</v>
      </c>
      <c r="E626" s="178" t="s">
        <v>4704</v>
      </c>
      <c r="F626" s="178">
        <v>1135</v>
      </c>
      <c r="G626" s="178">
        <v>21</v>
      </c>
      <c r="H626" s="178">
        <v>135733</v>
      </c>
      <c r="I626" s="178" t="s">
        <v>3999</v>
      </c>
    </row>
    <row r="627" spans="1:9" x14ac:dyDescent="0.25">
      <c r="A627" s="178" t="s">
        <v>1922</v>
      </c>
      <c r="B627" s="178" t="s">
        <v>1925</v>
      </c>
      <c r="C627" s="178" t="s">
        <v>1926</v>
      </c>
      <c r="D627" s="178" t="s">
        <v>5970</v>
      </c>
      <c r="E627" s="178" t="s">
        <v>4718</v>
      </c>
      <c r="F627" s="178">
        <v>674</v>
      </c>
      <c r="G627" s="178">
        <v>16</v>
      </c>
      <c r="H627" s="178">
        <v>73037</v>
      </c>
      <c r="I627" s="178" t="s">
        <v>3998</v>
      </c>
    </row>
    <row r="628" spans="1:9" x14ac:dyDescent="0.25">
      <c r="A628" s="178" t="s">
        <v>1922</v>
      </c>
      <c r="B628" s="178" t="s">
        <v>1923</v>
      </c>
      <c r="C628" s="178" t="s">
        <v>1924</v>
      </c>
      <c r="D628" s="178" t="s">
        <v>5969</v>
      </c>
      <c r="E628" s="178" t="s">
        <v>4678</v>
      </c>
      <c r="F628" s="178">
        <v>1339</v>
      </c>
      <c r="G628" s="178">
        <v>31</v>
      </c>
      <c r="H628" s="178">
        <v>213650</v>
      </c>
      <c r="I628" s="178" t="s">
        <v>3997</v>
      </c>
    </row>
    <row r="629" spans="1:9" x14ac:dyDescent="0.25">
      <c r="A629" s="178" t="s">
        <v>1922</v>
      </c>
      <c r="B629" s="178" t="s">
        <v>1920</v>
      </c>
      <c r="C629" s="178" t="s">
        <v>1921</v>
      </c>
      <c r="D629" s="178" t="s">
        <v>5968</v>
      </c>
      <c r="E629" s="178" t="s">
        <v>4718</v>
      </c>
      <c r="F629" s="178">
        <v>545</v>
      </c>
      <c r="G629" s="178">
        <v>7</v>
      </c>
      <c r="H629" s="178">
        <v>63708</v>
      </c>
      <c r="I629" s="178" t="s">
        <v>3996</v>
      </c>
    </row>
    <row r="630" spans="1:9" x14ac:dyDescent="0.25">
      <c r="A630" s="178" t="s">
        <v>1863</v>
      </c>
      <c r="B630" s="178" t="s">
        <v>5967</v>
      </c>
      <c r="C630" s="178" t="s">
        <v>5966</v>
      </c>
      <c r="D630" s="178" t="s">
        <v>5965</v>
      </c>
      <c r="E630" s="178" t="s">
        <v>5468</v>
      </c>
      <c r="F630" s="178">
        <v>500</v>
      </c>
      <c r="G630" s="178">
        <v>50</v>
      </c>
      <c r="I630" s="178" t="s">
        <v>5964</v>
      </c>
    </row>
    <row r="631" spans="1:9" x14ac:dyDescent="0.25">
      <c r="A631" s="178" t="s">
        <v>1863</v>
      </c>
      <c r="B631" s="178" t="s">
        <v>1918</v>
      </c>
      <c r="C631" s="178" t="s">
        <v>1919</v>
      </c>
      <c r="D631" s="178" t="s">
        <v>5963</v>
      </c>
      <c r="E631" s="178" t="s">
        <v>5961</v>
      </c>
      <c r="F631" s="178">
        <v>449</v>
      </c>
      <c r="G631" s="178">
        <v>15</v>
      </c>
      <c r="H631" s="178">
        <v>51818</v>
      </c>
      <c r="I631" s="178" t="s">
        <v>3995</v>
      </c>
    </row>
    <row r="632" spans="1:9" x14ac:dyDescent="0.25">
      <c r="A632" s="178" t="s">
        <v>1863</v>
      </c>
      <c r="B632" s="178" t="s">
        <v>1916</v>
      </c>
      <c r="C632" s="178" t="s">
        <v>1917</v>
      </c>
      <c r="D632" s="178" t="s">
        <v>5962</v>
      </c>
      <c r="E632" s="178" t="s">
        <v>5961</v>
      </c>
      <c r="F632" s="178">
        <v>608</v>
      </c>
      <c r="G632" s="178">
        <v>15</v>
      </c>
      <c r="H632" s="178">
        <v>61884</v>
      </c>
      <c r="I632" s="178" t="s">
        <v>3994</v>
      </c>
    </row>
    <row r="633" spans="1:9" x14ac:dyDescent="0.25">
      <c r="A633" s="178" t="s">
        <v>1863</v>
      </c>
      <c r="B633" s="178" t="s">
        <v>1914</v>
      </c>
      <c r="C633" s="178" t="s">
        <v>1915</v>
      </c>
      <c r="D633" s="178" t="s">
        <v>5960</v>
      </c>
      <c r="E633" s="178" t="s">
        <v>4728</v>
      </c>
      <c r="F633" s="178">
        <v>1244</v>
      </c>
      <c r="G633" s="178">
        <v>35</v>
      </c>
      <c r="H633" s="178">
        <v>136024</v>
      </c>
      <c r="I633" s="178" t="s">
        <v>3993</v>
      </c>
    </row>
    <row r="634" spans="1:9" x14ac:dyDescent="0.25">
      <c r="A634" s="178" t="s">
        <v>1863</v>
      </c>
      <c r="B634" s="178" t="s">
        <v>1912</v>
      </c>
      <c r="C634" s="178" t="s">
        <v>1913</v>
      </c>
      <c r="D634" s="178" t="s">
        <v>5959</v>
      </c>
      <c r="E634" s="178" t="s">
        <v>4796</v>
      </c>
      <c r="F634" s="178">
        <v>433</v>
      </c>
      <c r="G634" s="178">
        <v>16</v>
      </c>
      <c r="H634" s="178">
        <v>58857</v>
      </c>
      <c r="I634" s="178" t="s">
        <v>3992</v>
      </c>
    </row>
    <row r="635" spans="1:9" x14ac:dyDescent="0.25">
      <c r="A635" s="178" t="s">
        <v>1863</v>
      </c>
      <c r="B635" s="178" t="s">
        <v>1910</v>
      </c>
      <c r="C635" s="178" t="s">
        <v>1911</v>
      </c>
      <c r="D635" s="178" t="s">
        <v>5958</v>
      </c>
      <c r="E635" s="178" t="s">
        <v>4718</v>
      </c>
      <c r="F635" s="178">
        <v>523</v>
      </c>
      <c r="G635" s="178">
        <v>10</v>
      </c>
      <c r="H635" s="178">
        <v>49586</v>
      </c>
      <c r="I635" s="178" t="s">
        <v>3991</v>
      </c>
    </row>
    <row r="636" spans="1:9" x14ac:dyDescent="0.25">
      <c r="A636" s="178" t="s">
        <v>1863</v>
      </c>
      <c r="B636" s="178" t="s">
        <v>1908</v>
      </c>
      <c r="C636" s="178" t="s">
        <v>1909</v>
      </c>
      <c r="D636" s="178" t="s">
        <v>5957</v>
      </c>
      <c r="E636" s="178" t="s">
        <v>4718</v>
      </c>
      <c r="F636" s="178">
        <v>350</v>
      </c>
      <c r="G636" s="178">
        <v>8</v>
      </c>
      <c r="H636" s="178">
        <v>35321</v>
      </c>
      <c r="I636" s="178" t="s">
        <v>3990</v>
      </c>
    </row>
    <row r="637" spans="1:9" x14ac:dyDescent="0.25">
      <c r="A637" s="178" t="s">
        <v>1863</v>
      </c>
      <c r="B637" s="178" t="s">
        <v>1906</v>
      </c>
      <c r="C637" s="178" t="s">
        <v>1907</v>
      </c>
      <c r="D637" s="178" t="s">
        <v>5956</v>
      </c>
      <c r="E637" s="178" t="s">
        <v>4718</v>
      </c>
      <c r="F637" s="178">
        <v>292</v>
      </c>
      <c r="G637" s="178">
        <v>20</v>
      </c>
      <c r="H637" s="178">
        <v>42522</v>
      </c>
      <c r="I637" s="178" t="s">
        <v>3989</v>
      </c>
    </row>
    <row r="638" spans="1:9" x14ac:dyDescent="0.25">
      <c r="A638" s="178" t="s">
        <v>1863</v>
      </c>
      <c r="B638" s="178" t="s">
        <v>1904</v>
      </c>
      <c r="C638" s="178" t="s">
        <v>1905</v>
      </c>
      <c r="D638" s="178" t="s">
        <v>5955</v>
      </c>
      <c r="E638" s="178" t="s">
        <v>4704</v>
      </c>
      <c r="F638" s="178">
        <v>775</v>
      </c>
      <c r="G638" s="178">
        <v>39</v>
      </c>
      <c r="H638" s="178">
        <v>92990</v>
      </c>
      <c r="I638" s="178" t="s">
        <v>3988</v>
      </c>
    </row>
    <row r="639" spans="1:9" x14ac:dyDescent="0.25">
      <c r="A639" s="178" t="s">
        <v>1863</v>
      </c>
      <c r="B639" s="178" t="s">
        <v>1902</v>
      </c>
      <c r="C639" s="178" t="s">
        <v>1903</v>
      </c>
      <c r="D639" s="178" t="s">
        <v>5954</v>
      </c>
      <c r="E639" s="178" t="s">
        <v>4796</v>
      </c>
      <c r="F639" s="178">
        <v>353</v>
      </c>
      <c r="G639" s="178">
        <v>10</v>
      </c>
      <c r="H639" s="178">
        <v>41027</v>
      </c>
      <c r="I639" s="178" t="s">
        <v>3987</v>
      </c>
    </row>
    <row r="640" spans="1:9" x14ac:dyDescent="0.25">
      <c r="A640" s="178" t="s">
        <v>1863</v>
      </c>
      <c r="B640" s="178" t="s">
        <v>1900</v>
      </c>
      <c r="C640" s="178" t="s">
        <v>1901</v>
      </c>
      <c r="D640" s="178" t="s">
        <v>5953</v>
      </c>
      <c r="E640" s="178" t="s">
        <v>4718</v>
      </c>
      <c r="F640" s="178">
        <v>534</v>
      </c>
      <c r="G640" s="178">
        <v>19</v>
      </c>
      <c r="H640" s="178">
        <v>44696</v>
      </c>
      <c r="I640" s="178" t="s">
        <v>3986</v>
      </c>
    </row>
    <row r="641" spans="1:9" x14ac:dyDescent="0.25">
      <c r="A641" s="178" t="s">
        <v>1863</v>
      </c>
      <c r="B641" s="178" t="s">
        <v>1898</v>
      </c>
      <c r="C641" s="178" t="s">
        <v>1899</v>
      </c>
      <c r="D641" s="178" t="s">
        <v>5952</v>
      </c>
      <c r="E641" s="178" t="s">
        <v>4796</v>
      </c>
      <c r="F641" s="178">
        <v>501</v>
      </c>
      <c r="G641" s="178">
        <v>29</v>
      </c>
      <c r="H641" s="178">
        <v>50156</v>
      </c>
      <c r="I641" s="178" t="s">
        <v>3985</v>
      </c>
    </row>
    <row r="642" spans="1:9" x14ac:dyDescent="0.25">
      <c r="A642" s="178" t="s">
        <v>1863</v>
      </c>
      <c r="B642" s="178" t="s">
        <v>1896</v>
      </c>
      <c r="C642" s="178" t="s">
        <v>1897</v>
      </c>
      <c r="D642" s="178" t="s">
        <v>5951</v>
      </c>
      <c r="E642" s="178" t="s">
        <v>4678</v>
      </c>
      <c r="F642" s="178">
        <v>1380</v>
      </c>
      <c r="G642" s="178">
        <v>37</v>
      </c>
      <c r="H642" s="178">
        <v>187046</v>
      </c>
      <c r="I642" s="178" t="s">
        <v>3984</v>
      </c>
    </row>
    <row r="643" spans="1:9" x14ac:dyDescent="0.25">
      <c r="A643" s="178" t="s">
        <v>1863</v>
      </c>
      <c r="B643" s="178" t="s">
        <v>1894</v>
      </c>
      <c r="C643" s="178" t="s">
        <v>1895</v>
      </c>
      <c r="D643" s="178" t="s">
        <v>5950</v>
      </c>
      <c r="E643" s="178" t="s">
        <v>4704</v>
      </c>
      <c r="F643" s="178">
        <v>712</v>
      </c>
      <c r="G643" s="178">
        <v>14</v>
      </c>
      <c r="H643" s="178">
        <v>72600</v>
      </c>
      <c r="I643" s="178" t="s">
        <v>3983</v>
      </c>
    </row>
    <row r="644" spans="1:9" x14ac:dyDescent="0.25">
      <c r="A644" s="178" t="s">
        <v>1863</v>
      </c>
      <c r="B644" s="178" t="s">
        <v>1892</v>
      </c>
      <c r="C644" s="178" t="s">
        <v>1893</v>
      </c>
      <c r="D644" s="178" t="s">
        <v>5949</v>
      </c>
      <c r="E644" s="178" t="s">
        <v>4718</v>
      </c>
      <c r="F644" s="178">
        <v>416</v>
      </c>
      <c r="G644" s="178">
        <v>9</v>
      </c>
      <c r="H644" s="178">
        <v>65837</v>
      </c>
      <c r="I644" s="178" t="s">
        <v>3982</v>
      </c>
    </row>
    <row r="645" spans="1:9" x14ac:dyDescent="0.25">
      <c r="A645" s="178" t="s">
        <v>1863</v>
      </c>
      <c r="B645" s="178" t="s">
        <v>1890</v>
      </c>
      <c r="C645" s="178" t="s">
        <v>1891</v>
      </c>
      <c r="D645" s="178" t="s">
        <v>5948</v>
      </c>
      <c r="E645" s="178" t="s">
        <v>4718</v>
      </c>
      <c r="F645" s="178">
        <v>624</v>
      </c>
      <c r="G645" s="178">
        <v>15</v>
      </c>
      <c r="H645" s="178">
        <v>61711</v>
      </c>
      <c r="I645" s="178" t="s">
        <v>3980</v>
      </c>
    </row>
    <row r="646" spans="1:9" x14ac:dyDescent="0.25">
      <c r="A646" s="178" t="s">
        <v>1863</v>
      </c>
      <c r="B646" s="178" t="s">
        <v>1888</v>
      </c>
      <c r="C646" s="178" t="s">
        <v>1889</v>
      </c>
      <c r="D646" s="178" t="s">
        <v>5947</v>
      </c>
      <c r="E646" s="178" t="s">
        <v>4796</v>
      </c>
      <c r="F646" s="178">
        <v>306</v>
      </c>
      <c r="G646" s="178">
        <v>11</v>
      </c>
      <c r="H646" s="178">
        <v>35225</v>
      </c>
      <c r="I646" s="178" t="s">
        <v>3979</v>
      </c>
    </row>
    <row r="647" spans="1:9" x14ac:dyDescent="0.25">
      <c r="A647" s="178" t="s">
        <v>1863</v>
      </c>
      <c r="B647" s="178" t="s">
        <v>1886</v>
      </c>
      <c r="C647" s="178" t="s">
        <v>1887</v>
      </c>
      <c r="D647" s="178" t="s">
        <v>5946</v>
      </c>
      <c r="E647" s="178" t="s">
        <v>4718</v>
      </c>
      <c r="F647" s="178">
        <v>408</v>
      </c>
      <c r="G647" s="178">
        <v>17</v>
      </c>
      <c r="H647" s="178">
        <v>40414</v>
      </c>
      <c r="I647" s="178" t="s">
        <v>3978</v>
      </c>
    </row>
    <row r="648" spans="1:9" x14ac:dyDescent="0.25">
      <c r="A648" s="178" t="s">
        <v>1863</v>
      </c>
      <c r="B648" s="178" t="s">
        <v>1884</v>
      </c>
      <c r="C648" s="178" t="s">
        <v>1885</v>
      </c>
      <c r="E648" s="178" t="s">
        <v>4695</v>
      </c>
      <c r="G648" s="178">
        <v>90</v>
      </c>
      <c r="H648" s="178">
        <v>167571</v>
      </c>
      <c r="I648" s="178" t="s">
        <v>5945</v>
      </c>
    </row>
    <row r="649" spans="1:9" x14ac:dyDescent="0.25">
      <c r="A649" s="178" t="s">
        <v>1863</v>
      </c>
      <c r="B649" s="178" t="s">
        <v>1882</v>
      </c>
      <c r="C649" s="178" t="s">
        <v>1883</v>
      </c>
      <c r="D649" s="178" t="s">
        <v>5944</v>
      </c>
      <c r="E649" s="178" t="s">
        <v>4718</v>
      </c>
      <c r="F649" s="178">
        <v>542</v>
      </c>
      <c r="G649" s="178">
        <v>11</v>
      </c>
      <c r="H649" s="178">
        <v>61396</v>
      </c>
      <c r="I649" s="178" t="s">
        <v>3977</v>
      </c>
    </row>
    <row r="650" spans="1:9" x14ac:dyDescent="0.25">
      <c r="A650" s="178" t="s">
        <v>1863</v>
      </c>
      <c r="B650" s="178" t="s">
        <v>1880</v>
      </c>
      <c r="C650" s="178" t="s">
        <v>1881</v>
      </c>
      <c r="D650" s="178" t="s">
        <v>5943</v>
      </c>
      <c r="E650" s="178" t="s">
        <v>4678</v>
      </c>
      <c r="F650" s="178">
        <v>1009</v>
      </c>
      <c r="G650" s="178">
        <v>50</v>
      </c>
      <c r="H650" s="178">
        <v>123890</v>
      </c>
      <c r="I650" s="178" t="s">
        <v>3976</v>
      </c>
    </row>
    <row r="651" spans="1:9" x14ac:dyDescent="0.25">
      <c r="A651" s="178" t="s">
        <v>1863</v>
      </c>
      <c r="B651" s="178" t="s">
        <v>1878</v>
      </c>
      <c r="C651" s="178" t="s">
        <v>1879</v>
      </c>
      <c r="D651" s="178" t="s">
        <v>5942</v>
      </c>
      <c r="E651" s="178" t="s">
        <v>4704</v>
      </c>
      <c r="F651" s="178">
        <v>712</v>
      </c>
      <c r="G651" s="178">
        <v>10</v>
      </c>
      <c r="H651" s="178">
        <v>101200</v>
      </c>
      <c r="I651" s="178" t="s">
        <v>3974</v>
      </c>
    </row>
    <row r="652" spans="1:9" x14ac:dyDescent="0.25">
      <c r="A652" s="178" t="s">
        <v>1863</v>
      </c>
      <c r="B652" s="178" t="s">
        <v>1876</v>
      </c>
      <c r="C652" s="178" t="s">
        <v>1877</v>
      </c>
      <c r="D652" s="178" t="s">
        <v>5941</v>
      </c>
      <c r="E652" s="178" t="s">
        <v>4718</v>
      </c>
      <c r="F652" s="178">
        <v>500</v>
      </c>
      <c r="G652" s="178">
        <v>10</v>
      </c>
      <c r="H652" s="178">
        <v>58944</v>
      </c>
      <c r="I652" s="178" t="s">
        <v>3973</v>
      </c>
    </row>
    <row r="653" spans="1:9" x14ac:dyDescent="0.25">
      <c r="A653" s="178" t="s">
        <v>1863</v>
      </c>
      <c r="B653" s="178" t="s">
        <v>1874</v>
      </c>
      <c r="C653" s="178" t="s">
        <v>1875</v>
      </c>
      <c r="D653" s="178" t="s">
        <v>5940</v>
      </c>
      <c r="E653" s="178" t="s">
        <v>4678</v>
      </c>
      <c r="F653" s="178">
        <v>944</v>
      </c>
      <c r="G653" s="178">
        <v>39</v>
      </c>
      <c r="H653" s="178">
        <v>130672</v>
      </c>
      <c r="I653" s="178" t="s">
        <v>3972</v>
      </c>
    </row>
    <row r="654" spans="1:9" x14ac:dyDescent="0.25">
      <c r="A654" s="178" t="s">
        <v>1863</v>
      </c>
      <c r="B654" s="178" t="s">
        <v>1872</v>
      </c>
      <c r="C654" s="178" t="s">
        <v>1873</v>
      </c>
      <c r="D654" s="178" t="s">
        <v>5939</v>
      </c>
      <c r="E654" s="178" t="s">
        <v>4704</v>
      </c>
      <c r="F654" s="178">
        <v>860</v>
      </c>
      <c r="G654" s="178">
        <v>26</v>
      </c>
      <c r="H654" s="178">
        <v>102746</v>
      </c>
      <c r="I654" s="178" t="s">
        <v>3971</v>
      </c>
    </row>
    <row r="655" spans="1:9" x14ac:dyDescent="0.25">
      <c r="A655" s="178" t="s">
        <v>1863</v>
      </c>
      <c r="B655" s="178" t="s">
        <v>1870</v>
      </c>
      <c r="C655" s="178" t="s">
        <v>1871</v>
      </c>
      <c r="D655" s="178" t="s">
        <v>5938</v>
      </c>
      <c r="E655" s="178" t="s">
        <v>4728</v>
      </c>
      <c r="F655" s="178">
        <v>107</v>
      </c>
      <c r="G655" s="178">
        <v>9</v>
      </c>
      <c r="H655" s="178">
        <v>16645</v>
      </c>
      <c r="I655" s="178" t="s">
        <v>5937</v>
      </c>
    </row>
    <row r="656" spans="1:9" x14ac:dyDescent="0.25">
      <c r="A656" s="178" t="s">
        <v>1863</v>
      </c>
      <c r="B656" s="178" t="s">
        <v>1868</v>
      </c>
      <c r="C656" s="178" t="s">
        <v>1869</v>
      </c>
      <c r="D656" s="178" t="s">
        <v>5936</v>
      </c>
      <c r="E656" s="178" t="s">
        <v>4718</v>
      </c>
      <c r="F656" s="178">
        <v>715</v>
      </c>
      <c r="G656" s="178">
        <v>12</v>
      </c>
      <c r="H656" s="178">
        <v>62496</v>
      </c>
      <c r="I656" s="178" t="s">
        <v>3969</v>
      </c>
    </row>
    <row r="657" spans="1:9" x14ac:dyDescent="0.25">
      <c r="A657" s="178" t="s">
        <v>1863</v>
      </c>
      <c r="B657" s="178" t="s">
        <v>1866</v>
      </c>
      <c r="C657" s="178" t="s">
        <v>1867</v>
      </c>
      <c r="D657" s="178" t="s">
        <v>5935</v>
      </c>
      <c r="E657" s="178" t="s">
        <v>4678</v>
      </c>
      <c r="F657" s="178">
        <v>924</v>
      </c>
      <c r="G657" s="178">
        <v>42</v>
      </c>
      <c r="H657" s="178">
        <v>114400</v>
      </c>
      <c r="I657" s="178" t="s">
        <v>3968</v>
      </c>
    </row>
    <row r="658" spans="1:9" x14ac:dyDescent="0.25">
      <c r="A658" s="178" t="s">
        <v>1863</v>
      </c>
      <c r="B658" s="178" t="s">
        <v>1864</v>
      </c>
      <c r="C658" s="178" t="s">
        <v>1865</v>
      </c>
      <c r="D658" s="178" t="s">
        <v>5934</v>
      </c>
      <c r="E658" s="178" t="s">
        <v>4704</v>
      </c>
      <c r="F658" s="178">
        <v>818</v>
      </c>
      <c r="G658" s="178">
        <v>20</v>
      </c>
      <c r="H658" s="178">
        <v>104765</v>
      </c>
      <c r="I658" s="178" t="s">
        <v>3967</v>
      </c>
    </row>
    <row r="659" spans="1:9" x14ac:dyDescent="0.25">
      <c r="A659" s="178" t="s">
        <v>1863</v>
      </c>
      <c r="B659" s="178" t="s">
        <v>1861</v>
      </c>
      <c r="C659" s="178" t="s">
        <v>1862</v>
      </c>
      <c r="D659" s="178" t="s">
        <v>5933</v>
      </c>
      <c r="E659" s="178" t="s">
        <v>4718</v>
      </c>
      <c r="F659" s="178">
        <v>614</v>
      </c>
      <c r="G659" s="178">
        <v>17</v>
      </c>
      <c r="H659" s="178">
        <v>70130</v>
      </c>
      <c r="I659" s="178" t="s">
        <v>3966</v>
      </c>
    </row>
    <row r="660" spans="1:9" x14ac:dyDescent="0.25">
      <c r="A660" s="178" t="s">
        <v>1784</v>
      </c>
      <c r="B660" s="178" t="s">
        <v>1859</v>
      </c>
      <c r="C660" s="178" t="s">
        <v>1860</v>
      </c>
      <c r="D660" s="178" t="s">
        <v>5932</v>
      </c>
      <c r="E660" s="178" t="s">
        <v>4718</v>
      </c>
      <c r="F660" s="178">
        <v>439</v>
      </c>
      <c r="G660" s="178">
        <v>21</v>
      </c>
      <c r="H660" s="178">
        <v>76249</v>
      </c>
      <c r="I660" s="178" t="s">
        <v>3965</v>
      </c>
    </row>
    <row r="661" spans="1:9" x14ac:dyDescent="0.25">
      <c r="A661" s="178" t="s">
        <v>1784</v>
      </c>
      <c r="B661" s="178" t="s">
        <v>1857</v>
      </c>
      <c r="C661" s="178" t="s">
        <v>1858</v>
      </c>
      <c r="D661" s="178" t="s">
        <v>5931</v>
      </c>
      <c r="E661" s="178" t="s">
        <v>4704</v>
      </c>
      <c r="F661" s="178">
        <v>711</v>
      </c>
      <c r="G661" s="178">
        <v>75</v>
      </c>
      <c r="H661" s="178">
        <v>105800</v>
      </c>
      <c r="I661" s="178" t="s">
        <v>3964</v>
      </c>
    </row>
    <row r="662" spans="1:9" x14ac:dyDescent="0.25">
      <c r="A662" s="178" t="s">
        <v>1784</v>
      </c>
      <c r="B662" s="178" t="s">
        <v>1855</v>
      </c>
      <c r="C662" s="178" t="s">
        <v>1856</v>
      </c>
      <c r="D662" s="178" t="s">
        <v>5930</v>
      </c>
      <c r="E662" s="178" t="s">
        <v>4718</v>
      </c>
      <c r="F662" s="178">
        <v>656</v>
      </c>
      <c r="G662" s="178">
        <v>12.2</v>
      </c>
      <c r="H662" s="178">
        <v>77930</v>
      </c>
      <c r="I662" s="178" t="s">
        <v>3963</v>
      </c>
    </row>
    <row r="663" spans="1:9" x14ac:dyDescent="0.25">
      <c r="A663" s="178" t="s">
        <v>1784</v>
      </c>
      <c r="B663" s="178" t="s">
        <v>1853</v>
      </c>
      <c r="C663" s="178" t="s">
        <v>1854</v>
      </c>
      <c r="D663" s="178" t="s">
        <v>5929</v>
      </c>
      <c r="E663" s="178" t="s">
        <v>4718</v>
      </c>
      <c r="G663" s="178">
        <v>44</v>
      </c>
      <c r="H663" s="178">
        <v>103737</v>
      </c>
      <c r="I663" s="178" t="s">
        <v>3962</v>
      </c>
    </row>
    <row r="664" spans="1:9" x14ac:dyDescent="0.25">
      <c r="A664" s="178" t="s">
        <v>1784</v>
      </c>
      <c r="B664" s="178" t="s">
        <v>5928</v>
      </c>
      <c r="C664" s="178" t="s">
        <v>5927</v>
      </c>
      <c r="D664" s="178" t="s">
        <v>5926</v>
      </c>
      <c r="E664" s="178" t="s">
        <v>5925</v>
      </c>
      <c r="F664" s="178">
        <v>225</v>
      </c>
      <c r="G664" s="178">
        <v>3</v>
      </c>
      <c r="I664" s="178" t="s">
        <v>5924</v>
      </c>
    </row>
    <row r="665" spans="1:9" x14ac:dyDescent="0.25">
      <c r="A665" s="178" t="s">
        <v>1784</v>
      </c>
      <c r="B665" s="178" t="s">
        <v>5923</v>
      </c>
      <c r="G665" s="178">
        <v>0</v>
      </c>
      <c r="I665" s="178" t="s">
        <v>5922</v>
      </c>
    </row>
    <row r="666" spans="1:9" x14ac:dyDescent="0.25">
      <c r="A666" s="178" t="s">
        <v>1784</v>
      </c>
      <c r="B666" s="178" t="s">
        <v>5921</v>
      </c>
      <c r="C666" s="178" t="s">
        <v>5906</v>
      </c>
      <c r="D666" s="178" t="s">
        <v>5920</v>
      </c>
      <c r="F666" s="178">
        <v>0</v>
      </c>
      <c r="G666" s="178">
        <v>8</v>
      </c>
      <c r="I666" s="178" t="s">
        <v>5919</v>
      </c>
    </row>
    <row r="667" spans="1:9" x14ac:dyDescent="0.25">
      <c r="A667" s="178" t="s">
        <v>1784</v>
      </c>
      <c r="B667" s="178" t="s">
        <v>1851</v>
      </c>
      <c r="C667" s="178" t="s">
        <v>1852</v>
      </c>
      <c r="D667" s="178" t="s">
        <v>5918</v>
      </c>
      <c r="E667" s="178" t="s">
        <v>4718</v>
      </c>
      <c r="F667" s="178">
        <v>608</v>
      </c>
      <c r="G667" s="178">
        <v>19.36</v>
      </c>
      <c r="H667" s="178">
        <v>71758</v>
      </c>
      <c r="I667" s="178" t="s">
        <v>3961</v>
      </c>
    </row>
    <row r="668" spans="1:9" x14ac:dyDescent="0.25">
      <c r="A668" s="178" t="s">
        <v>1784</v>
      </c>
      <c r="B668" s="178" t="s">
        <v>1849</v>
      </c>
      <c r="C668" s="178" t="s">
        <v>1850</v>
      </c>
      <c r="D668" s="178" t="s">
        <v>5917</v>
      </c>
      <c r="E668" s="178" t="s">
        <v>4718</v>
      </c>
      <c r="F668" s="178">
        <v>495</v>
      </c>
      <c r="G668" s="178">
        <v>20.25</v>
      </c>
      <c r="H668" s="178">
        <v>66285</v>
      </c>
      <c r="I668" s="178" t="s">
        <v>3960</v>
      </c>
    </row>
    <row r="669" spans="1:9" x14ac:dyDescent="0.25">
      <c r="A669" s="178" t="s">
        <v>1784</v>
      </c>
      <c r="B669" s="178" t="s">
        <v>1847</v>
      </c>
      <c r="C669" s="178" t="s">
        <v>1848</v>
      </c>
      <c r="D669" s="178" t="s">
        <v>5916</v>
      </c>
      <c r="E669" s="178" t="s">
        <v>4718</v>
      </c>
      <c r="F669" s="178">
        <v>381</v>
      </c>
      <c r="G669" s="178">
        <v>21</v>
      </c>
      <c r="H669" s="178">
        <v>64819</v>
      </c>
      <c r="I669" s="178" t="s">
        <v>3959</v>
      </c>
    </row>
    <row r="670" spans="1:9" x14ac:dyDescent="0.25">
      <c r="A670" s="178" t="s">
        <v>1784</v>
      </c>
      <c r="B670" s="178" t="s">
        <v>1845</v>
      </c>
      <c r="C670" s="178" t="s">
        <v>1846</v>
      </c>
      <c r="D670" s="178" t="s">
        <v>5915</v>
      </c>
      <c r="E670" s="178" t="s">
        <v>4718</v>
      </c>
      <c r="F670" s="178">
        <v>406</v>
      </c>
      <c r="G670" s="178">
        <v>21</v>
      </c>
      <c r="H670" s="178">
        <v>67872</v>
      </c>
      <c r="I670" s="178" t="s">
        <v>3958</v>
      </c>
    </row>
    <row r="671" spans="1:9" x14ac:dyDescent="0.25">
      <c r="A671" s="178" t="s">
        <v>1784</v>
      </c>
      <c r="B671" s="178" t="s">
        <v>1843</v>
      </c>
      <c r="C671" s="178" t="s">
        <v>1844</v>
      </c>
      <c r="D671" s="178" t="s">
        <v>5914</v>
      </c>
      <c r="E671" s="178" t="s">
        <v>4718</v>
      </c>
      <c r="F671" s="178">
        <v>343</v>
      </c>
      <c r="G671" s="178">
        <v>21.6</v>
      </c>
      <c r="H671" s="178">
        <v>76819</v>
      </c>
      <c r="I671" s="178" t="s">
        <v>3957</v>
      </c>
    </row>
    <row r="672" spans="1:9" x14ac:dyDescent="0.25">
      <c r="A672" s="178" t="s">
        <v>1784</v>
      </c>
      <c r="B672" s="178" t="s">
        <v>1841</v>
      </c>
      <c r="C672" s="178" t="s">
        <v>1842</v>
      </c>
      <c r="D672" s="178" t="s">
        <v>5913</v>
      </c>
      <c r="E672" s="178" t="s">
        <v>4718</v>
      </c>
      <c r="F672" s="178">
        <v>447</v>
      </c>
      <c r="G672" s="178">
        <v>9.2899999999999991</v>
      </c>
      <c r="H672" s="178">
        <v>52000</v>
      </c>
      <c r="I672" s="178" t="s">
        <v>3956</v>
      </c>
    </row>
    <row r="673" spans="1:9" x14ac:dyDescent="0.25">
      <c r="A673" s="178" t="s">
        <v>1784</v>
      </c>
      <c r="B673" s="178" t="s">
        <v>1839</v>
      </c>
      <c r="C673" s="178" t="s">
        <v>1840</v>
      </c>
      <c r="D673" s="178" t="s">
        <v>5912</v>
      </c>
      <c r="E673" s="178" t="s">
        <v>4718</v>
      </c>
      <c r="F673" s="178">
        <v>391</v>
      </c>
      <c r="G673" s="178">
        <v>20</v>
      </c>
      <c r="H673" s="178">
        <v>64207</v>
      </c>
      <c r="I673" s="178" t="s">
        <v>3955</v>
      </c>
    </row>
    <row r="674" spans="1:9" x14ac:dyDescent="0.25">
      <c r="A674" s="178" t="s">
        <v>1784</v>
      </c>
      <c r="B674" s="178" t="s">
        <v>1837</v>
      </c>
      <c r="C674" s="178" t="s">
        <v>1838</v>
      </c>
      <c r="D674" s="178" t="s">
        <v>5911</v>
      </c>
      <c r="E674" s="178" t="s">
        <v>5046</v>
      </c>
      <c r="F674" s="178">
        <v>210</v>
      </c>
      <c r="G674" s="178">
        <v>8.26</v>
      </c>
      <c r="H674" s="178">
        <v>50238</v>
      </c>
      <c r="I674" s="178" t="s">
        <v>5910</v>
      </c>
    </row>
    <row r="675" spans="1:9" x14ac:dyDescent="0.25">
      <c r="A675" s="178" t="s">
        <v>1784</v>
      </c>
      <c r="B675" s="178" t="s">
        <v>1835</v>
      </c>
      <c r="C675" s="178" t="s">
        <v>1836</v>
      </c>
      <c r="D675" s="178" t="s">
        <v>5909</v>
      </c>
      <c r="E675" s="178" t="s">
        <v>4718</v>
      </c>
      <c r="F675" s="178">
        <v>438</v>
      </c>
      <c r="G675" s="178">
        <v>21.65</v>
      </c>
      <c r="H675" s="178">
        <v>51422</v>
      </c>
      <c r="I675" s="178" t="s">
        <v>3954</v>
      </c>
    </row>
    <row r="676" spans="1:9" x14ac:dyDescent="0.25">
      <c r="A676" s="178" t="s">
        <v>1784</v>
      </c>
      <c r="B676" s="178" t="s">
        <v>1833</v>
      </c>
      <c r="C676" s="178" t="s">
        <v>1834</v>
      </c>
      <c r="D676" s="178" t="s">
        <v>5908</v>
      </c>
      <c r="E676" s="178" t="s">
        <v>4704</v>
      </c>
      <c r="F676" s="178">
        <v>659</v>
      </c>
      <c r="G676" s="178">
        <v>16</v>
      </c>
      <c r="H676" s="178">
        <v>91173</v>
      </c>
      <c r="I676" s="178" t="s">
        <v>3953</v>
      </c>
    </row>
    <row r="677" spans="1:9" x14ac:dyDescent="0.25">
      <c r="A677" s="178" t="s">
        <v>1784</v>
      </c>
      <c r="B677" s="178" t="s">
        <v>5907</v>
      </c>
      <c r="C677" s="178" t="s">
        <v>5906</v>
      </c>
      <c r="D677" s="178" t="s">
        <v>5905</v>
      </c>
      <c r="E677" s="178" t="s">
        <v>4718</v>
      </c>
      <c r="F677" s="178">
        <v>0</v>
      </c>
      <c r="G677" s="178">
        <v>7</v>
      </c>
      <c r="I677" s="178" t="s">
        <v>5904</v>
      </c>
    </row>
    <row r="678" spans="1:9" x14ac:dyDescent="0.25">
      <c r="A678" s="178" t="s">
        <v>1784</v>
      </c>
      <c r="B678" s="178" t="s">
        <v>1831</v>
      </c>
      <c r="C678" s="178" t="s">
        <v>1832</v>
      </c>
      <c r="D678" s="178" t="s">
        <v>5903</v>
      </c>
      <c r="E678" s="178" t="s">
        <v>4678</v>
      </c>
      <c r="F678" s="178">
        <v>1539</v>
      </c>
      <c r="G678" s="178">
        <v>51</v>
      </c>
      <c r="H678" s="178">
        <v>228195</v>
      </c>
      <c r="I678" s="178" t="s">
        <v>3952</v>
      </c>
    </row>
    <row r="679" spans="1:9" x14ac:dyDescent="0.25">
      <c r="A679" s="178" t="s">
        <v>1784</v>
      </c>
      <c r="B679" s="178" t="s">
        <v>1829</v>
      </c>
      <c r="C679" s="178" t="s">
        <v>1830</v>
      </c>
      <c r="D679" s="178" t="s">
        <v>5902</v>
      </c>
      <c r="E679" s="178" t="s">
        <v>4718</v>
      </c>
      <c r="F679" s="178">
        <v>404</v>
      </c>
      <c r="G679" s="178">
        <v>7.8</v>
      </c>
      <c r="H679" s="178">
        <v>60529</v>
      </c>
      <c r="I679" s="178" t="s">
        <v>3951</v>
      </c>
    </row>
    <row r="680" spans="1:9" x14ac:dyDescent="0.25">
      <c r="A680" s="178" t="s">
        <v>1784</v>
      </c>
      <c r="B680" s="178" t="s">
        <v>1827</v>
      </c>
      <c r="C680" s="178" t="s">
        <v>1828</v>
      </c>
      <c r="D680" s="178" t="s">
        <v>5901</v>
      </c>
      <c r="E680" s="178" t="s">
        <v>4718</v>
      </c>
      <c r="F680" s="178">
        <v>656</v>
      </c>
      <c r="G680" s="178">
        <v>15</v>
      </c>
      <c r="H680" s="178">
        <v>75692</v>
      </c>
      <c r="I680" s="178" t="s">
        <v>3950</v>
      </c>
    </row>
    <row r="681" spans="1:9" x14ac:dyDescent="0.25">
      <c r="A681" s="178" t="s">
        <v>1784</v>
      </c>
      <c r="B681" s="178" t="s">
        <v>1825</v>
      </c>
      <c r="C681" s="178" t="s">
        <v>1826</v>
      </c>
      <c r="D681" s="178" t="s">
        <v>5900</v>
      </c>
      <c r="E681" s="178" t="s">
        <v>4718</v>
      </c>
      <c r="F681" s="178">
        <v>656</v>
      </c>
      <c r="G681" s="178">
        <v>20</v>
      </c>
      <c r="H681" s="178">
        <v>73748</v>
      </c>
      <c r="I681" s="178" t="s">
        <v>3948</v>
      </c>
    </row>
    <row r="682" spans="1:9" x14ac:dyDescent="0.25">
      <c r="A682" s="178" t="s">
        <v>1784</v>
      </c>
      <c r="B682" s="178" t="s">
        <v>1823</v>
      </c>
      <c r="C682" s="178" t="s">
        <v>1824</v>
      </c>
      <c r="D682" s="178" t="s">
        <v>5899</v>
      </c>
      <c r="E682" s="178" t="s">
        <v>4704</v>
      </c>
      <c r="F682" s="178">
        <v>843</v>
      </c>
      <c r="G682" s="178">
        <v>39.840000000000003</v>
      </c>
      <c r="H682" s="178">
        <v>121224</v>
      </c>
      <c r="I682" s="178" t="s">
        <v>3947</v>
      </c>
    </row>
    <row r="683" spans="1:9" x14ac:dyDescent="0.25">
      <c r="A683" s="178" t="s">
        <v>1784</v>
      </c>
      <c r="B683" s="178" t="s">
        <v>1821</v>
      </c>
      <c r="C683" s="178" t="s">
        <v>1822</v>
      </c>
      <c r="D683" s="178" t="s">
        <v>5898</v>
      </c>
      <c r="E683" s="178" t="s">
        <v>4678</v>
      </c>
      <c r="F683" s="178">
        <v>1162</v>
      </c>
      <c r="G683" s="178">
        <v>30</v>
      </c>
      <c r="H683" s="178">
        <v>174318</v>
      </c>
      <c r="I683" s="178" t="s">
        <v>3946</v>
      </c>
    </row>
    <row r="684" spans="1:9" x14ac:dyDescent="0.25">
      <c r="A684" s="178" t="s">
        <v>1784</v>
      </c>
      <c r="B684" s="178" t="s">
        <v>1819</v>
      </c>
      <c r="C684" s="178" t="s">
        <v>1820</v>
      </c>
      <c r="D684" s="178" t="s">
        <v>5897</v>
      </c>
      <c r="E684" s="178" t="s">
        <v>4718</v>
      </c>
      <c r="F684" s="178">
        <v>417</v>
      </c>
      <c r="G684" s="178">
        <v>26.42</v>
      </c>
      <c r="H684" s="178">
        <v>51328</v>
      </c>
      <c r="I684" s="178" t="s">
        <v>3945</v>
      </c>
    </row>
    <row r="685" spans="1:9" x14ac:dyDescent="0.25">
      <c r="A685" s="178" t="s">
        <v>1784</v>
      </c>
      <c r="B685" s="178" t="s">
        <v>5896</v>
      </c>
      <c r="C685" s="178" t="s">
        <v>5895</v>
      </c>
      <c r="E685" s="178" t="s">
        <v>4695</v>
      </c>
      <c r="G685" s="178">
        <v>0</v>
      </c>
      <c r="I685" s="178" t="s">
        <v>5894</v>
      </c>
    </row>
    <row r="686" spans="1:9" x14ac:dyDescent="0.25">
      <c r="A686" s="178" t="s">
        <v>1784</v>
      </c>
      <c r="B686" s="178" t="s">
        <v>1817</v>
      </c>
      <c r="C686" s="178" t="s">
        <v>1818</v>
      </c>
      <c r="D686" s="178" t="s">
        <v>5893</v>
      </c>
      <c r="E686" s="178" t="s">
        <v>4718</v>
      </c>
      <c r="F686" s="178">
        <v>791</v>
      </c>
      <c r="G686" s="178">
        <v>22.1</v>
      </c>
      <c r="H686" s="178">
        <v>86880</v>
      </c>
      <c r="I686" s="178" t="s">
        <v>3944</v>
      </c>
    </row>
    <row r="687" spans="1:9" x14ac:dyDescent="0.25">
      <c r="A687" s="178" t="s">
        <v>1784</v>
      </c>
      <c r="B687" s="178" t="s">
        <v>1815</v>
      </c>
      <c r="C687" s="178" t="s">
        <v>1816</v>
      </c>
      <c r="D687" s="178" t="s">
        <v>5892</v>
      </c>
      <c r="E687" s="178" t="s">
        <v>4718</v>
      </c>
      <c r="F687" s="178">
        <v>554</v>
      </c>
      <c r="G687" s="178">
        <v>34.65</v>
      </c>
      <c r="H687" s="178">
        <v>72378</v>
      </c>
      <c r="I687" s="178" t="s">
        <v>3943</v>
      </c>
    </row>
    <row r="688" spans="1:9" x14ac:dyDescent="0.25">
      <c r="A688" s="178" t="s">
        <v>1784</v>
      </c>
      <c r="B688" s="178" t="s">
        <v>1813</v>
      </c>
      <c r="C688" s="178" t="s">
        <v>1814</v>
      </c>
      <c r="D688" s="178" t="s">
        <v>5891</v>
      </c>
      <c r="E688" s="178" t="s">
        <v>4704</v>
      </c>
      <c r="F688" s="178">
        <v>890</v>
      </c>
      <c r="G688" s="178">
        <v>50.4</v>
      </c>
      <c r="H688" s="178">
        <v>120300</v>
      </c>
      <c r="I688" s="178" t="s">
        <v>3942</v>
      </c>
    </row>
    <row r="689" spans="1:9" x14ac:dyDescent="0.25">
      <c r="A689" s="178" t="s">
        <v>1784</v>
      </c>
      <c r="B689" s="178" t="s">
        <v>1811</v>
      </c>
      <c r="C689" s="178" t="s">
        <v>1812</v>
      </c>
      <c r="D689" s="178" t="s">
        <v>5890</v>
      </c>
      <c r="E689" s="178" t="s">
        <v>4704</v>
      </c>
      <c r="F689" s="178">
        <v>659</v>
      </c>
      <c r="G689" s="178">
        <v>35</v>
      </c>
      <c r="H689" s="178">
        <v>89125</v>
      </c>
      <c r="I689" s="178" t="s">
        <v>3941</v>
      </c>
    </row>
    <row r="690" spans="1:9" x14ac:dyDescent="0.25">
      <c r="A690" s="178" t="s">
        <v>1784</v>
      </c>
      <c r="B690" s="178" t="s">
        <v>1809</v>
      </c>
      <c r="C690" s="178" t="s">
        <v>1810</v>
      </c>
      <c r="D690" s="178" t="s">
        <v>5889</v>
      </c>
      <c r="E690" s="178" t="s">
        <v>4678</v>
      </c>
      <c r="F690" s="178">
        <v>1200</v>
      </c>
      <c r="G690" s="178">
        <v>50</v>
      </c>
      <c r="H690" s="178">
        <v>174315</v>
      </c>
      <c r="I690" s="178" t="s">
        <v>3940</v>
      </c>
    </row>
    <row r="691" spans="1:9" x14ac:dyDescent="0.25">
      <c r="A691" s="178" t="s">
        <v>1784</v>
      </c>
      <c r="B691" s="178" t="s">
        <v>1807</v>
      </c>
      <c r="C691" s="178" t="s">
        <v>1808</v>
      </c>
      <c r="D691" s="178" t="s">
        <v>5888</v>
      </c>
      <c r="E691" s="178" t="s">
        <v>4704</v>
      </c>
      <c r="F691" s="178">
        <v>802</v>
      </c>
      <c r="G691" s="178">
        <v>95.5</v>
      </c>
      <c r="H691" s="178">
        <v>106711</v>
      </c>
      <c r="I691" s="178" t="s">
        <v>3939</v>
      </c>
    </row>
    <row r="692" spans="1:9" x14ac:dyDescent="0.25">
      <c r="A692" s="178" t="s">
        <v>1784</v>
      </c>
      <c r="B692" s="178" t="s">
        <v>1805</v>
      </c>
      <c r="C692" s="178" t="s">
        <v>1806</v>
      </c>
      <c r="D692" s="178" t="s">
        <v>5887</v>
      </c>
      <c r="E692" s="178" t="s">
        <v>4718</v>
      </c>
      <c r="F692" s="178">
        <v>373</v>
      </c>
      <c r="G692" s="178">
        <v>19</v>
      </c>
      <c r="H692" s="178">
        <v>42780</v>
      </c>
      <c r="I692" s="178" t="s">
        <v>3938</v>
      </c>
    </row>
    <row r="693" spans="1:9" x14ac:dyDescent="0.25">
      <c r="A693" s="178" t="s">
        <v>1784</v>
      </c>
      <c r="B693" s="178" t="s">
        <v>1803</v>
      </c>
      <c r="C693" s="178" t="s">
        <v>1804</v>
      </c>
      <c r="D693" s="178" t="s">
        <v>5886</v>
      </c>
      <c r="E693" s="178" t="s">
        <v>4678</v>
      </c>
      <c r="F693" s="178">
        <v>1600</v>
      </c>
      <c r="G693" s="178">
        <v>79.06</v>
      </c>
      <c r="H693" s="178">
        <v>311270</v>
      </c>
      <c r="I693" s="178" t="s">
        <v>3937</v>
      </c>
    </row>
    <row r="694" spans="1:9" x14ac:dyDescent="0.25">
      <c r="A694" s="178" t="s">
        <v>1784</v>
      </c>
      <c r="B694" s="178" t="s">
        <v>1801</v>
      </c>
      <c r="C694" s="178" t="s">
        <v>1802</v>
      </c>
      <c r="D694" s="178" t="s">
        <v>5885</v>
      </c>
      <c r="E694" s="178" t="s">
        <v>4704</v>
      </c>
      <c r="F694" s="178">
        <v>544</v>
      </c>
      <c r="G694" s="178">
        <v>23.27</v>
      </c>
      <c r="H694" s="178">
        <v>83032</v>
      </c>
      <c r="I694" s="178" t="s">
        <v>3936</v>
      </c>
    </row>
    <row r="695" spans="1:9" x14ac:dyDescent="0.25">
      <c r="A695" s="178" t="s">
        <v>1784</v>
      </c>
      <c r="B695" s="178" t="s">
        <v>5884</v>
      </c>
      <c r="C695" s="178" t="s">
        <v>5883</v>
      </c>
      <c r="D695" s="178" t="s">
        <v>5882</v>
      </c>
      <c r="F695" s="178">
        <v>0</v>
      </c>
      <c r="G695" s="178">
        <v>14</v>
      </c>
      <c r="I695" s="178" t="s">
        <v>5881</v>
      </c>
    </row>
    <row r="696" spans="1:9" x14ac:dyDescent="0.25">
      <c r="A696" s="178" t="s">
        <v>1784</v>
      </c>
      <c r="B696" s="178" t="s">
        <v>1799</v>
      </c>
      <c r="C696" s="178" t="s">
        <v>1800</v>
      </c>
      <c r="D696" s="178" t="s">
        <v>5880</v>
      </c>
      <c r="E696" s="178" t="s">
        <v>4728</v>
      </c>
      <c r="F696" s="178">
        <v>396</v>
      </c>
      <c r="G696" s="178">
        <v>68.8</v>
      </c>
      <c r="H696" s="178">
        <v>74106</v>
      </c>
      <c r="I696" s="178" t="s">
        <v>5879</v>
      </c>
    </row>
    <row r="697" spans="1:9" x14ac:dyDescent="0.25">
      <c r="A697" s="178" t="s">
        <v>1784</v>
      </c>
      <c r="B697" s="178" t="s">
        <v>1797</v>
      </c>
      <c r="C697" s="178" t="s">
        <v>1798</v>
      </c>
      <c r="D697" s="178" t="s">
        <v>5878</v>
      </c>
      <c r="E697" s="178" t="s">
        <v>4678</v>
      </c>
      <c r="F697" s="178">
        <v>1511</v>
      </c>
      <c r="G697" s="178">
        <v>99</v>
      </c>
      <c r="H697" s="178">
        <v>288283</v>
      </c>
      <c r="I697" s="178" t="s">
        <v>3935</v>
      </c>
    </row>
    <row r="698" spans="1:9" x14ac:dyDescent="0.25">
      <c r="A698" s="178" t="s">
        <v>1784</v>
      </c>
      <c r="B698" s="178" t="s">
        <v>1795</v>
      </c>
      <c r="C698" s="178" t="s">
        <v>1796</v>
      </c>
      <c r="D698" s="178" t="s">
        <v>5877</v>
      </c>
      <c r="E698" s="178" t="s">
        <v>4718</v>
      </c>
      <c r="F698" s="178">
        <v>486</v>
      </c>
      <c r="G698" s="178">
        <v>30</v>
      </c>
      <c r="H698" s="178">
        <v>54349</v>
      </c>
      <c r="I698" s="178" t="s">
        <v>3934</v>
      </c>
    </row>
    <row r="699" spans="1:9" x14ac:dyDescent="0.25">
      <c r="A699" s="178" t="s">
        <v>1784</v>
      </c>
      <c r="B699" s="178" t="s">
        <v>1793</v>
      </c>
      <c r="C699" s="178" t="s">
        <v>1794</v>
      </c>
      <c r="D699" s="178" t="s">
        <v>5876</v>
      </c>
      <c r="E699" s="178" t="s">
        <v>4704</v>
      </c>
      <c r="F699" s="178">
        <v>1112</v>
      </c>
      <c r="G699" s="178">
        <v>33</v>
      </c>
      <c r="H699" s="178">
        <v>134542</v>
      </c>
      <c r="I699" s="178" t="s">
        <v>3933</v>
      </c>
    </row>
    <row r="700" spans="1:9" x14ac:dyDescent="0.25">
      <c r="A700" s="178" t="s">
        <v>1784</v>
      </c>
      <c r="B700" s="178" t="s">
        <v>1791</v>
      </c>
      <c r="C700" s="178" t="s">
        <v>1792</v>
      </c>
      <c r="D700" s="178" t="s">
        <v>5875</v>
      </c>
      <c r="E700" s="178" t="s">
        <v>4678</v>
      </c>
      <c r="F700" s="178">
        <v>1513</v>
      </c>
      <c r="G700" s="178">
        <v>54.72</v>
      </c>
      <c r="H700" s="178">
        <v>225957</v>
      </c>
      <c r="I700" s="178" t="s">
        <v>3932</v>
      </c>
    </row>
    <row r="701" spans="1:9" x14ac:dyDescent="0.25">
      <c r="A701" s="178" t="s">
        <v>1784</v>
      </c>
      <c r="B701" s="178" t="s">
        <v>5874</v>
      </c>
      <c r="C701" s="178" t="s">
        <v>5873</v>
      </c>
      <c r="G701" s="178">
        <v>0</v>
      </c>
      <c r="I701" s="178" t="s">
        <v>5872</v>
      </c>
    </row>
    <row r="702" spans="1:9" x14ac:dyDescent="0.25">
      <c r="A702" s="178" t="s">
        <v>1784</v>
      </c>
      <c r="B702" s="178" t="s">
        <v>1789</v>
      </c>
      <c r="C702" s="178" t="s">
        <v>1790</v>
      </c>
      <c r="D702" s="178" t="s">
        <v>5871</v>
      </c>
      <c r="E702" s="178" t="s">
        <v>4718</v>
      </c>
      <c r="F702" s="178">
        <v>606</v>
      </c>
      <c r="G702" s="178">
        <v>25</v>
      </c>
      <c r="H702" s="178">
        <v>72162</v>
      </c>
      <c r="I702" s="178" t="s">
        <v>3931</v>
      </c>
    </row>
    <row r="703" spans="1:9" x14ac:dyDescent="0.25">
      <c r="A703" s="178" t="s">
        <v>1784</v>
      </c>
      <c r="B703" s="178" t="s">
        <v>1787</v>
      </c>
      <c r="C703" s="178" t="s">
        <v>1788</v>
      </c>
      <c r="D703" s="178" t="s">
        <v>5870</v>
      </c>
      <c r="E703" s="178" t="s">
        <v>4678</v>
      </c>
      <c r="F703" s="178">
        <v>1203</v>
      </c>
      <c r="G703" s="178">
        <v>53.36</v>
      </c>
      <c r="H703" s="178">
        <v>186500</v>
      </c>
      <c r="I703" s="178" t="s">
        <v>3930</v>
      </c>
    </row>
    <row r="704" spans="1:9" x14ac:dyDescent="0.25">
      <c r="A704" s="178" t="s">
        <v>1784</v>
      </c>
      <c r="B704" s="178" t="s">
        <v>1785</v>
      </c>
      <c r="C704" s="178" t="s">
        <v>1786</v>
      </c>
      <c r="D704" s="178" t="s">
        <v>5869</v>
      </c>
      <c r="E704" s="178" t="s">
        <v>4718</v>
      </c>
      <c r="F704" s="178">
        <v>816</v>
      </c>
      <c r="G704" s="178">
        <v>20</v>
      </c>
      <c r="H704" s="178">
        <v>87100</v>
      </c>
      <c r="I704" s="178" t="s">
        <v>3929</v>
      </c>
    </row>
    <row r="705" spans="1:9" x14ac:dyDescent="0.25">
      <c r="A705" s="178" t="s">
        <v>1784</v>
      </c>
      <c r="B705" s="178" t="s">
        <v>1782</v>
      </c>
      <c r="C705" s="178" t="s">
        <v>1783</v>
      </c>
      <c r="D705" s="178" t="s">
        <v>5868</v>
      </c>
      <c r="E705" s="178" t="s">
        <v>5708</v>
      </c>
      <c r="F705" s="178">
        <v>672</v>
      </c>
      <c r="G705" s="178">
        <v>20</v>
      </c>
      <c r="H705" s="178">
        <v>76253</v>
      </c>
      <c r="I705" s="178" t="s">
        <v>3928</v>
      </c>
    </row>
    <row r="706" spans="1:9" x14ac:dyDescent="0.25">
      <c r="A706" s="178" t="s">
        <v>1755</v>
      </c>
      <c r="B706" s="178" t="s">
        <v>1780</v>
      </c>
      <c r="C706" s="178" t="s">
        <v>1781</v>
      </c>
      <c r="D706" s="178" t="s">
        <v>5867</v>
      </c>
      <c r="E706" s="178" t="s">
        <v>4678</v>
      </c>
      <c r="F706" s="178">
        <v>1190</v>
      </c>
      <c r="G706" s="178">
        <v>52</v>
      </c>
      <c r="H706" s="178">
        <v>189050</v>
      </c>
      <c r="I706" s="178" t="s">
        <v>5866</v>
      </c>
    </row>
    <row r="707" spans="1:9" x14ac:dyDescent="0.25">
      <c r="A707" s="178" t="s">
        <v>1755</v>
      </c>
      <c r="B707" s="178" t="s">
        <v>1778</v>
      </c>
      <c r="C707" s="178" t="s">
        <v>1779</v>
      </c>
      <c r="D707" s="178" t="s">
        <v>5865</v>
      </c>
      <c r="E707" s="178" t="s">
        <v>4718</v>
      </c>
      <c r="F707" s="178">
        <v>459</v>
      </c>
      <c r="G707" s="178">
        <v>18</v>
      </c>
      <c r="H707" s="178">
        <v>45815</v>
      </c>
      <c r="I707" s="178" t="s">
        <v>5864</v>
      </c>
    </row>
    <row r="708" spans="1:9" x14ac:dyDescent="0.25">
      <c r="A708" s="178" t="s">
        <v>1755</v>
      </c>
      <c r="B708" s="178" t="s">
        <v>1776</v>
      </c>
      <c r="C708" s="178" t="s">
        <v>1777</v>
      </c>
      <c r="D708" s="178" t="s">
        <v>5862</v>
      </c>
      <c r="E708" s="178" t="s">
        <v>5468</v>
      </c>
      <c r="F708" s="178">
        <v>360</v>
      </c>
      <c r="G708" s="178">
        <v>0</v>
      </c>
      <c r="H708" s="178">
        <v>98069</v>
      </c>
      <c r="I708" s="178" t="s">
        <v>5863</v>
      </c>
    </row>
    <row r="709" spans="1:9" x14ac:dyDescent="0.25">
      <c r="A709" s="178" t="s">
        <v>1755</v>
      </c>
      <c r="B709" s="178" t="s">
        <v>1774</v>
      </c>
      <c r="C709" s="178" t="s">
        <v>1775</v>
      </c>
      <c r="D709" s="178" t="s">
        <v>5862</v>
      </c>
      <c r="E709" s="178" t="s">
        <v>4678</v>
      </c>
      <c r="F709" s="178">
        <v>220</v>
      </c>
      <c r="G709" s="178">
        <v>22</v>
      </c>
      <c r="H709" s="178">
        <v>51300</v>
      </c>
      <c r="I709" s="178" t="s">
        <v>5861</v>
      </c>
    </row>
    <row r="710" spans="1:9" x14ac:dyDescent="0.25">
      <c r="A710" s="178" t="s">
        <v>1755</v>
      </c>
      <c r="B710" s="178" t="s">
        <v>1772</v>
      </c>
      <c r="C710" s="178" t="s">
        <v>1773</v>
      </c>
      <c r="D710" s="178" t="s">
        <v>5860</v>
      </c>
      <c r="E710" s="178" t="s">
        <v>4718</v>
      </c>
      <c r="F710" s="178">
        <v>457</v>
      </c>
      <c r="G710" s="178">
        <v>22</v>
      </c>
      <c r="H710" s="178">
        <v>50634</v>
      </c>
      <c r="I710" s="178" t="s">
        <v>5859</v>
      </c>
    </row>
    <row r="711" spans="1:9" x14ac:dyDescent="0.25">
      <c r="A711" s="178" t="s">
        <v>1755</v>
      </c>
      <c r="B711" s="178" t="s">
        <v>1770</v>
      </c>
      <c r="C711" s="178" t="s">
        <v>1771</v>
      </c>
      <c r="D711" s="178" t="s">
        <v>5858</v>
      </c>
      <c r="E711" s="178" t="s">
        <v>5857</v>
      </c>
      <c r="F711" s="178">
        <v>70</v>
      </c>
      <c r="G711" s="178">
        <v>5.64</v>
      </c>
      <c r="H711" s="178">
        <v>9444</v>
      </c>
      <c r="I711" s="178" t="s">
        <v>5856</v>
      </c>
    </row>
    <row r="712" spans="1:9" x14ac:dyDescent="0.25">
      <c r="A712" s="178" t="s">
        <v>1755</v>
      </c>
      <c r="B712" s="178" t="s">
        <v>1768</v>
      </c>
      <c r="C712" s="178" t="s">
        <v>1769</v>
      </c>
      <c r="D712" s="178" t="s">
        <v>5855</v>
      </c>
      <c r="E712" s="178" t="s">
        <v>4704</v>
      </c>
      <c r="F712" s="178">
        <v>770</v>
      </c>
      <c r="G712" s="178">
        <v>74</v>
      </c>
      <c r="H712" s="178">
        <v>91650</v>
      </c>
      <c r="I712" s="178" t="s">
        <v>5854</v>
      </c>
    </row>
    <row r="713" spans="1:9" x14ac:dyDescent="0.25">
      <c r="A713" s="178" t="s">
        <v>1755</v>
      </c>
      <c r="B713" s="178" t="s">
        <v>1766</v>
      </c>
      <c r="C713" s="178" t="s">
        <v>1767</v>
      </c>
      <c r="D713" s="178" t="s">
        <v>5853</v>
      </c>
      <c r="E713" s="178" t="s">
        <v>5046</v>
      </c>
      <c r="F713" s="178">
        <v>435</v>
      </c>
      <c r="G713" s="178">
        <v>16</v>
      </c>
      <c r="H713" s="178">
        <v>62000</v>
      </c>
      <c r="I713" s="178" t="s">
        <v>5852</v>
      </c>
    </row>
    <row r="714" spans="1:9" x14ac:dyDescent="0.25">
      <c r="A714" s="178" t="s">
        <v>1755</v>
      </c>
      <c r="B714" s="178" t="s">
        <v>5851</v>
      </c>
      <c r="C714" s="178" t="s">
        <v>5850</v>
      </c>
      <c r="D714" s="178" t="s">
        <v>5846</v>
      </c>
      <c r="E714" s="178" t="s">
        <v>4695</v>
      </c>
      <c r="F714" s="178">
        <v>522</v>
      </c>
      <c r="G714" s="178">
        <v>15</v>
      </c>
      <c r="I714" s="178" t="s">
        <v>5849</v>
      </c>
    </row>
    <row r="715" spans="1:9" x14ac:dyDescent="0.25">
      <c r="A715" s="178" t="s">
        <v>1755</v>
      </c>
      <c r="B715" s="178" t="s">
        <v>1764</v>
      </c>
      <c r="C715" s="178" t="s">
        <v>1765</v>
      </c>
      <c r="D715" s="178" t="s">
        <v>5848</v>
      </c>
      <c r="E715" s="178" t="s">
        <v>4678</v>
      </c>
      <c r="F715" s="178">
        <v>723</v>
      </c>
      <c r="G715" s="178">
        <v>40</v>
      </c>
      <c r="H715" s="178">
        <v>95000</v>
      </c>
      <c r="I715" s="178" t="s">
        <v>5847</v>
      </c>
    </row>
    <row r="716" spans="1:9" x14ac:dyDescent="0.25">
      <c r="A716" s="178" t="s">
        <v>1755</v>
      </c>
      <c r="B716" s="178" t="s">
        <v>1762</v>
      </c>
      <c r="C716" s="178" t="s">
        <v>1763</v>
      </c>
      <c r="D716" s="178" t="s">
        <v>5846</v>
      </c>
      <c r="E716" s="178" t="s">
        <v>4704</v>
      </c>
      <c r="F716" s="178">
        <v>595</v>
      </c>
      <c r="G716" s="178">
        <v>17</v>
      </c>
      <c r="H716" s="178">
        <v>92941</v>
      </c>
      <c r="I716" s="178" t="s">
        <v>5845</v>
      </c>
    </row>
    <row r="717" spans="1:9" x14ac:dyDescent="0.25">
      <c r="A717" s="178" t="s">
        <v>1755</v>
      </c>
      <c r="B717" s="178" t="s">
        <v>1760</v>
      </c>
      <c r="C717" s="178" t="s">
        <v>1761</v>
      </c>
      <c r="D717" s="178" t="s">
        <v>5844</v>
      </c>
      <c r="E717" s="178" t="s">
        <v>4718</v>
      </c>
      <c r="F717" s="178">
        <v>470</v>
      </c>
      <c r="G717" s="178">
        <v>16</v>
      </c>
      <c r="H717" s="178">
        <v>64000</v>
      </c>
      <c r="I717" s="178" t="s">
        <v>5843</v>
      </c>
    </row>
    <row r="718" spans="1:9" x14ac:dyDescent="0.25">
      <c r="A718" s="178" t="s">
        <v>1755</v>
      </c>
      <c r="B718" s="178" t="s">
        <v>1758</v>
      </c>
      <c r="C718" s="178" t="s">
        <v>1759</v>
      </c>
      <c r="D718" s="178" t="s">
        <v>5842</v>
      </c>
      <c r="E718" s="178" t="s">
        <v>5046</v>
      </c>
      <c r="F718" s="178">
        <v>230</v>
      </c>
      <c r="G718" s="178">
        <v>20</v>
      </c>
      <c r="H718" s="178">
        <v>35000</v>
      </c>
      <c r="I718" s="178" t="s">
        <v>5841</v>
      </c>
    </row>
    <row r="719" spans="1:9" x14ac:dyDescent="0.25">
      <c r="A719" s="178" t="s">
        <v>1755</v>
      </c>
      <c r="B719" s="178" t="s">
        <v>1756</v>
      </c>
      <c r="C719" s="178" t="s">
        <v>1757</v>
      </c>
      <c r="D719" s="178" t="s">
        <v>5840</v>
      </c>
      <c r="E719" s="178" t="s">
        <v>4928</v>
      </c>
      <c r="F719" s="178">
        <v>167</v>
      </c>
      <c r="G719" s="178">
        <v>11</v>
      </c>
      <c r="H719" s="178">
        <v>23817</v>
      </c>
      <c r="I719" s="178" t="s">
        <v>5839</v>
      </c>
    </row>
    <row r="720" spans="1:9" x14ac:dyDescent="0.25">
      <c r="A720" s="178" t="s">
        <v>1755</v>
      </c>
      <c r="B720" s="178" t="s">
        <v>1753</v>
      </c>
      <c r="C720" s="178" t="s">
        <v>1754</v>
      </c>
      <c r="D720" s="178" t="s">
        <v>5838</v>
      </c>
      <c r="E720" s="178" t="s">
        <v>4718</v>
      </c>
      <c r="F720" s="178">
        <v>249</v>
      </c>
      <c r="G720" s="178">
        <v>15</v>
      </c>
      <c r="H720" s="178">
        <v>40400</v>
      </c>
      <c r="I720" s="178" t="s">
        <v>5837</v>
      </c>
    </row>
    <row r="721" spans="1:9" x14ac:dyDescent="0.25">
      <c r="A721" s="178" t="s">
        <v>1621</v>
      </c>
      <c r="B721" s="178" t="s">
        <v>1751</v>
      </c>
      <c r="C721" s="178" t="s">
        <v>1752</v>
      </c>
      <c r="D721" s="178" t="s">
        <v>5836</v>
      </c>
      <c r="E721" s="178" t="s">
        <v>4832</v>
      </c>
      <c r="F721" s="178">
        <v>614</v>
      </c>
      <c r="G721" s="178">
        <v>19.29</v>
      </c>
      <c r="H721" s="178">
        <v>64187</v>
      </c>
      <c r="I721" s="178" t="s">
        <v>3927</v>
      </c>
    </row>
    <row r="722" spans="1:9" x14ac:dyDescent="0.25">
      <c r="A722" s="178" t="s">
        <v>1621</v>
      </c>
      <c r="B722" s="178" t="s">
        <v>1749</v>
      </c>
      <c r="C722" s="178" t="s">
        <v>1750</v>
      </c>
      <c r="D722" s="178" t="s">
        <v>5835</v>
      </c>
      <c r="E722" s="178" t="s">
        <v>4704</v>
      </c>
      <c r="F722" s="178">
        <v>859</v>
      </c>
      <c r="G722" s="178">
        <v>25</v>
      </c>
      <c r="H722" s="178">
        <v>113850</v>
      </c>
      <c r="I722" s="178" t="s">
        <v>3926</v>
      </c>
    </row>
    <row r="723" spans="1:9" x14ac:dyDescent="0.25">
      <c r="A723" s="178" t="s">
        <v>1621</v>
      </c>
      <c r="B723" s="178" t="s">
        <v>1747</v>
      </c>
      <c r="C723" s="178" t="s">
        <v>1748</v>
      </c>
      <c r="D723" s="178" t="s">
        <v>5834</v>
      </c>
      <c r="E723" s="178" t="s">
        <v>4832</v>
      </c>
      <c r="F723" s="178">
        <v>508</v>
      </c>
      <c r="G723" s="178">
        <v>24.63</v>
      </c>
      <c r="H723" s="178">
        <v>60205</v>
      </c>
      <c r="I723" s="178" t="s">
        <v>3925</v>
      </c>
    </row>
    <row r="724" spans="1:9" x14ac:dyDescent="0.25">
      <c r="A724" s="178" t="s">
        <v>1621</v>
      </c>
      <c r="B724" s="178" t="s">
        <v>1745</v>
      </c>
      <c r="C724" s="178" t="s">
        <v>1746</v>
      </c>
      <c r="D724" s="178" t="s">
        <v>5833</v>
      </c>
      <c r="E724" s="178" t="s">
        <v>4678</v>
      </c>
      <c r="F724" s="178">
        <v>886</v>
      </c>
      <c r="G724" s="178">
        <v>48</v>
      </c>
      <c r="H724" s="178">
        <v>166066</v>
      </c>
      <c r="I724" s="178" t="s">
        <v>3924</v>
      </c>
    </row>
    <row r="725" spans="1:9" x14ac:dyDescent="0.25">
      <c r="A725" s="178" t="s">
        <v>1621</v>
      </c>
      <c r="B725" s="178" t="s">
        <v>1743</v>
      </c>
      <c r="C725" s="178" t="s">
        <v>1744</v>
      </c>
      <c r="D725" s="178" t="s">
        <v>5832</v>
      </c>
      <c r="E725" s="178" t="s">
        <v>4704</v>
      </c>
      <c r="F725" s="178">
        <v>957</v>
      </c>
      <c r="G725" s="178">
        <v>29.7</v>
      </c>
      <c r="H725" s="178">
        <v>119539</v>
      </c>
      <c r="I725" s="178" t="s">
        <v>3923</v>
      </c>
    </row>
    <row r="726" spans="1:9" x14ac:dyDescent="0.25">
      <c r="A726" s="178" t="s">
        <v>1621</v>
      </c>
      <c r="B726" s="178" t="s">
        <v>1741</v>
      </c>
      <c r="C726" s="178" t="s">
        <v>1742</v>
      </c>
      <c r="D726" s="178" t="s">
        <v>5831</v>
      </c>
      <c r="E726" s="178" t="s">
        <v>4718</v>
      </c>
      <c r="F726" s="178">
        <v>734</v>
      </c>
      <c r="G726" s="178">
        <v>12.12</v>
      </c>
      <c r="H726" s="178">
        <v>105515</v>
      </c>
      <c r="I726" s="178" t="s">
        <v>3922</v>
      </c>
    </row>
    <row r="727" spans="1:9" x14ac:dyDescent="0.25">
      <c r="A727" s="178" t="s">
        <v>1621</v>
      </c>
      <c r="B727" s="178" t="s">
        <v>1739</v>
      </c>
      <c r="C727" s="178" t="s">
        <v>1740</v>
      </c>
      <c r="D727" s="178" t="s">
        <v>5830</v>
      </c>
      <c r="E727" s="178" t="s">
        <v>5468</v>
      </c>
      <c r="F727" s="178">
        <v>292</v>
      </c>
      <c r="G727" s="178">
        <v>15.52</v>
      </c>
      <c r="H727" s="178">
        <v>86681</v>
      </c>
      <c r="I727" s="178" t="s">
        <v>5829</v>
      </c>
    </row>
    <row r="728" spans="1:9" x14ac:dyDescent="0.25">
      <c r="A728" s="178" t="s">
        <v>1621</v>
      </c>
      <c r="B728" s="178" t="s">
        <v>3920</v>
      </c>
      <c r="D728" s="178" t="s">
        <v>5828</v>
      </c>
      <c r="E728" s="178" t="s">
        <v>4695</v>
      </c>
      <c r="F728" s="178">
        <v>280</v>
      </c>
      <c r="G728" s="178">
        <v>0</v>
      </c>
      <c r="I728" s="178" t="s">
        <v>3921</v>
      </c>
    </row>
    <row r="729" spans="1:9" x14ac:dyDescent="0.25">
      <c r="A729" s="178" t="s">
        <v>1621</v>
      </c>
      <c r="B729" s="178" t="s">
        <v>1737</v>
      </c>
      <c r="C729" s="178" t="s">
        <v>1738</v>
      </c>
      <c r="D729" s="178" t="s">
        <v>5827</v>
      </c>
      <c r="E729" s="178" t="s">
        <v>4832</v>
      </c>
      <c r="F729" s="178">
        <v>595</v>
      </c>
      <c r="G729" s="178">
        <v>18.899999999999999</v>
      </c>
      <c r="H729" s="178">
        <v>77593</v>
      </c>
      <c r="I729" s="178" t="s">
        <v>3919</v>
      </c>
    </row>
    <row r="730" spans="1:9" x14ac:dyDescent="0.25">
      <c r="A730" s="178" t="s">
        <v>1621</v>
      </c>
      <c r="B730" s="178" t="s">
        <v>1735</v>
      </c>
      <c r="C730" s="178" t="s">
        <v>1736</v>
      </c>
      <c r="D730" s="178" t="s">
        <v>5826</v>
      </c>
      <c r="E730" s="178" t="s">
        <v>4678</v>
      </c>
      <c r="F730" s="178">
        <v>1066</v>
      </c>
      <c r="G730" s="178">
        <v>88</v>
      </c>
      <c r="H730" s="178">
        <v>179045</v>
      </c>
      <c r="I730" s="178" t="s">
        <v>3918</v>
      </c>
    </row>
    <row r="731" spans="1:9" x14ac:dyDescent="0.25">
      <c r="A731" s="178" t="s">
        <v>1621</v>
      </c>
      <c r="B731" s="178" t="s">
        <v>1733</v>
      </c>
      <c r="C731" s="178" t="s">
        <v>1734</v>
      </c>
      <c r="D731" s="178" t="s">
        <v>5825</v>
      </c>
      <c r="E731" s="178" t="s">
        <v>4796</v>
      </c>
      <c r="F731" s="178">
        <v>635</v>
      </c>
      <c r="G731" s="178">
        <v>16</v>
      </c>
      <c r="H731" s="178">
        <v>87175</v>
      </c>
      <c r="I731" s="178" t="s">
        <v>3917</v>
      </c>
    </row>
    <row r="732" spans="1:9" x14ac:dyDescent="0.25">
      <c r="A732" s="178" t="s">
        <v>1621</v>
      </c>
      <c r="B732" s="178" t="s">
        <v>1731</v>
      </c>
      <c r="C732" s="178" t="s">
        <v>1732</v>
      </c>
      <c r="D732" s="178" t="s">
        <v>5824</v>
      </c>
      <c r="E732" s="178" t="s">
        <v>4704</v>
      </c>
      <c r="F732" s="178">
        <v>850</v>
      </c>
      <c r="G732" s="178">
        <v>23.08</v>
      </c>
      <c r="H732" s="178">
        <v>107212</v>
      </c>
      <c r="I732" s="178" t="s">
        <v>3916</v>
      </c>
    </row>
    <row r="733" spans="1:9" x14ac:dyDescent="0.25">
      <c r="A733" s="178" t="s">
        <v>1621</v>
      </c>
      <c r="B733" s="178" t="s">
        <v>1729</v>
      </c>
      <c r="C733" s="178" t="s">
        <v>1730</v>
      </c>
      <c r="D733" s="178" t="s">
        <v>5823</v>
      </c>
      <c r="E733" s="178" t="s">
        <v>4796</v>
      </c>
      <c r="F733" s="178">
        <v>590</v>
      </c>
      <c r="G733" s="178">
        <v>22</v>
      </c>
      <c r="H733" s="178">
        <v>77966</v>
      </c>
      <c r="I733" s="178" t="s">
        <v>3915</v>
      </c>
    </row>
    <row r="734" spans="1:9" x14ac:dyDescent="0.25">
      <c r="A734" s="178" t="s">
        <v>1621</v>
      </c>
      <c r="B734" s="178" t="s">
        <v>1727</v>
      </c>
      <c r="C734" s="178" t="s">
        <v>1728</v>
      </c>
      <c r="D734" s="178" t="s">
        <v>5822</v>
      </c>
      <c r="E734" s="178" t="s">
        <v>4695</v>
      </c>
      <c r="G734" s="178">
        <v>2</v>
      </c>
      <c r="H734" s="178">
        <v>10624</v>
      </c>
      <c r="I734" s="178" t="s">
        <v>3914</v>
      </c>
    </row>
    <row r="735" spans="1:9" x14ac:dyDescent="0.25">
      <c r="A735" s="178" t="s">
        <v>1621</v>
      </c>
      <c r="B735" s="178" t="s">
        <v>1725</v>
      </c>
      <c r="C735" s="178" t="s">
        <v>1726</v>
      </c>
      <c r="D735" s="178" t="s">
        <v>5821</v>
      </c>
      <c r="E735" s="178" t="s">
        <v>4832</v>
      </c>
      <c r="F735" s="178">
        <v>255</v>
      </c>
      <c r="G735" s="178">
        <v>13.35</v>
      </c>
      <c r="H735" s="178">
        <v>45080</v>
      </c>
      <c r="I735" s="178" t="s">
        <v>3913</v>
      </c>
    </row>
    <row r="736" spans="1:9" x14ac:dyDescent="0.25">
      <c r="A736" s="178" t="s">
        <v>1621</v>
      </c>
      <c r="B736" s="178" t="s">
        <v>3911</v>
      </c>
      <c r="D736" s="178" t="s">
        <v>5820</v>
      </c>
      <c r="E736" s="178" t="s">
        <v>5046</v>
      </c>
      <c r="F736" s="178">
        <v>375</v>
      </c>
      <c r="G736" s="178">
        <v>0</v>
      </c>
      <c r="I736" s="178" t="s">
        <v>3912</v>
      </c>
    </row>
    <row r="737" spans="1:9" x14ac:dyDescent="0.25">
      <c r="A737" s="178" t="s">
        <v>1621</v>
      </c>
      <c r="B737" s="178" t="s">
        <v>1723</v>
      </c>
      <c r="C737" s="178" t="s">
        <v>1724</v>
      </c>
      <c r="D737" s="178" t="s">
        <v>5819</v>
      </c>
      <c r="E737" s="178" t="s">
        <v>4678</v>
      </c>
      <c r="F737" s="178">
        <v>1601</v>
      </c>
      <c r="G737" s="178">
        <v>28</v>
      </c>
      <c r="H737" s="178">
        <v>270618</v>
      </c>
      <c r="I737" s="178" t="s">
        <v>3910</v>
      </c>
    </row>
    <row r="738" spans="1:9" x14ac:dyDescent="0.25">
      <c r="A738" s="178" t="s">
        <v>1621</v>
      </c>
      <c r="B738" s="178" t="s">
        <v>1721</v>
      </c>
      <c r="C738" s="178" t="s">
        <v>1722</v>
      </c>
      <c r="D738" s="178" t="s">
        <v>5818</v>
      </c>
      <c r="E738" s="178" t="s">
        <v>4832</v>
      </c>
      <c r="F738" s="178">
        <v>608</v>
      </c>
      <c r="G738" s="178">
        <v>13.35</v>
      </c>
      <c r="H738" s="178">
        <v>66500</v>
      </c>
      <c r="I738" s="178" t="s">
        <v>3909</v>
      </c>
    </row>
    <row r="739" spans="1:9" x14ac:dyDescent="0.25">
      <c r="A739" s="178" t="s">
        <v>1621</v>
      </c>
      <c r="B739" s="178" t="s">
        <v>1719</v>
      </c>
      <c r="C739" s="178" t="s">
        <v>1720</v>
      </c>
      <c r="D739" s="178" t="s">
        <v>5817</v>
      </c>
      <c r="E739" s="178" t="s">
        <v>4678</v>
      </c>
      <c r="F739" s="178">
        <v>2001</v>
      </c>
      <c r="G739" s="178">
        <v>39.31</v>
      </c>
      <c r="H739" s="178">
        <v>312533</v>
      </c>
      <c r="I739" s="178" t="s">
        <v>3908</v>
      </c>
    </row>
    <row r="740" spans="1:9" x14ac:dyDescent="0.25">
      <c r="A740" s="178" t="s">
        <v>1621</v>
      </c>
      <c r="B740" s="178" t="s">
        <v>1717</v>
      </c>
      <c r="C740" s="178" t="s">
        <v>1718</v>
      </c>
      <c r="D740" s="178" t="s">
        <v>5816</v>
      </c>
      <c r="E740" s="178" t="s">
        <v>4704</v>
      </c>
      <c r="F740" s="178">
        <v>827</v>
      </c>
      <c r="G740" s="178">
        <v>25.31</v>
      </c>
      <c r="H740" s="178">
        <v>126700</v>
      </c>
      <c r="I740" s="178" t="s">
        <v>3907</v>
      </c>
    </row>
    <row r="741" spans="1:9" x14ac:dyDescent="0.25">
      <c r="A741" s="178" t="s">
        <v>1621</v>
      </c>
      <c r="B741" s="178" t="s">
        <v>1715</v>
      </c>
      <c r="C741" s="178" t="s">
        <v>1716</v>
      </c>
      <c r="D741" s="178" t="s">
        <v>5815</v>
      </c>
      <c r="E741" s="178" t="s">
        <v>4796</v>
      </c>
      <c r="F741" s="178">
        <v>499</v>
      </c>
      <c r="G741" s="178">
        <v>31.22</v>
      </c>
      <c r="H741" s="178">
        <v>51888</v>
      </c>
      <c r="I741" s="178" t="s">
        <v>3906</v>
      </c>
    </row>
    <row r="742" spans="1:9" x14ac:dyDescent="0.25">
      <c r="A742" s="178" t="s">
        <v>1621</v>
      </c>
      <c r="B742" s="178" t="s">
        <v>1713</v>
      </c>
      <c r="C742" s="178" t="s">
        <v>1714</v>
      </c>
      <c r="D742" s="178" t="s">
        <v>5814</v>
      </c>
      <c r="E742" s="178" t="s">
        <v>4728</v>
      </c>
      <c r="F742" s="178">
        <v>148</v>
      </c>
      <c r="G742" s="178">
        <v>10</v>
      </c>
      <c r="H742" s="178">
        <v>31553</v>
      </c>
      <c r="I742" s="178" t="s">
        <v>3905</v>
      </c>
    </row>
    <row r="743" spans="1:9" x14ac:dyDescent="0.25">
      <c r="A743" s="178" t="s">
        <v>1621</v>
      </c>
      <c r="B743" s="178" t="s">
        <v>1711</v>
      </c>
      <c r="C743" s="178" t="s">
        <v>1712</v>
      </c>
      <c r="D743" s="178" t="s">
        <v>5813</v>
      </c>
      <c r="E743" s="178" t="s">
        <v>4832</v>
      </c>
      <c r="F743" s="178">
        <v>537</v>
      </c>
      <c r="G743" s="178">
        <v>12.7</v>
      </c>
      <c r="H743" s="178">
        <v>62305</v>
      </c>
      <c r="I743" s="178" t="s">
        <v>3904</v>
      </c>
    </row>
    <row r="744" spans="1:9" x14ac:dyDescent="0.25">
      <c r="A744" s="178" t="s">
        <v>1621</v>
      </c>
      <c r="B744" s="178" t="s">
        <v>1709</v>
      </c>
      <c r="C744" s="178" t="s">
        <v>1710</v>
      </c>
      <c r="D744" s="178" t="s">
        <v>5812</v>
      </c>
      <c r="E744" s="178" t="s">
        <v>4796</v>
      </c>
      <c r="F744" s="178">
        <v>398</v>
      </c>
      <c r="G744" s="178">
        <v>39.46</v>
      </c>
      <c r="H744" s="178">
        <v>53800</v>
      </c>
      <c r="I744" s="178" t="s">
        <v>3903</v>
      </c>
    </row>
    <row r="745" spans="1:9" x14ac:dyDescent="0.25">
      <c r="A745" s="178" t="s">
        <v>1621</v>
      </c>
      <c r="B745" s="178" t="s">
        <v>1707</v>
      </c>
      <c r="C745" s="178" t="s">
        <v>1708</v>
      </c>
      <c r="D745" s="178" t="s">
        <v>5811</v>
      </c>
      <c r="E745" s="178" t="s">
        <v>4718</v>
      </c>
      <c r="F745" s="178">
        <v>174</v>
      </c>
      <c r="G745" s="178">
        <v>13</v>
      </c>
      <c r="H745" s="178">
        <v>50898</v>
      </c>
      <c r="I745" s="178" t="s">
        <v>3902</v>
      </c>
    </row>
    <row r="746" spans="1:9" x14ac:dyDescent="0.25">
      <c r="A746" s="178" t="s">
        <v>1621</v>
      </c>
      <c r="B746" s="178" t="s">
        <v>1705</v>
      </c>
      <c r="C746" s="178" t="s">
        <v>1706</v>
      </c>
      <c r="D746" s="178" t="s">
        <v>5810</v>
      </c>
      <c r="E746" s="178" t="s">
        <v>4796</v>
      </c>
      <c r="F746" s="178">
        <v>274</v>
      </c>
      <c r="G746" s="178">
        <v>11.64</v>
      </c>
      <c r="H746" s="178">
        <v>40720</v>
      </c>
      <c r="I746" s="178" t="s">
        <v>3901</v>
      </c>
    </row>
    <row r="747" spans="1:9" x14ac:dyDescent="0.25">
      <c r="A747" s="178" t="s">
        <v>1621</v>
      </c>
      <c r="B747" s="178" t="s">
        <v>1703</v>
      </c>
      <c r="C747" s="178" t="s">
        <v>1704</v>
      </c>
      <c r="D747" s="178" t="s">
        <v>5809</v>
      </c>
      <c r="E747" s="178" t="s">
        <v>4832</v>
      </c>
      <c r="F747" s="178">
        <v>656</v>
      </c>
      <c r="G747" s="178">
        <v>11</v>
      </c>
      <c r="H747" s="178">
        <v>98463</v>
      </c>
      <c r="I747" s="178" t="s">
        <v>3900</v>
      </c>
    </row>
    <row r="748" spans="1:9" x14ac:dyDescent="0.25">
      <c r="A748" s="178" t="s">
        <v>1621</v>
      </c>
      <c r="B748" s="178" t="s">
        <v>1701</v>
      </c>
      <c r="C748" s="178" t="s">
        <v>1702</v>
      </c>
      <c r="D748" s="178" t="s">
        <v>5808</v>
      </c>
      <c r="E748" s="178" t="s">
        <v>5762</v>
      </c>
      <c r="F748" s="178">
        <v>334</v>
      </c>
      <c r="G748" s="178">
        <v>3.15</v>
      </c>
      <c r="H748" s="178">
        <v>20334</v>
      </c>
      <c r="I748" s="178" t="s">
        <v>3899</v>
      </c>
    </row>
    <row r="749" spans="1:9" x14ac:dyDescent="0.25">
      <c r="A749" s="178" t="s">
        <v>1621</v>
      </c>
      <c r="B749" s="178" t="s">
        <v>1699</v>
      </c>
      <c r="C749" s="178" t="s">
        <v>1700</v>
      </c>
      <c r="D749" s="178" t="s">
        <v>5807</v>
      </c>
      <c r="E749" s="178" t="s">
        <v>4678</v>
      </c>
      <c r="F749" s="178">
        <v>1583</v>
      </c>
      <c r="G749" s="178">
        <v>50</v>
      </c>
      <c r="H749" s="178">
        <v>253565</v>
      </c>
      <c r="I749" s="178" t="s">
        <v>3898</v>
      </c>
    </row>
    <row r="750" spans="1:9" x14ac:dyDescent="0.25">
      <c r="A750" s="178" t="s">
        <v>1621</v>
      </c>
      <c r="B750" s="178" t="s">
        <v>1697</v>
      </c>
      <c r="C750" s="178" t="s">
        <v>1698</v>
      </c>
      <c r="D750" s="178" t="s">
        <v>5806</v>
      </c>
      <c r="E750" s="178" t="s">
        <v>4726</v>
      </c>
      <c r="F750" s="178">
        <v>490</v>
      </c>
      <c r="G750" s="178">
        <v>8</v>
      </c>
      <c r="H750" s="178">
        <v>54854</v>
      </c>
      <c r="I750" s="178" t="s">
        <v>3897</v>
      </c>
    </row>
    <row r="751" spans="1:9" x14ac:dyDescent="0.25">
      <c r="A751" s="178" t="s">
        <v>1621</v>
      </c>
      <c r="B751" s="178" t="s">
        <v>1695</v>
      </c>
      <c r="C751" s="178" t="s">
        <v>1696</v>
      </c>
      <c r="D751" s="178" t="s">
        <v>5805</v>
      </c>
      <c r="E751" s="178" t="s">
        <v>4678</v>
      </c>
      <c r="F751" s="178">
        <v>1338</v>
      </c>
      <c r="G751" s="178">
        <v>46</v>
      </c>
      <c r="H751" s="178">
        <v>189641</v>
      </c>
      <c r="I751" s="178" t="s">
        <v>3896</v>
      </c>
    </row>
    <row r="752" spans="1:9" x14ac:dyDescent="0.25">
      <c r="A752" s="178" t="s">
        <v>1621</v>
      </c>
      <c r="B752" s="178" t="s">
        <v>1693</v>
      </c>
      <c r="C752" s="178" t="s">
        <v>1694</v>
      </c>
      <c r="D752" s="178" t="s">
        <v>5804</v>
      </c>
      <c r="E752" s="178" t="s">
        <v>4704</v>
      </c>
      <c r="F752" s="178">
        <v>1072</v>
      </c>
      <c r="G752" s="178">
        <v>24</v>
      </c>
      <c r="H752" s="178">
        <v>114974</v>
      </c>
      <c r="I752" s="178" t="s">
        <v>3895</v>
      </c>
    </row>
    <row r="753" spans="1:9" x14ac:dyDescent="0.25">
      <c r="A753" s="178" t="s">
        <v>1621</v>
      </c>
      <c r="B753" s="178" t="s">
        <v>1691</v>
      </c>
      <c r="C753" s="178" t="s">
        <v>1692</v>
      </c>
      <c r="D753" s="178" t="s">
        <v>5803</v>
      </c>
      <c r="E753" s="178" t="s">
        <v>4839</v>
      </c>
      <c r="F753" s="178">
        <v>445</v>
      </c>
      <c r="G753" s="178">
        <v>20.03</v>
      </c>
      <c r="H753" s="178">
        <v>70288</v>
      </c>
      <c r="I753" s="178" t="s">
        <v>3894</v>
      </c>
    </row>
    <row r="754" spans="1:9" x14ac:dyDescent="0.25">
      <c r="A754" s="178" t="s">
        <v>1621</v>
      </c>
      <c r="B754" s="178" t="s">
        <v>1103</v>
      </c>
      <c r="C754" s="178" t="s">
        <v>1690</v>
      </c>
      <c r="D754" s="178" t="s">
        <v>5802</v>
      </c>
      <c r="E754" s="178" t="s">
        <v>4832</v>
      </c>
      <c r="F754" s="178">
        <v>574</v>
      </c>
      <c r="G754" s="178">
        <v>12.55</v>
      </c>
      <c r="H754" s="178">
        <v>57900</v>
      </c>
      <c r="I754" s="178" t="s">
        <v>3893</v>
      </c>
    </row>
    <row r="755" spans="1:9" x14ac:dyDescent="0.25">
      <c r="A755" s="178" t="s">
        <v>1621</v>
      </c>
      <c r="B755" s="178" t="s">
        <v>1688</v>
      </c>
      <c r="C755" s="178" t="s">
        <v>1689</v>
      </c>
      <c r="D755" s="178" t="s">
        <v>5801</v>
      </c>
      <c r="E755" s="178" t="s">
        <v>4704</v>
      </c>
      <c r="F755" s="178">
        <v>914</v>
      </c>
      <c r="G755" s="178">
        <v>20.38</v>
      </c>
      <c r="H755" s="178">
        <v>114445</v>
      </c>
      <c r="I755" s="178" t="s">
        <v>3892</v>
      </c>
    </row>
    <row r="756" spans="1:9" x14ac:dyDescent="0.25">
      <c r="A756" s="178" t="s">
        <v>1621</v>
      </c>
      <c r="B756" s="178" t="s">
        <v>3890</v>
      </c>
      <c r="D756" s="178" t="s">
        <v>5800</v>
      </c>
      <c r="E756" s="178" t="s">
        <v>5799</v>
      </c>
      <c r="F756" s="178">
        <v>280</v>
      </c>
      <c r="G756" s="178">
        <v>0</v>
      </c>
      <c r="I756" s="178" t="s">
        <v>3891</v>
      </c>
    </row>
    <row r="757" spans="1:9" x14ac:dyDescent="0.25">
      <c r="A757" s="178" t="s">
        <v>1621</v>
      </c>
      <c r="B757" s="178" t="s">
        <v>1686</v>
      </c>
      <c r="C757" s="178" t="s">
        <v>1687</v>
      </c>
      <c r="D757" s="178" t="s">
        <v>5798</v>
      </c>
      <c r="E757" s="178" t="s">
        <v>4796</v>
      </c>
      <c r="F757" s="178">
        <v>421</v>
      </c>
      <c r="G757" s="178">
        <v>12</v>
      </c>
      <c r="H757" s="178">
        <v>54889</v>
      </c>
      <c r="I757" s="178" t="s">
        <v>3888</v>
      </c>
    </row>
    <row r="758" spans="1:9" x14ac:dyDescent="0.25">
      <c r="A758" s="178" t="s">
        <v>1621</v>
      </c>
      <c r="B758" s="178" t="s">
        <v>1684</v>
      </c>
      <c r="C758" s="178" t="s">
        <v>1685</v>
      </c>
      <c r="D758" s="178" t="s">
        <v>5797</v>
      </c>
      <c r="E758" s="178" t="s">
        <v>4832</v>
      </c>
      <c r="F758" s="178">
        <v>735</v>
      </c>
      <c r="G758" s="178">
        <v>15.01</v>
      </c>
      <c r="H758" s="178">
        <v>95613</v>
      </c>
      <c r="I758" s="178" t="s">
        <v>3887</v>
      </c>
    </row>
    <row r="759" spans="1:9" x14ac:dyDescent="0.25">
      <c r="A759" s="178" t="s">
        <v>1621</v>
      </c>
      <c r="B759" s="178" t="s">
        <v>1682</v>
      </c>
      <c r="C759" s="178" t="s">
        <v>1683</v>
      </c>
      <c r="D759" s="178" t="s">
        <v>5796</v>
      </c>
      <c r="E759" s="178" t="s">
        <v>4718</v>
      </c>
      <c r="F759" s="178">
        <v>647</v>
      </c>
      <c r="G759" s="178">
        <v>12.3</v>
      </c>
      <c r="H759" s="178">
        <v>88983</v>
      </c>
      <c r="I759" s="178" t="s">
        <v>3886</v>
      </c>
    </row>
    <row r="760" spans="1:9" x14ac:dyDescent="0.25">
      <c r="A760" s="178" t="s">
        <v>1621</v>
      </c>
      <c r="B760" s="178" t="s">
        <v>1680</v>
      </c>
      <c r="C760" s="178" t="s">
        <v>1681</v>
      </c>
      <c r="D760" s="178" t="s">
        <v>5795</v>
      </c>
      <c r="E760" s="178" t="s">
        <v>4704</v>
      </c>
      <c r="F760" s="178">
        <v>732</v>
      </c>
      <c r="G760" s="178">
        <v>19.600000000000001</v>
      </c>
      <c r="H760" s="178">
        <v>114936</v>
      </c>
      <c r="I760" s="178" t="s">
        <v>3885</v>
      </c>
    </row>
    <row r="761" spans="1:9" x14ac:dyDescent="0.25">
      <c r="A761" s="178" t="s">
        <v>1621</v>
      </c>
      <c r="B761" s="178" t="s">
        <v>1678</v>
      </c>
      <c r="C761" s="178" t="s">
        <v>1679</v>
      </c>
      <c r="D761" s="178" t="s">
        <v>5794</v>
      </c>
      <c r="E761" s="178" t="s">
        <v>4726</v>
      </c>
      <c r="F761" s="178">
        <v>125</v>
      </c>
      <c r="G761" s="178">
        <v>6.6</v>
      </c>
      <c r="H761" s="178">
        <v>21894</v>
      </c>
      <c r="I761" s="178" t="s">
        <v>3884</v>
      </c>
    </row>
    <row r="762" spans="1:9" x14ac:dyDescent="0.25">
      <c r="A762" s="178" t="s">
        <v>1621</v>
      </c>
      <c r="B762" s="178" t="s">
        <v>1676</v>
      </c>
      <c r="C762" s="178" t="s">
        <v>1677</v>
      </c>
      <c r="D762" s="178" t="s">
        <v>5793</v>
      </c>
      <c r="E762" s="178" t="s">
        <v>4796</v>
      </c>
      <c r="F762" s="178">
        <v>624</v>
      </c>
      <c r="G762" s="178">
        <v>14.78</v>
      </c>
      <c r="H762" s="178">
        <v>89566</v>
      </c>
      <c r="I762" s="178" t="s">
        <v>3883</v>
      </c>
    </row>
    <row r="763" spans="1:9" x14ac:dyDescent="0.25">
      <c r="A763" s="178" t="s">
        <v>1621</v>
      </c>
      <c r="B763" s="178" t="s">
        <v>1674</v>
      </c>
      <c r="C763" s="178" t="s">
        <v>1675</v>
      </c>
      <c r="D763" s="178" t="s">
        <v>5792</v>
      </c>
      <c r="E763" s="178" t="s">
        <v>4678</v>
      </c>
      <c r="F763" s="178">
        <v>1535</v>
      </c>
      <c r="G763" s="178">
        <v>49.1</v>
      </c>
      <c r="H763" s="178">
        <v>241061</v>
      </c>
      <c r="I763" s="178" t="s">
        <v>3882</v>
      </c>
    </row>
    <row r="764" spans="1:9" x14ac:dyDescent="0.25">
      <c r="A764" s="178" t="s">
        <v>1621</v>
      </c>
      <c r="B764" s="178" t="s">
        <v>1672</v>
      </c>
      <c r="C764" s="178" t="s">
        <v>1673</v>
      </c>
      <c r="D764" s="178" t="s">
        <v>5791</v>
      </c>
      <c r="E764" s="178" t="s">
        <v>4704</v>
      </c>
      <c r="F764" s="178">
        <v>775</v>
      </c>
      <c r="G764" s="178">
        <v>22.3</v>
      </c>
      <c r="H764" s="178">
        <v>109089</v>
      </c>
      <c r="I764" s="178" t="s">
        <v>3881</v>
      </c>
    </row>
    <row r="765" spans="1:9" x14ac:dyDescent="0.25">
      <c r="A765" s="178" t="s">
        <v>1621</v>
      </c>
      <c r="B765" s="178" t="s">
        <v>1670</v>
      </c>
      <c r="C765" s="178" t="s">
        <v>1671</v>
      </c>
      <c r="D765" s="178" t="s">
        <v>5790</v>
      </c>
      <c r="E765" s="178" t="s">
        <v>4832</v>
      </c>
      <c r="F765" s="178">
        <v>598</v>
      </c>
      <c r="G765" s="178">
        <v>15.68</v>
      </c>
      <c r="H765" s="178">
        <v>70142</v>
      </c>
      <c r="I765" s="178" t="s">
        <v>3880</v>
      </c>
    </row>
    <row r="766" spans="1:9" x14ac:dyDescent="0.25">
      <c r="A766" s="178" t="s">
        <v>1621</v>
      </c>
      <c r="B766" s="178" t="s">
        <v>1668</v>
      </c>
      <c r="C766" s="178" t="s">
        <v>1669</v>
      </c>
      <c r="D766" s="178" t="s">
        <v>5789</v>
      </c>
      <c r="E766" s="178" t="s">
        <v>4796</v>
      </c>
      <c r="F766" s="178">
        <v>228</v>
      </c>
      <c r="G766" s="178">
        <v>5</v>
      </c>
      <c r="H766" s="178">
        <v>32223</v>
      </c>
      <c r="I766" s="178" t="s">
        <v>3879</v>
      </c>
    </row>
    <row r="767" spans="1:9" x14ac:dyDescent="0.25">
      <c r="A767" s="178" t="s">
        <v>1621</v>
      </c>
      <c r="B767" s="178" t="s">
        <v>5788</v>
      </c>
      <c r="D767" s="178" t="s">
        <v>5787</v>
      </c>
      <c r="E767" s="178" t="s">
        <v>5786</v>
      </c>
      <c r="G767" s="178">
        <v>0.5</v>
      </c>
      <c r="I767" s="178" t="s">
        <v>5785</v>
      </c>
    </row>
    <row r="768" spans="1:9" x14ac:dyDescent="0.25">
      <c r="A768" s="178" t="s">
        <v>1621</v>
      </c>
      <c r="B768" s="178" t="s">
        <v>1666</v>
      </c>
      <c r="C768" s="178" t="s">
        <v>1667</v>
      </c>
      <c r="D768" s="178" t="s">
        <v>5784</v>
      </c>
      <c r="E768" s="178" t="s">
        <v>5783</v>
      </c>
      <c r="F768" s="178">
        <v>242</v>
      </c>
      <c r="G768" s="178">
        <v>5</v>
      </c>
      <c r="H768" s="178">
        <v>55214</v>
      </c>
      <c r="I768" s="178" t="s">
        <v>3878</v>
      </c>
    </row>
    <row r="769" spans="1:9" x14ac:dyDescent="0.25">
      <c r="A769" s="178" t="s">
        <v>1621</v>
      </c>
      <c r="B769" s="178" t="s">
        <v>1664</v>
      </c>
      <c r="C769" s="178" t="s">
        <v>1665</v>
      </c>
      <c r="D769" s="178" t="s">
        <v>5782</v>
      </c>
      <c r="E769" s="178" t="s">
        <v>4796</v>
      </c>
      <c r="F769" s="178">
        <v>114</v>
      </c>
      <c r="G769" s="178">
        <v>15</v>
      </c>
      <c r="H769" s="178">
        <v>27000</v>
      </c>
      <c r="I769" s="178" t="s">
        <v>3877</v>
      </c>
    </row>
    <row r="770" spans="1:9" x14ac:dyDescent="0.25">
      <c r="A770" s="178" t="s">
        <v>1621</v>
      </c>
      <c r="B770" s="178" t="s">
        <v>1662</v>
      </c>
      <c r="C770" s="178" t="s">
        <v>1663</v>
      </c>
      <c r="D770" s="178" t="s">
        <v>5781</v>
      </c>
      <c r="E770" s="178" t="s">
        <v>4832</v>
      </c>
      <c r="F770" s="178">
        <v>523</v>
      </c>
      <c r="G770" s="178">
        <v>20</v>
      </c>
      <c r="H770" s="178">
        <v>66276</v>
      </c>
      <c r="I770" s="178" t="s">
        <v>3876</v>
      </c>
    </row>
    <row r="771" spans="1:9" x14ac:dyDescent="0.25">
      <c r="A771" s="178" t="s">
        <v>1621</v>
      </c>
      <c r="B771" s="178" t="s">
        <v>1660</v>
      </c>
      <c r="C771" s="178" t="s">
        <v>1661</v>
      </c>
      <c r="D771" s="178" t="s">
        <v>5780</v>
      </c>
      <c r="E771" s="178" t="s">
        <v>4695</v>
      </c>
      <c r="F771" s="178">
        <v>718</v>
      </c>
      <c r="G771" s="178">
        <v>12.8</v>
      </c>
      <c r="H771" s="178">
        <v>97869</v>
      </c>
      <c r="I771" s="178" t="s">
        <v>3875</v>
      </c>
    </row>
    <row r="772" spans="1:9" x14ac:dyDescent="0.25">
      <c r="A772" s="178" t="s">
        <v>1621</v>
      </c>
      <c r="B772" s="178" t="s">
        <v>1658</v>
      </c>
      <c r="C772" s="178" t="s">
        <v>1659</v>
      </c>
      <c r="D772" s="178" t="s">
        <v>5779</v>
      </c>
      <c r="E772" s="178" t="s">
        <v>4726</v>
      </c>
      <c r="F772" s="178">
        <v>368</v>
      </c>
      <c r="G772" s="178">
        <v>15.31</v>
      </c>
      <c r="H772" s="178">
        <v>64250</v>
      </c>
      <c r="I772" s="178" t="s">
        <v>3874</v>
      </c>
    </row>
    <row r="773" spans="1:9" x14ac:dyDescent="0.25">
      <c r="A773" s="178" t="s">
        <v>1621</v>
      </c>
      <c r="B773" s="178" t="s">
        <v>1656</v>
      </c>
      <c r="C773" s="178" t="s">
        <v>1657</v>
      </c>
      <c r="D773" s="178" t="s">
        <v>5778</v>
      </c>
      <c r="E773" s="178" t="s">
        <v>4704</v>
      </c>
      <c r="F773" s="178">
        <v>945</v>
      </c>
      <c r="G773" s="178">
        <v>13</v>
      </c>
      <c r="H773" s="178">
        <v>135260</v>
      </c>
      <c r="I773" s="178" t="s">
        <v>3872</v>
      </c>
    </row>
    <row r="774" spans="1:9" x14ac:dyDescent="0.25">
      <c r="A774" s="178" t="s">
        <v>1621</v>
      </c>
      <c r="B774" s="178" t="s">
        <v>1654</v>
      </c>
      <c r="C774" s="178" t="s">
        <v>1655</v>
      </c>
      <c r="D774" s="178" t="s">
        <v>5777</v>
      </c>
      <c r="E774" s="178" t="s">
        <v>4839</v>
      </c>
      <c r="F774" s="178">
        <v>470</v>
      </c>
      <c r="G774" s="178">
        <v>13.47</v>
      </c>
      <c r="H774" s="178">
        <v>66334</v>
      </c>
      <c r="I774" s="178" t="s">
        <v>3871</v>
      </c>
    </row>
    <row r="775" spans="1:9" x14ac:dyDescent="0.25">
      <c r="A775" s="178" t="s">
        <v>1621</v>
      </c>
      <c r="B775" s="178" t="s">
        <v>5776</v>
      </c>
      <c r="C775" s="178" t="s">
        <v>5775</v>
      </c>
      <c r="G775" s="178">
        <v>0</v>
      </c>
      <c r="I775" s="178" t="s">
        <v>5774</v>
      </c>
    </row>
    <row r="776" spans="1:9" x14ac:dyDescent="0.25">
      <c r="A776" s="178" t="s">
        <v>1621</v>
      </c>
      <c r="B776" s="178" t="s">
        <v>1652</v>
      </c>
      <c r="C776" s="178" t="s">
        <v>1653</v>
      </c>
      <c r="D776" s="178" t="s">
        <v>5773</v>
      </c>
      <c r="E776" s="178" t="s">
        <v>4796</v>
      </c>
      <c r="F776" s="178">
        <v>580</v>
      </c>
      <c r="G776" s="178">
        <v>17.98</v>
      </c>
      <c r="H776" s="178">
        <v>86938</v>
      </c>
      <c r="I776" s="178" t="s">
        <v>3870</v>
      </c>
    </row>
    <row r="777" spans="1:9" x14ac:dyDescent="0.25">
      <c r="A777" s="178" t="s">
        <v>1621</v>
      </c>
      <c r="B777" s="178" t="s">
        <v>1650</v>
      </c>
      <c r="C777" s="178" t="s">
        <v>1651</v>
      </c>
      <c r="D777" s="178" t="s">
        <v>5772</v>
      </c>
      <c r="E777" s="178" t="s">
        <v>4678</v>
      </c>
      <c r="F777" s="178">
        <v>1749</v>
      </c>
      <c r="G777" s="178">
        <v>46.49</v>
      </c>
      <c r="H777" s="178">
        <v>257062</v>
      </c>
      <c r="I777" s="178" t="s">
        <v>3869</v>
      </c>
    </row>
    <row r="778" spans="1:9" x14ac:dyDescent="0.25">
      <c r="A778" s="178" t="s">
        <v>1621</v>
      </c>
      <c r="B778" s="178" t="s">
        <v>1648</v>
      </c>
      <c r="C778" s="178" t="s">
        <v>1649</v>
      </c>
      <c r="D778" s="178" t="s">
        <v>5771</v>
      </c>
      <c r="E778" s="178" t="s">
        <v>4832</v>
      </c>
      <c r="F778" s="178">
        <v>681</v>
      </c>
      <c r="G778" s="178">
        <v>17</v>
      </c>
      <c r="H778" s="178">
        <v>68900</v>
      </c>
      <c r="I778" s="178" t="s">
        <v>3868</v>
      </c>
    </row>
    <row r="779" spans="1:9" x14ac:dyDescent="0.25">
      <c r="A779" s="178" t="s">
        <v>1621</v>
      </c>
      <c r="B779" s="178" t="s">
        <v>1646</v>
      </c>
      <c r="C779" s="178" t="s">
        <v>1647</v>
      </c>
      <c r="D779" s="178" t="s">
        <v>5770</v>
      </c>
      <c r="E779" s="178" t="s">
        <v>4832</v>
      </c>
      <c r="F779" s="178">
        <v>511</v>
      </c>
      <c r="G779" s="178">
        <v>19.87</v>
      </c>
      <c r="H779" s="178">
        <v>64133</v>
      </c>
      <c r="I779" s="178" t="s">
        <v>3867</v>
      </c>
    </row>
    <row r="780" spans="1:9" x14ac:dyDescent="0.25">
      <c r="A780" s="178" t="s">
        <v>1621</v>
      </c>
      <c r="B780" s="178" t="s">
        <v>1644</v>
      </c>
      <c r="C780" s="178" t="s">
        <v>1645</v>
      </c>
      <c r="D780" s="178" t="s">
        <v>5769</v>
      </c>
      <c r="E780" s="178" t="s">
        <v>4678</v>
      </c>
      <c r="F780" s="178">
        <v>1831</v>
      </c>
      <c r="G780" s="178">
        <v>59.7</v>
      </c>
      <c r="H780" s="178">
        <v>249609</v>
      </c>
      <c r="I780" s="178" t="s">
        <v>3866</v>
      </c>
    </row>
    <row r="781" spans="1:9" x14ac:dyDescent="0.25">
      <c r="A781" s="178" t="s">
        <v>1621</v>
      </c>
      <c r="B781" s="178" t="s">
        <v>1642</v>
      </c>
      <c r="C781" s="178" t="s">
        <v>1643</v>
      </c>
      <c r="D781" s="178" t="s">
        <v>5768</v>
      </c>
      <c r="E781" s="178" t="s">
        <v>4704</v>
      </c>
      <c r="F781" s="178">
        <v>1020</v>
      </c>
      <c r="G781" s="178">
        <v>26.18</v>
      </c>
      <c r="H781" s="178">
        <v>145135</v>
      </c>
      <c r="I781" s="178" t="s">
        <v>3865</v>
      </c>
    </row>
    <row r="782" spans="1:9" x14ac:dyDescent="0.25">
      <c r="A782" s="178" t="s">
        <v>1621</v>
      </c>
      <c r="B782" s="178" t="s">
        <v>1640</v>
      </c>
      <c r="C782" s="178" t="s">
        <v>1641</v>
      </c>
      <c r="D782" s="178" t="s">
        <v>5767</v>
      </c>
      <c r="E782" s="178" t="s">
        <v>4832</v>
      </c>
      <c r="F782" s="178">
        <v>500</v>
      </c>
      <c r="G782" s="178">
        <v>31.71</v>
      </c>
      <c r="H782" s="178">
        <v>59989</v>
      </c>
      <c r="I782" s="178" t="s">
        <v>3864</v>
      </c>
    </row>
    <row r="783" spans="1:9" x14ac:dyDescent="0.25">
      <c r="A783" s="178" t="s">
        <v>1621</v>
      </c>
      <c r="B783" s="178" t="s">
        <v>1638</v>
      </c>
      <c r="C783" s="178" t="s">
        <v>1639</v>
      </c>
      <c r="D783" s="178" t="s">
        <v>5766</v>
      </c>
      <c r="E783" s="178" t="s">
        <v>4704</v>
      </c>
      <c r="F783" s="178">
        <v>1049</v>
      </c>
      <c r="G783" s="178">
        <v>12</v>
      </c>
      <c r="H783" s="178">
        <v>166439</v>
      </c>
      <c r="I783" s="178" t="s">
        <v>3863</v>
      </c>
    </row>
    <row r="784" spans="1:9" x14ac:dyDescent="0.25">
      <c r="A784" s="178" t="s">
        <v>1621</v>
      </c>
      <c r="B784" s="178" t="s">
        <v>5765</v>
      </c>
      <c r="C784" s="178" t="s">
        <v>5764</v>
      </c>
      <c r="D784" s="178" t="s">
        <v>5763</v>
      </c>
      <c r="E784" s="178" t="s">
        <v>5762</v>
      </c>
      <c r="F784" s="178">
        <v>83</v>
      </c>
      <c r="G784" s="178">
        <v>5</v>
      </c>
      <c r="I784" s="178" t="s">
        <v>5761</v>
      </c>
    </row>
    <row r="785" spans="1:9" x14ac:dyDescent="0.25">
      <c r="A785" s="178" t="s">
        <v>1621</v>
      </c>
      <c r="B785" s="178" t="s">
        <v>1636</v>
      </c>
      <c r="C785" s="178" t="s">
        <v>1637</v>
      </c>
      <c r="D785" s="178" t="s">
        <v>5760</v>
      </c>
      <c r="E785" s="178" t="s">
        <v>4718</v>
      </c>
      <c r="F785" s="178">
        <v>683</v>
      </c>
      <c r="G785" s="178">
        <v>15</v>
      </c>
      <c r="H785" s="178">
        <v>89514</v>
      </c>
      <c r="I785" s="178" t="s">
        <v>3862</v>
      </c>
    </row>
    <row r="786" spans="1:9" x14ac:dyDescent="0.25">
      <c r="A786" s="178" t="s">
        <v>1621</v>
      </c>
      <c r="B786" s="178" t="s">
        <v>1634</v>
      </c>
      <c r="C786" s="178" t="s">
        <v>1635</v>
      </c>
      <c r="D786" s="178" t="s">
        <v>5759</v>
      </c>
      <c r="E786" s="178" t="s">
        <v>4678</v>
      </c>
      <c r="F786" s="178">
        <v>1039</v>
      </c>
      <c r="G786" s="178">
        <v>35</v>
      </c>
      <c r="H786" s="178">
        <v>181416</v>
      </c>
      <c r="I786" s="178" t="s">
        <v>3861</v>
      </c>
    </row>
    <row r="787" spans="1:9" x14ac:dyDescent="0.25">
      <c r="A787" s="178" t="s">
        <v>1621</v>
      </c>
      <c r="B787" s="178" t="s">
        <v>1632</v>
      </c>
      <c r="C787" s="178" t="s">
        <v>1633</v>
      </c>
      <c r="D787" s="178" t="s">
        <v>5758</v>
      </c>
      <c r="E787" s="178" t="s">
        <v>4704</v>
      </c>
      <c r="F787" s="178">
        <v>1105</v>
      </c>
      <c r="G787" s="178">
        <v>28.68</v>
      </c>
      <c r="H787" s="178">
        <v>119353</v>
      </c>
      <c r="I787" s="178" t="s">
        <v>3860</v>
      </c>
    </row>
    <row r="788" spans="1:9" x14ac:dyDescent="0.25">
      <c r="A788" s="178" t="s">
        <v>1621</v>
      </c>
      <c r="B788" s="178" t="s">
        <v>1630</v>
      </c>
      <c r="C788" s="178" t="s">
        <v>1631</v>
      </c>
      <c r="D788" s="178" t="s">
        <v>5757</v>
      </c>
      <c r="E788" s="178" t="s">
        <v>4832</v>
      </c>
      <c r="F788" s="178">
        <v>355</v>
      </c>
      <c r="G788" s="178">
        <v>18.170000000000002</v>
      </c>
      <c r="H788" s="178">
        <v>54178</v>
      </c>
      <c r="I788" s="178" t="s">
        <v>3859</v>
      </c>
    </row>
    <row r="789" spans="1:9" x14ac:dyDescent="0.25">
      <c r="A789" s="178" t="s">
        <v>1621</v>
      </c>
      <c r="B789" s="178" t="s">
        <v>1628</v>
      </c>
      <c r="C789" s="178" t="s">
        <v>1629</v>
      </c>
      <c r="D789" s="178" t="s">
        <v>5756</v>
      </c>
      <c r="E789" s="178" t="s">
        <v>5755</v>
      </c>
      <c r="F789" s="178">
        <v>626</v>
      </c>
      <c r="G789" s="178">
        <v>10.130000000000001</v>
      </c>
      <c r="H789" s="178">
        <v>81244</v>
      </c>
      <c r="I789" s="178" t="s">
        <v>3856</v>
      </c>
    </row>
    <row r="790" spans="1:9" x14ac:dyDescent="0.25">
      <c r="A790" s="178" t="s">
        <v>1621</v>
      </c>
      <c r="B790" s="178" t="s">
        <v>1626</v>
      </c>
      <c r="C790" s="178" t="s">
        <v>1627</v>
      </c>
      <c r="D790" s="178" t="s">
        <v>5754</v>
      </c>
      <c r="E790" s="178" t="s">
        <v>4704</v>
      </c>
      <c r="F790" s="178">
        <v>893</v>
      </c>
      <c r="G790" s="178">
        <v>57</v>
      </c>
      <c r="H790" s="178">
        <v>116644</v>
      </c>
      <c r="I790" s="178" t="s">
        <v>3855</v>
      </c>
    </row>
    <row r="791" spans="1:9" x14ac:dyDescent="0.25">
      <c r="A791" s="178" t="s">
        <v>1621</v>
      </c>
      <c r="B791" s="178" t="s">
        <v>1624</v>
      </c>
      <c r="C791" s="178" t="s">
        <v>1625</v>
      </c>
      <c r="D791" s="178" t="s">
        <v>5753</v>
      </c>
      <c r="E791" s="178" t="s">
        <v>4796</v>
      </c>
      <c r="F791" s="178">
        <v>190</v>
      </c>
      <c r="G791" s="178">
        <v>14</v>
      </c>
      <c r="H791" s="178">
        <v>41657</v>
      </c>
      <c r="I791" s="178" t="s">
        <v>3854</v>
      </c>
    </row>
    <row r="792" spans="1:9" x14ac:dyDescent="0.25">
      <c r="A792" s="178" t="s">
        <v>1621</v>
      </c>
      <c r="B792" s="178" t="s">
        <v>1622</v>
      </c>
      <c r="C792" s="178" t="s">
        <v>1623</v>
      </c>
      <c r="D792" s="178" t="s">
        <v>5752</v>
      </c>
      <c r="E792" s="178" t="s">
        <v>4839</v>
      </c>
      <c r="F792" s="178">
        <v>166</v>
      </c>
      <c r="G792" s="178">
        <v>5</v>
      </c>
      <c r="H792" s="178">
        <v>28557</v>
      </c>
      <c r="I792" s="178" t="s">
        <v>3852</v>
      </c>
    </row>
    <row r="793" spans="1:9" x14ac:dyDescent="0.25">
      <c r="A793" s="178" t="s">
        <v>1621</v>
      </c>
      <c r="B793" s="178" t="s">
        <v>1619</v>
      </c>
      <c r="C793" s="178" t="s">
        <v>1620</v>
      </c>
      <c r="D793" s="178" t="s">
        <v>5751</v>
      </c>
      <c r="E793" s="178" t="s">
        <v>4796</v>
      </c>
      <c r="F793" s="178">
        <v>421</v>
      </c>
      <c r="G793" s="178">
        <v>17</v>
      </c>
      <c r="H793" s="178">
        <v>52600</v>
      </c>
      <c r="I793" s="178" t="s">
        <v>3851</v>
      </c>
    </row>
    <row r="794" spans="1:9" x14ac:dyDescent="0.25">
      <c r="A794" s="178" t="s">
        <v>1595</v>
      </c>
      <c r="B794" s="178" t="s">
        <v>1617</v>
      </c>
      <c r="C794" s="178" t="s">
        <v>1618</v>
      </c>
      <c r="D794" s="178" t="s">
        <v>5750</v>
      </c>
      <c r="E794" s="178" t="s">
        <v>4718</v>
      </c>
      <c r="F794" s="178">
        <v>327</v>
      </c>
      <c r="G794" s="178">
        <v>11.93</v>
      </c>
      <c r="H794" s="178">
        <v>34815</v>
      </c>
      <c r="I794" s="178" t="s">
        <v>5749</v>
      </c>
    </row>
    <row r="795" spans="1:9" x14ac:dyDescent="0.25">
      <c r="A795" s="178" t="s">
        <v>1595</v>
      </c>
      <c r="B795" s="178" t="s">
        <v>5748</v>
      </c>
      <c r="C795" s="178" t="s">
        <v>5747</v>
      </c>
      <c r="D795" s="178" t="s">
        <v>5746</v>
      </c>
      <c r="E795" s="178" t="s">
        <v>5194</v>
      </c>
      <c r="F795" s="178">
        <v>114</v>
      </c>
      <c r="G795" s="178">
        <v>3</v>
      </c>
      <c r="I795" s="178" t="s">
        <v>5745</v>
      </c>
    </row>
    <row r="796" spans="1:9" x14ac:dyDescent="0.25">
      <c r="A796" s="178" t="s">
        <v>1595</v>
      </c>
      <c r="B796" s="178" t="s">
        <v>1615</v>
      </c>
      <c r="C796" s="178" t="s">
        <v>1616</v>
      </c>
      <c r="D796" s="178" t="s">
        <v>5744</v>
      </c>
      <c r="E796" s="178" t="s">
        <v>4796</v>
      </c>
      <c r="F796" s="178">
        <v>506</v>
      </c>
      <c r="G796" s="178">
        <v>17.5</v>
      </c>
      <c r="H796" s="178">
        <v>54760</v>
      </c>
      <c r="I796" s="178" t="s">
        <v>5743</v>
      </c>
    </row>
    <row r="797" spans="1:9" x14ac:dyDescent="0.25">
      <c r="A797" s="178" t="s">
        <v>1595</v>
      </c>
      <c r="B797" s="178" t="s">
        <v>1613</v>
      </c>
      <c r="C797" s="178" t="s">
        <v>1614</v>
      </c>
      <c r="D797" s="178" t="s">
        <v>5742</v>
      </c>
      <c r="E797" s="178" t="s">
        <v>4796</v>
      </c>
      <c r="F797" s="178">
        <v>137</v>
      </c>
      <c r="G797" s="178">
        <v>5.41</v>
      </c>
      <c r="H797" s="178">
        <v>12514</v>
      </c>
      <c r="I797" s="178" t="s">
        <v>5741</v>
      </c>
    </row>
    <row r="798" spans="1:9" x14ac:dyDescent="0.25">
      <c r="A798" s="178" t="s">
        <v>1595</v>
      </c>
      <c r="B798" s="178" t="s">
        <v>5740</v>
      </c>
      <c r="C798" s="178" t="s">
        <v>5739</v>
      </c>
      <c r="D798" s="178" t="s">
        <v>5738</v>
      </c>
      <c r="E798" s="178" t="s">
        <v>4718</v>
      </c>
      <c r="F798" s="178">
        <v>438</v>
      </c>
      <c r="G798" s="178">
        <v>10.33</v>
      </c>
      <c r="I798" s="178" t="s">
        <v>5737</v>
      </c>
    </row>
    <row r="799" spans="1:9" x14ac:dyDescent="0.25">
      <c r="A799" s="178" t="s">
        <v>1595</v>
      </c>
      <c r="B799" s="178" t="s">
        <v>1611</v>
      </c>
      <c r="C799" s="178" t="s">
        <v>1612</v>
      </c>
      <c r="D799" s="178" t="s">
        <v>5736</v>
      </c>
      <c r="E799" s="178" t="s">
        <v>4718</v>
      </c>
      <c r="F799" s="178">
        <v>294</v>
      </c>
      <c r="G799" s="178">
        <v>6.8</v>
      </c>
      <c r="H799" s="178">
        <v>31388</v>
      </c>
      <c r="I799" s="178" t="s">
        <v>5735</v>
      </c>
    </row>
    <row r="800" spans="1:9" x14ac:dyDescent="0.25">
      <c r="A800" s="178" t="s">
        <v>1595</v>
      </c>
      <c r="B800" s="178" t="s">
        <v>1609</v>
      </c>
      <c r="C800" s="178" t="s">
        <v>1610</v>
      </c>
      <c r="D800" s="178" t="s">
        <v>5729</v>
      </c>
      <c r="E800" s="178" t="s">
        <v>4796</v>
      </c>
      <c r="F800" s="178">
        <v>294</v>
      </c>
      <c r="G800" s="178">
        <v>11.76</v>
      </c>
      <c r="H800" s="178">
        <v>49862</v>
      </c>
      <c r="I800" s="178" t="s">
        <v>5734</v>
      </c>
    </row>
    <row r="801" spans="1:9" x14ac:dyDescent="0.25">
      <c r="A801" s="178" t="s">
        <v>1595</v>
      </c>
      <c r="B801" s="178" t="s">
        <v>1607</v>
      </c>
      <c r="C801" s="178" t="s">
        <v>1608</v>
      </c>
      <c r="D801" s="178" t="s">
        <v>5733</v>
      </c>
      <c r="E801" s="178" t="s">
        <v>4695</v>
      </c>
      <c r="F801" s="178">
        <v>70</v>
      </c>
      <c r="G801" s="178">
        <v>77</v>
      </c>
      <c r="H801" s="178">
        <v>12954</v>
      </c>
      <c r="I801" s="178" t="s">
        <v>5732</v>
      </c>
    </row>
    <row r="802" spans="1:9" x14ac:dyDescent="0.25">
      <c r="A802" s="178" t="s">
        <v>1595</v>
      </c>
      <c r="B802" s="178" t="s">
        <v>5731</v>
      </c>
      <c r="C802" s="178" t="s">
        <v>5730</v>
      </c>
      <c r="D802" s="178" t="s">
        <v>5729</v>
      </c>
      <c r="E802" s="178" t="s">
        <v>4796</v>
      </c>
      <c r="F802" s="178">
        <v>181</v>
      </c>
      <c r="G802" s="178">
        <v>7</v>
      </c>
      <c r="I802" s="178" t="s">
        <v>5728</v>
      </c>
    </row>
    <row r="803" spans="1:9" x14ac:dyDescent="0.25">
      <c r="A803" s="178" t="s">
        <v>1595</v>
      </c>
      <c r="B803" s="178" t="s">
        <v>1605</v>
      </c>
      <c r="C803" s="178" t="s">
        <v>1606</v>
      </c>
      <c r="D803" s="178" t="s">
        <v>5727</v>
      </c>
      <c r="E803" s="178" t="s">
        <v>4678</v>
      </c>
      <c r="F803" s="178">
        <v>903</v>
      </c>
      <c r="G803" s="178">
        <v>38</v>
      </c>
      <c r="H803" s="178">
        <v>121803</v>
      </c>
      <c r="I803" s="178" t="s">
        <v>5726</v>
      </c>
    </row>
    <row r="804" spans="1:9" x14ac:dyDescent="0.25">
      <c r="A804" s="178" t="s">
        <v>1595</v>
      </c>
      <c r="B804" s="178" t="s">
        <v>341</v>
      </c>
      <c r="C804" s="178" t="s">
        <v>1604</v>
      </c>
      <c r="D804" s="178" t="s">
        <v>5725</v>
      </c>
      <c r="E804" s="178" t="s">
        <v>4704</v>
      </c>
      <c r="F804" s="178">
        <v>742</v>
      </c>
      <c r="G804" s="178">
        <v>19</v>
      </c>
      <c r="H804" s="178">
        <v>84008</v>
      </c>
      <c r="I804" s="178" t="s">
        <v>5724</v>
      </c>
    </row>
    <row r="805" spans="1:9" x14ac:dyDescent="0.25">
      <c r="A805" s="178" t="s">
        <v>1595</v>
      </c>
      <c r="B805" s="178" t="s">
        <v>1602</v>
      </c>
      <c r="C805" s="178" t="s">
        <v>1603</v>
      </c>
      <c r="D805" s="178" t="s">
        <v>5723</v>
      </c>
      <c r="E805" s="178" t="s">
        <v>4718</v>
      </c>
      <c r="F805" s="178">
        <v>190</v>
      </c>
      <c r="G805" s="178">
        <v>8.1199999999999992</v>
      </c>
      <c r="H805" s="178">
        <v>25530</v>
      </c>
      <c r="I805" s="178" t="s">
        <v>5722</v>
      </c>
    </row>
    <row r="806" spans="1:9" x14ac:dyDescent="0.25">
      <c r="A806" s="178" t="s">
        <v>1595</v>
      </c>
      <c r="B806" s="178" t="s">
        <v>1600</v>
      </c>
      <c r="C806" s="178" t="s">
        <v>1601</v>
      </c>
      <c r="D806" s="178" t="s">
        <v>5721</v>
      </c>
      <c r="E806" s="178" t="s">
        <v>4678</v>
      </c>
      <c r="F806" s="178">
        <v>1450</v>
      </c>
      <c r="G806" s="178">
        <v>33</v>
      </c>
      <c r="H806" s="178">
        <v>177715</v>
      </c>
      <c r="I806" s="178" t="s">
        <v>5720</v>
      </c>
    </row>
    <row r="807" spans="1:9" x14ac:dyDescent="0.25">
      <c r="A807" s="178" t="s">
        <v>1595</v>
      </c>
      <c r="B807" s="178" t="s">
        <v>1598</v>
      </c>
      <c r="C807" s="178" t="s">
        <v>1599</v>
      </c>
      <c r="D807" s="178" t="s">
        <v>5719</v>
      </c>
      <c r="E807" s="178" t="s">
        <v>4704</v>
      </c>
      <c r="F807" s="178">
        <v>828</v>
      </c>
      <c r="G807" s="178">
        <v>19.579999999999998</v>
      </c>
      <c r="H807" s="178">
        <v>92000</v>
      </c>
      <c r="I807" s="178" t="s">
        <v>5718</v>
      </c>
    </row>
    <row r="808" spans="1:9" x14ac:dyDescent="0.25">
      <c r="A808" s="178" t="s">
        <v>1595</v>
      </c>
      <c r="B808" s="178" t="s">
        <v>1596</v>
      </c>
      <c r="C808" s="178" t="s">
        <v>1597</v>
      </c>
      <c r="D808" s="178" t="s">
        <v>5717</v>
      </c>
      <c r="E808" s="178" t="s">
        <v>5716</v>
      </c>
      <c r="F808" s="178">
        <v>91</v>
      </c>
      <c r="G808" s="178">
        <v>3.65</v>
      </c>
      <c r="H808" s="178">
        <v>7572</v>
      </c>
      <c r="I808" s="178" t="s">
        <v>5715</v>
      </c>
    </row>
    <row r="809" spans="1:9" x14ac:dyDescent="0.25">
      <c r="A809" s="178" t="s">
        <v>1595</v>
      </c>
      <c r="B809" s="178" t="s">
        <v>1593</v>
      </c>
      <c r="C809" s="178" t="s">
        <v>1594</v>
      </c>
      <c r="D809" s="178" t="s">
        <v>5714</v>
      </c>
      <c r="E809" s="178" t="s">
        <v>4718</v>
      </c>
      <c r="F809" s="178">
        <v>334</v>
      </c>
      <c r="G809" s="178">
        <v>22.25</v>
      </c>
      <c r="H809" s="178">
        <v>36750</v>
      </c>
      <c r="I809" s="178" t="s">
        <v>5713</v>
      </c>
    </row>
    <row r="810" spans="1:9" x14ac:dyDescent="0.25">
      <c r="A810" s="178" t="s">
        <v>1490</v>
      </c>
      <c r="B810" s="178" t="s">
        <v>1591</v>
      </c>
      <c r="C810" s="178" t="s">
        <v>1592</v>
      </c>
      <c r="D810" s="178" t="s">
        <v>5712</v>
      </c>
      <c r="E810" s="178" t="s">
        <v>4678</v>
      </c>
      <c r="F810" s="178">
        <v>1720</v>
      </c>
      <c r="G810" s="178">
        <v>47.3</v>
      </c>
      <c r="H810" s="178">
        <v>230134</v>
      </c>
      <c r="I810" s="178" t="s">
        <v>3850</v>
      </c>
    </row>
    <row r="811" spans="1:9" x14ac:dyDescent="0.25">
      <c r="A811" s="178" t="s">
        <v>1490</v>
      </c>
      <c r="B811" s="178" t="s">
        <v>1589</v>
      </c>
      <c r="C811" s="178" t="s">
        <v>1590</v>
      </c>
      <c r="D811" s="178" t="s">
        <v>5711</v>
      </c>
      <c r="E811" s="178" t="s">
        <v>4704</v>
      </c>
      <c r="F811" s="178">
        <v>1624</v>
      </c>
      <c r="G811" s="178">
        <v>43.83</v>
      </c>
      <c r="H811" s="178">
        <v>196800</v>
      </c>
      <c r="I811" s="178" t="s">
        <v>3849</v>
      </c>
    </row>
    <row r="812" spans="1:9" x14ac:dyDescent="0.25">
      <c r="A812" s="178" t="s">
        <v>1490</v>
      </c>
      <c r="B812" s="178" t="s">
        <v>1587</v>
      </c>
      <c r="C812" s="178" t="s">
        <v>1588</v>
      </c>
      <c r="D812" s="178" t="s">
        <v>5710</v>
      </c>
      <c r="E812" s="178" t="s">
        <v>4718</v>
      </c>
      <c r="F812" s="178">
        <v>863</v>
      </c>
      <c r="G812" s="178">
        <v>28.49</v>
      </c>
      <c r="H812" s="178">
        <v>91229</v>
      </c>
      <c r="I812" s="178" t="s">
        <v>3848</v>
      </c>
    </row>
    <row r="813" spans="1:9" x14ac:dyDescent="0.25">
      <c r="A813" s="178" t="s">
        <v>1490</v>
      </c>
      <c r="B813" s="178" t="s">
        <v>1585</v>
      </c>
      <c r="C813" s="178" t="s">
        <v>1586</v>
      </c>
      <c r="D813" s="178" t="s">
        <v>5709</v>
      </c>
      <c r="E813" s="178" t="s">
        <v>5708</v>
      </c>
      <c r="F813" s="178">
        <v>500</v>
      </c>
      <c r="G813" s="178">
        <v>10</v>
      </c>
      <c r="H813" s="178">
        <v>65691</v>
      </c>
      <c r="I813" s="178" t="s">
        <v>3847</v>
      </c>
    </row>
    <row r="814" spans="1:9" x14ac:dyDescent="0.25">
      <c r="A814" s="178" t="s">
        <v>1490</v>
      </c>
      <c r="B814" s="178" t="s">
        <v>1583</v>
      </c>
      <c r="C814" s="178" t="s">
        <v>1584</v>
      </c>
      <c r="D814" s="178" t="s">
        <v>5707</v>
      </c>
      <c r="E814" s="178" t="s">
        <v>4718</v>
      </c>
      <c r="F814" s="178">
        <v>486</v>
      </c>
      <c r="G814" s="178">
        <v>6.31</v>
      </c>
      <c r="H814" s="178">
        <v>49748</v>
      </c>
      <c r="I814" s="178" t="s">
        <v>3846</v>
      </c>
    </row>
    <row r="815" spans="1:9" x14ac:dyDescent="0.25">
      <c r="A815" s="178" t="s">
        <v>1490</v>
      </c>
      <c r="B815" s="178" t="s">
        <v>1581</v>
      </c>
      <c r="C815" s="178" t="s">
        <v>1582</v>
      </c>
      <c r="D815" s="178" t="s">
        <v>5706</v>
      </c>
      <c r="E815" s="178" t="s">
        <v>4678</v>
      </c>
      <c r="F815" s="178">
        <v>1768</v>
      </c>
      <c r="G815" s="178">
        <v>53.17</v>
      </c>
      <c r="H815" s="178">
        <v>262454</v>
      </c>
      <c r="I815" s="178" t="s">
        <v>3845</v>
      </c>
    </row>
    <row r="816" spans="1:9" x14ac:dyDescent="0.25">
      <c r="A816" s="178" t="s">
        <v>1490</v>
      </c>
      <c r="B816" s="178" t="s">
        <v>1579</v>
      </c>
      <c r="C816" s="178" t="s">
        <v>1580</v>
      </c>
      <c r="D816" s="178" t="s">
        <v>5705</v>
      </c>
      <c r="E816" s="178" t="s">
        <v>4704</v>
      </c>
      <c r="F816" s="178">
        <v>1243</v>
      </c>
      <c r="G816" s="178">
        <v>25.84</v>
      </c>
      <c r="H816" s="178">
        <v>164900</v>
      </c>
      <c r="I816" s="178" t="s">
        <v>3844</v>
      </c>
    </row>
    <row r="817" spans="1:9" x14ac:dyDescent="0.25">
      <c r="A817" s="178" t="s">
        <v>1490</v>
      </c>
      <c r="B817" s="178" t="s">
        <v>5704</v>
      </c>
      <c r="G817" s="178">
        <v>17.86</v>
      </c>
      <c r="I817" s="178" t="s">
        <v>5703</v>
      </c>
    </row>
    <row r="818" spans="1:9" x14ac:dyDescent="0.25">
      <c r="A818" s="178" t="s">
        <v>1490</v>
      </c>
      <c r="B818" s="178" t="s">
        <v>1577</v>
      </c>
      <c r="C818" s="178" t="s">
        <v>1578</v>
      </c>
      <c r="D818" s="178" t="s">
        <v>5702</v>
      </c>
      <c r="E818" s="178" t="s">
        <v>4678</v>
      </c>
      <c r="F818" s="178">
        <v>1655</v>
      </c>
      <c r="G818" s="178">
        <v>60</v>
      </c>
      <c r="H818" s="178">
        <v>220910</v>
      </c>
      <c r="I818" s="178" t="s">
        <v>3843</v>
      </c>
    </row>
    <row r="819" spans="1:9" x14ac:dyDescent="0.25">
      <c r="A819" s="178" t="s">
        <v>1490</v>
      </c>
      <c r="B819" s="178" t="s">
        <v>5701</v>
      </c>
      <c r="C819" s="178" t="s">
        <v>5700</v>
      </c>
      <c r="E819" s="178" t="s">
        <v>4695</v>
      </c>
      <c r="G819" s="178">
        <v>31.15</v>
      </c>
      <c r="I819" s="178" t="s">
        <v>5699</v>
      </c>
    </row>
    <row r="820" spans="1:9" x14ac:dyDescent="0.25">
      <c r="A820" s="178" t="s">
        <v>1490</v>
      </c>
      <c r="B820" s="178" t="s">
        <v>1575</v>
      </c>
      <c r="C820" s="178" t="s">
        <v>1576</v>
      </c>
      <c r="D820" s="178" t="s">
        <v>5698</v>
      </c>
      <c r="E820" s="178" t="s">
        <v>4728</v>
      </c>
      <c r="F820" s="178">
        <v>250</v>
      </c>
      <c r="G820" s="178">
        <v>6.13</v>
      </c>
      <c r="H820" s="178">
        <v>107087</v>
      </c>
      <c r="I820" s="178" t="s">
        <v>5697</v>
      </c>
    </row>
    <row r="821" spans="1:9" x14ac:dyDescent="0.25">
      <c r="A821" s="178" t="s">
        <v>1490</v>
      </c>
      <c r="B821" s="178" t="s">
        <v>1573</v>
      </c>
      <c r="C821" s="178" t="s">
        <v>1574</v>
      </c>
      <c r="D821" s="178" t="s">
        <v>5696</v>
      </c>
      <c r="E821" s="178" t="s">
        <v>4718</v>
      </c>
      <c r="F821" s="178">
        <v>819</v>
      </c>
      <c r="G821" s="178">
        <v>20.51</v>
      </c>
      <c r="H821" s="178">
        <v>85801</v>
      </c>
      <c r="I821" s="178" t="s">
        <v>3842</v>
      </c>
    </row>
    <row r="822" spans="1:9" x14ac:dyDescent="0.25">
      <c r="A822" s="178" t="s">
        <v>1490</v>
      </c>
      <c r="B822" s="178" t="s">
        <v>1571</v>
      </c>
      <c r="C822" s="178" t="s">
        <v>1572</v>
      </c>
      <c r="D822" s="178" t="s">
        <v>5695</v>
      </c>
      <c r="E822" s="178" t="s">
        <v>4796</v>
      </c>
      <c r="F822" s="178">
        <v>411</v>
      </c>
      <c r="G822" s="178">
        <v>6.46</v>
      </c>
      <c r="H822" s="178">
        <v>52360</v>
      </c>
      <c r="I822" s="178" t="s">
        <v>3841</v>
      </c>
    </row>
    <row r="823" spans="1:9" x14ac:dyDescent="0.25">
      <c r="A823" s="178" t="s">
        <v>1490</v>
      </c>
      <c r="B823" s="178" t="s">
        <v>1569</v>
      </c>
      <c r="C823" s="178" t="s">
        <v>1570</v>
      </c>
      <c r="D823" s="178" t="s">
        <v>5694</v>
      </c>
      <c r="E823" s="178" t="s">
        <v>4796</v>
      </c>
      <c r="F823" s="178">
        <v>157</v>
      </c>
      <c r="G823" s="178">
        <v>7.89</v>
      </c>
      <c r="H823" s="178">
        <v>24237</v>
      </c>
      <c r="I823" s="178" t="s">
        <v>3840</v>
      </c>
    </row>
    <row r="824" spans="1:9" x14ac:dyDescent="0.25">
      <c r="A824" s="178" t="s">
        <v>1490</v>
      </c>
      <c r="B824" s="178" t="s">
        <v>1567</v>
      </c>
      <c r="C824" s="178" t="s">
        <v>1568</v>
      </c>
      <c r="D824" s="178" t="s">
        <v>5693</v>
      </c>
      <c r="E824" s="178" t="s">
        <v>4718</v>
      </c>
      <c r="F824" s="178">
        <v>788</v>
      </c>
      <c r="G824" s="178">
        <v>20.76</v>
      </c>
      <c r="H824" s="178">
        <v>103200</v>
      </c>
      <c r="I824" s="178" t="s">
        <v>3839</v>
      </c>
    </row>
    <row r="825" spans="1:9" x14ac:dyDescent="0.25">
      <c r="A825" s="178" t="s">
        <v>1490</v>
      </c>
      <c r="B825" s="178" t="s">
        <v>1565</v>
      </c>
      <c r="C825" s="178" t="s">
        <v>1566</v>
      </c>
      <c r="D825" s="178" t="s">
        <v>5692</v>
      </c>
      <c r="E825" s="178" t="s">
        <v>4718</v>
      </c>
      <c r="F825" s="178">
        <v>294</v>
      </c>
      <c r="G825" s="178">
        <v>24.69</v>
      </c>
      <c r="H825" s="178">
        <v>44385</v>
      </c>
      <c r="I825" s="178" t="s">
        <v>3838</v>
      </c>
    </row>
    <row r="826" spans="1:9" x14ac:dyDescent="0.25">
      <c r="A826" s="178" t="s">
        <v>1490</v>
      </c>
      <c r="B826" s="178" t="s">
        <v>1563</v>
      </c>
      <c r="C826" s="178" t="s">
        <v>1564</v>
      </c>
      <c r="D826" s="178" t="s">
        <v>5691</v>
      </c>
      <c r="E826" s="178" t="s">
        <v>4718</v>
      </c>
      <c r="F826" s="178">
        <v>461</v>
      </c>
      <c r="G826" s="178">
        <v>36.950000000000003</v>
      </c>
      <c r="H826" s="178">
        <v>67341</v>
      </c>
      <c r="I826" s="178" t="s">
        <v>3837</v>
      </c>
    </row>
    <row r="827" spans="1:9" x14ac:dyDescent="0.25">
      <c r="A827" s="178" t="s">
        <v>1490</v>
      </c>
      <c r="B827" s="178" t="s">
        <v>1561</v>
      </c>
      <c r="C827" s="178" t="s">
        <v>1562</v>
      </c>
      <c r="D827" s="178" t="s">
        <v>5690</v>
      </c>
      <c r="E827" s="178" t="s">
        <v>4678</v>
      </c>
      <c r="F827" s="178">
        <v>1716</v>
      </c>
      <c r="G827" s="178">
        <v>44.35</v>
      </c>
      <c r="H827" s="178">
        <v>268354</v>
      </c>
      <c r="I827" s="178" t="s">
        <v>3836</v>
      </c>
    </row>
    <row r="828" spans="1:9" x14ac:dyDescent="0.25">
      <c r="A828" s="178" t="s">
        <v>1490</v>
      </c>
      <c r="B828" s="178" t="s">
        <v>1559</v>
      </c>
      <c r="C828" s="178" t="s">
        <v>1560</v>
      </c>
      <c r="D828" s="178" t="s">
        <v>5689</v>
      </c>
      <c r="E828" s="178" t="s">
        <v>4704</v>
      </c>
      <c r="F828" s="178">
        <v>1295</v>
      </c>
      <c r="G828" s="178">
        <v>34.86</v>
      </c>
      <c r="H828" s="178">
        <v>166530</v>
      </c>
      <c r="I828" s="178" t="s">
        <v>3835</v>
      </c>
    </row>
    <row r="829" spans="1:9" x14ac:dyDescent="0.25">
      <c r="A829" s="178" t="s">
        <v>1490</v>
      </c>
      <c r="B829" s="178" t="s">
        <v>1557</v>
      </c>
      <c r="C829" s="178" t="s">
        <v>1558</v>
      </c>
      <c r="D829" s="178" t="s">
        <v>5688</v>
      </c>
      <c r="E829" s="178" t="s">
        <v>4796</v>
      </c>
      <c r="F829" s="178">
        <v>570</v>
      </c>
      <c r="G829" s="178">
        <v>22.04</v>
      </c>
      <c r="H829" s="178">
        <v>63000</v>
      </c>
      <c r="I829" s="178" t="s">
        <v>3834</v>
      </c>
    </row>
    <row r="830" spans="1:9" x14ac:dyDescent="0.25">
      <c r="A830" s="178" t="s">
        <v>1490</v>
      </c>
      <c r="B830" s="178" t="s">
        <v>1555</v>
      </c>
      <c r="C830" s="178" t="s">
        <v>1556</v>
      </c>
      <c r="D830" s="178" t="s">
        <v>5687</v>
      </c>
      <c r="E830" s="178" t="s">
        <v>4678</v>
      </c>
      <c r="F830" s="178">
        <v>1573</v>
      </c>
      <c r="G830" s="178">
        <v>62</v>
      </c>
      <c r="H830" s="178">
        <v>233500</v>
      </c>
      <c r="I830" s="178" t="s">
        <v>3833</v>
      </c>
    </row>
    <row r="831" spans="1:9" x14ac:dyDescent="0.25">
      <c r="A831" s="178" t="s">
        <v>1490</v>
      </c>
      <c r="B831" s="178" t="s">
        <v>1553</v>
      </c>
      <c r="C831" s="178" t="s">
        <v>1554</v>
      </c>
      <c r="D831" s="178" t="s">
        <v>5686</v>
      </c>
      <c r="E831" s="178" t="s">
        <v>4704</v>
      </c>
      <c r="F831" s="178">
        <v>1063</v>
      </c>
      <c r="G831" s="178">
        <v>34.590000000000003</v>
      </c>
      <c r="H831" s="178">
        <v>130284</v>
      </c>
      <c r="I831" s="178" t="s">
        <v>3832</v>
      </c>
    </row>
    <row r="832" spans="1:9" x14ac:dyDescent="0.25">
      <c r="A832" s="178" t="s">
        <v>1490</v>
      </c>
      <c r="B832" s="178" t="s">
        <v>1551</v>
      </c>
      <c r="C832" s="178" t="s">
        <v>1552</v>
      </c>
      <c r="D832" s="178" t="s">
        <v>5685</v>
      </c>
      <c r="E832" s="178" t="s">
        <v>4796</v>
      </c>
      <c r="F832" s="178">
        <v>568</v>
      </c>
      <c r="G832" s="178">
        <v>8.44</v>
      </c>
      <c r="H832" s="178">
        <v>64722</v>
      </c>
      <c r="I832" s="178" t="s">
        <v>3831</v>
      </c>
    </row>
    <row r="833" spans="1:9" x14ac:dyDescent="0.25">
      <c r="A833" s="178" t="s">
        <v>1490</v>
      </c>
      <c r="B833" s="178" t="s">
        <v>1549</v>
      </c>
      <c r="C833" s="178" t="s">
        <v>1550</v>
      </c>
      <c r="D833" s="178" t="s">
        <v>5684</v>
      </c>
      <c r="E833" s="178" t="s">
        <v>4796</v>
      </c>
      <c r="F833" s="178">
        <v>569</v>
      </c>
      <c r="G833" s="178">
        <v>20.03</v>
      </c>
      <c r="H833" s="178">
        <v>68971</v>
      </c>
      <c r="I833" s="178" t="s">
        <v>3830</v>
      </c>
    </row>
    <row r="834" spans="1:9" x14ac:dyDescent="0.25">
      <c r="A834" s="178" t="s">
        <v>1490</v>
      </c>
      <c r="B834" s="178" t="s">
        <v>1547</v>
      </c>
      <c r="C834" s="178" t="s">
        <v>1548</v>
      </c>
      <c r="D834" s="178" t="s">
        <v>5683</v>
      </c>
      <c r="E834" s="178" t="s">
        <v>4796</v>
      </c>
      <c r="F834" s="178">
        <v>548</v>
      </c>
      <c r="G834" s="178">
        <v>23.87</v>
      </c>
      <c r="H834" s="178">
        <v>60000</v>
      </c>
      <c r="I834" s="178" t="s">
        <v>3829</v>
      </c>
    </row>
    <row r="835" spans="1:9" x14ac:dyDescent="0.25">
      <c r="A835" s="178" t="s">
        <v>1490</v>
      </c>
      <c r="B835" s="178" t="s">
        <v>1545</v>
      </c>
      <c r="C835" s="178" t="s">
        <v>1546</v>
      </c>
      <c r="D835" s="178" t="s">
        <v>5682</v>
      </c>
      <c r="E835" s="178" t="s">
        <v>4718</v>
      </c>
      <c r="F835" s="178">
        <v>455</v>
      </c>
      <c r="G835" s="178">
        <v>20.010000000000002</v>
      </c>
      <c r="H835" s="178">
        <v>56295</v>
      </c>
      <c r="I835" s="178" t="s">
        <v>3828</v>
      </c>
    </row>
    <row r="836" spans="1:9" x14ac:dyDescent="0.25">
      <c r="A836" s="178" t="s">
        <v>1490</v>
      </c>
      <c r="B836" s="178" t="s">
        <v>1543</v>
      </c>
      <c r="C836" s="178" t="s">
        <v>1544</v>
      </c>
      <c r="D836" s="178" t="s">
        <v>5681</v>
      </c>
      <c r="E836" s="178" t="s">
        <v>4718</v>
      </c>
      <c r="F836" s="178">
        <v>552</v>
      </c>
      <c r="G836" s="178">
        <v>12.73</v>
      </c>
      <c r="H836" s="178">
        <v>63082</v>
      </c>
      <c r="I836" s="178" t="s">
        <v>3827</v>
      </c>
    </row>
    <row r="837" spans="1:9" x14ac:dyDescent="0.25">
      <c r="A837" s="178" t="s">
        <v>1490</v>
      </c>
      <c r="B837" s="178" t="s">
        <v>1541</v>
      </c>
      <c r="C837" s="178" t="s">
        <v>1542</v>
      </c>
      <c r="D837" s="178" t="s">
        <v>5680</v>
      </c>
      <c r="E837" s="178" t="s">
        <v>4678</v>
      </c>
      <c r="F837" s="178">
        <v>1135</v>
      </c>
      <c r="G837" s="178">
        <v>55</v>
      </c>
      <c r="H837" s="178">
        <v>218225</v>
      </c>
      <c r="I837" s="178" t="s">
        <v>5679</v>
      </c>
    </row>
    <row r="838" spans="1:9" x14ac:dyDescent="0.25">
      <c r="A838" s="178" t="s">
        <v>1490</v>
      </c>
      <c r="B838" s="178" t="s">
        <v>1539</v>
      </c>
      <c r="C838" s="178" t="s">
        <v>1540</v>
      </c>
      <c r="D838" s="178" t="s">
        <v>5678</v>
      </c>
      <c r="E838" s="178" t="s">
        <v>4718</v>
      </c>
      <c r="F838" s="178">
        <v>542</v>
      </c>
      <c r="G838" s="178">
        <v>10.25</v>
      </c>
      <c r="H838" s="178">
        <v>65085</v>
      </c>
      <c r="I838" s="178" t="s">
        <v>3826</v>
      </c>
    </row>
    <row r="839" spans="1:9" x14ac:dyDescent="0.25">
      <c r="A839" s="178" t="s">
        <v>1490</v>
      </c>
      <c r="B839" s="178" t="s">
        <v>1537</v>
      </c>
      <c r="C839" s="178" t="s">
        <v>1538</v>
      </c>
      <c r="D839" s="178" t="s">
        <v>5677</v>
      </c>
      <c r="E839" s="178" t="s">
        <v>4678</v>
      </c>
      <c r="F839" s="178">
        <v>835</v>
      </c>
      <c r="G839" s="178">
        <v>35</v>
      </c>
      <c r="H839" s="178">
        <v>144815</v>
      </c>
      <c r="I839" s="178" t="s">
        <v>3825</v>
      </c>
    </row>
    <row r="840" spans="1:9" x14ac:dyDescent="0.25">
      <c r="A840" s="178" t="s">
        <v>1490</v>
      </c>
      <c r="B840" s="178" t="s">
        <v>1535</v>
      </c>
      <c r="C840" s="178" t="s">
        <v>1536</v>
      </c>
      <c r="D840" s="178" t="s">
        <v>5676</v>
      </c>
      <c r="E840" s="178" t="s">
        <v>4704</v>
      </c>
      <c r="F840" s="178">
        <v>733</v>
      </c>
      <c r="G840" s="178">
        <v>37.340000000000003</v>
      </c>
      <c r="H840" s="178">
        <v>102000</v>
      </c>
      <c r="I840" s="178" t="s">
        <v>3824</v>
      </c>
    </row>
    <row r="841" spans="1:9" x14ac:dyDescent="0.25">
      <c r="A841" s="178" t="s">
        <v>1490</v>
      </c>
      <c r="B841" s="178" t="s">
        <v>353</v>
      </c>
      <c r="C841" s="178" t="s">
        <v>1534</v>
      </c>
      <c r="D841" s="178" t="s">
        <v>5675</v>
      </c>
      <c r="E841" s="178" t="s">
        <v>4796</v>
      </c>
      <c r="F841" s="178">
        <v>668</v>
      </c>
      <c r="G841" s="178">
        <v>33.11</v>
      </c>
      <c r="H841" s="178">
        <v>77958</v>
      </c>
      <c r="I841" s="178" t="s">
        <v>3823</v>
      </c>
    </row>
    <row r="842" spans="1:9" x14ac:dyDescent="0.25">
      <c r="A842" s="178" t="s">
        <v>1490</v>
      </c>
      <c r="B842" s="178" t="s">
        <v>1532</v>
      </c>
      <c r="C842" s="178" t="s">
        <v>1533</v>
      </c>
      <c r="D842" s="178" t="s">
        <v>5674</v>
      </c>
      <c r="E842" s="178" t="s">
        <v>4718</v>
      </c>
      <c r="F842" s="178">
        <v>920</v>
      </c>
      <c r="G842" s="178">
        <v>36.53</v>
      </c>
      <c r="H842" s="178">
        <v>115458</v>
      </c>
      <c r="I842" s="178" t="s">
        <v>3822</v>
      </c>
    </row>
    <row r="843" spans="1:9" x14ac:dyDescent="0.25">
      <c r="A843" s="178" t="s">
        <v>1490</v>
      </c>
      <c r="B843" s="178" t="s">
        <v>1530</v>
      </c>
      <c r="C843" s="178" t="s">
        <v>1531</v>
      </c>
      <c r="D843" s="178" t="s">
        <v>5673</v>
      </c>
      <c r="E843" s="178" t="s">
        <v>4796</v>
      </c>
      <c r="F843" s="178">
        <v>525</v>
      </c>
      <c r="G843" s="178">
        <v>27.44</v>
      </c>
      <c r="H843" s="178">
        <v>61275</v>
      </c>
      <c r="I843" s="178" t="s">
        <v>3821</v>
      </c>
    </row>
    <row r="844" spans="1:9" x14ac:dyDescent="0.25">
      <c r="A844" s="178" t="s">
        <v>1490</v>
      </c>
      <c r="B844" s="178" t="s">
        <v>1528</v>
      </c>
      <c r="C844" s="178" t="s">
        <v>1529</v>
      </c>
      <c r="D844" s="178" t="s">
        <v>5672</v>
      </c>
      <c r="E844" s="178" t="s">
        <v>4775</v>
      </c>
      <c r="F844" s="178">
        <v>210</v>
      </c>
      <c r="G844" s="178">
        <v>15</v>
      </c>
      <c r="H844" s="178">
        <v>63984</v>
      </c>
      <c r="I844" s="178" t="s">
        <v>5671</v>
      </c>
    </row>
    <row r="845" spans="1:9" x14ac:dyDescent="0.25">
      <c r="A845" s="178" t="s">
        <v>1490</v>
      </c>
      <c r="B845" s="178" t="s">
        <v>1526</v>
      </c>
      <c r="C845" s="178" t="s">
        <v>1527</v>
      </c>
      <c r="D845" s="178" t="s">
        <v>5670</v>
      </c>
      <c r="E845" s="178" t="s">
        <v>4718</v>
      </c>
      <c r="F845" s="178">
        <v>663</v>
      </c>
      <c r="G845" s="178">
        <v>17.190000000000001</v>
      </c>
      <c r="H845" s="178">
        <v>89985</v>
      </c>
      <c r="I845" s="178" t="s">
        <v>3820</v>
      </c>
    </row>
    <row r="846" spans="1:9" x14ac:dyDescent="0.25">
      <c r="A846" s="178" t="s">
        <v>1490</v>
      </c>
      <c r="B846" s="178" t="s">
        <v>1524</v>
      </c>
      <c r="C846" s="178" t="s">
        <v>1525</v>
      </c>
      <c r="D846" s="178" t="s">
        <v>5669</v>
      </c>
      <c r="E846" s="178" t="s">
        <v>4678</v>
      </c>
      <c r="F846" s="178">
        <v>1056</v>
      </c>
      <c r="G846" s="178">
        <v>65.16</v>
      </c>
      <c r="H846" s="178">
        <v>184070</v>
      </c>
      <c r="I846" s="178" t="s">
        <v>3819</v>
      </c>
    </row>
    <row r="847" spans="1:9" x14ac:dyDescent="0.25">
      <c r="A847" s="178" t="s">
        <v>1490</v>
      </c>
      <c r="B847" s="178" t="s">
        <v>675</v>
      </c>
      <c r="C847" s="178" t="s">
        <v>1523</v>
      </c>
      <c r="D847" s="178" t="s">
        <v>5668</v>
      </c>
      <c r="E847" s="178" t="s">
        <v>4718</v>
      </c>
      <c r="F847" s="178">
        <v>561</v>
      </c>
      <c r="G847" s="178">
        <v>17.190000000000001</v>
      </c>
      <c r="H847" s="178">
        <v>59900</v>
      </c>
      <c r="I847" s="178" t="s">
        <v>3818</v>
      </c>
    </row>
    <row r="848" spans="1:9" x14ac:dyDescent="0.25">
      <c r="A848" s="178" t="s">
        <v>1490</v>
      </c>
      <c r="B848" s="178" t="s">
        <v>1521</v>
      </c>
      <c r="C848" s="178" t="s">
        <v>1522</v>
      </c>
      <c r="D848" s="178" t="s">
        <v>5667</v>
      </c>
      <c r="E848" s="178" t="s">
        <v>4704</v>
      </c>
      <c r="F848" s="178">
        <v>1028</v>
      </c>
      <c r="G848" s="178">
        <v>69.33</v>
      </c>
      <c r="H848" s="178">
        <v>149100</v>
      </c>
      <c r="I848" s="178" t="s">
        <v>3817</v>
      </c>
    </row>
    <row r="849" spans="1:9" x14ac:dyDescent="0.25">
      <c r="A849" s="178" t="s">
        <v>1490</v>
      </c>
      <c r="B849" s="178" t="s">
        <v>1519</v>
      </c>
      <c r="C849" s="178" t="s">
        <v>1520</v>
      </c>
      <c r="D849" s="178" t="s">
        <v>5666</v>
      </c>
      <c r="E849" s="178" t="s">
        <v>4718</v>
      </c>
      <c r="F849" s="178">
        <v>568</v>
      </c>
      <c r="G849" s="178">
        <v>13.26</v>
      </c>
      <c r="H849" s="178">
        <v>69000</v>
      </c>
      <c r="I849" s="178" t="s">
        <v>3816</v>
      </c>
    </row>
    <row r="850" spans="1:9" x14ac:dyDescent="0.25">
      <c r="A850" s="178" t="s">
        <v>1490</v>
      </c>
      <c r="B850" s="178" t="s">
        <v>1517</v>
      </c>
      <c r="C850" s="178" t="s">
        <v>1518</v>
      </c>
      <c r="D850" s="178" t="s">
        <v>5665</v>
      </c>
      <c r="E850" s="178" t="s">
        <v>4796</v>
      </c>
      <c r="F850" s="178">
        <v>274</v>
      </c>
      <c r="G850" s="178">
        <v>11.54</v>
      </c>
      <c r="H850" s="178">
        <v>37417</v>
      </c>
      <c r="I850" s="178" t="s">
        <v>3815</v>
      </c>
    </row>
    <row r="851" spans="1:9" x14ac:dyDescent="0.25">
      <c r="A851" s="178" t="s">
        <v>1490</v>
      </c>
      <c r="B851" s="178" t="s">
        <v>1515</v>
      </c>
      <c r="C851" s="178" t="s">
        <v>1516</v>
      </c>
      <c r="D851" s="178" t="s">
        <v>5664</v>
      </c>
      <c r="E851" s="178" t="s">
        <v>4718</v>
      </c>
      <c r="F851" s="178">
        <v>498</v>
      </c>
      <c r="G851" s="178">
        <v>18.23</v>
      </c>
      <c r="H851" s="178">
        <v>60221</v>
      </c>
      <c r="I851" s="178" t="s">
        <v>3814</v>
      </c>
    </row>
    <row r="852" spans="1:9" x14ac:dyDescent="0.25">
      <c r="A852" s="178" t="s">
        <v>1490</v>
      </c>
      <c r="B852" s="178" t="s">
        <v>1513</v>
      </c>
      <c r="C852" s="178" t="s">
        <v>1514</v>
      </c>
      <c r="D852" s="178" t="s">
        <v>5663</v>
      </c>
      <c r="E852" s="178" t="s">
        <v>4796</v>
      </c>
      <c r="F852" s="178">
        <v>500</v>
      </c>
      <c r="G852" s="178">
        <v>20</v>
      </c>
      <c r="H852" s="178">
        <v>49703</v>
      </c>
      <c r="I852" s="178" t="s">
        <v>3813</v>
      </c>
    </row>
    <row r="853" spans="1:9" x14ac:dyDescent="0.25">
      <c r="A853" s="178" t="s">
        <v>1490</v>
      </c>
      <c r="B853" s="178" t="s">
        <v>1511</v>
      </c>
      <c r="C853" s="178" t="s">
        <v>1512</v>
      </c>
      <c r="D853" s="178" t="s">
        <v>5662</v>
      </c>
      <c r="E853" s="178" t="s">
        <v>4678</v>
      </c>
      <c r="F853" s="178">
        <v>1538</v>
      </c>
      <c r="G853" s="178">
        <v>73</v>
      </c>
      <c r="H853" s="178">
        <v>245238</v>
      </c>
      <c r="I853" s="178" t="s">
        <v>3811</v>
      </c>
    </row>
    <row r="854" spans="1:9" x14ac:dyDescent="0.25">
      <c r="A854" s="178" t="s">
        <v>1490</v>
      </c>
      <c r="B854" s="178" t="s">
        <v>1509</v>
      </c>
      <c r="C854" s="178" t="s">
        <v>1510</v>
      </c>
      <c r="D854" s="178" t="s">
        <v>5661</v>
      </c>
      <c r="E854" s="178" t="s">
        <v>4704</v>
      </c>
      <c r="F854" s="178">
        <v>1210</v>
      </c>
      <c r="G854" s="178">
        <v>40</v>
      </c>
      <c r="H854" s="178">
        <v>173728</v>
      </c>
      <c r="I854" s="178" t="s">
        <v>3810</v>
      </c>
    </row>
    <row r="855" spans="1:9" x14ac:dyDescent="0.25">
      <c r="A855" s="178" t="s">
        <v>1490</v>
      </c>
      <c r="B855" s="178" t="s">
        <v>1507</v>
      </c>
      <c r="C855" s="178" t="s">
        <v>1508</v>
      </c>
      <c r="D855" s="178" t="s">
        <v>5660</v>
      </c>
      <c r="E855" s="178" t="s">
        <v>4728</v>
      </c>
      <c r="F855" s="178">
        <v>1723</v>
      </c>
      <c r="G855" s="178">
        <v>79.849999999999994</v>
      </c>
      <c r="H855" s="178">
        <v>265000</v>
      </c>
      <c r="I855" s="178" t="s">
        <v>3809</v>
      </c>
    </row>
    <row r="856" spans="1:9" x14ac:dyDescent="0.25">
      <c r="A856" s="178" t="s">
        <v>1490</v>
      </c>
      <c r="B856" s="178" t="s">
        <v>1505</v>
      </c>
      <c r="C856" s="178" t="s">
        <v>1506</v>
      </c>
      <c r="D856" s="178" t="s">
        <v>5659</v>
      </c>
      <c r="E856" s="178" t="s">
        <v>4718</v>
      </c>
      <c r="F856" s="178">
        <v>611</v>
      </c>
      <c r="G856" s="178">
        <v>15</v>
      </c>
      <c r="H856" s="178">
        <v>75538</v>
      </c>
      <c r="I856" s="178" t="s">
        <v>3808</v>
      </c>
    </row>
    <row r="857" spans="1:9" x14ac:dyDescent="0.25">
      <c r="A857" s="178" t="s">
        <v>1490</v>
      </c>
      <c r="B857" s="178" t="s">
        <v>1503</v>
      </c>
      <c r="C857" s="178" t="s">
        <v>1504</v>
      </c>
      <c r="D857" s="178" t="s">
        <v>5658</v>
      </c>
      <c r="E857" s="178" t="s">
        <v>4796</v>
      </c>
      <c r="F857" s="178">
        <v>737</v>
      </c>
      <c r="G857" s="178">
        <v>23.67</v>
      </c>
      <c r="H857" s="178">
        <v>100573</v>
      </c>
      <c r="I857" s="178" t="s">
        <v>3807</v>
      </c>
    </row>
    <row r="858" spans="1:9" x14ac:dyDescent="0.25">
      <c r="A858" s="178" t="s">
        <v>1490</v>
      </c>
      <c r="B858" s="178" t="s">
        <v>1501</v>
      </c>
      <c r="C858" s="178" t="s">
        <v>1502</v>
      </c>
      <c r="D858" s="178" t="s">
        <v>5657</v>
      </c>
      <c r="E858" s="178" t="s">
        <v>4796</v>
      </c>
      <c r="F858" s="178">
        <v>548</v>
      </c>
      <c r="G858" s="178">
        <v>34.26</v>
      </c>
      <c r="H858" s="178">
        <v>59132</v>
      </c>
      <c r="I858" s="178" t="s">
        <v>3806</v>
      </c>
    </row>
    <row r="859" spans="1:9" x14ac:dyDescent="0.25">
      <c r="A859" s="178" t="s">
        <v>1490</v>
      </c>
      <c r="B859" s="178" t="s">
        <v>1499</v>
      </c>
      <c r="C859" s="178" t="s">
        <v>1500</v>
      </c>
      <c r="D859" s="178" t="s">
        <v>5656</v>
      </c>
      <c r="E859" s="178" t="s">
        <v>4718</v>
      </c>
      <c r="F859" s="178">
        <v>588</v>
      </c>
      <c r="G859" s="178">
        <v>13.18</v>
      </c>
      <c r="H859" s="178">
        <v>55711</v>
      </c>
      <c r="I859" s="178" t="s">
        <v>3805</v>
      </c>
    </row>
    <row r="860" spans="1:9" x14ac:dyDescent="0.25">
      <c r="A860" s="178" t="s">
        <v>1490</v>
      </c>
      <c r="B860" s="178" t="s">
        <v>1497</v>
      </c>
      <c r="C860" s="178" t="s">
        <v>1498</v>
      </c>
      <c r="D860" s="178" t="s">
        <v>5655</v>
      </c>
      <c r="E860" s="178" t="s">
        <v>4718</v>
      </c>
      <c r="F860" s="178">
        <v>703</v>
      </c>
      <c r="G860" s="178">
        <v>28</v>
      </c>
      <c r="H860" s="178">
        <v>78126</v>
      </c>
      <c r="I860" s="178" t="s">
        <v>3804</v>
      </c>
    </row>
    <row r="861" spans="1:9" x14ac:dyDescent="0.25">
      <c r="A861" s="178" t="s">
        <v>1490</v>
      </c>
      <c r="B861" s="178" t="s">
        <v>1495</v>
      </c>
      <c r="C861" s="178" t="s">
        <v>1496</v>
      </c>
      <c r="D861" s="178" t="s">
        <v>5654</v>
      </c>
      <c r="E861" s="178" t="s">
        <v>4704</v>
      </c>
      <c r="F861" s="178">
        <v>1444</v>
      </c>
      <c r="G861" s="178">
        <v>35.99</v>
      </c>
      <c r="H861" s="178">
        <v>188134</v>
      </c>
      <c r="I861" s="178" t="s">
        <v>3802</v>
      </c>
    </row>
    <row r="862" spans="1:9" x14ac:dyDescent="0.25">
      <c r="A862" s="178" t="s">
        <v>1490</v>
      </c>
      <c r="B862" s="178" t="s">
        <v>1493</v>
      </c>
      <c r="C862" s="178" t="s">
        <v>1494</v>
      </c>
      <c r="D862" s="178" t="s">
        <v>5653</v>
      </c>
      <c r="E862" s="178" t="s">
        <v>4718</v>
      </c>
      <c r="F862" s="178">
        <v>984</v>
      </c>
      <c r="G862" s="178">
        <v>46</v>
      </c>
      <c r="H862" s="178">
        <v>112417</v>
      </c>
      <c r="I862" s="178" t="s">
        <v>3801</v>
      </c>
    </row>
    <row r="863" spans="1:9" x14ac:dyDescent="0.25">
      <c r="A863" s="178" t="s">
        <v>1490</v>
      </c>
      <c r="B863" s="178" t="s">
        <v>1491</v>
      </c>
      <c r="C863" s="178" t="s">
        <v>1492</v>
      </c>
      <c r="D863" s="178" t="s">
        <v>5652</v>
      </c>
      <c r="E863" s="178" t="s">
        <v>4796</v>
      </c>
      <c r="F863" s="178">
        <v>526</v>
      </c>
      <c r="G863" s="178">
        <v>15</v>
      </c>
      <c r="H863" s="178">
        <v>58500</v>
      </c>
      <c r="I863" s="178" t="s">
        <v>3800</v>
      </c>
    </row>
    <row r="864" spans="1:9" x14ac:dyDescent="0.25">
      <c r="A864" s="178" t="s">
        <v>1490</v>
      </c>
      <c r="B864" s="178" t="s">
        <v>5651</v>
      </c>
      <c r="G864" s="178">
        <v>19.8</v>
      </c>
      <c r="I864" s="178" t="s">
        <v>5650</v>
      </c>
    </row>
    <row r="865" spans="1:9" x14ac:dyDescent="0.25">
      <c r="A865" s="178" t="s">
        <v>1490</v>
      </c>
      <c r="B865" s="178" t="s">
        <v>1488</v>
      </c>
      <c r="C865" s="178" t="s">
        <v>1489</v>
      </c>
      <c r="D865" s="178" t="s">
        <v>5649</v>
      </c>
      <c r="E865" s="178" t="s">
        <v>4796</v>
      </c>
      <c r="F865" s="178">
        <v>1120</v>
      </c>
      <c r="G865" s="178">
        <v>26.18</v>
      </c>
      <c r="H865" s="178">
        <v>149694</v>
      </c>
      <c r="I865" s="178" t="s">
        <v>3799</v>
      </c>
    </row>
    <row r="866" spans="1:9" x14ac:dyDescent="0.25">
      <c r="A866" s="178" t="s">
        <v>1338</v>
      </c>
      <c r="B866" s="178" t="s">
        <v>1486</v>
      </c>
      <c r="C866" s="178" t="s">
        <v>1487</v>
      </c>
      <c r="D866" s="178" t="s">
        <v>5648</v>
      </c>
      <c r="E866" s="178" t="s">
        <v>4695</v>
      </c>
      <c r="F866" s="178">
        <v>625</v>
      </c>
      <c r="G866" s="178">
        <v>45.48</v>
      </c>
      <c r="H866" s="178">
        <v>204325</v>
      </c>
      <c r="I866" s="178" t="s">
        <v>5647</v>
      </c>
    </row>
    <row r="867" spans="1:9" x14ac:dyDescent="0.25">
      <c r="A867" s="178" t="s">
        <v>1338</v>
      </c>
      <c r="B867" s="178" t="s">
        <v>1484</v>
      </c>
      <c r="C867" s="178" t="s">
        <v>1485</v>
      </c>
      <c r="D867" s="178" t="s">
        <v>5646</v>
      </c>
      <c r="E867" s="178" t="s">
        <v>4718</v>
      </c>
      <c r="F867" s="178">
        <v>419</v>
      </c>
      <c r="G867" s="178">
        <v>12.31</v>
      </c>
      <c r="H867" s="178">
        <v>52666</v>
      </c>
      <c r="I867" s="178" t="s">
        <v>5645</v>
      </c>
    </row>
    <row r="868" spans="1:9" x14ac:dyDescent="0.25">
      <c r="A868" s="178" t="s">
        <v>1338</v>
      </c>
      <c r="B868" s="178" t="s">
        <v>1482</v>
      </c>
      <c r="C868" s="178" t="s">
        <v>1483</v>
      </c>
      <c r="D868" s="178" t="s">
        <v>5644</v>
      </c>
      <c r="E868" s="178" t="s">
        <v>4678</v>
      </c>
      <c r="F868" s="178">
        <v>1543</v>
      </c>
      <c r="G868" s="178">
        <v>36.28</v>
      </c>
      <c r="H868" s="178">
        <v>250465</v>
      </c>
      <c r="I868" s="178" t="s">
        <v>3798</v>
      </c>
    </row>
    <row r="869" spans="1:9" x14ac:dyDescent="0.25">
      <c r="A869" s="178" t="s">
        <v>1338</v>
      </c>
      <c r="B869" s="178" t="s">
        <v>1480</v>
      </c>
      <c r="C869" s="178" t="s">
        <v>1481</v>
      </c>
      <c r="D869" s="178" t="s">
        <v>5643</v>
      </c>
      <c r="E869" s="178" t="s">
        <v>4718</v>
      </c>
      <c r="F869" s="178">
        <v>720</v>
      </c>
      <c r="G869" s="178">
        <v>40</v>
      </c>
      <c r="H869" s="178">
        <v>89952</v>
      </c>
      <c r="I869" s="178" t="s">
        <v>3797</v>
      </c>
    </row>
    <row r="870" spans="1:9" x14ac:dyDescent="0.25">
      <c r="A870" s="178" t="s">
        <v>1338</v>
      </c>
      <c r="B870" s="178" t="s">
        <v>1478</v>
      </c>
      <c r="C870" s="178" t="s">
        <v>1479</v>
      </c>
      <c r="D870" s="178" t="s">
        <v>5642</v>
      </c>
      <c r="E870" s="178" t="s">
        <v>4718</v>
      </c>
      <c r="F870" s="178">
        <v>694</v>
      </c>
      <c r="G870" s="178">
        <v>16.95</v>
      </c>
      <c r="H870" s="178">
        <v>90240</v>
      </c>
      <c r="I870" s="178" t="s">
        <v>3796</v>
      </c>
    </row>
    <row r="871" spans="1:9" x14ac:dyDescent="0.25">
      <c r="A871" s="178" t="s">
        <v>1338</v>
      </c>
      <c r="B871" s="178" t="s">
        <v>1476</v>
      </c>
      <c r="C871" s="178" t="s">
        <v>1477</v>
      </c>
      <c r="D871" s="178" t="s">
        <v>5641</v>
      </c>
      <c r="E871" s="178" t="s">
        <v>4704</v>
      </c>
      <c r="F871" s="178">
        <v>732</v>
      </c>
      <c r="G871" s="178">
        <v>17.100000000000001</v>
      </c>
      <c r="H871" s="178">
        <v>94511</v>
      </c>
      <c r="I871" s="178" t="s">
        <v>3795</v>
      </c>
    </row>
    <row r="872" spans="1:9" x14ac:dyDescent="0.25">
      <c r="A872" s="178" t="s">
        <v>1338</v>
      </c>
      <c r="B872" s="178" t="s">
        <v>1474</v>
      </c>
      <c r="C872" s="178" t="s">
        <v>1475</v>
      </c>
      <c r="D872" s="178" t="s">
        <v>5640</v>
      </c>
      <c r="E872" s="178" t="s">
        <v>4718</v>
      </c>
      <c r="F872" s="178">
        <v>362</v>
      </c>
      <c r="G872" s="178">
        <v>9.25</v>
      </c>
      <c r="H872" s="178">
        <v>44401</v>
      </c>
      <c r="I872" s="178" t="s">
        <v>3794</v>
      </c>
    </row>
    <row r="873" spans="1:9" x14ac:dyDescent="0.25">
      <c r="A873" s="178" t="s">
        <v>1338</v>
      </c>
      <c r="B873" s="178" t="s">
        <v>1472</v>
      </c>
      <c r="C873" s="178" t="s">
        <v>1473</v>
      </c>
      <c r="D873" s="178" t="s">
        <v>5639</v>
      </c>
      <c r="E873" s="178" t="s">
        <v>4704</v>
      </c>
      <c r="F873" s="178">
        <v>795</v>
      </c>
      <c r="G873" s="178">
        <v>27</v>
      </c>
      <c r="H873" s="178">
        <v>102663</v>
      </c>
      <c r="I873" s="178" t="s">
        <v>3793</v>
      </c>
    </row>
    <row r="874" spans="1:9" x14ac:dyDescent="0.25">
      <c r="A874" s="178" t="s">
        <v>1338</v>
      </c>
      <c r="B874" s="178" t="s">
        <v>3790</v>
      </c>
      <c r="C874" s="178" t="s">
        <v>3791</v>
      </c>
      <c r="D874" s="178" t="s">
        <v>5638</v>
      </c>
      <c r="E874" s="178" t="s">
        <v>4718</v>
      </c>
      <c r="F874" s="178">
        <v>788</v>
      </c>
      <c r="G874" s="178">
        <v>19.2</v>
      </c>
      <c r="I874" s="178" t="s">
        <v>3792</v>
      </c>
    </row>
    <row r="875" spans="1:9" x14ac:dyDescent="0.25">
      <c r="A875" s="178" t="s">
        <v>1338</v>
      </c>
      <c r="B875" s="178" t="s">
        <v>1470</v>
      </c>
      <c r="C875" s="178" t="s">
        <v>1471</v>
      </c>
      <c r="D875" s="178" t="s">
        <v>5637</v>
      </c>
      <c r="E875" s="178" t="s">
        <v>4718</v>
      </c>
      <c r="F875" s="178">
        <v>910</v>
      </c>
      <c r="G875" s="178">
        <v>19.2</v>
      </c>
      <c r="H875" s="178">
        <v>116818</v>
      </c>
      <c r="I875" s="178" t="s">
        <v>5636</v>
      </c>
    </row>
    <row r="876" spans="1:9" x14ac:dyDescent="0.25">
      <c r="A876" s="178" t="s">
        <v>1338</v>
      </c>
      <c r="B876" s="178" t="s">
        <v>3787</v>
      </c>
      <c r="C876" s="178" t="s">
        <v>3788</v>
      </c>
      <c r="D876" s="178" t="s">
        <v>5635</v>
      </c>
      <c r="E876" s="178" t="s">
        <v>4775</v>
      </c>
      <c r="F876" s="178">
        <v>183</v>
      </c>
      <c r="G876" s="178">
        <v>11</v>
      </c>
      <c r="I876" s="178" t="s">
        <v>3789</v>
      </c>
    </row>
    <row r="877" spans="1:9" x14ac:dyDescent="0.25">
      <c r="A877" s="178" t="s">
        <v>1338</v>
      </c>
      <c r="B877" s="178" t="s">
        <v>1468</v>
      </c>
      <c r="C877" s="178" t="s">
        <v>1469</v>
      </c>
      <c r="D877" s="178" t="s">
        <v>5634</v>
      </c>
      <c r="E877" s="178" t="s">
        <v>4775</v>
      </c>
      <c r="G877" s="178">
        <v>99</v>
      </c>
      <c r="H877" s="178">
        <v>99850</v>
      </c>
      <c r="I877" s="178" t="s">
        <v>5633</v>
      </c>
    </row>
    <row r="878" spans="1:9" x14ac:dyDescent="0.25">
      <c r="A878" s="178" t="s">
        <v>1338</v>
      </c>
      <c r="B878" s="178" t="s">
        <v>1466</v>
      </c>
      <c r="C878" s="178" t="s">
        <v>1467</v>
      </c>
      <c r="D878" s="178" t="s">
        <v>5632</v>
      </c>
      <c r="E878" s="178" t="s">
        <v>4678</v>
      </c>
      <c r="F878" s="178">
        <v>1091</v>
      </c>
      <c r="G878" s="178">
        <v>43</v>
      </c>
      <c r="H878" s="178">
        <v>204145</v>
      </c>
      <c r="I878" s="178" t="s">
        <v>3786</v>
      </c>
    </row>
    <row r="879" spans="1:9" x14ac:dyDescent="0.25">
      <c r="A879" s="178" t="s">
        <v>1338</v>
      </c>
      <c r="B879" s="178" t="s">
        <v>1464</v>
      </c>
      <c r="C879" s="178" t="s">
        <v>1465</v>
      </c>
      <c r="D879" s="178" t="s">
        <v>5631</v>
      </c>
      <c r="E879" s="178" t="s">
        <v>4796</v>
      </c>
      <c r="F879" s="178">
        <v>544</v>
      </c>
      <c r="G879" s="178">
        <v>11.22</v>
      </c>
      <c r="H879" s="178">
        <v>65519</v>
      </c>
      <c r="I879" s="178" t="s">
        <v>3785</v>
      </c>
    </row>
    <row r="880" spans="1:9" x14ac:dyDescent="0.25">
      <c r="A880" s="178" t="s">
        <v>1338</v>
      </c>
      <c r="B880" s="178" t="s">
        <v>1462</v>
      </c>
      <c r="C880" s="178" t="s">
        <v>1463</v>
      </c>
      <c r="D880" s="178" t="s">
        <v>5630</v>
      </c>
      <c r="E880" s="178" t="s">
        <v>4796</v>
      </c>
      <c r="F880" s="178">
        <v>581</v>
      </c>
      <c r="G880" s="178">
        <v>10.69</v>
      </c>
      <c r="H880" s="178">
        <v>63375</v>
      </c>
      <c r="I880" s="178" t="s">
        <v>3784</v>
      </c>
    </row>
    <row r="881" spans="1:9" x14ac:dyDescent="0.25">
      <c r="A881" s="178" t="s">
        <v>1338</v>
      </c>
      <c r="B881" s="178" t="s">
        <v>1460</v>
      </c>
      <c r="C881" s="178" t="s">
        <v>1461</v>
      </c>
      <c r="D881" s="178" t="s">
        <v>5629</v>
      </c>
      <c r="E881" s="178" t="s">
        <v>4704</v>
      </c>
      <c r="F881" s="178">
        <v>619</v>
      </c>
      <c r="G881" s="178">
        <v>20.43</v>
      </c>
      <c r="H881" s="178">
        <v>82151</v>
      </c>
      <c r="I881" s="178" t="s">
        <v>3783</v>
      </c>
    </row>
    <row r="882" spans="1:9" x14ac:dyDescent="0.25">
      <c r="A882" s="178" t="s">
        <v>1338</v>
      </c>
      <c r="B882" s="178" t="s">
        <v>1458</v>
      </c>
      <c r="C882" s="178" t="s">
        <v>1459</v>
      </c>
      <c r="D882" s="178" t="s">
        <v>5628</v>
      </c>
      <c r="E882" s="178" t="s">
        <v>4796</v>
      </c>
      <c r="F882" s="178">
        <v>544</v>
      </c>
      <c r="G882" s="178">
        <v>10.8</v>
      </c>
      <c r="H882" s="178">
        <v>60535</v>
      </c>
      <c r="I882" s="178" t="s">
        <v>3782</v>
      </c>
    </row>
    <row r="883" spans="1:9" x14ac:dyDescent="0.25">
      <c r="A883" s="178" t="s">
        <v>1338</v>
      </c>
      <c r="B883" s="178" t="s">
        <v>1456</v>
      </c>
      <c r="C883" s="178" t="s">
        <v>1457</v>
      </c>
      <c r="D883" s="178" t="s">
        <v>5627</v>
      </c>
      <c r="E883" s="178" t="s">
        <v>5046</v>
      </c>
      <c r="F883" s="178">
        <v>640</v>
      </c>
      <c r="G883" s="178">
        <v>33.159999999999997</v>
      </c>
      <c r="H883" s="178">
        <v>132400</v>
      </c>
      <c r="I883" s="178" t="s">
        <v>3780</v>
      </c>
    </row>
    <row r="884" spans="1:9" x14ac:dyDescent="0.25">
      <c r="A884" s="178" t="s">
        <v>1338</v>
      </c>
      <c r="B884" s="178" t="s">
        <v>1454</v>
      </c>
      <c r="C884" s="178" t="s">
        <v>1455</v>
      </c>
      <c r="D884" s="178" t="s">
        <v>5626</v>
      </c>
      <c r="E884" s="178" t="s">
        <v>4718</v>
      </c>
      <c r="F884" s="178">
        <v>910</v>
      </c>
      <c r="G884" s="178">
        <v>10.1</v>
      </c>
      <c r="H884" s="178">
        <v>116818</v>
      </c>
      <c r="I884" s="178" t="s">
        <v>5625</v>
      </c>
    </row>
    <row r="885" spans="1:9" x14ac:dyDescent="0.25">
      <c r="A885" s="178" t="s">
        <v>1338</v>
      </c>
      <c r="B885" s="178" t="s">
        <v>1452</v>
      </c>
      <c r="C885" s="178" t="s">
        <v>1453</v>
      </c>
      <c r="D885" s="178" t="s">
        <v>5624</v>
      </c>
      <c r="E885" s="178" t="s">
        <v>4718</v>
      </c>
      <c r="F885" s="178">
        <v>740</v>
      </c>
      <c r="G885" s="178">
        <v>11.67</v>
      </c>
      <c r="H885" s="178">
        <v>94570</v>
      </c>
      <c r="I885" s="178" t="s">
        <v>3779</v>
      </c>
    </row>
    <row r="886" spans="1:9" x14ac:dyDescent="0.25">
      <c r="A886" s="178" t="s">
        <v>1338</v>
      </c>
      <c r="B886" s="178" t="s">
        <v>1450</v>
      </c>
      <c r="C886" s="178" t="s">
        <v>1451</v>
      </c>
      <c r="D886" s="178" t="s">
        <v>5623</v>
      </c>
      <c r="E886" s="178" t="s">
        <v>4718</v>
      </c>
      <c r="F886" s="178">
        <v>709</v>
      </c>
      <c r="G886" s="178">
        <v>10.1</v>
      </c>
      <c r="H886" s="178">
        <v>102705</v>
      </c>
      <c r="I886" s="178" t="s">
        <v>3778</v>
      </c>
    </row>
    <row r="887" spans="1:9" x14ac:dyDescent="0.25">
      <c r="A887" s="178" t="s">
        <v>1338</v>
      </c>
      <c r="B887" s="178" t="s">
        <v>1448</v>
      </c>
      <c r="C887" s="178" t="s">
        <v>1449</v>
      </c>
      <c r="D887" s="178" t="s">
        <v>5622</v>
      </c>
      <c r="E887" s="178" t="s">
        <v>4704</v>
      </c>
      <c r="F887" s="178">
        <v>619</v>
      </c>
      <c r="G887" s="178">
        <v>20</v>
      </c>
      <c r="H887" s="178">
        <v>79220</v>
      </c>
      <c r="I887" s="178" t="s">
        <v>3777</v>
      </c>
    </row>
    <row r="888" spans="1:9" x14ac:dyDescent="0.25">
      <c r="A888" s="178" t="s">
        <v>1338</v>
      </c>
      <c r="B888" s="178" t="s">
        <v>1446</v>
      </c>
      <c r="C888" s="178" t="s">
        <v>1447</v>
      </c>
      <c r="D888" s="178" t="s">
        <v>5621</v>
      </c>
      <c r="E888" s="178" t="s">
        <v>4796</v>
      </c>
      <c r="F888" s="178">
        <v>819</v>
      </c>
      <c r="G888" s="178">
        <v>18.8</v>
      </c>
      <c r="H888" s="178">
        <v>98303</v>
      </c>
      <c r="I888" s="178" t="s">
        <v>3776</v>
      </c>
    </row>
    <row r="889" spans="1:9" x14ac:dyDescent="0.25">
      <c r="A889" s="178" t="s">
        <v>1338</v>
      </c>
      <c r="B889" s="178" t="s">
        <v>1444</v>
      </c>
      <c r="C889" s="178" t="s">
        <v>1445</v>
      </c>
      <c r="D889" s="178" t="s">
        <v>5620</v>
      </c>
      <c r="E889" s="178" t="s">
        <v>4704</v>
      </c>
      <c r="F889" s="178">
        <v>760</v>
      </c>
      <c r="G889" s="178">
        <v>29.8</v>
      </c>
      <c r="H889" s="178">
        <v>101226</v>
      </c>
      <c r="I889" s="178" t="s">
        <v>3775</v>
      </c>
    </row>
    <row r="890" spans="1:9" x14ac:dyDescent="0.25">
      <c r="A890" s="178" t="s">
        <v>1338</v>
      </c>
      <c r="B890" s="178" t="s">
        <v>1442</v>
      </c>
      <c r="C890" s="178" t="s">
        <v>1443</v>
      </c>
      <c r="D890" s="178" t="s">
        <v>5619</v>
      </c>
      <c r="E890" s="178" t="s">
        <v>4704</v>
      </c>
      <c r="F890" s="178">
        <v>816</v>
      </c>
      <c r="G890" s="178">
        <v>16.22</v>
      </c>
      <c r="H890" s="178">
        <v>97567</v>
      </c>
      <c r="I890" s="178" t="s">
        <v>3774</v>
      </c>
    </row>
    <row r="891" spans="1:9" x14ac:dyDescent="0.25">
      <c r="A891" s="178" t="s">
        <v>1338</v>
      </c>
      <c r="B891" s="178" t="s">
        <v>5618</v>
      </c>
      <c r="C891" s="178" t="s">
        <v>5617</v>
      </c>
      <c r="D891" s="178" t="s">
        <v>5616</v>
      </c>
      <c r="E891" s="178" t="s">
        <v>4718</v>
      </c>
      <c r="G891" s="178">
        <v>9</v>
      </c>
      <c r="I891" s="178" t="s">
        <v>5615</v>
      </c>
    </row>
    <row r="892" spans="1:9" x14ac:dyDescent="0.25">
      <c r="A892" s="178" t="s">
        <v>1338</v>
      </c>
      <c r="B892" s="178" t="s">
        <v>1440</v>
      </c>
      <c r="C892" s="178" t="s">
        <v>1441</v>
      </c>
      <c r="D892" s="178" t="s">
        <v>5614</v>
      </c>
      <c r="E892" s="178" t="s">
        <v>4704</v>
      </c>
      <c r="F892" s="178">
        <v>732</v>
      </c>
      <c r="G892" s="178">
        <v>47.8</v>
      </c>
      <c r="H892" s="178">
        <v>95516</v>
      </c>
      <c r="I892" s="178" t="s">
        <v>3773</v>
      </c>
    </row>
    <row r="893" spans="1:9" x14ac:dyDescent="0.25">
      <c r="A893" s="178" t="s">
        <v>1338</v>
      </c>
      <c r="B893" s="178" t="s">
        <v>1438</v>
      </c>
      <c r="C893" s="178" t="s">
        <v>1439</v>
      </c>
      <c r="D893" s="178" t="s">
        <v>5613</v>
      </c>
      <c r="E893" s="178" t="s">
        <v>4796</v>
      </c>
      <c r="F893" s="178">
        <v>660</v>
      </c>
      <c r="G893" s="178">
        <v>20.85</v>
      </c>
      <c r="H893" s="178">
        <v>81823</v>
      </c>
      <c r="I893" s="178" t="s">
        <v>3772</v>
      </c>
    </row>
    <row r="894" spans="1:9" x14ac:dyDescent="0.25">
      <c r="A894" s="178" t="s">
        <v>1338</v>
      </c>
      <c r="B894" s="178" t="s">
        <v>1436</v>
      </c>
      <c r="C894" s="178" t="s">
        <v>1437</v>
      </c>
      <c r="D894" s="178" t="s">
        <v>5612</v>
      </c>
      <c r="E894" s="178" t="s">
        <v>4796</v>
      </c>
      <c r="F894" s="178">
        <v>564</v>
      </c>
      <c r="G894" s="178">
        <v>18</v>
      </c>
      <c r="H894" s="178">
        <v>88812</v>
      </c>
      <c r="I894" s="178" t="s">
        <v>3771</v>
      </c>
    </row>
    <row r="895" spans="1:9" x14ac:dyDescent="0.25">
      <c r="A895" s="178" t="s">
        <v>1338</v>
      </c>
      <c r="B895" s="178" t="s">
        <v>5611</v>
      </c>
      <c r="C895" s="178" t="s">
        <v>5610</v>
      </c>
      <c r="D895" s="178" t="s">
        <v>5609</v>
      </c>
      <c r="F895" s="178">
        <v>1</v>
      </c>
      <c r="G895" s="178">
        <v>8</v>
      </c>
      <c r="I895" s="178" t="s">
        <v>5608</v>
      </c>
    </row>
    <row r="896" spans="1:9" x14ac:dyDescent="0.25">
      <c r="A896" s="178" t="s">
        <v>1338</v>
      </c>
      <c r="B896" s="178" t="s">
        <v>1434</v>
      </c>
      <c r="C896" s="178" t="s">
        <v>1435</v>
      </c>
      <c r="D896" s="178" t="s">
        <v>5607</v>
      </c>
      <c r="E896" s="178" t="s">
        <v>4678</v>
      </c>
      <c r="F896" s="178">
        <v>944</v>
      </c>
      <c r="G896" s="178">
        <v>40.94</v>
      </c>
      <c r="H896" s="178">
        <v>211415</v>
      </c>
      <c r="I896" s="178" t="s">
        <v>3770</v>
      </c>
    </row>
    <row r="897" spans="1:9" x14ac:dyDescent="0.25">
      <c r="A897" s="178" t="s">
        <v>1338</v>
      </c>
      <c r="B897" s="178" t="s">
        <v>1432</v>
      </c>
      <c r="C897" s="178" t="s">
        <v>1433</v>
      </c>
      <c r="D897" s="178" t="s">
        <v>5606</v>
      </c>
      <c r="E897" s="178" t="s">
        <v>4704</v>
      </c>
      <c r="F897" s="178">
        <v>640</v>
      </c>
      <c r="G897" s="178">
        <v>30</v>
      </c>
      <c r="H897" s="178">
        <v>75000</v>
      </c>
      <c r="I897" s="178" t="s">
        <v>3768</v>
      </c>
    </row>
    <row r="898" spans="1:9" x14ac:dyDescent="0.25">
      <c r="A898" s="178" t="s">
        <v>1338</v>
      </c>
      <c r="B898" s="178" t="s">
        <v>1430</v>
      </c>
      <c r="C898" s="178" t="s">
        <v>1431</v>
      </c>
      <c r="D898" s="178" t="s">
        <v>5605</v>
      </c>
      <c r="E898" s="178" t="s">
        <v>4718</v>
      </c>
      <c r="F898" s="178">
        <v>618</v>
      </c>
      <c r="G898" s="178">
        <v>15</v>
      </c>
      <c r="H898" s="178">
        <v>86776</v>
      </c>
      <c r="I898" s="178" t="s">
        <v>3767</v>
      </c>
    </row>
    <row r="899" spans="1:9" x14ac:dyDescent="0.25">
      <c r="A899" s="178" t="s">
        <v>1338</v>
      </c>
      <c r="B899" s="178" t="s">
        <v>1428</v>
      </c>
      <c r="C899" s="178" t="s">
        <v>1429</v>
      </c>
      <c r="D899" s="178" t="s">
        <v>5604</v>
      </c>
      <c r="E899" s="178" t="s">
        <v>4718</v>
      </c>
      <c r="F899" s="178">
        <v>522</v>
      </c>
      <c r="G899" s="178">
        <v>11</v>
      </c>
      <c r="H899" s="178">
        <v>51306</v>
      </c>
      <c r="I899" s="178" t="s">
        <v>3766</v>
      </c>
    </row>
    <row r="900" spans="1:9" x14ac:dyDescent="0.25">
      <c r="A900" s="178" t="s">
        <v>1338</v>
      </c>
      <c r="B900" s="178" t="s">
        <v>1426</v>
      </c>
      <c r="C900" s="178" t="s">
        <v>1427</v>
      </c>
      <c r="D900" s="178" t="s">
        <v>5603</v>
      </c>
      <c r="E900" s="178" t="s">
        <v>4796</v>
      </c>
      <c r="F900" s="178">
        <v>525</v>
      </c>
      <c r="G900" s="178">
        <v>12.48</v>
      </c>
      <c r="H900" s="178">
        <v>73799</v>
      </c>
      <c r="I900" s="178" t="s">
        <v>3765</v>
      </c>
    </row>
    <row r="901" spans="1:9" x14ac:dyDescent="0.25">
      <c r="A901" s="178" t="s">
        <v>1338</v>
      </c>
      <c r="B901" s="178" t="s">
        <v>1424</v>
      </c>
      <c r="C901" s="178" t="s">
        <v>1425</v>
      </c>
      <c r="D901" s="178" t="s">
        <v>5602</v>
      </c>
      <c r="E901" s="178" t="s">
        <v>4678</v>
      </c>
      <c r="F901" s="178">
        <v>1434</v>
      </c>
      <c r="G901" s="178">
        <v>33.14</v>
      </c>
      <c r="H901" s="178">
        <v>197023</v>
      </c>
      <c r="I901" s="178" t="s">
        <v>3764</v>
      </c>
    </row>
    <row r="902" spans="1:9" x14ac:dyDescent="0.25">
      <c r="A902" s="178" t="s">
        <v>1338</v>
      </c>
      <c r="B902" s="178" t="s">
        <v>1422</v>
      </c>
      <c r="C902" s="178" t="s">
        <v>1423</v>
      </c>
      <c r="D902" s="178" t="s">
        <v>5601</v>
      </c>
      <c r="E902" s="178" t="s">
        <v>4704</v>
      </c>
      <c r="F902" s="178">
        <v>679</v>
      </c>
      <c r="G902" s="178">
        <v>35</v>
      </c>
      <c r="H902" s="178">
        <v>87030</v>
      </c>
      <c r="I902" s="178" t="s">
        <v>3763</v>
      </c>
    </row>
    <row r="903" spans="1:9" x14ac:dyDescent="0.25">
      <c r="A903" s="178" t="s">
        <v>1338</v>
      </c>
      <c r="B903" s="178" t="s">
        <v>1420</v>
      </c>
      <c r="C903" s="178" t="s">
        <v>1421</v>
      </c>
      <c r="D903" s="178" t="s">
        <v>5600</v>
      </c>
      <c r="E903" s="178" t="s">
        <v>4718</v>
      </c>
      <c r="G903" s="178">
        <v>8.02</v>
      </c>
      <c r="H903" s="178">
        <v>116633</v>
      </c>
      <c r="I903" s="178" t="s">
        <v>3762</v>
      </c>
    </row>
    <row r="904" spans="1:9" x14ac:dyDescent="0.25">
      <c r="A904" s="178" t="s">
        <v>1338</v>
      </c>
      <c r="B904" s="178" t="s">
        <v>1418</v>
      </c>
      <c r="C904" s="178" t="s">
        <v>1419</v>
      </c>
      <c r="D904" s="178" t="s">
        <v>5599</v>
      </c>
      <c r="E904" s="178" t="s">
        <v>4704</v>
      </c>
      <c r="F904" s="178">
        <v>619</v>
      </c>
      <c r="G904" s="178">
        <v>19.670000000000002</v>
      </c>
      <c r="H904" s="178">
        <v>79220</v>
      </c>
      <c r="I904" s="178" t="s">
        <v>3761</v>
      </c>
    </row>
    <row r="905" spans="1:9" x14ac:dyDescent="0.25">
      <c r="A905" s="178" t="s">
        <v>1338</v>
      </c>
      <c r="B905" s="178" t="s">
        <v>5598</v>
      </c>
      <c r="C905" s="178" t="s">
        <v>5597</v>
      </c>
      <c r="G905" s="178">
        <v>0</v>
      </c>
      <c r="I905" s="178" t="s">
        <v>5596</v>
      </c>
    </row>
    <row r="906" spans="1:9" x14ac:dyDescent="0.25">
      <c r="A906" s="178" t="s">
        <v>1338</v>
      </c>
      <c r="B906" s="178" t="s">
        <v>1416</v>
      </c>
      <c r="C906" s="178" t="s">
        <v>1417</v>
      </c>
      <c r="D906" s="178" t="s">
        <v>5595</v>
      </c>
      <c r="E906" s="178" t="s">
        <v>4718</v>
      </c>
      <c r="F906" s="178">
        <v>564</v>
      </c>
      <c r="G906" s="178">
        <v>14.5</v>
      </c>
      <c r="H906" s="178">
        <v>85627</v>
      </c>
      <c r="I906" s="178" t="s">
        <v>3760</v>
      </c>
    </row>
    <row r="907" spans="1:9" x14ac:dyDescent="0.25">
      <c r="A907" s="178" t="s">
        <v>1338</v>
      </c>
      <c r="B907" s="178" t="s">
        <v>1415</v>
      </c>
      <c r="D907" s="178" t="s">
        <v>5594</v>
      </c>
      <c r="E907" s="178" t="s">
        <v>4728</v>
      </c>
      <c r="G907" s="178">
        <v>0</v>
      </c>
      <c r="H907" s="178">
        <v>61421</v>
      </c>
      <c r="I907" s="178" t="s">
        <v>5593</v>
      </c>
    </row>
    <row r="908" spans="1:9" x14ac:dyDescent="0.25">
      <c r="A908" s="178" t="s">
        <v>1338</v>
      </c>
      <c r="B908" s="178" t="s">
        <v>1413</v>
      </c>
      <c r="C908" s="178" t="s">
        <v>1414</v>
      </c>
      <c r="D908" s="178" t="s">
        <v>5592</v>
      </c>
      <c r="E908" s="178" t="s">
        <v>4678</v>
      </c>
      <c r="F908" s="178">
        <v>1051</v>
      </c>
      <c r="G908" s="178">
        <v>41</v>
      </c>
      <c r="H908" s="178">
        <v>284241</v>
      </c>
      <c r="I908" s="178" t="s">
        <v>3759</v>
      </c>
    </row>
    <row r="909" spans="1:9" x14ac:dyDescent="0.25">
      <c r="A909" s="178" t="s">
        <v>1338</v>
      </c>
      <c r="B909" s="178" t="s">
        <v>1411</v>
      </c>
      <c r="C909" s="178" t="s">
        <v>1412</v>
      </c>
      <c r="D909" s="178" t="s">
        <v>5591</v>
      </c>
      <c r="E909" s="178" t="s">
        <v>4718</v>
      </c>
      <c r="F909" s="178">
        <v>564</v>
      </c>
      <c r="G909" s="178">
        <v>10.1</v>
      </c>
      <c r="H909" s="178">
        <v>75438</v>
      </c>
      <c r="I909" s="178" t="s">
        <v>3758</v>
      </c>
    </row>
    <row r="910" spans="1:9" x14ac:dyDescent="0.25">
      <c r="A910" s="178" t="s">
        <v>1338</v>
      </c>
      <c r="B910" s="178" t="s">
        <v>1409</v>
      </c>
      <c r="C910" s="178" t="s">
        <v>1410</v>
      </c>
      <c r="D910" s="178" t="s">
        <v>5590</v>
      </c>
      <c r="E910" s="178" t="s">
        <v>4796</v>
      </c>
      <c r="F910" s="178">
        <v>435</v>
      </c>
      <c r="G910" s="178">
        <v>10</v>
      </c>
      <c r="H910" s="178">
        <v>52851</v>
      </c>
      <c r="I910" s="178" t="s">
        <v>3757</v>
      </c>
    </row>
    <row r="911" spans="1:9" x14ac:dyDescent="0.25">
      <c r="A911" s="178" t="s">
        <v>1338</v>
      </c>
      <c r="B911" s="178" t="s">
        <v>1407</v>
      </c>
      <c r="C911" s="178" t="s">
        <v>1408</v>
      </c>
      <c r="D911" s="178" t="s">
        <v>5589</v>
      </c>
      <c r="E911" s="178" t="s">
        <v>4718</v>
      </c>
      <c r="F911" s="178">
        <v>544</v>
      </c>
      <c r="G911" s="178">
        <v>27</v>
      </c>
      <c r="H911" s="178">
        <v>73448</v>
      </c>
      <c r="I911" s="178" t="s">
        <v>3755</v>
      </c>
    </row>
    <row r="912" spans="1:9" x14ac:dyDescent="0.25">
      <c r="A912" s="178" t="s">
        <v>1338</v>
      </c>
      <c r="B912" s="178" t="s">
        <v>1405</v>
      </c>
      <c r="C912" s="178" t="s">
        <v>1406</v>
      </c>
      <c r="D912" s="178" t="s">
        <v>5588</v>
      </c>
      <c r="E912" s="178" t="s">
        <v>4704</v>
      </c>
      <c r="F912" s="178">
        <v>732</v>
      </c>
      <c r="G912" s="178">
        <v>27</v>
      </c>
      <c r="H912" s="178">
        <v>95092</v>
      </c>
      <c r="I912" s="178" t="s">
        <v>3753</v>
      </c>
    </row>
    <row r="913" spans="1:9" x14ac:dyDescent="0.25">
      <c r="A913" s="178" t="s">
        <v>1338</v>
      </c>
      <c r="B913" s="178" t="s">
        <v>1403</v>
      </c>
      <c r="C913" s="178" t="s">
        <v>1404</v>
      </c>
      <c r="D913" s="178" t="s">
        <v>5587</v>
      </c>
      <c r="E913" s="178" t="s">
        <v>4796</v>
      </c>
      <c r="F913" s="178">
        <v>504</v>
      </c>
      <c r="G913" s="178">
        <v>22.55</v>
      </c>
      <c r="H913" s="178">
        <v>55999</v>
      </c>
      <c r="I913" s="178" t="s">
        <v>3752</v>
      </c>
    </row>
    <row r="914" spans="1:9" x14ac:dyDescent="0.25">
      <c r="A914" s="178" t="s">
        <v>1338</v>
      </c>
      <c r="B914" s="178" t="s">
        <v>1401</v>
      </c>
      <c r="C914" s="178" t="s">
        <v>1402</v>
      </c>
      <c r="D914" s="178" t="s">
        <v>5586</v>
      </c>
      <c r="E914" s="178" t="s">
        <v>4678</v>
      </c>
      <c r="F914" s="178">
        <v>1434</v>
      </c>
      <c r="G914" s="178">
        <v>50</v>
      </c>
      <c r="H914" s="178">
        <v>234007</v>
      </c>
      <c r="I914" s="178" t="s">
        <v>3751</v>
      </c>
    </row>
    <row r="915" spans="1:9" x14ac:dyDescent="0.25">
      <c r="A915" s="178" t="s">
        <v>1338</v>
      </c>
      <c r="B915" s="178" t="s">
        <v>1399</v>
      </c>
      <c r="C915" s="178" t="s">
        <v>1400</v>
      </c>
      <c r="D915" s="178" t="s">
        <v>5585</v>
      </c>
      <c r="E915" s="178" t="s">
        <v>4718</v>
      </c>
      <c r="F915" s="178">
        <v>468</v>
      </c>
      <c r="G915" s="178">
        <v>9.5</v>
      </c>
      <c r="H915" s="178">
        <v>68590</v>
      </c>
      <c r="I915" s="178" t="s">
        <v>3750</v>
      </c>
    </row>
    <row r="916" spans="1:9" x14ac:dyDescent="0.25">
      <c r="A916" s="178" t="s">
        <v>1338</v>
      </c>
      <c r="B916" s="178" t="s">
        <v>1397</v>
      </c>
      <c r="C916" s="178" t="s">
        <v>1398</v>
      </c>
      <c r="D916" s="178" t="s">
        <v>5584</v>
      </c>
      <c r="E916" s="178" t="s">
        <v>4796</v>
      </c>
      <c r="F916" s="178">
        <v>564</v>
      </c>
      <c r="G916" s="178">
        <v>43.23</v>
      </c>
      <c r="H916" s="178">
        <v>77169</v>
      </c>
      <c r="I916" s="178" t="s">
        <v>3749</v>
      </c>
    </row>
    <row r="917" spans="1:9" x14ac:dyDescent="0.25">
      <c r="A917" s="178" t="s">
        <v>1338</v>
      </c>
      <c r="B917" s="178" t="s">
        <v>1395</v>
      </c>
      <c r="C917" s="178" t="s">
        <v>1396</v>
      </c>
      <c r="D917" s="178" t="s">
        <v>5583</v>
      </c>
      <c r="E917" s="178" t="s">
        <v>4678</v>
      </c>
      <c r="F917" s="178">
        <v>1434</v>
      </c>
      <c r="G917" s="178">
        <v>42.4</v>
      </c>
      <c r="H917" s="178">
        <v>251645</v>
      </c>
      <c r="I917" s="178" t="s">
        <v>3748</v>
      </c>
    </row>
    <row r="918" spans="1:9" x14ac:dyDescent="0.25">
      <c r="A918" s="178" t="s">
        <v>1338</v>
      </c>
      <c r="B918" s="178" t="s">
        <v>1393</v>
      </c>
      <c r="C918" s="178" t="s">
        <v>1394</v>
      </c>
      <c r="D918" s="178" t="s">
        <v>5582</v>
      </c>
      <c r="E918" s="178" t="s">
        <v>4704</v>
      </c>
      <c r="F918" s="178">
        <v>773</v>
      </c>
      <c r="G918" s="178">
        <v>20</v>
      </c>
      <c r="H918" s="178">
        <v>100894</v>
      </c>
      <c r="I918" s="178" t="s">
        <v>3746</v>
      </c>
    </row>
    <row r="919" spans="1:9" x14ac:dyDescent="0.25">
      <c r="A919" s="178" t="s">
        <v>1338</v>
      </c>
      <c r="B919" s="178" t="s">
        <v>1391</v>
      </c>
      <c r="C919" s="178" t="s">
        <v>1392</v>
      </c>
      <c r="D919" s="178" t="s">
        <v>5581</v>
      </c>
      <c r="E919" s="178" t="s">
        <v>4704</v>
      </c>
      <c r="F919" s="178">
        <v>760</v>
      </c>
      <c r="G919" s="178">
        <v>35.75</v>
      </c>
      <c r="H919" s="178">
        <v>106736</v>
      </c>
      <c r="I919" s="178" t="s">
        <v>3744</v>
      </c>
    </row>
    <row r="920" spans="1:9" x14ac:dyDescent="0.25">
      <c r="A920" s="178" t="s">
        <v>1338</v>
      </c>
      <c r="B920" s="178" t="s">
        <v>1389</v>
      </c>
      <c r="C920" s="178" t="s">
        <v>1390</v>
      </c>
      <c r="D920" s="178" t="s">
        <v>5580</v>
      </c>
      <c r="E920" s="178" t="s">
        <v>4678</v>
      </c>
      <c r="F920" s="178">
        <v>1408</v>
      </c>
      <c r="G920" s="178">
        <v>40.049999999999997</v>
      </c>
      <c r="H920" s="178">
        <v>212370</v>
      </c>
      <c r="I920" s="178" t="s">
        <v>3743</v>
      </c>
    </row>
    <row r="921" spans="1:9" x14ac:dyDescent="0.25">
      <c r="A921" s="178" t="s">
        <v>1338</v>
      </c>
      <c r="B921" s="178" t="s">
        <v>1387</v>
      </c>
      <c r="C921" s="178" t="s">
        <v>1388</v>
      </c>
      <c r="D921" s="178" t="s">
        <v>5579</v>
      </c>
      <c r="E921" s="178" t="s">
        <v>4704</v>
      </c>
      <c r="F921" s="178">
        <v>685</v>
      </c>
      <c r="G921" s="178">
        <v>25</v>
      </c>
      <c r="H921" s="178">
        <v>106700</v>
      </c>
      <c r="I921" s="178" t="s">
        <v>3742</v>
      </c>
    </row>
    <row r="922" spans="1:9" x14ac:dyDescent="0.25">
      <c r="A922" s="178" t="s">
        <v>1338</v>
      </c>
      <c r="B922" s="178" t="s">
        <v>1385</v>
      </c>
      <c r="C922" s="178" t="s">
        <v>1386</v>
      </c>
      <c r="D922" s="178" t="s">
        <v>5578</v>
      </c>
      <c r="E922" s="178" t="s">
        <v>4796</v>
      </c>
      <c r="F922" s="178">
        <v>544</v>
      </c>
      <c r="G922" s="178">
        <v>10</v>
      </c>
      <c r="H922" s="178">
        <v>77772</v>
      </c>
      <c r="I922" s="178" t="s">
        <v>3741</v>
      </c>
    </row>
    <row r="923" spans="1:9" x14ac:dyDescent="0.25">
      <c r="A923" s="178" t="s">
        <v>1338</v>
      </c>
      <c r="B923" s="178" t="s">
        <v>1383</v>
      </c>
      <c r="C923" s="178" t="s">
        <v>1384</v>
      </c>
      <c r="D923" s="178" t="s">
        <v>5577</v>
      </c>
      <c r="E923" s="178" t="s">
        <v>4678</v>
      </c>
      <c r="F923" s="178">
        <v>1135</v>
      </c>
      <c r="G923" s="178">
        <v>28.6</v>
      </c>
      <c r="H923" s="178">
        <v>204578</v>
      </c>
      <c r="I923" s="178" t="s">
        <v>3739</v>
      </c>
    </row>
    <row r="924" spans="1:9" x14ac:dyDescent="0.25">
      <c r="A924" s="178" t="s">
        <v>1338</v>
      </c>
      <c r="B924" s="178" t="s">
        <v>1381</v>
      </c>
      <c r="C924" s="178" t="s">
        <v>1382</v>
      </c>
      <c r="D924" s="178" t="s">
        <v>5576</v>
      </c>
      <c r="E924" s="178" t="s">
        <v>4704</v>
      </c>
      <c r="F924" s="178">
        <v>598</v>
      </c>
      <c r="G924" s="178">
        <v>20</v>
      </c>
      <c r="H924" s="178">
        <v>81036</v>
      </c>
      <c r="I924" s="178" t="s">
        <v>3737</v>
      </c>
    </row>
    <row r="925" spans="1:9" x14ac:dyDescent="0.25">
      <c r="A925" s="178" t="s">
        <v>1338</v>
      </c>
      <c r="B925" s="178" t="s">
        <v>1379</v>
      </c>
      <c r="C925" s="178" t="s">
        <v>1380</v>
      </c>
      <c r="D925" s="178" t="s">
        <v>5575</v>
      </c>
      <c r="E925" s="178" t="s">
        <v>4704</v>
      </c>
      <c r="F925" s="178">
        <v>598</v>
      </c>
      <c r="G925" s="178">
        <v>21.13</v>
      </c>
      <c r="H925" s="178">
        <v>90859</v>
      </c>
      <c r="I925" s="178" t="s">
        <v>3736</v>
      </c>
    </row>
    <row r="926" spans="1:9" x14ac:dyDescent="0.25">
      <c r="A926" s="178" t="s">
        <v>1338</v>
      </c>
      <c r="B926" s="178" t="s">
        <v>1377</v>
      </c>
      <c r="C926" s="178" t="s">
        <v>1378</v>
      </c>
      <c r="D926" s="178" t="s">
        <v>5574</v>
      </c>
      <c r="E926" s="178" t="s">
        <v>4704</v>
      </c>
      <c r="F926" s="178">
        <v>770</v>
      </c>
      <c r="G926" s="178">
        <v>30</v>
      </c>
      <c r="H926" s="178">
        <v>106987</v>
      </c>
      <c r="I926" s="178" t="s">
        <v>3735</v>
      </c>
    </row>
    <row r="927" spans="1:9" x14ac:dyDescent="0.25">
      <c r="A927" s="178" t="s">
        <v>1338</v>
      </c>
      <c r="B927" s="178" t="s">
        <v>1375</v>
      </c>
      <c r="C927" s="178" t="s">
        <v>1376</v>
      </c>
      <c r="D927" s="178" t="s">
        <v>5573</v>
      </c>
      <c r="E927" s="178" t="s">
        <v>4718</v>
      </c>
      <c r="F927" s="178">
        <v>578</v>
      </c>
      <c r="G927" s="178">
        <v>10</v>
      </c>
      <c r="H927" s="178">
        <v>75695</v>
      </c>
      <c r="I927" s="178" t="s">
        <v>3734</v>
      </c>
    </row>
    <row r="928" spans="1:9" x14ac:dyDescent="0.25">
      <c r="A928" s="178" t="s">
        <v>1338</v>
      </c>
      <c r="B928" s="178" t="s">
        <v>1373</v>
      </c>
      <c r="C928" s="178" t="s">
        <v>1374</v>
      </c>
      <c r="D928" s="178" t="s">
        <v>5572</v>
      </c>
      <c r="E928" s="178" t="s">
        <v>4718</v>
      </c>
      <c r="F928" s="178">
        <v>564</v>
      </c>
      <c r="G928" s="178">
        <v>13.7</v>
      </c>
      <c r="H928" s="178">
        <v>88201</v>
      </c>
      <c r="I928" s="178" t="s">
        <v>3733</v>
      </c>
    </row>
    <row r="929" spans="1:9" x14ac:dyDescent="0.25">
      <c r="A929" s="178" t="s">
        <v>1338</v>
      </c>
      <c r="B929" s="178" t="s">
        <v>1371</v>
      </c>
      <c r="C929" s="178" t="s">
        <v>1372</v>
      </c>
      <c r="D929" s="178" t="s">
        <v>5571</v>
      </c>
      <c r="E929" s="178" t="s">
        <v>4678</v>
      </c>
      <c r="F929" s="178">
        <v>1339</v>
      </c>
      <c r="G929" s="178">
        <v>41</v>
      </c>
      <c r="H929" s="178">
        <v>241321</v>
      </c>
      <c r="I929" s="178" t="s">
        <v>3732</v>
      </c>
    </row>
    <row r="930" spans="1:9" x14ac:dyDescent="0.25">
      <c r="A930" s="178" t="s">
        <v>1338</v>
      </c>
      <c r="B930" s="178" t="s">
        <v>1369</v>
      </c>
      <c r="C930" s="178" t="s">
        <v>1370</v>
      </c>
      <c r="D930" s="178" t="s">
        <v>5570</v>
      </c>
      <c r="E930" s="178" t="s">
        <v>4678</v>
      </c>
      <c r="F930" s="178">
        <v>1483</v>
      </c>
      <c r="G930" s="178">
        <v>64.2</v>
      </c>
      <c r="H930" s="178">
        <v>236181</v>
      </c>
      <c r="I930" s="178" t="s">
        <v>3731</v>
      </c>
    </row>
    <row r="931" spans="1:9" x14ac:dyDescent="0.25">
      <c r="A931" s="178" t="s">
        <v>1338</v>
      </c>
      <c r="B931" s="178" t="s">
        <v>1367</v>
      </c>
      <c r="C931" s="178" t="s">
        <v>1368</v>
      </c>
      <c r="D931" s="178" t="s">
        <v>5569</v>
      </c>
      <c r="E931" s="178" t="s">
        <v>4718</v>
      </c>
      <c r="F931" s="178">
        <v>847</v>
      </c>
      <c r="G931" s="178">
        <v>8.74</v>
      </c>
      <c r="H931" s="178">
        <v>86512</v>
      </c>
      <c r="I931" s="178" t="s">
        <v>3729</v>
      </c>
    </row>
    <row r="932" spans="1:9" x14ac:dyDescent="0.25">
      <c r="A932" s="178" t="s">
        <v>1338</v>
      </c>
      <c r="B932" s="178" t="s">
        <v>1365</v>
      </c>
      <c r="C932" s="178" t="s">
        <v>1366</v>
      </c>
      <c r="D932" s="178" t="s">
        <v>5568</v>
      </c>
      <c r="E932" s="178" t="s">
        <v>4718</v>
      </c>
      <c r="F932" s="178">
        <v>471</v>
      </c>
      <c r="G932" s="178">
        <v>9</v>
      </c>
      <c r="H932" s="178">
        <v>62289</v>
      </c>
      <c r="I932" s="178" t="s">
        <v>3728</v>
      </c>
    </row>
    <row r="933" spans="1:9" x14ac:dyDescent="0.25">
      <c r="A933" s="178" t="s">
        <v>1338</v>
      </c>
      <c r="B933" s="178" t="s">
        <v>1363</v>
      </c>
      <c r="C933" s="178" t="s">
        <v>1364</v>
      </c>
      <c r="D933" s="178" t="s">
        <v>5567</v>
      </c>
      <c r="E933" s="178" t="s">
        <v>4796</v>
      </c>
      <c r="F933" s="178">
        <v>619</v>
      </c>
      <c r="G933" s="178">
        <v>10</v>
      </c>
      <c r="H933" s="178">
        <v>65580</v>
      </c>
      <c r="I933" s="178" t="s">
        <v>3727</v>
      </c>
    </row>
    <row r="934" spans="1:9" x14ac:dyDescent="0.25">
      <c r="A934" s="178" t="s">
        <v>1338</v>
      </c>
      <c r="B934" s="178" t="s">
        <v>1361</v>
      </c>
      <c r="C934" s="178" t="s">
        <v>1362</v>
      </c>
      <c r="D934" s="178" t="s">
        <v>5566</v>
      </c>
      <c r="E934" s="178" t="s">
        <v>4718</v>
      </c>
      <c r="F934" s="178">
        <v>320</v>
      </c>
      <c r="G934" s="178">
        <v>10</v>
      </c>
      <c r="H934" s="178">
        <v>56481</v>
      </c>
      <c r="I934" s="178" t="s">
        <v>3725</v>
      </c>
    </row>
    <row r="935" spans="1:9" x14ac:dyDescent="0.25">
      <c r="A935" s="178" t="s">
        <v>1338</v>
      </c>
      <c r="B935" s="178" t="s">
        <v>1359</v>
      </c>
      <c r="C935" s="178" t="s">
        <v>1360</v>
      </c>
      <c r="D935" s="178" t="s">
        <v>5565</v>
      </c>
      <c r="E935" s="178" t="s">
        <v>4718</v>
      </c>
      <c r="F935" s="178">
        <v>601</v>
      </c>
      <c r="G935" s="178">
        <v>10</v>
      </c>
      <c r="H935" s="178">
        <v>80982</v>
      </c>
      <c r="I935" s="178" t="s">
        <v>3724</v>
      </c>
    </row>
    <row r="936" spans="1:9" x14ac:dyDescent="0.25">
      <c r="A936" s="178" t="s">
        <v>1338</v>
      </c>
      <c r="B936" s="178" t="s">
        <v>1357</v>
      </c>
      <c r="C936" s="178" t="s">
        <v>1358</v>
      </c>
      <c r="D936" s="178" t="s">
        <v>5564</v>
      </c>
      <c r="E936" s="178" t="s">
        <v>4718</v>
      </c>
      <c r="F936" s="178">
        <v>500</v>
      </c>
      <c r="G936" s="178">
        <v>10</v>
      </c>
      <c r="H936" s="178">
        <v>53942</v>
      </c>
      <c r="I936" s="178" t="s">
        <v>3722</v>
      </c>
    </row>
    <row r="937" spans="1:9" x14ac:dyDescent="0.25">
      <c r="A937" s="178" t="s">
        <v>1338</v>
      </c>
      <c r="B937" s="178" t="s">
        <v>1355</v>
      </c>
      <c r="C937" s="178" t="s">
        <v>1356</v>
      </c>
      <c r="D937" s="178" t="s">
        <v>5563</v>
      </c>
      <c r="E937" s="178" t="s">
        <v>4704</v>
      </c>
      <c r="F937" s="178">
        <v>754</v>
      </c>
      <c r="G937" s="178">
        <v>22</v>
      </c>
      <c r="H937" s="178">
        <v>95838</v>
      </c>
      <c r="I937" s="178" t="s">
        <v>5562</v>
      </c>
    </row>
    <row r="938" spans="1:9" x14ac:dyDescent="0.25">
      <c r="A938" s="178" t="s">
        <v>1338</v>
      </c>
      <c r="B938" s="178" t="s">
        <v>1353</v>
      </c>
      <c r="C938" s="178" t="s">
        <v>1354</v>
      </c>
      <c r="D938" s="178" t="s">
        <v>5561</v>
      </c>
      <c r="E938" s="178" t="s">
        <v>4796</v>
      </c>
      <c r="F938" s="178">
        <v>386</v>
      </c>
      <c r="G938" s="178">
        <v>14.93</v>
      </c>
      <c r="H938" s="178">
        <v>64402</v>
      </c>
      <c r="I938" s="178" t="s">
        <v>3721</v>
      </c>
    </row>
    <row r="939" spans="1:9" x14ac:dyDescent="0.25">
      <c r="A939" s="178" t="s">
        <v>1338</v>
      </c>
      <c r="B939" s="178" t="s">
        <v>1351</v>
      </c>
      <c r="C939" s="178" t="s">
        <v>1352</v>
      </c>
      <c r="D939" s="178" t="s">
        <v>5560</v>
      </c>
      <c r="E939" s="178" t="s">
        <v>4796</v>
      </c>
      <c r="F939" s="178">
        <v>564</v>
      </c>
      <c r="G939" s="178">
        <v>30.5</v>
      </c>
      <c r="H939" s="178">
        <v>71137</v>
      </c>
      <c r="I939" s="178" t="s">
        <v>3720</v>
      </c>
    </row>
    <row r="940" spans="1:9" x14ac:dyDescent="0.25">
      <c r="A940" s="178" t="s">
        <v>1338</v>
      </c>
      <c r="B940" s="178" t="s">
        <v>1349</v>
      </c>
      <c r="C940" s="178" t="s">
        <v>1350</v>
      </c>
      <c r="D940" s="178" t="s">
        <v>5559</v>
      </c>
      <c r="E940" s="178" t="s">
        <v>4718</v>
      </c>
      <c r="F940" s="178">
        <v>922</v>
      </c>
      <c r="G940" s="178">
        <v>23.66</v>
      </c>
      <c r="H940" s="178">
        <v>116818</v>
      </c>
      <c r="I940" s="178" t="s">
        <v>5558</v>
      </c>
    </row>
    <row r="941" spans="1:9" x14ac:dyDescent="0.25">
      <c r="A941" s="178" t="s">
        <v>1338</v>
      </c>
      <c r="B941" s="178" t="s">
        <v>1347</v>
      </c>
      <c r="C941" s="178" t="s">
        <v>1348</v>
      </c>
      <c r="D941" s="178" t="s">
        <v>5557</v>
      </c>
      <c r="E941" s="178" t="s">
        <v>4718</v>
      </c>
      <c r="F941" s="178">
        <v>726</v>
      </c>
      <c r="G941" s="178">
        <v>10</v>
      </c>
      <c r="H941" s="178">
        <v>74313</v>
      </c>
      <c r="I941" s="178" t="s">
        <v>3718</v>
      </c>
    </row>
    <row r="942" spans="1:9" x14ac:dyDescent="0.25">
      <c r="A942" s="178" t="s">
        <v>1338</v>
      </c>
      <c r="B942" s="178" t="s">
        <v>1345</v>
      </c>
      <c r="C942" s="178" t="s">
        <v>1346</v>
      </c>
      <c r="D942" s="178" t="s">
        <v>5556</v>
      </c>
      <c r="E942" s="178" t="s">
        <v>4718</v>
      </c>
      <c r="F942" s="178">
        <v>678</v>
      </c>
      <c r="G942" s="178">
        <v>11.49</v>
      </c>
      <c r="H942" s="178">
        <v>115822</v>
      </c>
      <c r="I942" s="178" t="s">
        <v>3716</v>
      </c>
    </row>
    <row r="943" spans="1:9" x14ac:dyDescent="0.25">
      <c r="A943" s="178" t="s">
        <v>1338</v>
      </c>
      <c r="B943" s="178" t="s">
        <v>1343</v>
      </c>
      <c r="C943" s="178" t="s">
        <v>1344</v>
      </c>
      <c r="D943" s="178" t="s">
        <v>5555</v>
      </c>
      <c r="E943" s="178" t="s">
        <v>4796</v>
      </c>
      <c r="F943" s="178">
        <v>394</v>
      </c>
      <c r="G943" s="178">
        <v>17.850000000000001</v>
      </c>
      <c r="H943" s="178">
        <v>47810</v>
      </c>
      <c r="I943" s="178" t="s">
        <v>3712</v>
      </c>
    </row>
    <row r="944" spans="1:9" x14ac:dyDescent="0.25">
      <c r="A944" s="178" t="s">
        <v>1338</v>
      </c>
      <c r="B944" s="178" t="s">
        <v>1341</v>
      </c>
      <c r="C944" s="178" t="s">
        <v>1342</v>
      </c>
      <c r="D944" s="178" t="s">
        <v>5554</v>
      </c>
      <c r="E944" s="178" t="s">
        <v>4678</v>
      </c>
      <c r="F944" s="178">
        <v>1434</v>
      </c>
      <c r="G944" s="178">
        <v>31.25</v>
      </c>
      <c r="H944" s="178">
        <v>258098</v>
      </c>
      <c r="I944" s="178" t="s">
        <v>3711</v>
      </c>
    </row>
    <row r="945" spans="1:9" x14ac:dyDescent="0.25">
      <c r="A945" s="178" t="s">
        <v>1338</v>
      </c>
      <c r="B945" s="178" t="s">
        <v>1339</v>
      </c>
      <c r="C945" s="178" t="s">
        <v>1340</v>
      </c>
      <c r="D945" s="178" t="s">
        <v>5553</v>
      </c>
      <c r="E945" s="178" t="s">
        <v>4704</v>
      </c>
      <c r="F945" s="178">
        <v>590</v>
      </c>
      <c r="G945" s="178">
        <v>21</v>
      </c>
      <c r="H945" s="178">
        <v>106221</v>
      </c>
      <c r="I945" s="178" t="s">
        <v>3709</v>
      </c>
    </row>
    <row r="946" spans="1:9" x14ac:dyDescent="0.25">
      <c r="A946" s="178" t="s">
        <v>1338</v>
      </c>
      <c r="B946" s="178" t="s">
        <v>1336</v>
      </c>
      <c r="C946" s="178" t="s">
        <v>1337</v>
      </c>
      <c r="D946" s="178" t="s">
        <v>5552</v>
      </c>
      <c r="E946" s="178" t="s">
        <v>4796</v>
      </c>
      <c r="F946" s="178">
        <v>589</v>
      </c>
      <c r="G946" s="178">
        <v>19.690000000000001</v>
      </c>
      <c r="H946" s="178">
        <v>60999</v>
      </c>
      <c r="I946" s="178" t="s">
        <v>3708</v>
      </c>
    </row>
    <row r="947" spans="1:9" x14ac:dyDescent="0.25">
      <c r="A947" s="178" t="s">
        <v>1327</v>
      </c>
      <c r="B947" s="178" t="s">
        <v>5551</v>
      </c>
      <c r="C947" s="178" t="s">
        <v>5550</v>
      </c>
      <c r="D947" s="178" t="s">
        <v>5549</v>
      </c>
      <c r="E947" s="178" t="s">
        <v>4695</v>
      </c>
      <c r="F947" s="178">
        <v>0</v>
      </c>
      <c r="G947" s="178">
        <v>9</v>
      </c>
      <c r="I947" s="178" t="s">
        <v>5548</v>
      </c>
    </row>
    <row r="948" spans="1:9" x14ac:dyDescent="0.25">
      <c r="A948" s="178" t="s">
        <v>1327</v>
      </c>
      <c r="B948" s="178" t="s">
        <v>1334</v>
      </c>
      <c r="C948" s="178" t="s">
        <v>1335</v>
      </c>
      <c r="D948" s="178" t="s">
        <v>5547</v>
      </c>
      <c r="E948" s="178" t="s">
        <v>4718</v>
      </c>
      <c r="F948" s="178">
        <v>438</v>
      </c>
      <c r="G948" s="178">
        <v>8.35</v>
      </c>
      <c r="H948" s="178">
        <v>58285</v>
      </c>
      <c r="I948" s="178" t="s">
        <v>3707</v>
      </c>
    </row>
    <row r="949" spans="1:9" x14ac:dyDescent="0.25">
      <c r="A949" s="178" t="s">
        <v>1327</v>
      </c>
      <c r="B949" s="178" t="s">
        <v>1332</v>
      </c>
      <c r="C949" s="178" t="s">
        <v>1333</v>
      </c>
      <c r="D949" s="178" t="s">
        <v>5546</v>
      </c>
      <c r="E949" s="178" t="s">
        <v>4718</v>
      </c>
      <c r="F949" s="178">
        <v>426</v>
      </c>
      <c r="G949" s="178">
        <v>6</v>
      </c>
      <c r="H949" s="178">
        <v>59009</v>
      </c>
      <c r="I949" s="178" t="s">
        <v>3706</v>
      </c>
    </row>
    <row r="950" spans="1:9" x14ac:dyDescent="0.25">
      <c r="A950" s="178" t="s">
        <v>1327</v>
      </c>
      <c r="B950" s="178" t="s">
        <v>1330</v>
      </c>
      <c r="C950" s="178" t="s">
        <v>1331</v>
      </c>
      <c r="D950" s="178" t="s">
        <v>5545</v>
      </c>
      <c r="E950" s="178" t="s">
        <v>4678</v>
      </c>
      <c r="F950" s="178">
        <v>1070</v>
      </c>
      <c r="G950" s="178">
        <v>73.02</v>
      </c>
      <c r="H950" s="178">
        <v>189626</v>
      </c>
      <c r="I950" s="178" t="s">
        <v>5544</v>
      </c>
    </row>
    <row r="951" spans="1:9" x14ac:dyDescent="0.25">
      <c r="A951" s="178" t="s">
        <v>1327</v>
      </c>
      <c r="B951" s="178" t="s">
        <v>1328</v>
      </c>
      <c r="C951" s="178" t="s">
        <v>1329</v>
      </c>
      <c r="D951" s="178" t="s">
        <v>5543</v>
      </c>
      <c r="E951" s="178" t="s">
        <v>4704</v>
      </c>
      <c r="F951" s="178">
        <v>645</v>
      </c>
      <c r="G951" s="178">
        <v>15</v>
      </c>
      <c r="H951" s="178">
        <v>78785</v>
      </c>
      <c r="I951" s="178" t="s">
        <v>5542</v>
      </c>
    </row>
    <row r="952" spans="1:9" x14ac:dyDescent="0.25">
      <c r="A952" s="178" t="s">
        <v>1327</v>
      </c>
      <c r="B952" s="178" t="s">
        <v>5541</v>
      </c>
      <c r="C952" s="178" t="s">
        <v>5540</v>
      </c>
      <c r="D952" s="178" t="s">
        <v>5539</v>
      </c>
      <c r="E952" s="178" t="s">
        <v>4718</v>
      </c>
      <c r="F952" s="178">
        <v>272</v>
      </c>
      <c r="G952" s="178">
        <v>25</v>
      </c>
      <c r="I952" s="178" t="s">
        <v>5538</v>
      </c>
    </row>
    <row r="953" spans="1:9" x14ac:dyDescent="0.25">
      <c r="A953" s="178" t="s">
        <v>1327</v>
      </c>
      <c r="B953" s="178" t="s">
        <v>1325</v>
      </c>
      <c r="C953" s="178" t="s">
        <v>1326</v>
      </c>
      <c r="D953" s="178" t="s">
        <v>5537</v>
      </c>
      <c r="E953" s="178" t="s">
        <v>4718</v>
      </c>
      <c r="F953" s="178">
        <v>317</v>
      </c>
      <c r="G953" s="178">
        <v>8.5</v>
      </c>
      <c r="H953" s="178">
        <v>54521</v>
      </c>
      <c r="I953" s="178" t="s">
        <v>3705</v>
      </c>
    </row>
    <row r="954" spans="1:9" x14ac:dyDescent="0.25">
      <c r="A954" s="178" t="s">
        <v>1327</v>
      </c>
      <c r="B954" s="178" t="s">
        <v>5536</v>
      </c>
      <c r="C954" s="178" t="s">
        <v>5535</v>
      </c>
      <c r="D954" s="178" t="s">
        <v>5534</v>
      </c>
      <c r="E954" s="178" t="s">
        <v>4775</v>
      </c>
      <c r="F954" s="178">
        <v>340</v>
      </c>
      <c r="G954" s="178">
        <v>20</v>
      </c>
      <c r="I954" s="178" t="s">
        <v>5533</v>
      </c>
    </row>
    <row r="955" spans="1:9" x14ac:dyDescent="0.25">
      <c r="A955" s="178" t="s">
        <v>5532</v>
      </c>
      <c r="B955" s="178" t="s">
        <v>5532</v>
      </c>
      <c r="C955" s="178" t="s">
        <v>5531</v>
      </c>
      <c r="D955" s="178" t="s">
        <v>5530</v>
      </c>
      <c r="E955" s="178" t="s">
        <v>5529</v>
      </c>
      <c r="F955" s="178">
        <v>1</v>
      </c>
      <c r="G955" s="178">
        <v>93.15</v>
      </c>
      <c r="I955" s="178" t="s">
        <v>5528</v>
      </c>
    </row>
    <row r="956" spans="1:9" x14ac:dyDescent="0.25">
      <c r="A956" s="178" t="s">
        <v>907</v>
      </c>
      <c r="B956" s="178" t="s">
        <v>1323</v>
      </c>
      <c r="C956" s="178" t="s">
        <v>1324</v>
      </c>
      <c r="D956" s="178" t="s">
        <v>5527</v>
      </c>
      <c r="E956" s="178" t="s">
        <v>5261</v>
      </c>
      <c r="F956" s="178">
        <v>754</v>
      </c>
      <c r="G956" s="178">
        <v>5</v>
      </c>
      <c r="H956" s="178">
        <v>95421</v>
      </c>
      <c r="I956" s="178" t="s">
        <v>3704</v>
      </c>
    </row>
    <row r="957" spans="1:9" x14ac:dyDescent="0.25">
      <c r="A957" s="178" t="s">
        <v>907</v>
      </c>
      <c r="B957" s="178" t="s">
        <v>1321</v>
      </c>
      <c r="C957" s="178" t="s">
        <v>1322</v>
      </c>
      <c r="D957" s="178" t="s">
        <v>5526</v>
      </c>
      <c r="E957" s="178" t="s">
        <v>4704</v>
      </c>
      <c r="F957" s="178">
        <v>914</v>
      </c>
      <c r="G957" s="178">
        <v>19.899999999999999</v>
      </c>
      <c r="H957" s="178">
        <v>120205</v>
      </c>
      <c r="I957" s="178" t="s">
        <v>3703</v>
      </c>
    </row>
    <row r="958" spans="1:9" x14ac:dyDescent="0.25">
      <c r="A958" s="178" t="s">
        <v>907</v>
      </c>
      <c r="B958" s="178" t="s">
        <v>1319</v>
      </c>
      <c r="C958" s="178" t="s">
        <v>1320</v>
      </c>
      <c r="D958" s="178" t="s">
        <v>5525</v>
      </c>
      <c r="E958" s="178" t="s">
        <v>4796</v>
      </c>
      <c r="F958" s="178">
        <v>655</v>
      </c>
      <c r="G958" s="178">
        <v>8.32</v>
      </c>
      <c r="H958" s="178">
        <v>81438</v>
      </c>
      <c r="I958" s="178" t="s">
        <v>3702</v>
      </c>
    </row>
    <row r="959" spans="1:9" x14ac:dyDescent="0.25">
      <c r="A959" s="178" t="s">
        <v>907</v>
      </c>
      <c r="B959" s="178" t="s">
        <v>1317</v>
      </c>
      <c r="C959" s="178" t="s">
        <v>1318</v>
      </c>
      <c r="D959" s="178" t="s">
        <v>5524</v>
      </c>
      <c r="E959" s="178" t="s">
        <v>4704</v>
      </c>
      <c r="F959" s="178">
        <v>742</v>
      </c>
      <c r="G959" s="178">
        <v>22</v>
      </c>
      <c r="H959" s="178">
        <v>120532</v>
      </c>
      <c r="I959" s="178" t="s">
        <v>3700</v>
      </c>
    </row>
    <row r="960" spans="1:9" x14ac:dyDescent="0.25">
      <c r="A960" s="178" t="s">
        <v>907</v>
      </c>
      <c r="B960" s="178" t="s">
        <v>1315</v>
      </c>
      <c r="C960" s="178" t="s">
        <v>1316</v>
      </c>
      <c r="D960" s="178" t="s">
        <v>5523</v>
      </c>
      <c r="E960" s="178" t="s">
        <v>4704</v>
      </c>
      <c r="F960" s="178">
        <v>817</v>
      </c>
      <c r="G960" s="178">
        <v>20</v>
      </c>
      <c r="H960" s="178">
        <v>117035</v>
      </c>
      <c r="I960" s="178" t="s">
        <v>3699</v>
      </c>
    </row>
    <row r="961" spans="1:9" x14ac:dyDescent="0.25">
      <c r="A961" s="178" t="s">
        <v>907</v>
      </c>
      <c r="B961" s="178" t="s">
        <v>1313</v>
      </c>
      <c r="C961" s="178" t="s">
        <v>1314</v>
      </c>
      <c r="D961" s="178" t="s">
        <v>5522</v>
      </c>
      <c r="E961" s="178" t="s">
        <v>4796</v>
      </c>
      <c r="F961" s="178">
        <v>365</v>
      </c>
      <c r="G961" s="178">
        <v>8.34</v>
      </c>
      <c r="H961" s="178">
        <v>54234</v>
      </c>
      <c r="I961" s="178" t="s">
        <v>3698</v>
      </c>
    </row>
    <row r="962" spans="1:9" x14ac:dyDescent="0.25">
      <c r="A962" s="178" t="s">
        <v>907</v>
      </c>
      <c r="B962" s="178" t="s">
        <v>1311</v>
      </c>
      <c r="C962" s="178" t="s">
        <v>1312</v>
      </c>
      <c r="D962" s="178" t="s">
        <v>5521</v>
      </c>
      <c r="E962" s="178" t="s">
        <v>5259</v>
      </c>
      <c r="F962" s="178">
        <v>469</v>
      </c>
      <c r="G962" s="178">
        <v>10</v>
      </c>
      <c r="H962" s="178">
        <v>97524</v>
      </c>
      <c r="I962" s="178" t="s">
        <v>3697</v>
      </c>
    </row>
    <row r="963" spans="1:9" x14ac:dyDescent="0.25">
      <c r="A963" s="178" t="s">
        <v>907</v>
      </c>
      <c r="B963" s="178" t="s">
        <v>1309</v>
      </c>
      <c r="C963" s="178" t="s">
        <v>1310</v>
      </c>
      <c r="D963" s="178" t="s">
        <v>5520</v>
      </c>
      <c r="E963" s="178" t="s">
        <v>4695</v>
      </c>
      <c r="F963" s="178">
        <v>729</v>
      </c>
      <c r="G963" s="178">
        <v>11.06</v>
      </c>
      <c r="H963" s="178">
        <v>97397</v>
      </c>
      <c r="I963" s="178" t="s">
        <v>3696</v>
      </c>
    </row>
    <row r="964" spans="1:9" x14ac:dyDescent="0.25">
      <c r="A964" s="178" t="s">
        <v>907</v>
      </c>
      <c r="B964" s="178" t="s">
        <v>1307</v>
      </c>
      <c r="C964" s="178" t="s">
        <v>1308</v>
      </c>
      <c r="D964" s="178" t="s">
        <v>5519</v>
      </c>
      <c r="E964" s="178" t="s">
        <v>5261</v>
      </c>
      <c r="F964" s="178">
        <v>616</v>
      </c>
      <c r="G964" s="178">
        <v>8.44</v>
      </c>
      <c r="H964" s="178">
        <v>79477</v>
      </c>
      <c r="I964" s="178" t="s">
        <v>3694</v>
      </c>
    </row>
    <row r="965" spans="1:9" x14ac:dyDescent="0.25">
      <c r="A965" s="178" t="s">
        <v>907</v>
      </c>
      <c r="B965" s="178" t="s">
        <v>1305</v>
      </c>
      <c r="C965" s="178" t="s">
        <v>1306</v>
      </c>
      <c r="D965" s="178" t="s">
        <v>5518</v>
      </c>
      <c r="E965" s="178" t="s">
        <v>5286</v>
      </c>
      <c r="F965" s="178">
        <v>741</v>
      </c>
      <c r="G965" s="178">
        <v>8.91</v>
      </c>
      <c r="H965" s="178">
        <v>102198</v>
      </c>
      <c r="I965" s="178" t="s">
        <v>3693</v>
      </c>
    </row>
    <row r="966" spans="1:9" x14ac:dyDescent="0.25">
      <c r="A966" s="178" t="s">
        <v>907</v>
      </c>
      <c r="B966" s="178" t="s">
        <v>1303</v>
      </c>
      <c r="C966" s="178" t="s">
        <v>1304</v>
      </c>
      <c r="D966" s="178" t="s">
        <v>5517</v>
      </c>
      <c r="E966" s="178" t="s">
        <v>5261</v>
      </c>
      <c r="F966" s="178">
        <v>634</v>
      </c>
      <c r="G966" s="178">
        <v>9.6</v>
      </c>
      <c r="H966" s="178">
        <v>77244</v>
      </c>
      <c r="I966" s="178" t="s">
        <v>3692</v>
      </c>
    </row>
    <row r="967" spans="1:9" x14ac:dyDescent="0.25">
      <c r="A967" s="178" t="s">
        <v>907</v>
      </c>
      <c r="B967" s="178" t="s">
        <v>1301</v>
      </c>
      <c r="C967" s="178" t="s">
        <v>1302</v>
      </c>
      <c r="D967" s="178" t="s">
        <v>5516</v>
      </c>
      <c r="E967" s="178" t="s">
        <v>4796</v>
      </c>
      <c r="F967" s="178">
        <v>422</v>
      </c>
      <c r="G967" s="178">
        <v>10.52</v>
      </c>
      <c r="H967" s="178">
        <v>49279</v>
      </c>
      <c r="I967" s="178" t="s">
        <v>3691</v>
      </c>
    </row>
    <row r="968" spans="1:9" x14ac:dyDescent="0.25">
      <c r="A968" s="178" t="s">
        <v>907</v>
      </c>
      <c r="B968" s="178" t="s">
        <v>1299</v>
      </c>
      <c r="C968" s="178" t="s">
        <v>1300</v>
      </c>
      <c r="D968" s="178" t="s">
        <v>5515</v>
      </c>
      <c r="E968" s="178" t="s">
        <v>4796</v>
      </c>
      <c r="F968" s="178">
        <v>568</v>
      </c>
      <c r="G968" s="178">
        <v>7.93</v>
      </c>
      <c r="H968" s="178">
        <v>75421</v>
      </c>
      <c r="I968" s="178" t="s">
        <v>3690</v>
      </c>
    </row>
    <row r="969" spans="1:9" x14ac:dyDescent="0.25">
      <c r="A969" s="178" t="s">
        <v>907</v>
      </c>
      <c r="B969" s="178" t="s">
        <v>1297</v>
      </c>
      <c r="C969" s="178" t="s">
        <v>1298</v>
      </c>
      <c r="D969" s="178" t="s">
        <v>5514</v>
      </c>
      <c r="E969" s="178" t="s">
        <v>4678</v>
      </c>
      <c r="F969" s="178">
        <v>1615</v>
      </c>
      <c r="G969" s="178">
        <v>16.36</v>
      </c>
      <c r="H969" s="178">
        <v>392833</v>
      </c>
      <c r="I969" s="178" t="s">
        <v>3689</v>
      </c>
    </row>
    <row r="970" spans="1:9" x14ac:dyDescent="0.25">
      <c r="A970" s="178" t="s">
        <v>907</v>
      </c>
      <c r="B970" s="178" t="s">
        <v>5513</v>
      </c>
      <c r="C970" s="178" t="s">
        <v>5310</v>
      </c>
      <c r="F970" s="178">
        <v>935</v>
      </c>
      <c r="G970" s="178">
        <v>0</v>
      </c>
      <c r="I970" s="178" t="s">
        <v>5512</v>
      </c>
    </row>
    <row r="971" spans="1:9" x14ac:dyDescent="0.25">
      <c r="A971" s="178" t="s">
        <v>907</v>
      </c>
      <c r="B971" s="178" t="s">
        <v>1295</v>
      </c>
      <c r="C971" s="178" t="s">
        <v>1296</v>
      </c>
      <c r="D971" s="178" t="s">
        <v>5511</v>
      </c>
      <c r="E971" s="178" t="s">
        <v>4796</v>
      </c>
      <c r="F971" s="178">
        <v>684</v>
      </c>
      <c r="G971" s="178">
        <v>4.9800000000000004</v>
      </c>
      <c r="H971" s="178">
        <v>98916</v>
      </c>
      <c r="I971" s="178" t="s">
        <v>3688</v>
      </c>
    </row>
    <row r="972" spans="1:9" x14ac:dyDescent="0.25">
      <c r="A972" s="178" t="s">
        <v>907</v>
      </c>
      <c r="B972" s="178" t="s">
        <v>1293</v>
      </c>
      <c r="C972" s="178" t="s">
        <v>1294</v>
      </c>
      <c r="D972" s="178" t="s">
        <v>5510</v>
      </c>
      <c r="E972" s="178" t="s">
        <v>4678</v>
      </c>
      <c r="F972" s="178">
        <v>1656</v>
      </c>
      <c r="G972" s="178">
        <v>91.09</v>
      </c>
      <c r="H972" s="178">
        <v>297125</v>
      </c>
      <c r="I972" s="178" t="s">
        <v>3687</v>
      </c>
    </row>
    <row r="973" spans="1:9" x14ac:dyDescent="0.25">
      <c r="A973" s="178" t="s">
        <v>907</v>
      </c>
      <c r="B973" s="178" t="s">
        <v>1291</v>
      </c>
      <c r="C973" s="178" t="s">
        <v>1292</v>
      </c>
      <c r="D973" s="178" t="s">
        <v>5509</v>
      </c>
      <c r="E973" s="178" t="s">
        <v>4796</v>
      </c>
      <c r="F973" s="178">
        <v>663</v>
      </c>
      <c r="G973" s="178">
        <v>6.71</v>
      </c>
      <c r="H973" s="178">
        <v>76745</v>
      </c>
      <c r="I973" s="178" t="s">
        <v>3686</v>
      </c>
    </row>
    <row r="974" spans="1:9" x14ac:dyDescent="0.25">
      <c r="A974" s="178" t="s">
        <v>907</v>
      </c>
      <c r="B974" s="178" t="s">
        <v>1289</v>
      </c>
      <c r="C974" s="178" t="s">
        <v>1290</v>
      </c>
      <c r="D974" s="178" t="s">
        <v>5508</v>
      </c>
      <c r="E974" s="178" t="s">
        <v>4704</v>
      </c>
      <c r="F974" s="178">
        <v>933</v>
      </c>
      <c r="G974" s="178">
        <v>29.37</v>
      </c>
      <c r="H974" s="178">
        <v>115000</v>
      </c>
      <c r="I974" s="178" t="s">
        <v>3685</v>
      </c>
    </row>
    <row r="975" spans="1:9" x14ac:dyDescent="0.25">
      <c r="A975" s="178" t="s">
        <v>907</v>
      </c>
      <c r="B975" s="178" t="s">
        <v>1287</v>
      </c>
      <c r="C975" s="178" t="s">
        <v>1288</v>
      </c>
      <c r="D975" s="178" t="s">
        <v>5507</v>
      </c>
      <c r="E975" s="178" t="s">
        <v>5261</v>
      </c>
      <c r="F975" s="178">
        <v>754</v>
      </c>
      <c r="G975" s="178">
        <v>6.15</v>
      </c>
      <c r="H975" s="178">
        <v>88922</v>
      </c>
      <c r="I975" s="178" t="s">
        <v>3684</v>
      </c>
    </row>
    <row r="976" spans="1:9" x14ac:dyDescent="0.25">
      <c r="A976" s="178" t="s">
        <v>907</v>
      </c>
      <c r="B976" s="178" t="s">
        <v>1285</v>
      </c>
      <c r="C976" s="178" t="s">
        <v>1286</v>
      </c>
      <c r="D976" s="178" t="s">
        <v>5506</v>
      </c>
      <c r="E976" s="178" t="s">
        <v>5259</v>
      </c>
      <c r="F976" s="178">
        <v>514</v>
      </c>
      <c r="G976" s="178">
        <v>10.96</v>
      </c>
      <c r="H976" s="178">
        <v>73080</v>
      </c>
      <c r="I976" s="178" t="s">
        <v>3683</v>
      </c>
    </row>
    <row r="977" spans="1:9" x14ac:dyDescent="0.25">
      <c r="A977" s="178" t="s">
        <v>907</v>
      </c>
      <c r="B977" s="178" t="s">
        <v>1283</v>
      </c>
      <c r="C977" s="178" t="s">
        <v>1284</v>
      </c>
      <c r="D977" s="178" t="s">
        <v>5505</v>
      </c>
      <c r="E977" s="178" t="s">
        <v>5259</v>
      </c>
      <c r="F977" s="178">
        <v>477</v>
      </c>
      <c r="G977" s="178">
        <v>8.57</v>
      </c>
      <c r="H977" s="178">
        <v>81320</v>
      </c>
      <c r="I977" s="178" t="s">
        <v>3682</v>
      </c>
    </row>
    <row r="978" spans="1:9" x14ac:dyDescent="0.25">
      <c r="A978" s="178" t="s">
        <v>907</v>
      </c>
      <c r="B978" s="178" t="s">
        <v>1281</v>
      </c>
      <c r="C978" s="178" t="s">
        <v>1282</v>
      </c>
      <c r="D978" s="178" t="s">
        <v>5504</v>
      </c>
      <c r="E978" s="178" t="s">
        <v>5261</v>
      </c>
      <c r="F978" s="178">
        <v>819</v>
      </c>
      <c r="G978" s="178">
        <v>9</v>
      </c>
      <c r="H978" s="178">
        <v>113998</v>
      </c>
      <c r="I978" s="178" t="s">
        <v>3681</v>
      </c>
    </row>
    <row r="979" spans="1:9" x14ac:dyDescent="0.25">
      <c r="A979" s="178" t="s">
        <v>907</v>
      </c>
      <c r="B979" s="178" t="s">
        <v>1279</v>
      </c>
      <c r="C979" s="178" t="s">
        <v>1280</v>
      </c>
      <c r="D979" s="178" t="s">
        <v>5503</v>
      </c>
      <c r="E979" s="178" t="s">
        <v>4796</v>
      </c>
      <c r="F979" s="178">
        <v>379</v>
      </c>
      <c r="G979" s="178">
        <v>6.78</v>
      </c>
      <c r="H979" s="178">
        <v>68119</v>
      </c>
      <c r="I979" s="178" t="s">
        <v>3680</v>
      </c>
    </row>
    <row r="980" spans="1:9" x14ac:dyDescent="0.25">
      <c r="A980" s="178" t="s">
        <v>907</v>
      </c>
      <c r="B980" s="178" t="s">
        <v>1277</v>
      </c>
      <c r="C980" s="178" t="s">
        <v>1278</v>
      </c>
      <c r="D980" s="178" t="s">
        <v>5502</v>
      </c>
      <c r="E980" s="178" t="s">
        <v>5259</v>
      </c>
      <c r="F980" s="178">
        <v>439</v>
      </c>
      <c r="G980" s="178">
        <v>15.14</v>
      </c>
      <c r="H980" s="178">
        <v>57318</v>
      </c>
      <c r="I980" s="178" t="s">
        <v>3679</v>
      </c>
    </row>
    <row r="981" spans="1:9" x14ac:dyDescent="0.25">
      <c r="A981" s="178" t="s">
        <v>907</v>
      </c>
      <c r="B981" s="178" t="s">
        <v>1275</v>
      </c>
      <c r="C981" s="178" t="s">
        <v>1276</v>
      </c>
      <c r="D981" s="178" t="s">
        <v>5501</v>
      </c>
      <c r="E981" s="178" t="s">
        <v>4796</v>
      </c>
      <c r="F981" s="178">
        <v>581</v>
      </c>
      <c r="G981" s="178">
        <v>11.92</v>
      </c>
      <c r="H981" s="178">
        <v>71349</v>
      </c>
      <c r="I981" s="178" t="s">
        <v>3678</v>
      </c>
    </row>
    <row r="982" spans="1:9" x14ac:dyDescent="0.25">
      <c r="A982" s="178" t="s">
        <v>907</v>
      </c>
      <c r="B982" s="178" t="s">
        <v>1273</v>
      </c>
      <c r="C982" s="178" t="s">
        <v>1274</v>
      </c>
      <c r="D982" s="178" t="s">
        <v>5500</v>
      </c>
      <c r="E982" s="178" t="s">
        <v>4704</v>
      </c>
      <c r="F982" s="178">
        <v>1122</v>
      </c>
      <c r="G982" s="178">
        <v>18.239999999999998</v>
      </c>
      <c r="H982" s="178">
        <v>159514</v>
      </c>
      <c r="I982" s="178" t="s">
        <v>3677</v>
      </c>
    </row>
    <row r="983" spans="1:9" x14ac:dyDescent="0.25">
      <c r="A983" s="178" t="s">
        <v>907</v>
      </c>
      <c r="B983" s="178" t="s">
        <v>1271</v>
      </c>
      <c r="C983" s="178" t="s">
        <v>1272</v>
      </c>
      <c r="D983" s="178" t="s">
        <v>5499</v>
      </c>
      <c r="E983" s="178" t="s">
        <v>4796</v>
      </c>
      <c r="F983" s="178">
        <v>522</v>
      </c>
      <c r="G983" s="178">
        <v>11.78</v>
      </c>
      <c r="H983" s="178">
        <v>82222</v>
      </c>
      <c r="I983" s="178" t="s">
        <v>3676</v>
      </c>
    </row>
    <row r="984" spans="1:9" x14ac:dyDescent="0.25">
      <c r="A984" s="178" t="s">
        <v>907</v>
      </c>
      <c r="B984" s="178" t="s">
        <v>1269</v>
      </c>
      <c r="C984" s="178" t="s">
        <v>1270</v>
      </c>
      <c r="D984" s="178" t="s">
        <v>5498</v>
      </c>
      <c r="E984" s="178" t="s">
        <v>4796</v>
      </c>
      <c r="F984" s="178">
        <v>575</v>
      </c>
      <c r="G984" s="178">
        <v>4.4000000000000004</v>
      </c>
      <c r="H984" s="178">
        <v>83377</v>
      </c>
      <c r="I984" s="178" t="s">
        <v>3675</v>
      </c>
    </row>
    <row r="985" spans="1:9" x14ac:dyDescent="0.25">
      <c r="A985" s="178" t="s">
        <v>907</v>
      </c>
      <c r="B985" s="178" t="s">
        <v>1267</v>
      </c>
      <c r="C985" s="178" t="s">
        <v>1268</v>
      </c>
      <c r="D985" s="178" t="s">
        <v>5497</v>
      </c>
      <c r="E985" s="178" t="s">
        <v>4796</v>
      </c>
      <c r="F985" s="178">
        <v>419</v>
      </c>
      <c r="G985" s="178">
        <v>9</v>
      </c>
      <c r="H985" s="178">
        <v>75351</v>
      </c>
      <c r="I985" s="178" t="s">
        <v>3674</v>
      </c>
    </row>
    <row r="986" spans="1:9" x14ac:dyDescent="0.25">
      <c r="A986" s="178" t="s">
        <v>907</v>
      </c>
      <c r="B986" s="178" t="s">
        <v>1265</v>
      </c>
      <c r="C986" s="178" t="s">
        <v>1266</v>
      </c>
      <c r="D986" s="178" t="s">
        <v>5496</v>
      </c>
      <c r="E986" s="178" t="s">
        <v>5259</v>
      </c>
      <c r="F986" s="178">
        <v>668</v>
      </c>
      <c r="G986" s="178">
        <v>12.4</v>
      </c>
      <c r="H986" s="178">
        <v>78547</v>
      </c>
      <c r="I986" s="178" t="s">
        <v>3673</v>
      </c>
    </row>
    <row r="987" spans="1:9" x14ac:dyDescent="0.25">
      <c r="A987" s="178" t="s">
        <v>907</v>
      </c>
      <c r="B987" s="178" t="s">
        <v>1263</v>
      </c>
      <c r="C987" s="178" t="s">
        <v>1264</v>
      </c>
      <c r="D987" s="178" t="s">
        <v>5495</v>
      </c>
      <c r="E987" s="178" t="s">
        <v>5259</v>
      </c>
      <c r="F987" s="178">
        <v>356</v>
      </c>
      <c r="G987" s="178">
        <v>10.24</v>
      </c>
      <c r="H987" s="178">
        <v>71171</v>
      </c>
      <c r="I987" s="178" t="s">
        <v>3671</v>
      </c>
    </row>
    <row r="988" spans="1:9" x14ac:dyDescent="0.25">
      <c r="A988" s="178" t="s">
        <v>907</v>
      </c>
      <c r="B988" s="178" t="s">
        <v>1261</v>
      </c>
      <c r="C988" s="178" t="s">
        <v>1262</v>
      </c>
      <c r="D988" s="178" t="s">
        <v>5494</v>
      </c>
      <c r="E988" s="178" t="s">
        <v>4796</v>
      </c>
      <c r="F988" s="178">
        <v>427</v>
      </c>
      <c r="G988" s="178">
        <v>10.119999999999999</v>
      </c>
      <c r="H988" s="178">
        <v>57037</v>
      </c>
      <c r="I988" s="178" t="s">
        <v>3670</v>
      </c>
    </row>
    <row r="989" spans="1:9" x14ac:dyDescent="0.25">
      <c r="A989" s="178" t="s">
        <v>907</v>
      </c>
      <c r="B989" s="178" t="s">
        <v>1259</v>
      </c>
      <c r="C989" s="178" t="s">
        <v>1260</v>
      </c>
      <c r="D989" s="178" t="s">
        <v>5493</v>
      </c>
      <c r="E989" s="178" t="s">
        <v>5376</v>
      </c>
      <c r="F989" s="178">
        <v>470</v>
      </c>
      <c r="G989" s="178">
        <v>3.78</v>
      </c>
      <c r="H989" s="178">
        <v>70976</v>
      </c>
      <c r="I989" s="178" t="s">
        <v>3669</v>
      </c>
    </row>
    <row r="990" spans="1:9" x14ac:dyDescent="0.25">
      <c r="A990" s="178" t="s">
        <v>907</v>
      </c>
      <c r="B990" s="178" t="s">
        <v>1257</v>
      </c>
      <c r="C990" s="178" t="s">
        <v>1258</v>
      </c>
      <c r="D990" s="178" t="s">
        <v>5492</v>
      </c>
      <c r="E990" s="178" t="s">
        <v>4678</v>
      </c>
      <c r="F990" s="178">
        <v>1896</v>
      </c>
      <c r="G990" s="178">
        <v>30.28</v>
      </c>
      <c r="H990" s="178">
        <v>322078</v>
      </c>
      <c r="I990" s="178" t="s">
        <v>3668</v>
      </c>
    </row>
    <row r="991" spans="1:9" x14ac:dyDescent="0.25">
      <c r="A991" s="178" t="s">
        <v>907</v>
      </c>
      <c r="B991" s="178" t="s">
        <v>1255</v>
      </c>
      <c r="C991" s="178" t="s">
        <v>1256</v>
      </c>
      <c r="D991" s="178" t="s">
        <v>5491</v>
      </c>
      <c r="E991" s="178" t="s">
        <v>4796</v>
      </c>
      <c r="F991" s="178">
        <v>303</v>
      </c>
      <c r="G991" s="178">
        <v>9.9700000000000006</v>
      </c>
      <c r="H991" s="178">
        <v>54983</v>
      </c>
      <c r="I991" s="178" t="s">
        <v>3667</v>
      </c>
    </row>
    <row r="992" spans="1:9" x14ac:dyDescent="0.25">
      <c r="A992" s="178" t="s">
        <v>907</v>
      </c>
      <c r="B992" s="178" t="s">
        <v>1253</v>
      </c>
      <c r="C992" s="178" t="s">
        <v>1254</v>
      </c>
      <c r="D992" s="178" t="s">
        <v>5490</v>
      </c>
      <c r="E992" s="178" t="s">
        <v>4678</v>
      </c>
      <c r="F992" s="178">
        <v>1943</v>
      </c>
      <c r="G992" s="178">
        <v>62.73</v>
      </c>
      <c r="H992" s="178">
        <v>344574</v>
      </c>
      <c r="I992" s="178" t="s">
        <v>3666</v>
      </c>
    </row>
    <row r="993" spans="1:9" x14ac:dyDescent="0.25">
      <c r="A993" s="178" t="s">
        <v>907</v>
      </c>
      <c r="B993" s="178" t="s">
        <v>1251</v>
      </c>
      <c r="C993" s="178" t="s">
        <v>1252</v>
      </c>
      <c r="D993" s="178" t="s">
        <v>5489</v>
      </c>
      <c r="E993" s="178" t="s">
        <v>5261</v>
      </c>
      <c r="F993" s="178">
        <v>639</v>
      </c>
      <c r="G993" s="178">
        <v>10</v>
      </c>
      <c r="H993" s="178">
        <v>77535</v>
      </c>
      <c r="I993" s="178" t="s">
        <v>3665</v>
      </c>
    </row>
    <row r="994" spans="1:9" x14ac:dyDescent="0.25">
      <c r="A994" s="178" t="s">
        <v>907</v>
      </c>
      <c r="B994" s="178" t="s">
        <v>1249</v>
      </c>
      <c r="C994" s="178" t="s">
        <v>1250</v>
      </c>
      <c r="D994" s="178" t="s">
        <v>5488</v>
      </c>
      <c r="E994" s="178" t="s">
        <v>4704</v>
      </c>
      <c r="F994" s="178">
        <v>1241</v>
      </c>
      <c r="G994" s="178">
        <v>19.87</v>
      </c>
      <c r="H994" s="178">
        <v>148246</v>
      </c>
      <c r="I994" s="178" t="s">
        <v>3664</v>
      </c>
    </row>
    <row r="995" spans="1:9" x14ac:dyDescent="0.25">
      <c r="A995" s="178" t="s">
        <v>907</v>
      </c>
      <c r="B995" s="178" t="s">
        <v>1247</v>
      </c>
      <c r="C995" s="178" t="s">
        <v>1248</v>
      </c>
      <c r="D995" s="178" t="s">
        <v>5487</v>
      </c>
      <c r="E995" s="178" t="s">
        <v>5261</v>
      </c>
      <c r="F995" s="178">
        <v>510</v>
      </c>
      <c r="G995" s="178">
        <v>9</v>
      </c>
      <c r="H995" s="178">
        <v>64851</v>
      </c>
      <c r="I995" s="178" t="s">
        <v>3663</v>
      </c>
    </row>
    <row r="996" spans="1:9" x14ac:dyDescent="0.25">
      <c r="A996" s="178" t="s">
        <v>907</v>
      </c>
      <c r="B996" s="178" t="s">
        <v>1245</v>
      </c>
      <c r="C996" s="178" t="s">
        <v>1246</v>
      </c>
      <c r="D996" s="178" t="s">
        <v>5486</v>
      </c>
      <c r="E996" s="178" t="s">
        <v>4796</v>
      </c>
      <c r="F996" s="178">
        <v>435</v>
      </c>
      <c r="G996" s="178">
        <v>10</v>
      </c>
      <c r="H996" s="178">
        <v>61991</v>
      </c>
      <c r="I996" s="178" t="s">
        <v>3661</v>
      </c>
    </row>
    <row r="997" spans="1:9" x14ac:dyDescent="0.25">
      <c r="A997" s="178" t="s">
        <v>907</v>
      </c>
      <c r="B997" s="178" t="s">
        <v>1243</v>
      </c>
      <c r="C997" s="178" t="s">
        <v>1244</v>
      </c>
      <c r="D997" s="178" t="s">
        <v>5485</v>
      </c>
      <c r="E997" s="178" t="s">
        <v>4796</v>
      </c>
      <c r="F997" s="178">
        <v>458</v>
      </c>
      <c r="G997" s="178">
        <v>12.38</v>
      </c>
      <c r="H997" s="178">
        <v>55158</v>
      </c>
      <c r="I997" s="178" t="s">
        <v>3660</v>
      </c>
    </row>
    <row r="998" spans="1:9" x14ac:dyDescent="0.25">
      <c r="A998" s="178" t="s">
        <v>907</v>
      </c>
      <c r="B998" s="178" t="s">
        <v>1241</v>
      </c>
      <c r="C998" s="178" t="s">
        <v>1242</v>
      </c>
      <c r="D998" s="178" t="s">
        <v>5484</v>
      </c>
      <c r="E998" s="178" t="s">
        <v>5261</v>
      </c>
      <c r="F998" s="178">
        <v>701</v>
      </c>
      <c r="G998" s="178">
        <v>7.94</v>
      </c>
      <c r="H998" s="178">
        <v>96986</v>
      </c>
      <c r="I998" s="178" t="s">
        <v>3659</v>
      </c>
    </row>
    <row r="999" spans="1:9" x14ac:dyDescent="0.25">
      <c r="A999" s="178" t="s">
        <v>907</v>
      </c>
      <c r="B999" s="178" t="s">
        <v>5483</v>
      </c>
      <c r="C999" s="178" t="s">
        <v>5482</v>
      </c>
      <c r="D999" s="178" t="s">
        <v>5481</v>
      </c>
      <c r="E999" s="178" t="s">
        <v>4695</v>
      </c>
      <c r="G999" s="178">
        <v>3</v>
      </c>
      <c r="I999" s="178" t="s">
        <v>5480</v>
      </c>
    </row>
    <row r="1000" spans="1:9" x14ac:dyDescent="0.25">
      <c r="A1000" s="178" t="s">
        <v>907</v>
      </c>
      <c r="B1000" s="178" t="s">
        <v>1239</v>
      </c>
      <c r="C1000" s="178" t="s">
        <v>1240</v>
      </c>
      <c r="D1000" s="178" t="s">
        <v>5479</v>
      </c>
      <c r="E1000" s="178" t="s">
        <v>4726</v>
      </c>
      <c r="F1000" s="178">
        <v>464</v>
      </c>
      <c r="G1000" s="178">
        <v>9.81</v>
      </c>
      <c r="H1000" s="178">
        <v>76862</v>
      </c>
      <c r="I1000" s="178" t="s">
        <v>3658</v>
      </c>
    </row>
    <row r="1001" spans="1:9" x14ac:dyDescent="0.25">
      <c r="A1001" s="178" t="s">
        <v>907</v>
      </c>
      <c r="B1001" s="178" t="s">
        <v>1237</v>
      </c>
      <c r="C1001" s="178" t="s">
        <v>1238</v>
      </c>
      <c r="D1001" s="178" t="s">
        <v>5478</v>
      </c>
      <c r="E1001" s="178" t="s">
        <v>5259</v>
      </c>
      <c r="F1001" s="178">
        <v>574</v>
      </c>
      <c r="G1001" s="178">
        <v>10</v>
      </c>
      <c r="H1001" s="178">
        <v>78386</v>
      </c>
      <c r="I1001" s="178" t="s">
        <v>3657</v>
      </c>
    </row>
    <row r="1002" spans="1:9" x14ac:dyDescent="0.25">
      <c r="A1002" s="178" t="s">
        <v>907</v>
      </c>
      <c r="B1002" s="178" t="s">
        <v>1235</v>
      </c>
      <c r="C1002" s="178" t="s">
        <v>1236</v>
      </c>
      <c r="D1002" s="178" t="s">
        <v>5477</v>
      </c>
      <c r="E1002" s="178" t="s">
        <v>4796</v>
      </c>
      <c r="F1002" s="178">
        <v>360</v>
      </c>
      <c r="G1002" s="178">
        <v>9.42</v>
      </c>
      <c r="H1002" s="178">
        <v>53239</v>
      </c>
      <c r="I1002" s="178" t="s">
        <v>3655</v>
      </c>
    </row>
    <row r="1003" spans="1:9" x14ac:dyDescent="0.25">
      <c r="A1003" s="178" t="s">
        <v>907</v>
      </c>
      <c r="B1003" s="178" t="s">
        <v>1233</v>
      </c>
      <c r="C1003" s="178" t="s">
        <v>1234</v>
      </c>
      <c r="D1003" s="178" t="s">
        <v>5476</v>
      </c>
      <c r="E1003" s="178" t="s">
        <v>4678</v>
      </c>
      <c r="F1003" s="178">
        <v>1494</v>
      </c>
      <c r="G1003" s="178">
        <v>32.65</v>
      </c>
      <c r="H1003" s="178">
        <v>235986</v>
      </c>
      <c r="I1003" s="178" t="s">
        <v>3654</v>
      </c>
    </row>
    <row r="1004" spans="1:9" x14ac:dyDescent="0.25">
      <c r="A1004" s="178" t="s">
        <v>907</v>
      </c>
      <c r="B1004" s="178" t="s">
        <v>1231</v>
      </c>
      <c r="C1004" s="178" t="s">
        <v>1232</v>
      </c>
      <c r="D1004" s="178" t="s">
        <v>5475</v>
      </c>
      <c r="E1004" s="178" t="s">
        <v>4796</v>
      </c>
      <c r="F1004" s="178">
        <v>468</v>
      </c>
      <c r="G1004" s="178">
        <v>7.21</v>
      </c>
      <c r="H1004" s="178">
        <v>64840</v>
      </c>
      <c r="I1004" s="178" t="s">
        <v>3652</v>
      </c>
    </row>
    <row r="1005" spans="1:9" x14ac:dyDescent="0.25">
      <c r="A1005" s="178" t="s">
        <v>907</v>
      </c>
      <c r="B1005" s="178" t="s">
        <v>1229</v>
      </c>
      <c r="C1005" s="178" t="s">
        <v>1230</v>
      </c>
      <c r="D1005" s="178" t="s">
        <v>5474</v>
      </c>
      <c r="E1005" s="178" t="s">
        <v>4796</v>
      </c>
      <c r="F1005" s="178">
        <v>679</v>
      </c>
      <c r="G1005" s="178">
        <v>10</v>
      </c>
      <c r="H1005" s="178">
        <v>85404</v>
      </c>
      <c r="I1005" s="178" t="s">
        <v>3651</v>
      </c>
    </row>
    <row r="1006" spans="1:9" x14ac:dyDescent="0.25">
      <c r="A1006" s="178" t="s">
        <v>907</v>
      </c>
      <c r="B1006" s="178" t="s">
        <v>1227</v>
      </c>
      <c r="C1006" s="178" t="s">
        <v>1228</v>
      </c>
      <c r="D1006" s="178" t="s">
        <v>5473</v>
      </c>
      <c r="E1006" s="178" t="s">
        <v>5259</v>
      </c>
      <c r="F1006" s="178">
        <v>511</v>
      </c>
      <c r="G1006" s="178">
        <v>12</v>
      </c>
      <c r="H1006" s="178">
        <v>73975</v>
      </c>
      <c r="I1006" s="178" t="s">
        <v>3650</v>
      </c>
    </row>
    <row r="1007" spans="1:9" x14ac:dyDescent="0.25">
      <c r="A1007" s="178" t="s">
        <v>907</v>
      </c>
      <c r="B1007" s="178" t="s">
        <v>1225</v>
      </c>
      <c r="C1007" s="178" t="s">
        <v>1226</v>
      </c>
      <c r="D1007" s="178" t="s">
        <v>5472</v>
      </c>
      <c r="E1007" s="178" t="s">
        <v>4796</v>
      </c>
      <c r="F1007" s="178">
        <v>412</v>
      </c>
      <c r="G1007" s="178">
        <v>10</v>
      </c>
      <c r="H1007" s="178">
        <v>59013</v>
      </c>
      <c r="I1007" s="178" t="s">
        <v>3649</v>
      </c>
    </row>
    <row r="1008" spans="1:9" x14ac:dyDescent="0.25">
      <c r="A1008" s="178" t="s">
        <v>907</v>
      </c>
      <c r="B1008" s="178" t="s">
        <v>1223</v>
      </c>
      <c r="C1008" s="178" t="s">
        <v>1224</v>
      </c>
      <c r="D1008" s="178" t="s">
        <v>5471</v>
      </c>
      <c r="E1008" s="178" t="s">
        <v>5261</v>
      </c>
      <c r="F1008" s="178">
        <v>602</v>
      </c>
      <c r="G1008" s="178">
        <v>8.43</v>
      </c>
      <c r="H1008" s="178">
        <v>88895</v>
      </c>
      <c r="I1008" s="178" t="s">
        <v>3648</v>
      </c>
    </row>
    <row r="1009" spans="1:9" x14ac:dyDescent="0.25">
      <c r="A1009" s="178" t="s">
        <v>907</v>
      </c>
      <c r="B1009" s="178" t="s">
        <v>1221</v>
      </c>
      <c r="C1009" s="178" t="s">
        <v>1222</v>
      </c>
      <c r="D1009" s="178" t="s">
        <v>5470</v>
      </c>
      <c r="E1009" s="178" t="s">
        <v>4704</v>
      </c>
      <c r="F1009" s="178">
        <v>1050</v>
      </c>
      <c r="G1009" s="178">
        <v>14.51</v>
      </c>
      <c r="H1009" s="178">
        <v>152030</v>
      </c>
      <c r="I1009" s="178" t="s">
        <v>3647</v>
      </c>
    </row>
    <row r="1010" spans="1:9" x14ac:dyDescent="0.25">
      <c r="A1010" s="178" t="s">
        <v>907</v>
      </c>
      <c r="B1010" s="178" t="s">
        <v>1219</v>
      </c>
      <c r="C1010" s="178" t="s">
        <v>1220</v>
      </c>
      <c r="D1010" s="178" t="s">
        <v>5469</v>
      </c>
      <c r="E1010" s="178" t="s">
        <v>5468</v>
      </c>
      <c r="G1010" s="178">
        <v>0</v>
      </c>
      <c r="H1010" s="178">
        <v>171526</v>
      </c>
      <c r="I1010" s="178" t="s">
        <v>5467</v>
      </c>
    </row>
    <row r="1011" spans="1:9" x14ac:dyDescent="0.25">
      <c r="A1011" s="178" t="s">
        <v>907</v>
      </c>
      <c r="B1011" s="178" t="s">
        <v>1217</v>
      </c>
      <c r="C1011" s="178" t="s">
        <v>1218</v>
      </c>
      <c r="D1011" s="178" t="s">
        <v>5466</v>
      </c>
      <c r="E1011" s="178" t="s">
        <v>4678</v>
      </c>
      <c r="F1011" s="178">
        <v>1599</v>
      </c>
      <c r="G1011" s="178">
        <v>26.67</v>
      </c>
      <c r="H1011" s="178">
        <v>276462</v>
      </c>
      <c r="I1011" s="178" t="s">
        <v>3646</v>
      </c>
    </row>
    <row r="1012" spans="1:9" x14ac:dyDescent="0.25">
      <c r="A1012" s="178" t="s">
        <v>907</v>
      </c>
      <c r="B1012" s="178" t="s">
        <v>5465</v>
      </c>
      <c r="C1012" s="178" t="s">
        <v>5464</v>
      </c>
      <c r="D1012" s="178" t="s">
        <v>5463</v>
      </c>
      <c r="E1012" s="178" t="s">
        <v>4695</v>
      </c>
      <c r="F1012" s="178">
        <v>190</v>
      </c>
      <c r="G1012" s="178">
        <v>10</v>
      </c>
      <c r="I1012" s="178" t="s">
        <v>5462</v>
      </c>
    </row>
    <row r="1013" spans="1:9" x14ac:dyDescent="0.25">
      <c r="A1013" s="178" t="s">
        <v>907</v>
      </c>
      <c r="B1013" s="178" t="s">
        <v>1215</v>
      </c>
      <c r="C1013" s="178" t="s">
        <v>1216</v>
      </c>
      <c r="D1013" s="178" t="s">
        <v>5461</v>
      </c>
      <c r="E1013" s="178" t="s">
        <v>4695</v>
      </c>
      <c r="F1013" s="178">
        <v>300</v>
      </c>
      <c r="G1013" s="178">
        <v>23</v>
      </c>
      <c r="H1013" s="178">
        <v>85400</v>
      </c>
      <c r="I1013" s="178" t="s">
        <v>5460</v>
      </c>
    </row>
    <row r="1014" spans="1:9" x14ac:dyDescent="0.25">
      <c r="A1014" s="178" t="s">
        <v>907</v>
      </c>
      <c r="B1014" s="178" t="s">
        <v>1213</v>
      </c>
      <c r="C1014" s="178" t="s">
        <v>1214</v>
      </c>
      <c r="E1014" s="178" t="s">
        <v>4695</v>
      </c>
      <c r="G1014" s="178">
        <v>9</v>
      </c>
      <c r="H1014" s="178">
        <v>43804</v>
      </c>
      <c r="I1014" s="178" t="s">
        <v>5459</v>
      </c>
    </row>
    <row r="1015" spans="1:9" x14ac:dyDescent="0.25">
      <c r="A1015" s="178" t="s">
        <v>907</v>
      </c>
      <c r="B1015" s="178" t="s">
        <v>1211</v>
      </c>
      <c r="C1015" s="178" t="s">
        <v>1212</v>
      </c>
      <c r="D1015" s="178" t="s">
        <v>5458</v>
      </c>
      <c r="E1015" s="178" t="s">
        <v>5261</v>
      </c>
      <c r="F1015" s="178">
        <v>716</v>
      </c>
      <c r="G1015" s="178">
        <v>11.79</v>
      </c>
      <c r="H1015" s="178">
        <v>92227</v>
      </c>
      <c r="I1015" s="178" t="s">
        <v>3645</v>
      </c>
    </row>
    <row r="1016" spans="1:9" x14ac:dyDescent="0.25">
      <c r="A1016" s="178" t="s">
        <v>907</v>
      </c>
      <c r="B1016" s="178" t="s">
        <v>5457</v>
      </c>
      <c r="C1016" s="178" t="s">
        <v>5456</v>
      </c>
      <c r="E1016" s="178" t="s">
        <v>4695</v>
      </c>
      <c r="G1016" s="178">
        <v>0</v>
      </c>
      <c r="I1016" s="178" t="s">
        <v>5455</v>
      </c>
    </row>
    <row r="1017" spans="1:9" x14ac:dyDescent="0.25">
      <c r="A1017" s="178" t="s">
        <v>907</v>
      </c>
      <c r="B1017" s="178" t="s">
        <v>1209</v>
      </c>
      <c r="C1017" s="178" t="s">
        <v>1210</v>
      </c>
      <c r="D1017" s="178" t="s">
        <v>5454</v>
      </c>
      <c r="E1017" s="178" t="s">
        <v>4796</v>
      </c>
      <c r="F1017" s="178">
        <v>545</v>
      </c>
      <c r="G1017" s="178">
        <v>8.98</v>
      </c>
      <c r="H1017" s="178">
        <v>67472</v>
      </c>
      <c r="I1017" s="178" t="s">
        <v>3644</v>
      </c>
    </row>
    <row r="1018" spans="1:9" x14ac:dyDescent="0.25">
      <c r="A1018" s="178" t="s">
        <v>907</v>
      </c>
      <c r="B1018" s="178" t="s">
        <v>1207</v>
      </c>
      <c r="C1018" s="178" t="s">
        <v>1208</v>
      </c>
      <c r="D1018" s="178" t="s">
        <v>5453</v>
      </c>
      <c r="E1018" s="178" t="s">
        <v>4796</v>
      </c>
      <c r="F1018" s="178">
        <v>714</v>
      </c>
      <c r="G1018" s="178">
        <v>4.75</v>
      </c>
      <c r="H1018" s="178">
        <v>89988</v>
      </c>
      <c r="I1018" s="178" t="s">
        <v>3643</v>
      </c>
    </row>
    <row r="1019" spans="1:9" x14ac:dyDescent="0.25">
      <c r="A1019" s="178" t="s">
        <v>907</v>
      </c>
      <c r="B1019" s="178" t="s">
        <v>1205</v>
      </c>
      <c r="C1019" s="178" t="s">
        <v>1206</v>
      </c>
      <c r="D1019" s="178" t="s">
        <v>5452</v>
      </c>
      <c r="E1019" s="178" t="s">
        <v>4704</v>
      </c>
      <c r="F1019" s="178">
        <v>807</v>
      </c>
      <c r="G1019" s="178">
        <v>37.11</v>
      </c>
      <c r="H1019" s="178">
        <v>135626</v>
      </c>
      <c r="I1019" s="178" t="s">
        <v>3642</v>
      </c>
    </row>
    <row r="1020" spans="1:9" x14ac:dyDescent="0.25">
      <c r="A1020" s="178" t="s">
        <v>907</v>
      </c>
      <c r="B1020" s="178" t="s">
        <v>1203</v>
      </c>
      <c r="C1020" s="178" t="s">
        <v>1204</v>
      </c>
      <c r="D1020" s="178" t="s">
        <v>5451</v>
      </c>
      <c r="E1020" s="178" t="s">
        <v>5259</v>
      </c>
      <c r="F1020" s="178">
        <v>526</v>
      </c>
      <c r="G1020" s="178">
        <v>10</v>
      </c>
      <c r="H1020" s="178">
        <v>72302</v>
      </c>
      <c r="I1020" s="178" t="s">
        <v>3641</v>
      </c>
    </row>
    <row r="1021" spans="1:9" x14ac:dyDescent="0.25">
      <c r="A1021" s="178" t="s">
        <v>907</v>
      </c>
      <c r="B1021" s="178" t="s">
        <v>1201</v>
      </c>
      <c r="C1021" s="178" t="s">
        <v>1202</v>
      </c>
      <c r="D1021" s="178" t="s">
        <v>5450</v>
      </c>
      <c r="E1021" s="178" t="s">
        <v>5259</v>
      </c>
      <c r="F1021" s="178">
        <v>506</v>
      </c>
      <c r="G1021" s="178">
        <v>10</v>
      </c>
      <c r="H1021" s="178">
        <v>58770</v>
      </c>
      <c r="I1021" s="178" t="s">
        <v>3640</v>
      </c>
    </row>
    <row r="1022" spans="1:9" x14ac:dyDescent="0.25">
      <c r="A1022" s="178" t="s">
        <v>907</v>
      </c>
      <c r="B1022" s="178" t="s">
        <v>1199</v>
      </c>
      <c r="C1022" s="178" t="s">
        <v>1200</v>
      </c>
      <c r="D1022" s="178" t="s">
        <v>5449</v>
      </c>
      <c r="E1022" s="178" t="s">
        <v>4796</v>
      </c>
      <c r="F1022" s="178">
        <v>425</v>
      </c>
      <c r="G1022" s="178">
        <v>9.2799999999999994</v>
      </c>
      <c r="H1022" s="178">
        <v>61567</v>
      </c>
      <c r="I1022" s="178" t="s">
        <v>3639</v>
      </c>
    </row>
    <row r="1023" spans="1:9" x14ac:dyDescent="0.25">
      <c r="A1023" s="178" t="s">
        <v>907</v>
      </c>
      <c r="B1023" s="178" t="s">
        <v>1197</v>
      </c>
      <c r="C1023" s="178" t="s">
        <v>1198</v>
      </c>
      <c r="D1023" s="178" t="s">
        <v>5448</v>
      </c>
      <c r="E1023" s="178" t="s">
        <v>5261</v>
      </c>
      <c r="F1023" s="178">
        <v>628</v>
      </c>
      <c r="G1023" s="178">
        <v>7.77</v>
      </c>
      <c r="H1023" s="178">
        <v>89564</v>
      </c>
      <c r="I1023" s="178" t="s">
        <v>3638</v>
      </c>
    </row>
    <row r="1024" spans="1:9" x14ac:dyDescent="0.25">
      <c r="A1024" s="178" t="s">
        <v>907</v>
      </c>
      <c r="B1024" s="178" t="s">
        <v>1195</v>
      </c>
      <c r="C1024" s="178" t="s">
        <v>1196</v>
      </c>
      <c r="D1024" s="178" t="s">
        <v>5447</v>
      </c>
      <c r="E1024" s="178" t="s">
        <v>4704</v>
      </c>
      <c r="F1024" s="178">
        <v>976</v>
      </c>
      <c r="G1024" s="178">
        <v>41.92</v>
      </c>
      <c r="H1024" s="178">
        <v>132259</v>
      </c>
      <c r="I1024" s="178" t="s">
        <v>3637</v>
      </c>
    </row>
    <row r="1025" spans="1:9" x14ac:dyDescent="0.25">
      <c r="A1025" s="178" t="s">
        <v>907</v>
      </c>
      <c r="B1025" s="178" t="s">
        <v>1193</v>
      </c>
      <c r="C1025" s="178" t="s">
        <v>1194</v>
      </c>
      <c r="D1025" s="178" t="s">
        <v>5446</v>
      </c>
      <c r="E1025" s="178" t="s">
        <v>5259</v>
      </c>
      <c r="F1025" s="178">
        <v>728</v>
      </c>
      <c r="G1025" s="178">
        <v>10.34</v>
      </c>
      <c r="H1025" s="178">
        <v>85182</v>
      </c>
      <c r="I1025" s="178" t="s">
        <v>3636</v>
      </c>
    </row>
    <row r="1026" spans="1:9" x14ac:dyDescent="0.25">
      <c r="A1026" s="178" t="s">
        <v>907</v>
      </c>
      <c r="B1026" s="178" t="s">
        <v>1191</v>
      </c>
      <c r="C1026" s="178" t="s">
        <v>1192</v>
      </c>
      <c r="D1026" s="178" t="s">
        <v>5445</v>
      </c>
      <c r="E1026" s="178" t="s">
        <v>4704</v>
      </c>
      <c r="F1026" s="178">
        <v>1084</v>
      </c>
      <c r="G1026" s="178">
        <v>24.79</v>
      </c>
      <c r="H1026" s="178">
        <v>143757</v>
      </c>
      <c r="I1026" s="178" t="s">
        <v>3634</v>
      </c>
    </row>
    <row r="1027" spans="1:9" x14ac:dyDescent="0.25">
      <c r="A1027" s="178" t="s">
        <v>907</v>
      </c>
      <c r="B1027" s="178" t="s">
        <v>1189</v>
      </c>
      <c r="C1027" s="178" t="s">
        <v>1190</v>
      </c>
      <c r="D1027" s="178" t="s">
        <v>5444</v>
      </c>
      <c r="E1027" s="178" t="s">
        <v>5259</v>
      </c>
      <c r="F1027" s="178">
        <v>869</v>
      </c>
      <c r="G1027" s="178">
        <v>9.2200000000000006</v>
      </c>
      <c r="H1027" s="178">
        <v>94468</v>
      </c>
      <c r="I1027" s="178" t="s">
        <v>3632</v>
      </c>
    </row>
    <row r="1028" spans="1:9" x14ac:dyDescent="0.25">
      <c r="A1028" s="178" t="s">
        <v>907</v>
      </c>
      <c r="B1028" s="178" t="s">
        <v>1187</v>
      </c>
      <c r="C1028" s="178" t="s">
        <v>1188</v>
      </c>
      <c r="D1028" s="178" t="s">
        <v>5443</v>
      </c>
      <c r="E1028" s="178" t="s">
        <v>4678</v>
      </c>
      <c r="F1028" s="178">
        <v>2390</v>
      </c>
      <c r="G1028" s="178">
        <v>40.97</v>
      </c>
      <c r="H1028" s="178">
        <v>427048</v>
      </c>
      <c r="I1028" s="178" t="s">
        <v>3631</v>
      </c>
    </row>
    <row r="1029" spans="1:9" x14ac:dyDescent="0.25">
      <c r="A1029" s="178" t="s">
        <v>907</v>
      </c>
      <c r="B1029" s="178" t="s">
        <v>1185</v>
      </c>
      <c r="C1029" s="178" t="s">
        <v>1186</v>
      </c>
      <c r="D1029" s="178" t="s">
        <v>5442</v>
      </c>
      <c r="E1029" s="178" t="s">
        <v>4704</v>
      </c>
      <c r="F1029" s="178">
        <v>985</v>
      </c>
      <c r="G1029" s="178">
        <v>22.89</v>
      </c>
      <c r="H1029" s="178">
        <v>157694</v>
      </c>
      <c r="I1029" s="178" t="s">
        <v>3630</v>
      </c>
    </row>
    <row r="1030" spans="1:9" x14ac:dyDescent="0.25">
      <c r="A1030" s="178" t="s">
        <v>907</v>
      </c>
      <c r="B1030" s="178" t="s">
        <v>1183</v>
      </c>
      <c r="C1030" s="178" t="s">
        <v>1184</v>
      </c>
      <c r="D1030" s="178" t="s">
        <v>5441</v>
      </c>
      <c r="E1030" s="178" t="s">
        <v>5259</v>
      </c>
      <c r="F1030" s="178">
        <v>823</v>
      </c>
      <c r="G1030" s="178">
        <v>9</v>
      </c>
      <c r="H1030" s="178">
        <v>103170</v>
      </c>
      <c r="I1030" s="178" t="s">
        <v>3629</v>
      </c>
    </row>
    <row r="1031" spans="1:9" x14ac:dyDescent="0.25">
      <c r="A1031" s="178" t="s">
        <v>907</v>
      </c>
      <c r="B1031" s="178" t="s">
        <v>1181</v>
      </c>
      <c r="C1031" s="178" t="s">
        <v>1182</v>
      </c>
      <c r="D1031" s="178" t="s">
        <v>5440</v>
      </c>
      <c r="E1031" s="178" t="s">
        <v>4796</v>
      </c>
      <c r="F1031" s="178">
        <v>776</v>
      </c>
      <c r="G1031" s="178">
        <v>4.37</v>
      </c>
      <c r="H1031" s="178">
        <v>96348</v>
      </c>
      <c r="I1031" s="178" t="s">
        <v>3627</v>
      </c>
    </row>
    <row r="1032" spans="1:9" x14ac:dyDescent="0.25">
      <c r="A1032" s="178" t="s">
        <v>907</v>
      </c>
      <c r="B1032" s="178" t="s">
        <v>1179</v>
      </c>
      <c r="C1032" s="178" t="s">
        <v>1180</v>
      </c>
      <c r="D1032" s="178" t="s">
        <v>5439</v>
      </c>
      <c r="E1032" s="178" t="s">
        <v>5261</v>
      </c>
      <c r="F1032" s="178">
        <v>698</v>
      </c>
      <c r="G1032" s="178">
        <v>10.94</v>
      </c>
      <c r="H1032" s="178">
        <v>88111</v>
      </c>
      <c r="I1032" s="178" t="s">
        <v>3626</v>
      </c>
    </row>
    <row r="1033" spans="1:9" x14ac:dyDescent="0.25">
      <c r="A1033" s="178" t="s">
        <v>907</v>
      </c>
      <c r="B1033" s="178" t="s">
        <v>1177</v>
      </c>
      <c r="C1033" s="178" t="s">
        <v>1178</v>
      </c>
      <c r="D1033" s="178" t="s">
        <v>5438</v>
      </c>
      <c r="E1033" s="178" t="s">
        <v>4796</v>
      </c>
      <c r="F1033" s="178">
        <v>356</v>
      </c>
      <c r="G1033" s="178">
        <v>7.75</v>
      </c>
      <c r="H1033" s="178">
        <v>57668</v>
      </c>
      <c r="I1033" s="178" t="s">
        <v>3625</v>
      </c>
    </row>
    <row r="1034" spans="1:9" x14ac:dyDescent="0.25">
      <c r="A1034" s="178" t="s">
        <v>907</v>
      </c>
      <c r="B1034" s="178" t="s">
        <v>1175</v>
      </c>
      <c r="C1034" s="178" t="s">
        <v>1176</v>
      </c>
      <c r="D1034" s="178" t="s">
        <v>5437</v>
      </c>
      <c r="E1034" s="178" t="s">
        <v>5259</v>
      </c>
      <c r="F1034" s="178">
        <v>687</v>
      </c>
      <c r="G1034" s="178">
        <v>10.75</v>
      </c>
      <c r="H1034" s="178">
        <v>88042</v>
      </c>
      <c r="I1034" s="178" t="s">
        <v>5436</v>
      </c>
    </row>
    <row r="1035" spans="1:9" x14ac:dyDescent="0.25">
      <c r="A1035" s="178" t="s">
        <v>907</v>
      </c>
      <c r="B1035" s="178" t="s">
        <v>1173</v>
      </c>
      <c r="C1035" s="178" t="s">
        <v>1174</v>
      </c>
      <c r="D1035" s="178" t="s">
        <v>5435</v>
      </c>
      <c r="E1035" s="178" t="s">
        <v>5259</v>
      </c>
      <c r="F1035" s="178">
        <v>618</v>
      </c>
      <c r="G1035" s="178">
        <v>10</v>
      </c>
      <c r="H1035" s="178">
        <v>85845</v>
      </c>
      <c r="I1035" s="178" t="s">
        <v>3624</v>
      </c>
    </row>
    <row r="1036" spans="1:9" x14ac:dyDescent="0.25">
      <c r="A1036" s="178" t="s">
        <v>907</v>
      </c>
      <c r="B1036" s="178" t="s">
        <v>1171</v>
      </c>
      <c r="C1036" s="178" t="s">
        <v>1172</v>
      </c>
      <c r="D1036" s="178" t="s">
        <v>5434</v>
      </c>
      <c r="E1036" s="178" t="s">
        <v>5261</v>
      </c>
      <c r="F1036" s="178">
        <v>848</v>
      </c>
      <c r="G1036" s="178">
        <v>12.1</v>
      </c>
      <c r="H1036" s="178">
        <v>98700</v>
      </c>
      <c r="I1036" s="178" t="s">
        <v>3623</v>
      </c>
    </row>
    <row r="1037" spans="1:9" x14ac:dyDescent="0.25">
      <c r="A1037" s="178" t="s">
        <v>907</v>
      </c>
      <c r="B1037" s="178" t="s">
        <v>1169</v>
      </c>
      <c r="C1037" s="178" t="s">
        <v>1170</v>
      </c>
      <c r="D1037" s="178" t="s">
        <v>5433</v>
      </c>
      <c r="E1037" s="178" t="s">
        <v>4796</v>
      </c>
      <c r="F1037" s="178">
        <v>659</v>
      </c>
      <c r="G1037" s="178">
        <v>10.47</v>
      </c>
      <c r="H1037" s="178">
        <v>76740</v>
      </c>
      <c r="I1037" s="178" t="s">
        <v>3622</v>
      </c>
    </row>
    <row r="1038" spans="1:9" x14ac:dyDescent="0.25">
      <c r="A1038" s="178" t="s">
        <v>907</v>
      </c>
      <c r="B1038" s="178" t="s">
        <v>1167</v>
      </c>
      <c r="C1038" s="178" t="s">
        <v>1168</v>
      </c>
      <c r="D1038" s="178" t="s">
        <v>5432</v>
      </c>
      <c r="E1038" s="178" t="s">
        <v>4796</v>
      </c>
      <c r="F1038" s="178">
        <v>633</v>
      </c>
      <c r="G1038" s="178">
        <v>13.71</v>
      </c>
      <c r="H1038" s="178">
        <v>82511</v>
      </c>
      <c r="I1038" s="178" t="s">
        <v>3619</v>
      </c>
    </row>
    <row r="1039" spans="1:9" x14ac:dyDescent="0.25">
      <c r="A1039" s="178" t="s">
        <v>907</v>
      </c>
      <c r="B1039" s="178" t="s">
        <v>1165</v>
      </c>
      <c r="C1039" s="178" t="s">
        <v>1166</v>
      </c>
      <c r="D1039" s="178" t="s">
        <v>5431</v>
      </c>
      <c r="E1039" s="178" t="s">
        <v>5259</v>
      </c>
      <c r="F1039" s="178">
        <v>639</v>
      </c>
      <c r="G1039" s="178">
        <v>18.88</v>
      </c>
      <c r="H1039" s="178">
        <v>78275</v>
      </c>
      <c r="I1039" s="178" t="s">
        <v>3618</v>
      </c>
    </row>
    <row r="1040" spans="1:9" x14ac:dyDescent="0.25">
      <c r="A1040" s="178" t="s">
        <v>907</v>
      </c>
      <c r="B1040" s="178" t="s">
        <v>1163</v>
      </c>
      <c r="C1040" s="178" t="s">
        <v>1164</v>
      </c>
      <c r="D1040" s="178" t="s">
        <v>5430</v>
      </c>
      <c r="E1040" s="178" t="s">
        <v>4796</v>
      </c>
      <c r="F1040" s="178">
        <v>581</v>
      </c>
      <c r="G1040" s="178">
        <v>10</v>
      </c>
      <c r="H1040" s="178">
        <v>64609</v>
      </c>
      <c r="I1040" s="178" t="s">
        <v>3617</v>
      </c>
    </row>
    <row r="1041" spans="1:9" x14ac:dyDescent="0.25">
      <c r="A1041" s="178" t="s">
        <v>907</v>
      </c>
      <c r="B1041" s="178" t="s">
        <v>1161</v>
      </c>
      <c r="C1041" s="178" t="s">
        <v>1162</v>
      </c>
      <c r="D1041" s="178" t="s">
        <v>5429</v>
      </c>
      <c r="E1041" s="178" t="s">
        <v>4695</v>
      </c>
      <c r="G1041" s="178">
        <v>10</v>
      </c>
      <c r="H1041" s="178">
        <v>36770</v>
      </c>
      <c r="I1041" s="178" t="s">
        <v>5428</v>
      </c>
    </row>
    <row r="1042" spans="1:9" x14ac:dyDescent="0.25">
      <c r="A1042" s="178" t="s">
        <v>907</v>
      </c>
      <c r="B1042" s="178" t="s">
        <v>1159</v>
      </c>
      <c r="C1042" s="178" t="s">
        <v>1160</v>
      </c>
      <c r="D1042" s="178" t="s">
        <v>5427</v>
      </c>
      <c r="E1042" s="178" t="s">
        <v>5261</v>
      </c>
      <c r="F1042" s="178">
        <v>791</v>
      </c>
      <c r="G1042" s="178">
        <v>10.19</v>
      </c>
      <c r="H1042" s="178">
        <v>85648</v>
      </c>
      <c r="I1042" s="178" t="s">
        <v>3616</v>
      </c>
    </row>
    <row r="1043" spans="1:9" x14ac:dyDescent="0.25">
      <c r="A1043" s="178" t="s">
        <v>907</v>
      </c>
      <c r="B1043" s="178" t="s">
        <v>1157</v>
      </c>
      <c r="C1043" s="178" t="s">
        <v>1158</v>
      </c>
      <c r="D1043" s="178" t="s">
        <v>5426</v>
      </c>
      <c r="E1043" s="178" t="s">
        <v>5261</v>
      </c>
      <c r="F1043" s="178">
        <v>597</v>
      </c>
      <c r="G1043" s="178">
        <v>11</v>
      </c>
      <c r="H1043" s="178">
        <v>84138</v>
      </c>
      <c r="I1043" s="178" t="s">
        <v>3615</v>
      </c>
    </row>
    <row r="1044" spans="1:9" x14ac:dyDescent="0.25">
      <c r="A1044" s="178" t="s">
        <v>907</v>
      </c>
      <c r="B1044" s="178" t="s">
        <v>1155</v>
      </c>
      <c r="C1044" s="178" t="s">
        <v>1156</v>
      </c>
      <c r="D1044" s="178" t="s">
        <v>5425</v>
      </c>
      <c r="E1044" s="178" t="s">
        <v>4796</v>
      </c>
      <c r="F1044" s="178">
        <v>349</v>
      </c>
      <c r="G1044" s="178">
        <v>6.61</v>
      </c>
      <c r="H1044" s="178">
        <v>59307</v>
      </c>
      <c r="I1044" s="178" t="s">
        <v>3614</v>
      </c>
    </row>
    <row r="1045" spans="1:9" x14ac:dyDescent="0.25">
      <c r="A1045" s="178" t="s">
        <v>907</v>
      </c>
      <c r="B1045" s="178" t="s">
        <v>5424</v>
      </c>
      <c r="C1045" s="178" t="s">
        <v>5423</v>
      </c>
      <c r="D1045" s="178" t="s">
        <v>5422</v>
      </c>
      <c r="E1045" s="178" t="s">
        <v>4695</v>
      </c>
      <c r="G1045" s="178">
        <v>6</v>
      </c>
      <c r="I1045" s="178" t="s">
        <v>5421</v>
      </c>
    </row>
    <row r="1046" spans="1:9" x14ac:dyDescent="0.25">
      <c r="A1046" s="178" t="s">
        <v>907</v>
      </c>
      <c r="B1046" s="178" t="s">
        <v>1153</v>
      </c>
      <c r="C1046" s="178" t="s">
        <v>1154</v>
      </c>
      <c r="D1046" s="178" t="s">
        <v>5420</v>
      </c>
      <c r="E1046" s="178" t="s">
        <v>4704</v>
      </c>
      <c r="F1046" s="178">
        <v>1145</v>
      </c>
      <c r="G1046" s="178">
        <v>19.14</v>
      </c>
      <c r="H1046" s="178">
        <v>165367</v>
      </c>
      <c r="I1046" s="178" t="s">
        <v>3612</v>
      </c>
    </row>
    <row r="1047" spans="1:9" x14ac:dyDescent="0.25">
      <c r="A1047" s="178" t="s">
        <v>907</v>
      </c>
      <c r="B1047" s="178" t="s">
        <v>1151</v>
      </c>
      <c r="C1047" s="178" t="s">
        <v>1152</v>
      </c>
      <c r="D1047" s="178" t="s">
        <v>5419</v>
      </c>
      <c r="E1047" s="178" t="s">
        <v>5259</v>
      </c>
      <c r="F1047" s="178">
        <v>733</v>
      </c>
      <c r="G1047" s="178">
        <v>8.76</v>
      </c>
      <c r="H1047" s="178">
        <v>91465</v>
      </c>
      <c r="I1047" s="178" t="s">
        <v>3611</v>
      </c>
    </row>
    <row r="1048" spans="1:9" x14ac:dyDescent="0.25">
      <c r="A1048" s="178" t="s">
        <v>907</v>
      </c>
      <c r="B1048" s="178" t="s">
        <v>1149</v>
      </c>
      <c r="C1048" s="178" t="s">
        <v>1150</v>
      </c>
      <c r="D1048" s="178" t="s">
        <v>5418</v>
      </c>
      <c r="E1048" s="178" t="s">
        <v>4796</v>
      </c>
      <c r="F1048" s="178">
        <v>438</v>
      </c>
      <c r="G1048" s="178">
        <v>12.06</v>
      </c>
      <c r="H1048" s="178">
        <v>60679</v>
      </c>
      <c r="I1048" s="178" t="s">
        <v>3610</v>
      </c>
    </row>
    <row r="1049" spans="1:9" x14ac:dyDescent="0.25">
      <c r="A1049" s="178" t="s">
        <v>907</v>
      </c>
      <c r="B1049" s="178" t="s">
        <v>1147</v>
      </c>
      <c r="C1049" s="178" t="s">
        <v>1148</v>
      </c>
      <c r="D1049" s="178" t="s">
        <v>5417</v>
      </c>
      <c r="E1049" s="178" t="s">
        <v>5259</v>
      </c>
      <c r="F1049" s="178">
        <v>505</v>
      </c>
      <c r="G1049" s="178">
        <v>10</v>
      </c>
      <c r="H1049" s="178">
        <v>68222</v>
      </c>
      <c r="I1049" s="178" t="s">
        <v>3609</v>
      </c>
    </row>
    <row r="1050" spans="1:9" x14ac:dyDescent="0.25">
      <c r="A1050" s="178" t="s">
        <v>907</v>
      </c>
      <c r="B1050" s="178" t="s">
        <v>1145</v>
      </c>
      <c r="C1050" s="178" t="s">
        <v>1146</v>
      </c>
      <c r="D1050" s="178" t="s">
        <v>5416</v>
      </c>
      <c r="E1050" s="178" t="s">
        <v>4678</v>
      </c>
      <c r="F1050" s="178">
        <v>1771</v>
      </c>
      <c r="G1050" s="178">
        <v>29.14</v>
      </c>
      <c r="H1050" s="178">
        <v>280048</v>
      </c>
      <c r="I1050" s="178" t="s">
        <v>3608</v>
      </c>
    </row>
    <row r="1051" spans="1:9" x14ac:dyDescent="0.25">
      <c r="A1051" s="178" t="s">
        <v>907</v>
      </c>
      <c r="B1051" s="178" t="s">
        <v>1143</v>
      </c>
      <c r="C1051" s="178" t="s">
        <v>1144</v>
      </c>
      <c r="D1051" s="178" t="s">
        <v>5415</v>
      </c>
      <c r="E1051" s="178" t="s">
        <v>4796</v>
      </c>
      <c r="F1051" s="178">
        <v>439</v>
      </c>
      <c r="G1051" s="178">
        <v>9.86</v>
      </c>
      <c r="H1051" s="178">
        <v>102382</v>
      </c>
      <c r="I1051" s="178" t="s">
        <v>3607</v>
      </c>
    </row>
    <row r="1052" spans="1:9" x14ac:dyDescent="0.25">
      <c r="A1052" s="178" t="s">
        <v>907</v>
      </c>
      <c r="B1052" s="178" t="s">
        <v>1141</v>
      </c>
      <c r="C1052" s="178" t="s">
        <v>1142</v>
      </c>
      <c r="D1052" s="178" t="s">
        <v>5414</v>
      </c>
      <c r="E1052" s="178" t="s">
        <v>4704</v>
      </c>
      <c r="F1052" s="178">
        <v>978</v>
      </c>
      <c r="G1052" s="178">
        <v>20.58</v>
      </c>
      <c r="H1052" s="178">
        <v>147424</v>
      </c>
      <c r="I1052" s="178" t="s">
        <v>3605</v>
      </c>
    </row>
    <row r="1053" spans="1:9" x14ac:dyDescent="0.25">
      <c r="A1053" s="178" t="s">
        <v>907</v>
      </c>
      <c r="B1053" s="178" t="s">
        <v>1139</v>
      </c>
      <c r="C1053" s="178" t="s">
        <v>1140</v>
      </c>
      <c r="D1053" s="178" t="s">
        <v>5413</v>
      </c>
      <c r="E1053" s="178" t="s">
        <v>4704</v>
      </c>
      <c r="F1053" s="178">
        <v>914</v>
      </c>
      <c r="G1053" s="178">
        <v>18.61</v>
      </c>
      <c r="H1053" s="178">
        <v>135867</v>
      </c>
      <c r="I1053" s="178" t="s">
        <v>3604</v>
      </c>
    </row>
    <row r="1054" spans="1:9" x14ac:dyDescent="0.25">
      <c r="A1054" s="178" t="s">
        <v>907</v>
      </c>
      <c r="B1054" s="178" t="s">
        <v>1137</v>
      </c>
      <c r="C1054" s="178" t="s">
        <v>1138</v>
      </c>
      <c r="D1054" s="178" t="s">
        <v>5412</v>
      </c>
      <c r="E1054" s="178" t="s">
        <v>4704</v>
      </c>
      <c r="F1054" s="178">
        <v>1041</v>
      </c>
      <c r="G1054" s="178">
        <v>18.45</v>
      </c>
      <c r="H1054" s="178">
        <v>140398</v>
      </c>
      <c r="I1054" s="178" t="s">
        <v>3600</v>
      </c>
    </row>
    <row r="1055" spans="1:9" x14ac:dyDescent="0.25">
      <c r="A1055" s="178" t="s">
        <v>907</v>
      </c>
      <c r="B1055" s="178" t="s">
        <v>1135</v>
      </c>
      <c r="C1055" s="178" t="s">
        <v>1136</v>
      </c>
      <c r="D1055" s="178" t="s">
        <v>5411</v>
      </c>
      <c r="E1055" s="178" t="s">
        <v>5259</v>
      </c>
      <c r="F1055" s="178">
        <v>432</v>
      </c>
      <c r="G1055" s="178">
        <v>9.35</v>
      </c>
      <c r="H1055" s="178">
        <v>58770</v>
      </c>
      <c r="I1055" s="178" t="s">
        <v>3598</v>
      </c>
    </row>
    <row r="1056" spans="1:9" x14ac:dyDescent="0.25">
      <c r="A1056" s="178" t="s">
        <v>907</v>
      </c>
      <c r="B1056" s="178" t="s">
        <v>1133</v>
      </c>
      <c r="C1056" s="178" t="s">
        <v>1134</v>
      </c>
      <c r="D1056" s="178" t="s">
        <v>5410</v>
      </c>
      <c r="E1056" s="178" t="s">
        <v>4704</v>
      </c>
      <c r="F1056" s="178">
        <v>1166</v>
      </c>
      <c r="G1056" s="178">
        <v>8.11</v>
      </c>
      <c r="H1056" s="178">
        <v>153588</v>
      </c>
      <c r="I1056" s="178" t="s">
        <v>3597</v>
      </c>
    </row>
    <row r="1057" spans="1:9" x14ac:dyDescent="0.25">
      <c r="A1057" s="178" t="s">
        <v>907</v>
      </c>
      <c r="B1057" s="178" t="s">
        <v>1131</v>
      </c>
      <c r="C1057" s="178" t="s">
        <v>1132</v>
      </c>
      <c r="D1057" s="178" t="s">
        <v>5409</v>
      </c>
      <c r="E1057" s="178" t="s">
        <v>4796</v>
      </c>
      <c r="F1057" s="178">
        <v>556</v>
      </c>
      <c r="G1057" s="178">
        <v>13.07</v>
      </c>
      <c r="H1057" s="178">
        <v>77526</v>
      </c>
      <c r="I1057" s="178" t="s">
        <v>3596</v>
      </c>
    </row>
    <row r="1058" spans="1:9" x14ac:dyDescent="0.25">
      <c r="A1058" s="178" t="s">
        <v>907</v>
      </c>
      <c r="B1058" s="178" t="s">
        <v>1129</v>
      </c>
      <c r="C1058" s="178" t="s">
        <v>1130</v>
      </c>
      <c r="D1058" s="178" t="s">
        <v>5408</v>
      </c>
      <c r="E1058" s="178" t="s">
        <v>4796</v>
      </c>
      <c r="F1058" s="178">
        <v>462</v>
      </c>
      <c r="G1058" s="178">
        <v>10.43</v>
      </c>
      <c r="H1058" s="178">
        <v>64160</v>
      </c>
      <c r="I1058" s="178" t="s">
        <v>3595</v>
      </c>
    </row>
    <row r="1059" spans="1:9" x14ac:dyDescent="0.25">
      <c r="A1059" s="178" t="s">
        <v>907</v>
      </c>
      <c r="B1059" s="178" t="s">
        <v>1127</v>
      </c>
      <c r="C1059" s="178" t="s">
        <v>1128</v>
      </c>
      <c r="D1059" s="178" t="s">
        <v>5407</v>
      </c>
      <c r="E1059" s="178" t="s">
        <v>4704</v>
      </c>
      <c r="F1059" s="178">
        <v>753</v>
      </c>
      <c r="G1059" s="178">
        <v>16.45</v>
      </c>
      <c r="H1059" s="178">
        <v>123199</v>
      </c>
      <c r="I1059" s="178" t="s">
        <v>3594</v>
      </c>
    </row>
    <row r="1060" spans="1:9" x14ac:dyDescent="0.25">
      <c r="A1060" s="178" t="s">
        <v>907</v>
      </c>
      <c r="B1060" s="178" t="s">
        <v>1125</v>
      </c>
      <c r="C1060" s="178" t="s">
        <v>1126</v>
      </c>
      <c r="D1060" s="178" t="s">
        <v>5406</v>
      </c>
      <c r="E1060" s="178" t="s">
        <v>4796</v>
      </c>
      <c r="F1060" s="178">
        <v>621</v>
      </c>
      <c r="G1060" s="178">
        <v>4.8099999999999996</v>
      </c>
      <c r="H1060" s="178">
        <v>82511</v>
      </c>
      <c r="I1060" s="178" t="s">
        <v>3593</v>
      </c>
    </row>
    <row r="1061" spans="1:9" x14ac:dyDescent="0.25">
      <c r="A1061" s="178" t="s">
        <v>907</v>
      </c>
      <c r="B1061" s="178" t="s">
        <v>1123</v>
      </c>
      <c r="C1061" s="178" t="s">
        <v>1124</v>
      </c>
      <c r="D1061" s="178" t="s">
        <v>5405</v>
      </c>
      <c r="E1061" s="178" t="s">
        <v>4704</v>
      </c>
      <c r="F1061" s="178">
        <v>914</v>
      </c>
      <c r="G1061" s="178">
        <v>17.079999999999998</v>
      </c>
      <c r="H1061" s="178">
        <v>131746</v>
      </c>
      <c r="I1061" s="178" t="s">
        <v>3591</v>
      </c>
    </row>
    <row r="1062" spans="1:9" x14ac:dyDescent="0.25">
      <c r="A1062" s="178" t="s">
        <v>907</v>
      </c>
      <c r="B1062" s="178" t="s">
        <v>3588</v>
      </c>
      <c r="C1062" s="178" t="s">
        <v>3589</v>
      </c>
      <c r="E1062" s="178" t="s">
        <v>4695</v>
      </c>
      <c r="G1062" s="178">
        <v>0</v>
      </c>
      <c r="I1062" s="178" t="s">
        <v>3590</v>
      </c>
    </row>
    <row r="1063" spans="1:9" x14ac:dyDescent="0.25">
      <c r="A1063" s="178" t="s">
        <v>907</v>
      </c>
      <c r="B1063" s="178" t="s">
        <v>5404</v>
      </c>
      <c r="D1063" s="178" t="s">
        <v>3814</v>
      </c>
      <c r="E1063" s="178" t="s">
        <v>4695</v>
      </c>
      <c r="F1063" s="178">
        <v>80</v>
      </c>
      <c r="G1063" s="178">
        <v>0</v>
      </c>
      <c r="I1063" s="178" t="s">
        <v>5403</v>
      </c>
    </row>
    <row r="1064" spans="1:9" x14ac:dyDescent="0.25">
      <c r="A1064" s="178" t="s">
        <v>907</v>
      </c>
      <c r="B1064" s="178" t="s">
        <v>1121</v>
      </c>
      <c r="C1064" s="178" t="s">
        <v>1122</v>
      </c>
      <c r="D1064" s="178" t="s">
        <v>5402</v>
      </c>
      <c r="E1064" s="178" t="s">
        <v>4796</v>
      </c>
      <c r="F1064" s="178">
        <v>404</v>
      </c>
      <c r="G1064" s="178">
        <v>6.5</v>
      </c>
      <c r="H1064" s="178">
        <v>99376</v>
      </c>
      <c r="I1064" s="178" t="s">
        <v>3585</v>
      </c>
    </row>
    <row r="1065" spans="1:9" x14ac:dyDescent="0.25">
      <c r="A1065" s="178" t="s">
        <v>907</v>
      </c>
      <c r="B1065" s="178" t="s">
        <v>5401</v>
      </c>
      <c r="C1065" s="178" t="s">
        <v>5400</v>
      </c>
      <c r="D1065" s="178" t="s">
        <v>5399</v>
      </c>
      <c r="E1065" s="178" t="s">
        <v>4695</v>
      </c>
      <c r="F1065" s="178">
        <v>1</v>
      </c>
      <c r="G1065" s="178">
        <v>4</v>
      </c>
      <c r="I1065" s="178" t="s">
        <v>5398</v>
      </c>
    </row>
    <row r="1066" spans="1:9" x14ac:dyDescent="0.25">
      <c r="A1066" s="178" t="s">
        <v>907</v>
      </c>
      <c r="B1066" s="178" t="s">
        <v>1119</v>
      </c>
      <c r="C1066" s="178" t="s">
        <v>1120</v>
      </c>
      <c r="D1066" s="178" t="s">
        <v>5397</v>
      </c>
      <c r="E1066" s="178" t="s">
        <v>4678</v>
      </c>
      <c r="F1066" s="178">
        <v>1878</v>
      </c>
      <c r="G1066" s="178">
        <v>30</v>
      </c>
      <c r="H1066" s="178">
        <v>295478</v>
      </c>
      <c r="I1066" s="178" t="s">
        <v>3584</v>
      </c>
    </row>
    <row r="1067" spans="1:9" x14ac:dyDescent="0.25">
      <c r="A1067" s="178" t="s">
        <v>907</v>
      </c>
      <c r="B1067" s="178" t="s">
        <v>1117</v>
      </c>
      <c r="C1067" s="178" t="s">
        <v>1118</v>
      </c>
      <c r="D1067" s="178" t="s">
        <v>5396</v>
      </c>
      <c r="E1067" s="178" t="s">
        <v>4796</v>
      </c>
      <c r="F1067" s="178">
        <v>529</v>
      </c>
      <c r="G1067" s="178">
        <v>12</v>
      </c>
      <c r="H1067" s="178">
        <v>77798</v>
      </c>
      <c r="I1067" s="178" t="s">
        <v>3581</v>
      </c>
    </row>
    <row r="1068" spans="1:9" x14ac:dyDescent="0.25">
      <c r="A1068" s="178" t="s">
        <v>907</v>
      </c>
      <c r="B1068" s="178" t="s">
        <v>1115</v>
      </c>
      <c r="C1068" s="178" t="s">
        <v>1116</v>
      </c>
      <c r="D1068" s="178" t="s">
        <v>5395</v>
      </c>
      <c r="E1068" s="178" t="s">
        <v>5261</v>
      </c>
      <c r="F1068" s="178">
        <v>683</v>
      </c>
      <c r="G1068" s="178">
        <v>17.670000000000002</v>
      </c>
      <c r="H1068" s="178">
        <v>178625</v>
      </c>
      <c r="I1068" s="178" t="s">
        <v>3580</v>
      </c>
    </row>
    <row r="1069" spans="1:9" x14ac:dyDescent="0.25">
      <c r="A1069" s="178" t="s">
        <v>907</v>
      </c>
      <c r="B1069" s="178" t="s">
        <v>1113</v>
      </c>
      <c r="C1069" s="178" t="s">
        <v>1114</v>
      </c>
      <c r="D1069" s="178" t="s">
        <v>5394</v>
      </c>
      <c r="E1069" s="178" t="s">
        <v>4796</v>
      </c>
      <c r="F1069" s="178">
        <v>650</v>
      </c>
      <c r="G1069" s="178">
        <v>11.8</v>
      </c>
      <c r="H1069" s="178">
        <v>90718</v>
      </c>
      <c r="I1069" s="178" t="s">
        <v>3578</v>
      </c>
    </row>
    <row r="1070" spans="1:9" x14ac:dyDescent="0.25">
      <c r="A1070" s="178" t="s">
        <v>907</v>
      </c>
      <c r="B1070" s="178" t="s">
        <v>1111</v>
      </c>
      <c r="C1070" s="178" t="s">
        <v>1112</v>
      </c>
      <c r="D1070" s="178" t="s">
        <v>5393</v>
      </c>
      <c r="E1070" s="178" t="s">
        <v>5261</v>
      </c>
      <c r="F1070" s="178">
        <v>632</v>
      </c>
      <c r="G1070" s="178">
        <v>10.59</v>
      </c>
      <c r="H1070" s="178">
        <v>102111</v>
      </c>
      <c r="I1070" s="178" t="s">
        <v>3577</v>
      </c>
    </row>
    <row r="1071" spans="1:9" x14ac:dyDescent="0.25">
      <c r="A1071" s="178" t="s">
        <v>907</v>
      </c>
      <c r="B1071" s="178" t="s">
        <v>1109</v>
      </c>
      <c r="C1071" s="178" t="s">
        <v>1110</v>
      </c>
      <c r="D1071" s="178" t="s">
        <v>5392</v>
      </c>
      <c r="E1071" s="178" t="s">
        <v>5259</v>
      </c>
      <c r="F1071" s="178">
        <v>623</v>
      </c>
      <c r="G1071" s="178">
        <v>10</v>
      </c>
      <c r="H1071" s="178">
        <v>78275</v>
      </c>
      <c r="I1071" s="178" t="s">
        <v>3576</v>
      </c>
    </row>
    <row r="1072" spans="1:9" x14ac:dyDescent="0.25">
      <c r="A1072" s="178" t="s">
        <v>907</v>
      </c>
      <c r="B1072" s="178" t="s">
        <v>1107</v>
      </c>
      <c r="C1072" s="178" t="s">
        <v>1108</v>
      </c>
      <c r="D1072" s="178" t="s">
        <v>5391</v>
      </c>
      <c r="E1072" s="178" t="s">
        <v>4796</v>
      </c>
      <c r="F1072" s="178">
        <v>437</v>
      </c>
      <c r="G1072" s="178">
        <v>8.3699999999999992</v>
      </c>
      <c r="H1072" s="178">
        <v>61964</v>
      </c>
      <c r="I1072" s="178" t="s">
        <v>3574</v>
      </c>
    </row>
    <row r="1073" spans="1:9" x14ac:dyDescent="0.25">
      <c r="A1073" s="178" t="s">
        <v>907</v>
      </c>
      <c r="B1073" s="178" t="s">
        <v>1105</v>
      </c>
      <c r="C1073" s="178" t="s">
        <v>1106</v>
      </c>
      <c r="D1073" s="178" t="s">
        <v>5390</v>
      </c>
      <c r="E1073" s="178" t="s">
        <v>5259</v>
      </c>
      <c r="F1073" s="178">
        <v>375</v>
      </c>
      <c r="G1073" s="178">
        <v>8.3800000000000008</v>
      </c>
      <c r="H1073" s="178">
        <v>67465</v>
      </c>
      <c r="I1073" s="178" t="s">
        <v>3573</v>
      </c>
    </row>
    <row r="1074" spans="1:9" x14ac:dyDescent="0.25">
      <c r="A1074" s="178" t="s">
        <v>907</v>
      </c>
      <c r="B1074" s="178" t="s">
        <v>1103</v>
      </c>
      <c r="C1074" s="178" t="s">
        <v>1104</v>
      </c>
      <c r="D1074" s="178" t="s">
        <v>5389</v>
      </c>
      <c r="E1074" s="178" t="s">
        <v>4796</v>
      </c>
      <c r="F1074" s="178">
        <v>216</v>
      </c>
      <c r="G1074" s="178">
        <v>9.66</v>
      </c>
      <c r="H1074" s="178">
        <v>42482</v>
      </c>
      <c r="I1074" s="178" t="s">
        <v>3572</v>
      </c>
    </row>
    <row r="1075" spans="1:9" x14ac:dyDescent="0.25">
      <c r="A1075" s="178" t="s">
        <v>907</v>
      </c>
      <c r="B1075" s="178" t="s">
        <v>1101</v>
      </c>
      <c r="C1075" s="178" t="s">
        <v>1102</v>
      </c>
      <c r="D1075" s="178" t="s">
        <v>5388</v>
      </c>
      <c r="E1075" s="178" t="s">
        <v>4678</v>
      </c>
      <c r="F1075" s="178">
        <v>2826</v>
      </c>
      <c r="G1075" s="178">
        <v>30.15</v>
      </c>
      <c r="H1075" s="178">
        <v>386567</v>
      </c>
      <c r="I1075" s="178" t="s">
        <v>3570</v>
      </c>
    </row>
    <row r="1076" spans="1:9" x14ac:dyDescent="0.25">
      <c r="A1076" s="178" t="s">
        <v>907</v>
      </c>
      <c r="B1076" s="178" t="s">
        <v>5387</v>
      </c>
      <c r="C1076" s="178" t="s">
        <v>5386</v>
      </c>
      <c r="E1076" s="178" t="s">
        <v>4695</v>
      </c>
      <c r="G1076" s="178">
        <v>8</v>
      </c>
      <c r="I1076" s="178" t="s">
        <v>5385</v>
      </c>
    </row>
    <row r="1077" spans="1:9" x14ac:dyDescent="0.25">
      <c r="A1077" s="178" t="s">
        <v>907</v>
      </c>
      <c r="B1077" s="178" t="s">
        <v>1099</v>
      </c>
      <c r="C1077" s="178" t="s">
        <v>1100</v>
      </c>
      <c r="D1077" s="178" t="s">
        <v>5384</v>
      </c>
      <c r="E1077" s="178" t="s">
        <v>5380</v>
      </c>
      <c r="F1077" s="178">
        <v>586</v>
      </c>
      <c r="G1077" s="178">
        <v>10.33</v>
      </c>
      <c r="H1077" s="178">
        <v>109733</v>
      </c>
      <c r="I1077" s="178" t="s">
        <v>3568</v>
      </c>
    </row>
    <row r="1078" spans="1:9" x14ac:dyDescent="0.25">
      <c r="A1078" s="178" t="s">
        <v>907</v>
      </c>
      <c r="B1078" s="178" t="s">
        <v>1097</v>
      </c>
      <c r="C1078" s="178" t="s">
        <v>1098</v>
      </c>
      <c r="D1078" s="178" t="s">
        <v>5383</v>
      </c>
      <c r="E1078" s="178" t="s">
        <v>4704</v>
      </c>
      <c r="F1078" s="178">
        <v>922</v>
      </c>
      <c r="G1078" s="178">
        <v>15.14</v>
      </c>
      <c r="H1078" s="178">
        <v>141615</v>
      </c>
      <c r="I1078" s="178" t="s">
        <v>3567</v>
      </c>
    </row>
    <row r="1079" spans="1:9" x14ac:dyDescent="0.25">
      <c r="A1079" s="178" t="s">
        <v>907</v>
      </c>
      <c r="B1079" s="178" t="s">
        <v>1095</v>
      </c>
      <c r="C1079" s="178" t="s">
        <v>1096</v>
      </c>
      <c r="D1079" s="178" t="s">
        <v>5382</v>
      </c>
      <c r="E1079" s="178" t="s">
        <v>4704</v>
      </c>
      <c r="F1079" s="178">
        <v>956</v>
      </c>
      <c r="G1079" s="178">
        <v>29.2</v>
      </c>
      <c r="H1079" s="178">
        <v>131432</v>
      </c>
      <c r="I1079" s="178" t="s">
        <v>3566</v>
      </c>
    </row>
    <row r="1080" spans="1:9" x14ac:dyDescent="0.25">
      <c r="A1080" s="178" t="s">
        <v>907</v>
      </c>
      <c r="B1080" s="178" t="s">
        <v>1093</v>
      </c>
      <c r="C1080" s="178" t="s">
        <v>1094</v>
      </c>
      <c r="D1080" s="178" t="s">
        <v>5381</v>
      </c>
      <c r="E1080" s="178" t="s">
        <v>5380</v>
      </c>
      <c r="F1080" s="178">
        <v>559</v>
      </c>
      <c r="G1080" s="178">
        <v>5.42</v>
      </c>
      <c r="H1080" s="178">
        <v>73306</v>
      </c>
      <c r="I1080" s="178" t="s">
        <v>3565</v>
      </c>
    </row>
    <row r="1081" spans="1:9" x14ac:dyDescent="0.25">
      <c r="A1081" s="178" t="s">
        <v>907</v>
      </c>
      <c r="B1081" s="178" t="s">
        <v>1091</v>
      </c>
      <c r="C1081" s="178" t="s">
        <v>1092</v>
      </c>
      <c r="D1081" s="178" t="s">
        <v>5379</v>
      </c>
      <c r="E1081" s="178" t="s">
        <v>4704</v>
      </c>
      <c r="F1081" s="178">
        <v>838</v>
      </c>
      <c r="G1081" s="178">
        <v>8.4</v>
      </c>
      <c r="H1081" s="178">
        <v>108240</v>
      </c>
      <c r="I1081" s="178" t="s">
        <v>3563</v>
      </c>
    </row>
    <row r="1082" spans="1:9" x14ac:dyDescent="0.25">
      <c r="A1082" s="178" t="s">
        <v>907</v>
      </c>
      <c r="B1082" s="178" t="s">
        <v>1089</v>
      </c>
      <c r="C1082" s="178" t="s">
        <v>1090</v>
      </c>
      <c r="D1082" s="178" t="s">
        <v>5378</v>
      </c>
      <c r="E1082" s="178" t="s">
        <v>4704</v>
      </c>
      <c r="F1082" s="178">
        <v>870</v>
      </c>
      <c r="G1082" s="178">
        <v>19.190000000000001</v>
      </c>
      <c r="H1082" s="178">
        <v>178252</v>
      </c>
      <c r="I1082" s="178" t="s">
        <v>3561</v>
      </c>
    </row>
    <row r="1083" spans="1:9" x14ac:dyDescent="0.25">
      <c r="A1083" s="178" t="s">
        <v>907</v>
      </c>
      <c r="B1083" s="178" t="s">
        <v>1087</v>
      </c>
      <c r="C1083" s="178" t="s">
        <v>1088</v>
      </c>
      <c r="D1083" s="178" t="s">
        <v>5377</v>
      </c>
      <c r="E1083" s="178" t="s">
        <v>5376</v>
      </c>
      <c r="F1083" s="178">
        <v>355</v>
      </c>
      <c r="G1083" s="178">
        <v>7.94</v>
      </c>
      <c r="H1083" s="178">
        <v>65982</v>
      </c>
      <c r="I1083" s="178" t="s">
        <v>3560</v>
      </c>
    </row>
    <row r="1084" spans="1:9" x14ac:dyDescent="0.25">
      <c r="A1084" s="178" t="s">
        <v>907</v>
      </c>
      <c r="B1084" s="178" t="s">
        <v>1085</v>
      </c>
      <c r="C1084" s="178" t="s">
        <v>1086</v>
      </c>
      <c r="E1084" s="178" t="s">
        <v>4695</v>
      </c>
      <c r="G1084" s="178">
        <v>9</v>
      </c>
      <c r="H1084" s="178">
        <v>40378</v>
      </c>
      <c r="I1084" s="178" t="s">
        <v>5375</v>
      </c>
    </row>
    <row r="1085" spans="1:9" x14ac:dyDescent="0.25">
      <c r="A1085" s="178" t="s">
        <v>907</v>
      </c>
      <c r="B1085" s="178" t="s">
        <v>1083</v>
      </c>
      <c r="C1085" s="178" t="s">
        <v>1084</v>
      </c>
      <c r="D1085" s="178" t="s">
        <v>5374</v>
      </c>
      <c r="E1085" s="178" t="s">
        <v>4678</v>
      </c>
      <c r="F1085" s="178">
        <v>2123</v>
      </c>
      <c r="G1085" s="178">
        <v>34.56</v>
      </c>
      <c r="H1085" s="178">
        <v>340867</v>
      </c>
      <c r="I1085" s="178" t="s">
        <v>3559</v>
      </c>
    </row>
    <row r="1086" spans="1:9" x14ac:dyDescent="0.25">
      <c r="A1086" s="178" t="s">
        <v>907</v>
      </c>
      <c r="B1086" s="178" t="s">
        <v>1081</v>
      </c>
      <c r="C1086" s="178" t="s">
        <v>1082</v>
      </c>
      <c r="D1086" s="178" t="s">
        <v>5373</v>
      </c>
      <c r="E1086" s="178" t="s">
        <v>4678</v>
      </c>
      <c r="F1086" s="178">
        <v>1495</v>
      </c>
      <c r="G1086" s="178">
        <v>29.56</v>
      </c>
      <c r="H1086" s="178">
        <v>253488</v>
      </c>
      <c r="I1086" s="178" t="s">
        <v>3557</v>
      </c>
    </row>
    <row r="1087" spans="1:9" x14ac:dyDescent="0.25">
      <c r="A1087" s="178" t="s">
        <v>907</v>
      </c>
      <c r="B1087" s="178" t="s">
        <v>1079</v>
      </c>
      <c r="C1087" s="178" t="s">
        <v>1080</v>
      </c>
      <c r="D1087" s="178" t="s">
        <v>5372</v>
      </c>
      <c r="E1087" s="178" t="s">
        <v>4726</v>
      </c>
      <c r="F1087" s="178">
        <v>332</v>
      </c>
      <c r="G1087" s="178">
        <v>11.25</v>
      </c>
      <c r="H1087" s="178">
        <v>57560</v>
      </c>
      <c r="I1087" s="178" t="s">
        <v>3556</v>
      </c>
    </row>
    <row r="1088" spans="1:9" x14ac:dyDescent="0.25">
      <c r="A1088" s="178" t="s">
        <v>907</v>
      </c>
      <c r="B1088" s="178" t="s">
        <v>1077</v>
      </c>
      <c r="C1088" s="178" t="s">
        <v>1078</v>
      </c>
      <c r="D1088" s="178" t="s">
        <v>5371</v>
      </c>
      <c r="E1088" s="178" t="s">
        <v>5259</v>
      </c>
      <c r="F1088" s="178">
        <v>559</v>
      </c>
      <c r="G1088" s="178">
        <v>9.5399999999999991</v>
      </c>
      <c r="H1088" s="178">
        <v>79145</v>
      </c>
      <c r="I1088" s="178" t="s">
        <v>3554</v>
      </c>
    </row>
    <row r="1089" spans="1:9" x14ac:dyDescent="0.25">
      <c r="A1089" s="178" t="s">
        <v>907</v>
      </c>
      <c r="B1089" s="178" t="s">
        <v>1075</v>
      </c>
      <c r="C1089" s="178" t="s">
        <v>1076</v>
      </c>
      <c r="D1089" s="178" t="s">
        <v>5370</v>
      </c>
      <c r="E1089" s="178" t="s">
        <v>4796</v>
      </c>
      <c r="F1089" s="178">
        <v>581</v>
      </c>
      <c r="G1089" s="178">
        <v>9.8800000000000008</v>
      </c>
      <c r="H1089" s="178">
        <v>68755</v>
      </c>
      <c r="I1089" s="178" t="s">
        <v>3553</v>
      </c>
    </row>
    <row r="1090" spans="1:9" x14ac:dyDescent="0.25">
      <c r="A1090" s="178" t="s">
        <v>907</v>
      </c>
      <c r="B1090" s="178" t="s">
        <v>1073</v>
      </c>
      <c r="C1090" s="178" t="s">
        <v>1074</v>
      </c>
      <c r="D1090" s="178" t="s">
        <v>5369</v>
      </c>
      <c r="E1090" s="178" t="s">
        <v>5259</v>
      </c>
      <c r="F1090" s="178">
        <v>417</v>
      </c>
      <c r="G1090" s="178">
        <v>9.76</v>
      </c>
      <c r="H1090" s="178">
        <v>58726</v>
      </c>
      <c r="I1090" s="178" t="s">
        <v>3552</v>
      </c>
    </row>
    <row r="1091" spans="1:9" x14ac:dyDescent="0.25">
      <c r="A1091" s="178" t="s">
        <v>907</v>
      </c>
      <c r="B1091" s="178" t="s">
        <v>1071</v>
      </c>
      <c r="C1091" s="178" t="s">
        <v>1072</v>
      </c>
      <c r="D1091" s="178" t="s">
        <v>5368</v>
      </c>
      <c r="E1091" s="178" t="s">
        <v>4678</v>
      </c>
      <c r="F1091" s="178">
        <v>1919</v>
      </c>
      <c r="G1091" s="178">
        <v>45.95</v>
      </c>
      <c r="H1091" s="178">
        <v>347169</v>
      </c>
      <c r="I1091" s="178" t="s">
        <v>3551</v>
      </c>
    </row>
    <row r="1092" spans="1:9" x14ac:dyDescent="0.25">
      <c r="A1092" s="178" t="s">
        <v>907</v>
      </c>
      <c r="B1092" s="178" t="s">
        <v>5367</v>
      </c>
      <c r="C1092" s="178" t="s">
        <v>5366</v>
      </c>
      <c r="E1092" s="178" t="s">
        <v>4695</v>
      </c>
      <c r="G1092" s="178">
        <v>0</v>
      </c>
      <c r="I1092" s="178" t="s">
        <v>5365</v>
      </c>
    </row>
    <row r="1093" spans="1:9" x14ac:dyDescent="0.25">
      <c r="A1093" s="178" t="s">
        <v>907</v>
      </c>
      <c r="B1093" s="178" t="s">
        <v>1069</v>
      </c>
      <c r="C1093" s="178" t="s">
        <v>1070</v>
      </c>
      <c r="D1093" s="178" t="s">
        <v>5364</v>
      </c>
      <c r="E1093" s="178" t="s">
        <v>4704</v>
      </c>
      <c r="F1093" s="178">
        <v>956</v>
      </c>
      <c r="G1093" s="178">
        <v>9.18</v>
      </c>
      <c r="H1093" s="178">
        <v>151169</v>
      </c>
      <c r="I1093" s="178" t="s">
        <v>3549</v>
      </c>
    </row>
    <row r="1094" spans="1:9" x14ac:dyDescent="0.25">
      <c r="A1094" s="178" t="s">
        <v>907</v>
      </c>
      <c r="B1094" s="178" t="s">
        <v>5363</v>
      </c>
      <c r="C1094" s="178" t="s">
        <v>5362</v>
      </c>
      <c r="D1094" s="178" t="s">
        <v>5361</v>
      </c>
      <c r="E1094" s="178" t="s">
        <v>4695</v>
      </c>
      <c r="G1094" s="178">
        <v>0</v>
      </c>
      <c r="I1094" s="178" t="s">
        <v>5360</v>
      </c>
    </row>
    <row r="1095" spans="1:9" x14ac:dyDescent="0.25">
      <c r="A1095" s="178" t="s">
        <v>907</v>
      </c>
      <c r="B1095" s="178" t="s">
        <v>1067</v>
      </c>
      <c r="C1095" s="178" t="s">
        <v>1068</v>
      </c>
      <c r="D1095" s="178" t="s">
        <v>5359</v>
      </c>
      <c r="E1095" s="178" t="s">
        <v>4726</v>
      </c>
      <c r="F1095" s="178">
        <v>401</v>
      </c>
      <c r="G1095" s="178">
        <v>5.64</v>
      </c>
      <c r="H1095" s="178">
        <v>77121</v>
      </c>
      <c r="I1095" s="178" t="s">
        <v>3547</v>
      </c>
    </row>
    <row r="1096" spans="1:9" x14ac:dyDescent="0.25">
      <c r="A1096" s="178" t="s">
        <v>907</v>
      </c>
      <c r="B1096" s="178" t="s">
        <v>1065</v>
      </c>
      <c r="C1096" s="178" t="s">
        <v>1066</v>
      </c>
      <c r="D1096" s="178" t="s">
        <v>5358</v>
      </c>
      <c r="E1096" s="178" t="s">
        <v>4726</v>
      </c>
      <c r="F1096" s="178">
        <v>608</v>
      </c>
      <c r="G1096" s="178">
        <v>1.97</v>
      </c>
      <c r="H1096" s="178">
        <v>99706</v>
      </c>
      <c r="I1096" s="178" t="s">
        <v>3546</v>
      </c>
    </row>
    <row r="1097" spans="1:9" x14ac:dyDescent="0.25">
      <c r="A1097" s="178" t="s">
        <v>907</v>
      </c>
      <c r="B1097" s="178" t="s">
        <v>5357</v>
      </c>
      <c r="C1097" s="178" t="s">
        <v>5356</v>
      </c>
      <c r="E1097" s="178" t="s">
        <v>4695</v>
      </c>
      <c r="G1097" s="178">
        <v>6</v>
      </c>
      <c r="I1097" s="178" t="s">
        <v>5355</v>
      </c>
    </row>
    <row r="1098" spans="1:9" x14ac:dyDescent="0.25">
      <c r="A1098" s="178" t="s">
        <v>907</v>
      </c>
      <c r="B1098" s="178" t="s">
        <v>1063</v>
      </c>
      <c r="C1098" s="178" t="s">
        <v>1064</v>
      </c>
      <c r="D1098" s="178" t="s">
        <v>5354</v>
      </c>
      <c r="E1098" s="178" t="s">
        <v>4704</v>
      </c>
      <c r="F1098" s="178">
        <v>468</v>
      </c>
      <c r="G1098" s="178">
        <v>20.51</v>
      </c>
      <c r="H1098" s="178">
        <v>85669</v>
      </c>
      <c r="I1098" s="178" t="s">
        <v>3544</v>
      </c>
    </row>
    <row r="1099" spans="1:9" x14ac:dyDescent="0.25">
      <c r="A1099" s="178" t="s">
        <v>907</v>
      </c>
      <c r="B1099" s="178" t="s">
        <v>1061</v>
      </c>
      <c r="C1099" s="178" t="s">
        <v>1062</v>
      </c>
      <c r="D1099" s="178" t="s">
        <v>5353</v>
      </c>
      <c r="E1099" s="178" t="s">
        <v>4796</v>
      </c>
      <c r="F1099" s="178">
        <v>536</v>
      </c>
      <c r="G1099" s="178">
        <v>12.28</v>
      </c>
      <c r="H1099" s="178">
        <v>64803</v>
      </c>
      <c r="I1099" s="178" t="s">
        <v>3543</v>
      </c>
    </row>
    <row r="1100" spans="1:9" x14ac:dyDescent="0.25">
      <c r="A1100" s="178" t="s">
        <v>907</v>
      </c>
      <c r="B1100" s="178" t="s">
        <v>1059</v>
      </c>
      <c r="C1100" s="178" t="s">
        <v>1060</v>
      </c>
      <c r="D1100" s="178" t="s">
        <v>5352</v>
      </c>
      <c r="E1100" s="178" t="s">
        <v>4678</v>
      </c>
      <c r="F1100" s="178">
        <v>1105</v>
      </c>
      <c r="G1100" s="178">
        <v>37.200000000000003</v>
      </c>
      <c r="H1100" s="178">
        <v>165056</v>
      </c>
      <c r="I1100" s="178" t="s">
        <v>3542</v>
      </c>
    </row>
    <row r="1101" spans="1:9" x14ac:dyDescent="0.25">
      <c r="A1101" s="178" t="s">
        <v>907</v>
      </c>
      <c r="B1101" s="178" t="s">
        <v>1057</v>
      </c>
      <c r="C1101" s="178" t="s">
        <v>1058</v>
      </c>
      <c r="D1101" s="178" t="s">
        <v>5351</v>
      </c>
      <c r="E1101" s="178" t="s">
        <v>4796</v>
      </c>
      <c r="F1101" s="178">
        <v>422</v>
      </c>
      <c r="G1101" s="178">
        <v>9.61</v>
      </c>
      <c r="H1101" s="178">
        <v>86550</v>
      </c>
      <c r="I1101" s="178" t="s">
        <v>3541</v>
      </c>
    </row>
    <row r="1102" spans="1:9" x14ac:dyDescent="0.25">
      <c r="A1102" s="178" t="s">
        <v>907</v>
      </c>
      <c r="B1102" s="178" t="s">
        <v>1055</v>
      </c>
      <c r="C1102" s="178" t="s">
        <v>1056</v>
      </c>
      <c r="D1102" s="178" t="s">
        <v>5350</v>
      </c>
      <c r="E1102" s="178" t="s">
        <v>4704</v>
      </c>
      <c r="F1102" s="178">
        <v>1294</v>
      </c>
      <c r="G1102" s="178">
        <v>14.32</v>
      </c>
      <c r="H1102" s="178">
        <v>209464</v>
      </c>
      <c r="I1102" s="178" t="s">
        <v>3540</v>
      </c>
    </row>
    <row r="1103" spans="1:9" x14ac:dyDescent="0.25">
      <c r="A1103" s="178" t="s">
        <v>907</v>
      </c>
      <c r="B1103" s="178" t="s">
        <v>1053</v>
      </c>
      <c r="C1103" s="178" t="s">
        <v>1054</v>
      </c>
      <c r="D1103" s="178" t="s">
        <v>5349</v>
      </c>
      <c r="E1103" s="178" t="s">
        <v>4678</v>
      </c>
      <c r="F1103" s="178">
        <v>1793</v>
      </c>
      <c r="G1103" s="178">
        <v>30.11</v>
      </c>
      <c r="H1103" s="178">
        <v>284912</v>
      </c>
      <c r="I1103" s="178" t="s">
        <v>3538</v>
      </c>
    </row>
    <row r="1104" spans="1:9" x14ac:dyDescent="0.25">
      <c r="A1104" s="178" t="s">
        <v>907</v>
      </c>
      <c r="B1104" s="178" t="s">
        <v>1051</v>
      </c>
      <c r="C1104" s="178" t="s">
        <v>1052</v>
      </c>
      <c r="D1104" s="178" t="s">
        <v>5348</v>
      </c>
      <c r="E1104" s="178" t="s">
        <v>4695</v>
      </c>
      <c r="F1104" s="178">
        <v>440</v>
      </c>
      <c r="G1104" s="178">
        <v>9</v>
      </c>
      <c r="H1104" s="178">
        <v>36663</v>
      </c>
      <c r="I1104" s="178" t="s">
        <v>5347</v>
      </c>
    </row>
    <row r="1105" spans="1:9" x14ac:dyDescent="0.25">
      <c r="A1105" s="178" t="s">
        <v>907</v>
      </c>
      <c r="B1105" s="178" t="s">
        <v>1049</v>
      </c>
      <c r="C1105" s="178" t="s">
        <v>1050</v>
      </c>
      <c r="D1105" s="178" t="s">
        <v>5346</v>
      </c>
      <c r="E1105" s="178" t="s">
        <v>4704</v>
      </c>
      <c r="F1105" s="178">
        <v>765</v>
      </c>
      <c r="G1105" s="178">
        <v>20.64</v>
      </c>
      <c r="H1105" s="178">
        <v>112297</v>
      </c>
      <c r="I1105" s="178" t="s">
        <v>3537</v>
      </c>
    </row>
    <row r="1106" spans="1:9" x14ac:dyDescent="0.25">
      <c r="A1106" s="178" t="s">
        <v>907</v>
      </c>
      <c r="B1106" s="178" t="s">
        <v>1047</v>
      </c>
      <c r="C1106" s="178" t="s">
        <v>1048</v>
      </c>
      <c r="D1106" s="178" t="s">
        <v>5345</v>
      </c>
      <c r="E1106" s="178" t="s">
        <v>5259</v>
      </c>
      <c r="F1106" s="178">
        <v>563</v>
      </c>
      <c r="G1106" s="178">
        <v>12.77</v>
      </c>
      <c r="H1106" s="178">
        <v>78547</v>
      </c>
      <c r="I1106" s="178" t="s">
        <v>3536</v>
      </c>
    </row>
    <row r="1107" spans="1:9" x14ac:dyDescent="0.25">
      <c r="A1107" s="178" t="s">
        <v>907</v>
      </c>
      <c r="B1107" s="178" t="s">
        <v>5344</v>
      </c>
      <c r="C1107" s="178" t="s">
        <v>5343</v>
      </c>
      <c r="D1107" s="178" t="s">
        <v>5342</v>
      </c>
      <c r="E1107" s="178" t="s">
        <v>4695</v>
      </c>
      <c r="F1107" s="178">
        <v>180</v>
      </c>
      <c r="G1107" s="178">
        <v>15</v>
      </c>
      <c r="I1107" s="178" t="s">
        <v>5341</v>
      </c>
    </row>
    <row r="1108" spans="1:9" x14ac:dyDescent="0.25">
      <c r="A1108" s="178" t="s">
        <v>907</v>
      </c>
      <c r="B1108" s="178" t="s">
        <v>1045</v>
      </c>
      <c r="C1108" s="178" t="s">
        <v>1046</v>
      </c>
      <c r="D1108" s="178" t="s">
        <v>5340</v>
      </c>
      <c r="E1108" s="178" t="s">
        <v>4678</v>
      </c>
      <c r="F1108" s="178">
        <v>2134</v>
      </c>
      <c r="G1108" s="178">
        <v>29.05</v>
      </c>
      <c r="H1108" s="178">
        <v>311500</v>
      </c>
      <c r="I1108" s="178" t="s">
        <v>3535</v>
      </c>
    </row>
    <row r="1109" spans="1:9" x14ac:dyDescent="0.25">
      <c r="A1109" s="178" t="s">
        <v>907</v>
      </c>
      <c r="B1109" s="178" t="s">
        <v>1042</v>
      </c>
      <c r="C1109" s="178" t="s">
        <v>1043</v>
      </c>
      <c r="D1109" s="178" t="s">
        <v>5339</v>
      </c>
      <c r="E1109" s="178" t="s">
        <v>5261</v>
      </c>
      <c r="F1109" s="178">
        <v>529</v>
      </c>
      <c r="G1109" s="178">
        <v>13.48</v>
      </c>
      <c r="H1109" s="178">
        <v>78686</v>
      </c>
      <c r="I1109" s="178" t="s">
        <v>3532</v>
      </c>
    </row>
    <row r="1110" spans="1:9" x14ac:dyDescent="0.25">
      <c r="A1110" s="178" t="s">
        <v>907</v>
      </c>
      <c r="B1110" s="178" t="s">
        <v>1040</v>
      </c>
      <c r="C1110" s="178" t="s">
        <v>1041</v>
      </c>
      <c r="D1110" s="178" t="s">
        <v>5338</v>
      </c>
      <c r="E1110" s="178" t="s">
        <v>4704</v>
      </c>
      <c r="F1110" s="178">
        <v>975</v>
      </c>
      <c r="G1110" s="178">
        <v>20</v>
      </c>
      <c r="H1110" s="178">
        <v>145168</v>
      </c>
      <c r="I1110" s="178" t="s">
        <v>3531</v>
      </c>
    </row>
    <row r="1111" spans="1:9" x14ac:dyDescent="0.25">
      <c r="A1111" s="178" t="s">
        <v>907</v>
      </c>
      <c r="B1111" s="178" t="s">
        <v>1038</v>
      </c>
      <c r="C1111" s="178" t="s">
        <v>1039</v>
      </c>
      <c r="D1111" s="178" t="s">
        <v>5337</v>
      </c>
      <c r="E1111" s="178" t="s">
        <v>4796</v>
      </c>
      <c r="F1111" s="178">
        <v>387</v>
      </c>
      <c r="G1111" s="178">
        <v>9.2200000000000006</v>
      </c>
      <c r="H1111" s="178">
        <v>58500</v>
      </c>
      <c r="I1111" s="178" t="s">
        <v>3530</v>
      </c>
    </row>
    <row r="1112" spans="1:9" x14ac:dyDescent="0.25">
      <c r="A1112" s="178" t="s">
        <v>907</v>
      </c>
      <c r="B1112" s="178" t="s">
        <v>1036</v>
      </c>
      <c r="C1112" s="178" t="s">
        <v>1037</v>
      </c>
      <c r="D1112" s="178" t="s">
        <v>5336</v>
      </c>
      <c r="E1112" s="178" t="s">
        <v>4796</v>
      </c>
      <c r="F1112" s="178">
        <v>768</v>
      </c>
      <c r="G1112" s="178">
        <v>7.95</v>
      </c>
      <c r="H1112" s="178">
        <v>98140</v>
      </c>
      <c r="I1112" s="178" t="s">
        <v>3529</v>
      </c>
    </row>
    <row r="1113" spans="1:9" x14ac:dyDescent="0.25">
      <c r="A1113" s="178" t="s">
        <v>907</v>
      </c>
      <c r="B1113" s="178" t="s">
        <v>1034</v>
      </c>
      <c r="C1113" s="178" t="s">
        <v>1035</v>
      </c>
      <c r="D1113" s="178" t="s">
        <v>5335</v>
      </c>
      <c r="E1113" s="178" t="s">
        <v>4796</v>
      </c>
      <c r="F1113" s="178">
        <v>444</v>
      </c>
      <c r="G1113" s="178">
        <v>10.44</v>
      </c>
      <c r="H1113" s="178">
        <v>76692</v>
      </c>
      <c r="I1113" s="178" t="s">
        <v>3527</v>
      </c>
    </row>
    <row r="1114" spans="1:9" x14ac:dyDescent="0.25">
      <c r="A1114" s="178" t="s">
        <v>907</v>
      </c>
      <c r="B1114" s="178" t="s">
        <v>1032</v>
      </c>
      <c r="C1114" s="178" t="s">
        <v>1033</v>
      </c>
      <c r="D1114" s="178" t="s">
        <v>5334</v>
      </c>
      <c r="E1114" s="178" t="s">
        <v>4695</v>
      </c>
      <c r="F1114" s="178">
        <v>100</v>
      </c>
      <c r="G1114" s="178">
        <v>10</v>
      </c>
      <c r="H1114" s="178">
        <v>48024</v>
      </c>
      <c r="I1114" s="178" t="s">
        <v>5333</v>
      </c>
    </row>
    <row r="1115" spans="1:9" x14ac:dyDescent="0.25">
      <c r="A1115" s="178" t="s">
        <v>907</v>
      </c>
      <c r="B1115" s="178" t="s">
        <v>1030</v>
      </c>
      <c r="C1115" s="178" t="s">
        <v>1031</v>
      </c>
      <c r="D1115" s="178" t="s">
        <v>5332</v>
      </c>
      <c r="E1115" s="178" t="s">
        <v>5259</v>
      </c>
      <c r="F1115" s="178">
        <v>719</v>
      </c>
      <c r="G1115" s="178">
        <v>7.44</v>
      </c>
      <c r="H1115" s="178">
        <v>91977</v>
      </c>
      <c r="I1115" s="178" t="s">
        <v>3526</v>
      </c>
    </row>
    <row r="1116" spans="1:9" x14ac:dyDescent="0.25">
      <c r="A1116" s="178" t="s">
        <v>907</v>
      </c>
      <c r="B1116" s="178" t="s">
        <v>1028</v>
      </c>
      <c r="C1116" s="178" t="s">
        <v>1029</v>
      </c>
      <c r="D1116" s="178" t="s">
        <v>5331</v>
      </c>
      <c r="E1116" s="178" t="s">
        <v>4678</v>
      </c>
      <c r="F1116" s="178">
        <v>1545</v>
      </c>
      <c r="G1116" s="178">
        <v>30.32</v>
      </c>
      <c r="H1116" s="178">
        <v>316973</v>
      </c>
      <c r="I1116" s="178" t="s">
        <v>3525</v>
      </c>
    </row>
    <row r="1117" spans="1:9" x14ac:dyDescent="0.25">
      <c r="A1117" s="178" t="s">
        <v>907</v>
      </c>
      <c r="B1117" s="178" t="s">
        <v>1026</v>
      </c>
      <c r="C1117" s="178" t="s">
        <v>1027</v>
      </c>
      <c r="D1117" s="178" t="s">
        <v>5330</v>
      </c>
      <c r="E1117" s="178" t="s">
        <v>4796</v>
      </c>
      <c r="F1117" s="178">
        <v>507</v>
      </c>
      <c r="G1117" s="178">
        <v>10.56</v>
      </c>
      <c r="H1117" s="178">
        <v>75520</v>
      </c>
      <c r="I1117" s="178" t="s">
        <v>3524</v>
      </c>
    </row>
    <row r="1118" spans="1:9" x14ac:dyDescent="0.25">
      <c r="A1118" s="178" t="s">
        <v>907</v>
      </c>
      <c r="B1118" s="178" t="s">
        <v>1024</v>
      </c>
      <c r="C1118" s="178" t="s">
        <v>1025</v>
      </c>
      <c r="D1118" s="178" t="s">
        <v>5329</v>
      </c>
      <c r="E1118" s="178" t="s">
        <v>4704</v>
      </c>
      <c r="F1118" s="178">
        <v>1020</v>
      </c>
      <c r="G1118" s="178">
        <v>23.29</v>
      </c>
      <c r="H1118" s="178">
        <v>148065</v>
      </c>
      <c r="I1118" s="178" t="s">
        <v>3521</v>
      </c>
    </row>
    <row r="1119" spans="1:9" x14ac:dyDescent="0.25">
      <c r="A1119" s="178" t="s">
        <v>907</v>
      </c>
      <c r="B1119" s="178" t="s">
        <v>1022</v>
      </c>
      <c r="C1119" s="178" t="s">
        <v>1023</v>
      </c>
      <c r="D1119" s="178" t="s">
        <v>5328</v>
      </c>
      <c r="E1119" s="178" t="s">
        <v>5261</v>
      </c>
      <c r="F1119" s="178">
        <v>803</v>
      </c>
      <c r="G1119" s="178">
        <v>4.33</v>
      </c>
      <c r="H1119" s="178">
        <v>92241</v>
      </c>
      <c r="I1119" s="178" t="s">
        <v>3520</v>
      </c>
    </row>
    <row r="1120" spans="1:9" x14ac:dyDescent="0.25">
      <c r="A1120" s="178" t="s">
        <v>907</v>
      </c>
      <c r="B1120" s="178" t="s">
        <v>5327</v>
      </c>
      <c r="C1120" s="178" t="s">
        <v>5326</v>
      </c>
      <c r="E1120" s="178" t="s">
        <v>4695</v>
      </c>
      <c r="F1120" s="178">
        <v>4</v>
      </c>
      <c r="G1120" s="178">
        <v>0</v>
      </c>
      <c r="I1120" s="178" t="s">
        <v>5325</v>
      </c>
    </row>
    <row r="1121" spans="1:9" x14ac:dyDescent="0.25">
      <c r="A1121" s="178" t="s">
        <v>907</v>
      </c>
      <c r="B1121" s="178" t="s">
        <v>1020</v>
      </c>
      <c r="C1121" s="178" t="s">
        <v>1021</v>
      </c>
      <c r="D1121" s="178" t="s">
        <v>5324</v>
      </c>
      <c r="E1121" s="178" t="s">
        <v>4704</v>
      </c>
      <c r="F1121" s="178">
        <v>978</v>
      </c>
      <c r="G1121" s="178">
        <v>24.05</v>
      </c>
      <c r="H1121" s="178">
        <v>137469</v>
      </c>
      <c r="I1121" s="178" t="s">
        <v>3518</v>
      </c>
    </row>
    <row r="1122" spans="1:9" x14ac:dyDescent="0.25">
      <c r="A1122" s="178" t="s">
        <v>907</v>
      </c>
      <c r="B1122" s="178" t="s">
        <v>1018</v>
      </c>
      <c r="C1122" s="178" t="s">
        <v>1019</v>
      </c>
      <c r="D1122" s="178" t="s">
        <v>5323</v>
      </c>
      <c r="E1122" s="178" t="s">
        <v>5286</v>
      </c>
      <c r="F1122" s="178">
        <v>602</v>
      </c>
      <c r="G1122" s="178">
        <v>8.9700000000000006</v>
      </c>
      <c r="H1122" s="178">
        <v>88351</v>
      </c>
      <c r="I1122" s="178" t="s">
        <v>3517</v>
      </c>
    </row>
    <row r="1123" spans="1:9" x14ac:dyDescent="0.25">
      <c r="A1123" s="178" t="s">
        <v>907</v>
      </c>
      <c r="B1123" s="178" t="s">
        <v>1016</v>
      </c>
      <c r="C1123" s="178" t="s">
        <v>1017</v>
      </c>
      <c r="D1123" s="178" t="s">
        <v>5322</v>
      </c>
      <c r="E1123" s="178" t="s">
        <v>5286</v>
      </c>
      <c r="F1123" s="178">
        <v>650</v>
      </c>
      <c r="G1123" s="178">
        <v>6.07</v>
      </c>
      <c r="H1123" s="178">
        <v>86548</v>
      </c>
      <c r="I1123" s="178" t="s">
        <v>3515</v>
      </c>
    </row>
    <row r="1124" spans="1:9" x14ac:dyDescent="0.25">
      <c r="A1124" s="178" t="s">
        <v>907</v>
      </c>
      <c r="B1124" s="178" t="s">
        <v>1014</v>
      </c>
      <c r="C1124" s="178" t="s">
        <v>1015</v>
      </c>
      <c r="D1124" s="178" t="s">
        <v>5321</v>
      </c>
      <c r="E1124" s="178" t="s">
        <v>5259</v>
      </c>
      <c r="F1124" s="178">
        <v>661</v>
      </c>
      <c r="G1124" s="178">
        <v>8.91</v>
      </c>
      <c r="H1124" s="178">
        <v>88764</v>
      </c>
      <c r="I1124" s="178" t="s">
        <v>3513</v>
      </c>
    </row>
    <row r="1125" spans="1:9" x14ac:dyDescent="0.25">
      <c r="A1125" s="178" t="s">
        <v>907</v>
      </c>
      <c r="B1125" s="178" t="s">
        <v>1012</v>
      </c>
      <c r="C1125" s="178" t="s">
        <v>1013</v>
      </c>
      <c r="D1125" s="178" t="s">
        <v>5320</v>
      </c>
      <c r="E1125" s="178" t="s">
        <v>4695</v>
      </c>
      <c r="F1125" s="178">
        <v>160</v>
      </c>
      <c r="G1125" s="178">
        <v>7</v>
      </c>
      <c r="H1125" s="178">
        <v>31252</v>
      </c>
      <c r="I1125" s="178" t="s">
        <v>5319</v>
      </c>
    </row>
    <row r="1126" spans="1:9" x14ac:dyDescent="0.25">
      <c r="A1126" s="178" t="s">
        <v>907</v>
      </c>
      <c r="B1126" s="178" t="s">
        <v>1010</v>
      </c>
      <c r="C1126" s="178" t="s">
        <v>1011</v>
      </c>
      <c r="D1126" s="178" t="s">
        <v>5318</v>
      </c>
      <c r="E1126" s="178" t="s">
        <v>4678</v>
      </c>
      <c r="F1126" s="178">
        <v>1324</v>
      </c>
      <c r="G1126" s="178">
        <v>29.37</v>
      </c>
      <c r="H1126" s="178">
        <v>439346</v>
      </c>
      <c r="I1126" s="178" t="s">
        <v>3512</v>
      </c>
    </row>
    <row r="1127" spans="1:9" x14ac:dyDescent="0.25">
      <c r="A1127" s="178" t="s">
        <v>907</v>
      </c>
      <c r="B1127" s="178" t="s">
        <v>1008</v>
      </c>
      <c r="C1127" s="178" t="s">
        <v>1009</v>
      </c>
      <c r="D1127" s="178" t="s">
        <v>5317</v>
      </c>
      <c r="E1127" s="178" t="s">
        <v>4796</v>
      </c>
      <c r="F1127" s="178">
        <v>555</v>
      </c>
      <c r="G1127" s="178">
        <v>11.63</v>
      </c>
      <c r="H1127" s="178">
        <v>73080</v>
      </c>
      <c r="I1127" s="178" t="s">
        <v>3510</v>
      </c>
    </row>
    <row r="1128" spans="1:9" x14ac:dyDescent="0.25">
      <c r="A1128" s="178" t="s">
        <v>907</v>
      </c>
      <c r="B1128" s="178" t="s">
        <v>1006</v>
      </c>
      <c r="C1128" s="178" t="s">
        <v>1007</v>
      </c>
      <c r="D1128" s="178" t="s">
        <v>5316</v>
      </c>
      <c r="E1128" s="178" t="s">
        <v>4796</v>
      </c>
      <c r="F1128" s="178">
        <v>422</v>
      </c>
      <c r="G1128" s="178">
        <v>9.98</v>
      </c>
      <c r="H1128" s="178">
        <v>66915</v>
      </c>
      <c r="I1128" s="178" t="s">
        <v>3509</v>
      </c>
    </row>
    <row r="1129" spans="1:9" x14ac:dyDescent="0.25">
      <c r="A1129" s="178" t="s">
        <v>907</v>
      </c>
      <c r="B1129" s="178" t="s">
        <v>1004</v>
      </c>
      <c r="C1129" s="178" t="s">
        <v>1005</v>
      </c>
      <c r="D1129" s="178" t="s">
        <v>5315</v>
      </c>
      <c r="E1129" s="178" t="s">
        <v>4704</v>
      </c>
      <c r="F1129" s="178">
        <v>859</v>
      </c>
      <c r="G1129" s="178">
        <v>20.51</v>
      </c>
      <c r="H1129" s="178">
        <v>129206</v>
      </c>
      <c r="I1129" s="178" t="s">
        <v>3508</v>
      </c>
    </row>
    <row r="1130" spans="1:9" x14ac:dyDescent="0.25">
      <c r="A1130" s="178" t="s">
        <v>907</v>
      </c>
      <c r="B1130" s="178" t="s">
        <v>1002</v>
      </c>
      <c r="C1130" s="178" t="s">
        <v>1003</v>
      </c>
      <c r="D1130" s="178" t="s">
        <v>5314</v>
      </c>
      <c r="E1130" s="178" t="s">
        <v>4796</v>
      </c>
      <c r="F1130" s="178">
        <v>550</v>
      </c>
      <c r="G1130" s="178">
        <v>10.85</v>
      </c>
      <c r="H1130" s="178">
        <v>81727</v>
      </c>
      <c r="I1130" s="178" t="s">
        <v>3507</v>
      </c>
    </row>
    <row r="1131" spans="1:9" x14ac:dyDescent="0.25">
      <c r="A1131" s="178" t="s">
        <v>907</v>
      </c>
      <c r="B1131" s="178" t="s">
        <v>1000</v>
      </c>
      <c r="C1131" s="178" t="s">
        <v>1001</v>
      </c>
      <c r="D1131" s="178" t="s">
        <v>5313</v>
      </c>
      <c r="E1131" s="178" t="s">
        <v>4678</v>
      </c>
      <c r="F1131" s="178">
        <v>2092</v>
      </c>
      <c r="G1131" s="178">
        <v>49.33</v>
      </c>
      <c r="H1131" s="178">
        <v>333154</v>
      </c>
      <c r="I1131" s="178" t="s">
        <v>3504</v>
      </c>
    </row>
    <row r="1132" spans="1:9" x14ac:dyDescent="0.25">
      <c r="A1132" s="178" t="s">
        <v>907</v>
      </c>
      <c r="B1132" s="178" t="s">
        <v>998</v>
      </c>
      <c r="C1132" s="178" t="s">
        <v>999</v>
      </c>
      <c r="D1132" s="178" t="s">
        <v>5312</v>
      </c>
      <c r="E1132" s="178" t="s">
        <v>5259</v>
      </c>
      <c r="F1132" s="178">
        <v>749</v>
      </c>
      <c r="G1132" s="178">
        <v>9.17</v>
      </c>
      <c r="H1132" s="178">
        <v>91628</v>
      </c>
      <c r="I1132" s="178" t="s">
        <v>3503</v>
      </c>
    </row>
    <row r="1133" spans="1:9" x14ac:dyDescent="0.25">
      <c r="A1133" s="178" t="s">
        <v>907</v>
      </c>
      <c r="B1133" s="178" t="s">
        <v>5311</v>
      </c>
      <c r="C1133" s="178" t="s">
        <v>5310</v>
      </c>
      <c r="D1133" s="178" t="s">
        <v>5309</v>
      </c>
      <c r="F1133" s="178">
        <v>934</v>
      </c>
      <c r="G1133" s="178">
        <v>13.38</v>
      </c>
      <c r="I1133" s="178" t="s">
        <v>5308</v>
      </c>
    </row>
    <row r="1134" spans="1:9" x14ac:dyDescent="0.25">
      <c r="A1134" s="178" t="s">
        <v>907</v>
      </c>
      <c r="B1134" s="178" t="s">
        <v>996</v>
      </c>
      <c r="C1134" s="178" t="s">
        <v>997</v>
      </c>
      <c r="D1134" s="178" t="s">
        <v>5307</v>
      </c>
      <c r="E1134" s="178" t="s">
        <v>4704</v>
      </c>
      <c r="F1134" s="178">
        <v>1125</v>
      </c>
      <c r="G1134" s="178">
        <v>15.64</v>
      </c>
      <c r="H1134" s="178">
        <v>186031</v>
      </c>
      <c r="I1134" s="178" t="s">
        <v>3502</v>
      </c>
    </row>
    <row r="1135" spans="1:9" x14ac:dyDescent="0.25">
      <c r="A1135" s="178" t="s">
        <v>907</v>
      </c>
      <c r="B1135" s="178" t="s">
        <v>994</v>
      </c>
      <c r="C1135" s="178" t="s">
        <v>995</v>
      </c>
      <c r="D1135" s="178" t="s">
        <v>5306</v>
      </c>
      <c r="E1135" s="178" t="s">
        <v>5259</v>
      </c>
      <c r="F1135" s="178">
        <v>734</v>
      </c>
      <c r="G1135" s="178">
        <v>12.67</v>
      </c>
      <c r="H1135" s="178">
        <v>95831</v>
      </c>
      <c r="I1135" s="178" t="s">
        <v>3501</v>
      </c>
    </row>
    <row r="1136" spans="1:9" x14ac:dyDescent="0.25">
      <c r="A1136" s="178" t="s">
        <v>907</v>
      </c>
      <c r="B1136" s="178" t="s">
        <v>992</v>
      </c>
      <c r="C1136" s="178" t="s">
        <v>993</v>
      </c>
      <c r="D1136" s="178" t="s">
        <v>5305</v>
      </c>
      <c r="E1136" s="178" t="s">
        <v>4796</v>
      </c>
      <c r="F1136" s="178">
        <v>669</v>
      </c>
      <c r="G1136" s="178">
        <v>15.64</v>
      </c>
      <c r="H1136" s="178">
        <v>98799</v>
      </c>
      <c r="I1136" s="178" t="s">
        <v>3500</v>
      </c>
    </row>
    <row r="1137" spans="1:9" x14ac:dyDescent="0.25">
      <c r="A1137" s="178" t="s">
        <v>907</v>
      </c>
      <c r="B1137" s="178" t="s">
        <v>990</v>
      </c>
      <c r="C1137" s="178" t="s">
        <v>991</v>
      </c>
      <c r="D1137" s="178" t="s">
        <v>5304</v>
      </c>
      <c r="E1137" s="178" t="s">
        <v>4704</v>
      </c>
      <c r="F1137" s="178">
        <v>955</v>
      </c>
      <c r="G1137" s="178">
        <v>21.74</v>
      </c>
      <c r="H1137" s="178">
        <v>149527</v>
      </c>
      <c r="I1137" s="178" t="s">
        <v>3498</v>
      </c>
    </row>
    <row r="1138" spans="1:9" x14ac:dyDescent="0.25">
      <c r="A1138" s="178" t="s">
        <v>907</v>
      </c>
      <c r="B1138" s="178" t="s">
        <v>988</v>
      </c>
      <c r="C1138" s="178" t="s">
        <v>989</v>
      </c>
      <c r="D1138" s="178" t="s">
        <v>5303</v>
      </c>
      <c r="E1138" s="178" t="s">
        <v>4695</v>
      </c>
      <c r="F1138" s="178">
        <v>1</v>
      </c>
      <c r="G1138" s="178">
        <v>9</v>
      </c>
      <c r="H1138" s="178">
        <v>20345</v>
      </c>
      <c r="I1138" s="178" t="s">
        <v>5302</v>
      </c>
    </row>
    <row r="1139" spans="1:9" x14ac:dyDescent="0.25">
      <c r="A1139" s="178" t="s">
        <v>907</v>
      </c>
      <c r="B1139" s="178" t="s">
        <v>5301</v>
      </c>
      <c r="C1139" s="178" t="s">
        <v>5300</v>
      </c>
      <c r="G1139" s="178">
        <v>0</v>
      </c>
      <c r="I1139" s="178" t="s">
        <v>5299</v>
      </c>
    </row>
    <row r="1140" spans="1:9" x14ac:dyDescent="0.25">
      <c r="A1140" s="178" t="s">
        <v>907</v>
      </c>
      <c r="B1140" s="178" t="s">
        <v>986</v>
      </c>
      <c r="C1140" s="178" t="s">
        <v>987</v>
      </c>
      <c r="D1140" s="178" t="s">
        <v>5298</v>
      </c>
      <c r="E1140" s="178" t="s">
        <v>4796</v>
      </c>
      <c r="F1140" s="178">
        <v>512</v>
      </c>
      <c r="G1140" s="178">
        <v>3.71</v>
      </c>
      <c r="H1140" s="178">
        <v>80122</v>
      </c>
      <c r="I1140" s="178" t="s">
        <v>3496</v>
      </c>
    </row>
    <row r="1141" spans="1:9" x14ac:dyDescent="0.25">
      <c r="A1141" s="178" t="s">
        <v>907</v>
      </c>
      <c r="B1141" s="178" t="s">
        <v>984</v>
      </c>
      <c r="C1141" s="178" t="s">
        <v>985</v>
      </c>
      <c r="D1141" s="178" t="s">
        <v>5297</v>
      </c>
      <c r="E1141" s="178" t="s">
        <v>5261</v>
      </c>
      <c r="F1141" s="178">
        <v>770</v>
      </c>
      <c r="G1141" s="178">
        <v>10.199999999999999</v>
      </c>
      <c r="H1141" s="178">
        <v>83038</v>
      </c>
      <c r="I1141" s="178" t="s">
        <v>3495</v>
      </c>
    </row>
    <row r="1142" spans="1:9" x14ac:dyDescent="0.25">
      <c r="A1142" s="178" t="s">
        <v>907</v>
      </c>
      <c r="B1142" s="178" t="s">
        <v>982</v>
      </c>
      <c r="C1142" s="178" t="s">
        <v>983</v>
      </c>
      <c r="D1142" s="178" t="s">
        <v>5296</v>
      </c>
      <c r="E1142" s="178" t="s">
        <v>4678</v>
      </c>
      <c r="F1142" s="178">
        <v>2069</v>
      </c>
      <c r="G1142" s="178">
        <v>25.13</v>
      </c>
      <c r="H1142" s="178">
        <v>305006</v>
      </c>
      <c r="I1142" s="178" t="s">
        <v>3493</v>
      </c>
    </row>
    <row r="1143" spans="1:9" x14ac:dyDescent="0.25">
      <c r="A1143" s="178" t="s">
        <v>907</v>
      </c>
      <c r="B1143" s="178" t="s">
        <v>980</v>
      </c>
      <c r="C1143" s="178" t="s">
        <v>981</v>
      </c>
      <c r="D1143" s="178" t="s">
        <v>5295</v>
      </c>
      <c r="E1143" s="178" t="s">
        <v>5259</v>
      </c>
      <c r="F1143" s="178">
        <v>711</v>
      </c>
      <c r="G1143" s="178">
        <v>10</v>
      </c>
      <c r="H1143" s="178">
        <v>109677</v>
      </c>
      <c r="I1143" s="178" t="s">
        <v>3492</v>
      </c>
    </row>
    <row r="1144" spans="1:9" x14ac:dyDescent="0.25">
      <c r="A1144" s="178" t="s">
        <v>907</v>
      </c>
      <c r="B1144" s="178" t="s">
        <v>978</v>
      </c>
      <c r="C1144" s="178" t="s">
        <v>979</v>
      </c>
      <c r="D1144" s="178" t="s">
        <v>5294</v>
      </c>
      <c r="E1144" s="178" t="s">
        <v>4695</v>
      </c>
      <c r="F1144" s="178">
        <v>150</v>
      </c>
      <c r="G1144" s="178">
        <v>6</v>
      </c>
      <c r="H1144" s="178">
        <v>48872</v>
      </c>
      <c r="I1144" s="178" t="s">
        <v>5293</v>
      </c>
    </row>
    <row r="1145" spans="1:9" x14ac:dyDescent="0.25">
      <c r="A1145" s="178" t="s">
        <v>907</v>
      </c>
      <c r="B1145" s="178" t="s">
        <v>976</v>
      </c>
      <c r="C1145" s="178" t="s">
        <v>977</v>
      </c>
      <c r="D1145" s="178" t="s">
        <v>5292</v>
      </c>
      <c r="E1145" s="178" t="s">
        <v>4796</v>
      </c>
      <c r="F1145" s="178">
        <v>667</v>
      </c>
      <c r="G1145" s="178">
        <v>11.76</v>
      </c>
      <c r="H1145" s="178">
        <v>78617</v>
      </c>
      <c r="I1145" s="178" t="s">
        <v>3491</v>
      </c>
    </row>
    <row r="1146" spans="1:9" x14ac:dyDescent="0.25">
      <c r="A1146" s="178" t="s">
        <v>907</v>
      </c>
      <c r="B1146" s="178" t="s">
        <v>974</v>
      </c>
      <c r="C1146" s="178" t="s">
        <v>975</v>
      </c>
      <c r="D1146" s="178" t="s">
        <v>5291</v>
      </c>
      <c r="E1146" s="178" t="s">
        <v>4796</v>
      </c>
      <c r="F1146" s="178">
        <v>369</v>
      </c>
      <c r="G1146" s="178">
        <v>10.26</v>
      </c>
      <c r="H1146" s="178">
        <v>52468</v>
      </c>
      <c r="I1146" s="178" t="s">
        <v>3490</v>
      </c>
    </row>
    <row r="1147" spans="1:9" x14ac:dyDescent="0.25">
      <c r="A1147" s="178" t="s">
        <v>907</v>
      </c>
      <c r="B1147" s="178" t="s">
        <v>972</v>
      </c>
      <c r="C1147" s="178" t="s">
        <v>973</v>
      </c>
      <c r="D1147" s="178" t="s">
        <v>5290</v>
      </c>
      <c r="E1147" s="178" t="s">
        <v>4726</v>
      </c>
      <c r="F1147" s="178">
        <v>444</v>
      </c>
      <c r="G1147" s="178">
        <v>10.8</v>
      </c>
      <c r="H1147" s="178">
        <v>59497</v>
      </c>
      <c r="I1147" s="178" t="s">
        <v>3489</v>
      </c>
    </row>
    <row r="1148" spans="1:9" x14ac:dyDescent="0.25">
      <c r="A1148" s="178" t="s">
        <v>907</v>
      </c>
      <c r="B1148" s="178" t="s">
        <v>970</v>
      </c>
      <c r="C1148" s="178" t="s">
        <v>971</v>
      </c>
      <c r="D1148" s="178" t="s">
        <v>5289</v>
      </c>
      <c r="E1148" s="178" t="s">
        <v>5261</v>
      </c>
      <c r="F1148" s="178">
        <v>541</v>
      </c>
      <c r="G1148" s="178">
        <v>10.82</v>
      </c>
      <c r="H1148" s="178">
        <v>78723</v>
      </c>
      <c r="I1148" s="178" t="s">
        <v>3488</v>
      </c>
    </row>
    <row r="1149" spans="1:9" x14ac:dyDescent="0.25">
      <c r="A1149" s="178" t="s">
        <v>907</v>
      </c>
      <c r="B1149" s="178" t="s">
        <v>968</v>
      </c>
      <c r="C1149" s="178" t="s">
        <v>969</v>
      </c>
      <c r="D1149" s="178" t="s">
        <v>5288</v>
      </c>
      <c r="E1149" s="178" t="s">
        <v>5261</v>
      </c>
      <c r="F1149" s="178">
        <v>504</v>
      </c>
      <c r="G1149" s="178">
        <v>10.16</v>
      </c>
      <c r="H1149" s="178">
        <v>68059</v>
      </c>
      <c r="I1149" s="178" t="s">
        <v>3487</v>
      </c>
    </row>
    <row r="1150" spans="1:9" x14ac:dyDescent="0.25">
      <c r="A1150" s="178" t="s">
        <v>907</v>
      </c>
      <c r="B1150" s="178" t="s">
        <v>966</v>
      </c>
      <c r="C1150" s="178" t="s">
        <v>967</v>
      </c>
      <c r="D1150" s="178" t="s">
        <v>5287</v>
      </c>
      <c r="E1150" s="178" t="s">
        <v>5286</v>
      </c>
      <c r="F1150" s="178">
        <v>756</v>
      </c>
      <c r="G1150" s="178">
        <v>4.7</v>
      </c>
      <c r="H1150" s="178">
        <v>85553</v>
      </c>
      <c r="I1150" s="178" t="s">
        <v>3485</v>
      </c>
    </row>
    <row r="1151" spans="1:9" x14ac:dyDescent="0.25">
      <c r="A1151" s="178" t="s">
        <v>907</v>
      </c>
      <c r="B1151" s="178" t="s">
        <v>964</v>
      </c>
      <c r="C1151" s="178" t="s">
        <v>965</v>
      </c>
      <c r="D1151" s="178" t="s">
        <v>5285</v>
      </c>
      <c r="E1151" s="178" t="s">
        <v>4704</v>
      </c>
      <c r="F1151" s="178">
        <v>1294</v>
      </c>
      <c r="G1151" s="178">
        <v>18.829999999999998</v>
      </c>
      <c r="H1151" s="178">
        <v>195739</v>
      </c>
      <c r="I1151" s="178" t="s">
        <v>3484</v>
      </c>
    </row>
    <row r="1152" spans="1:9" x14ac:dyDescent="0.25">
      <c r="A1152" s="178" t="s">
        <v>907</v>
      </c>
      <c r="B1152" s="178" t="s">
        <v>5284</v>
      </c>
      <c r="C1152" s="178" t="s">
        <v>5283</v>
      </c>
      <c r="D1152" s="178" t="s">
        <v>5282</v>
      </c>
      <c r="E1152" s="178" t="s">
        <v>4695</v>
      </c>
      <c r="G1152" s="178">
        <v>6</v>
      </c>
      <c r="I1152" s="178" t="s">
        <v>5281</v>
      </c>
    </row>
    <row r="1153" spans="1:9" x14ac:dyDescent="0.25">
      <c r="A1153" s="178" t="s">
        <v>907</v>
      </c>
      <c r="B1153" s="178" t="s">
        <v>962</v>
      </c>
      <c r="C1153" s="178" t="s">
        <v>963</v>
      </c>
      <c r="D1153" s="178" t="s">
        <v>5279</v>
      </c>
      <c r="E1153" s="178" t="s">
        <v>4695</v>
      </c>
      <c r="F1153" s="178">
        <v>0</v>
      </c>
      <c r="G1153" s="178">
        <v>19</v>
      </c>
      <c r="H1153" s="178">
        <v>244561</v>
      </c>
      <c r="I1153" s="178" t="s">
        <v>5280</v>
      </c>
    </row>
    <row r="1154" spans="1:9" x14ac:dyDescent="0.25">
      <c r="A1154" s="178" t="s">
        <v>907</v>
      </c>
      <c r="B1154" s="178" t="s">
        <v>960</v>
      </c>
      <c r="C1154" s="178" t="s">
        <v>961</v>
      </c>
      <c r="D1154" s="178" t="s">
        <v>5279</v>
      </c>
      <c r="E1154" s="178" t="s">
        <v>4704</v>
      </c>
      <c r="F1154" s="178">
        <v>984</v>
      </c>
      <c r="G1154" s="178">
        <v>28.06</v>
      </c>
      <c r="H1154" s="178">
        <v>135150</v>
      </c>
      <c r="I1154" s="178" t="s">
        <v>3483</v>
      </c>
    </row>
    <row r="1155" spans="1:9" x14ac:dyDescent="0.25">
      <c r="A1155" s="178" t="s">
        <v>907</v>
      </c>
      <c r="B1155" s="178" t="s">
        <v>958</v>
      </c>
      <c r="C1155" s="178" t="s">
        <v>959</v>
      </c>
      <c r="D1155" s="178" t="s">
        <v>5278</v>
      </c>
      <c r="E1155" s="178" t="s">
        <v>4796</v>
      </c>
      <c r="F1155" s="178">
        <v>514</v>
      </c>
      <c r="G1155" s="178">
        <v>9.3000000000000007</v>
      </c>
      <c r="H1155" s="178">
        <v>65378</v>
      </c>
      <c r="I1155" s="178" t="s">
        <v>3482</v>
      </c>
    </row>
    <row r="1156" spans="1:9" x14ac:dyDescent="0.25">
      <c r="A1156" s="178" t="s">
        <v>907</v>
      </c>
      <c r="B1156" s="178" t="s">
        <v>956</v>
      </c>
      <c r="C1156" s="178" t="s">
        <v>957</v>
      </c>
      <c r="D1156" s="178" t="s">
        <v>5277</v>
      </c>
      <c r="E1156" s="178" t="s">
        <v>5261</v>
      </c>
      <c r="F1156" s="178">
        <v>607</v>
      </c>
      <c r="G1156" s="178">
        <v>10.45</v>
      </c>
      <c r="H1156" s="178">
        <v>79818</v>
      </c>
      <c r="I1156" s="178" t="s">
        <v>3481</v>
      </c>
    </row>
    <row r="1157" spans="1:9" x14ac:dyDescent="0.25">
      <c r="A1157" s="178" t="s">
        <v>907</v>
      </c>
      <c r="B1157" s="178" t="s">
        <v>954</v>
      </c>
      <c r="C1157" s="178" t="s">
        <v>955</v>
      </c>
      <c r="D1157" s="178" t="s">
        <v>5276</v>
      </c>
      <c r="E1157" s="178" t="s">
        <v>5261</v>
      </c>
      <c r="F1157" s="178">
        <v>796</v>
      </c>
      <c r="G1157" s="178">
        <v>10.37</v>
      </c>
      <c r="H1157" s="178">
        <v>120572</v>
      </c>
      <c r="I1157" s="178" t="s">
        <v>3480</v>
      </c>
    </row>
    <row r="1158" spans="1:9" x14ac:dyDescent="0.25">
      <c r="A1158" s="178" t="s">
        <v>907</v>
      </c>
      <c r="B1158" s="178" t="s">
        <v>952</v>
      </c>
      <c r="C1158" s="178" t="s">
        <v>953</v>
      </c>
      <c r="D1158" s="178" t="s">
        <v>5275</v>
      </c>
      <c r="E1158" s="178" t="s">
        <v>4678</v>
      </c>
      <c r="F1158" s="178">
        <v>2218</v>
      </c>
      <c r="G1158" s="178">
        <v>30.86</v>
      </c>
      <c r="H1158" s="178">
        <v>365138</v>
      </c>
      <c r="I1158" s="178" t="s">
        <v>3479</v>
      </c>
    </row>
    <row r="1159" spans="1:9" x14ac:dyDescent="0.25">
      <c r="A1159" s="178" t="s">
        <v>907</v>
      </c>
      <c r="B1159" s="178" t="s">
        <v>3476</v>
      </c>
      <c r="C1159" s="178" t="s">
        <v>3477</v>
      </c>
      <c r="D1159" s="178" t="s">
        <v>5275</v>
      </c>
      <c r="E1159" s="178" t="s">
        <v>4695</v>
      </c>
      <c r="F1159" s="178">
        <v>2229</v>
      </c>
      <c r="G1159" s="178">
        <v>0</v>
      </c>
      <c r="I1159" s="178" t="s">
        <v>3478</v>
      </c>
    </row>
    <row r="1160" spans="1:9" x14ac:dyDescent="0.25">
      <c r="A1160" s="178" t="s">
        <v>907</v>
      </c>
      <c r="B1160" s="178" t="s">
        <v>950</v>
      </c>
      <c r="C1160" s="178" t="s">
        <v>951</v>
      </c>
      <c r="D1160" s="178" t="s">
        <v>5274</v>
      </c>
      <c r="E1160" s="178" t="s">
        <v>5261</v>
      </c>
      <c r="F1160" s="178">
        <v>612</v>
      </c>
      <c r="G1160" s="178">
        <v>10.67</v>
      </c>
      <c r="H1160" s="178">
        <v>86266</v>
      </c>
      <c r="I1160" s="178" t="s">
        <v>3474</v>
      </c>
    </row>
    <row r="1161" spans="1:9" x14ac:dyDescent="0.25">
      <c r="A1161" s="178" t="s">
        <v>907</v>
      </c>
      <c r="B1161" s="178" t="s">
        <v>948</v>
      </c>
      <c r="C1161" s="178" t="s">
        <v>949</v>
      </c>
      <c r="D1161" s="178" t="s">
        <v>5273</v>
      </c>
      <c r="E1161" s="178" t="s">
        <v>4796</v>
      </c>
      <c r="F1161" s="178">
        <v>874</v>
      </c>
      <c r="G1161" s="178">
        <v>9.99</v>
      </c>
      <c r="H1161" s="178">
        <v>101352</v>
      </c>
      <c r="I1161" s="178" t="s">
        <v>3472</v>
      </c>
    </row>
    <row r="1162" spans="1:9" x14ac:dyDescent="0.25">
      <c r="A1162" s="178" t="s">
        <v>907</v>
      </c>
      <c r="B1162" s="178" t="s">
        <v>946</v>
      </c>
      <c r="C1162" s="178" t="s">
        <v>947</v>
      </c>
      <c r="D1162" s="178" t="s">
        <v>5272</v>
      </c>
      <c r="E1162" s="178" t="s">
        <v>5261</v>
      </c>
      <c r="F1162" s="178">
        <v>721</v>
      </c>
      <c r="G1162" s="178">
        <v>10</v>
      </c>
      <c r="H1162" s="178">
        <v>80923</v>
      </c>
      <c r="I1162" s="178" t="s">
        <v>3470</v>
      </c>
    </row>
    <row r="1163" spans="1:9" x14ac:dyDescent="0.25">
      <c r="A1163" s="178" t="s">
        <v>907</v>
      </c>
      <c r="B1163" s="178" t="s">
        <v>944</v>
      </c>
      <c r="C1163" s="178" t="s">
        <v>945</v>
      </c>
      <c r="D1163" s="178" t="s">
        <v>5271</v>
      </c>
      <c r="E1163" s="178" t="s">
        <v>4678</v>
      </c>
      <c r="F1163" s="178">
        <v>1879</v>
      </c>
      <c r="G1163" s="178">
        <v>50.99</v>
      </c>
      <c r="H1163" s="178">
        <v>301579</v>
      </c>
      <c r="I1163" s="178" t="s">
        <v>3469</v>
      </c>
    </row>
    <row r="1164" spans="1:9" x14ac:dyDescent="0.25">
      <c r="A1164" s="178" t="s">
        <v>907</v>
      </c>
      <c r="B1164" s="178" t="s">
        <v>942</v>
      </c>
      <c r="C1164" s="178" t="s">
        <v>943</v>
      </c>
      <c r="D1164" s="178" t="s">
        <v>5270</v>
      </c>
      <c r="E1164" s="178" t="s">
        <v>4796</v>
      </c>
      <c r="F1164" s="178">
        <v>644</v>
      </c>
      <c r="G1164" s="178">
        <v>9.26</v>
      </c>
      <c r="H1164" s="178">
        <v>93453</v>
      </c>
      <c r="I1164" s="178" t="s">
        <v>3467</v>
      </c>
    </row>
    <row r="1165" spans="1:9" x14ac:dyDescent="0.25">
      <c r="A1165" s="178" t="s">
        <v>907</v>
      </c>
      <c r="B1165" s="178" t="s">
        <v>940</v>
      </c>
      <c r="C1165" s="178" t="s">
        <v>941</v>
      </c>
      <c r="D1165" s="178" t="s">
        <v>5269</v>
      </c>
      <c r="E1165" s="178" t="s">
        <v>5261</v>
      </c>
      <c r="F1165" s="178">
        <v>823</v>
      </c>
      <c r="G1165" s="178">
        <v>11.1</v>
      </c>
      <c r="H1165" s="178">
        <v>121346</v>
      </c>
      <c r="I1165" s="178" t="s">
        <v>3466</v>
      </c>
    </row>
    <row r="1166" spans="1:9" x14ac:dyDescent="0.25">
      <c r="A1166" s="178" t="s">
        <v>907</v>
      </c>
      <c r="B1166" s="178" t="s">
        <v>938</v>
      </c>
      <c r="C1166" s="178" t="s">
        <v>939</v>
      </c>
      <c r="D1166" s="178" t="s">
        <v>5268</v>
      </c>
      <c r="E1166" s="178" t="s">
        <v>4704</v>
      </c>
      <c r="F1166" s="178">
        <v>987</v>
      </c>
      <c r="G1166" s="178">
        <v>22.37</v>
      </c>
      <c r="H1166" s="178">
        <v>150089</v>
      </c>
      <c r="I1166" s="178" t="s">
        <v>3465</v>
      </c>
    </row>
    <row r="1167" spans="1:9" x14ac:dyDescent="0.25">
      <c r="A1167" s="178" t="s">
        <v>907</v>
      </c>
      <c r="B1167" s="178" t="s">
        <v>936</v>
      </c>
      <c r="C1167" s="178" t="s">
        <v>937</v>
      </c>
      <c r="D1167" s="178" t="s">
        <v>5267</v>
      </c>
      <c r="E1167" s="178" t="s">
        <v>4704</v>
      </c>
      <c r="F1167" s="178">
        <v>1488</v>
      </c>
      <c r="G1167" s="178">
        <v>21.31</v>
      </c>
      <c r="H1167" s="178">
        <v>182617</v>
      </c>
      <c r="I1167" s="178" t="s">
        <v>3463</v>
      </c>
    </row>
    <row r="1168" spans="1:9" x14ac:dyDescent="0.25">
      <c r="A1168" s="178" t="s">
        <v>907</v>
      </c>
      <c r="B1168" s="178" t="s">
        <v>934</v>
      </c>
      <c r="C1168" s="178" t="s">
        <v>935</v>
      </c>
      <c r="D1168" s="178" t="s">
        <v>5266</v>
      </c>
      <c r="E1168" s="178" t="s">
        <v>4796</v>
      </c>
      <c r="F1168" s="178">
        <v>530</v>
      </c>
      <c r="G1168" s="178">
        <v>12.46</v>
      </c>
      <c r="H1168" s="178">
        <v>91359</v>
      </c>
      <c r="I1168" s="178" t="s">
        <v>3462</v>
      </c>
    </row>
    <row r="1169" spans="1:9" x14ac:dyDescent="0.25">
      <c r="A1169" s="178" t="s">
        <v>907</v>
      </c>
      <c r="B1169" s="178" t="s">
        <v>932</v>
      </c>
      <c r="C1169" s="178" t="s">
        <v>933</v>
      </c>
      <c r="D1169" s="178" t="s">
        <v>5265</v>
      </c>
      <c r="E1169" s="178" t="s">
        <v>4704</v>
      </c>
      <c r="F1169" s="178">
        <v>1094</v>
      </c>
      <c r="G1169" s="178">
        <v>25.09</v>
      </c>
      <c r="H1169" s="178">
        <v>146006</v>
      </c>
      <c r="I1169" s="178" t="s">
        <v>3461</v>
      </c>
    </row>
    <row r="1170" spans="1:9" x14ac:dyDescent="0.25">
      <c r="A1170" s="178" t="s">
        <v>907</v>
      </c>
      <c r="B1170" s="178" t="s">
        <v>930</v>
      </c>
      <c r="C1170" s="178" t="s">
        <v>931</v>
      </c>
      <c r="D1170" s="178" t="s">
        <v>5264</v>
      </c>
      <c r="E1170" s="178" t="s">
        <v>4796</v>
      </c>
      <c r="F1170" s="178">
        <v>288</v>
      </c>
      <c r="G1170" s="178">
        <v>7.56</v>
      </c>
      <c r="H1170" s="178">
        <v>54645</v>
      </c>
      <c r="I1170" s="178" t="s">
        <v>3458</v>
      </c>
    </row>
    <row r="1171" spans="1:9" x14ac:dyDescent="0.25">
      <c r="A1171" s="178" t="s">
        <v>907</v>
      </c>
      <c r="B1171" s="178" t="s">
        <v>928</v>
      </c>
      <c r="C1171" s="178" t="s">
        <v>929</v>
      </c>
      <c r="D1171" s="178" t="s">
        <v>5263</v>
      </c>
      <c r="E1171" s="178" t="s">
        <v>4678</v>
      </c>
      <c r="F1171" s="178">
        <v>1698</v>
      </c>
      <c r="G1171" s="178">
        <v>28.23</v>
      </c>
      <c r="H1171" s="178">
        <v>373825</v>
      </c>
      <c r="I1171" s="178" t="s">
        <v>3456</v>
      </c>
    </row>
    <row r="1172" spans="1:9" x14ac:dyDescent="0.25">
      <c r="A1172" s="178" t="s">
        <v>907</v>
      </c>
      <c r="B1172" s="178" t="s">
        <v>926</v>
      </c>
      <c r="C1172" s="178" t="s">
        <v>927</v>
      </c>
      <c r="D1172" s="178" t="s">
        <v>5262</v>
      </c>
      <c r="E1172" s="178" t="s">
        <v>5261</v>
      </c>
      <c r="F1172" s="178">
        <v>882</v>
      </c>
      <c r="G1172" s="178">
        <v>8</v>
      </c>
      <c r="H1172" s="178">
        <v>120154</v>
      </c>
      <c r="I1172" s="178" t="s">
        <v>3455</v>
      </c>
    </row>
    <row r="1173" spans="1:9" x14ac:dyDescent="0.25">
      <c r="A1173" s="178" t="s">
        <v>907</v>
      </c>
      <c r="B1173" s="178" t="s">
        <v>924</v>
      </c>
      <c r="C1173" s="178" t="s">
        <v>925</v>
      </c>
      <c r="D1173" s="178" t="s">
        <v>5260</v>
      </c>
      <c r="E1173" s="178" t="s">
        <v>5259</v>
      </c>
      <c r="F1173" s="178">
        <v>800</v>
      </c>
      <c r="G1173" s="178">
        <v>8.82</v>
      </c>
      <c r="H1173" s="178">
        <v>96946</v>
      </c>
      <c r="I1173" s="178" t="s">
        <v>3454</v>
      </c>
    </row>
    <row r="1174" spans="1:9" x14ac:dyDescent="0.25">
      <c r="A1174" s="178" t="s">
        <v>907</v>
      </c>
      <c r="B1174" s="178" t="s">
        <v>922</v>
      </c>
      <c r="C1174" s="178" t="s">
        <v>923</v>
      </c>
      <c r="D1174" s="178" t="s">
        <v>5258</v>
      </c>
      <c r="E1174" s="178" t="s">
        <v>4704</v>
      </c>
      <c r="F1174" s="178">
        <v>1009</v>
      </c>
      <c r="G1174" s="178">
        <v>17.34</v>
      </c>
      <c r="H1174" s="178">
        <v>141163</v>
      </c>
      <c r="I1174" s="178" t="s">
        <v>3452</v>
      </c>
    </row>
    <row r="1175" spans="1:9" x14ac:dyDescent="0.25">
      <c r="A1175" s="178" t="s">
        <v>907</v>
      </c>
      <c r="B1175" s="178" t="s">
        <v>920</v>
      </c>
      <c r="C1175" s="178" t="s">
        <v>921</v>
      </c>
      <c r="D1175" s="178" t="s">
        <v>5257</v>
      </c>
      <c r="E1175" s="178" t="s">
        <v>4678</v>
      </c>
      <c r="F1175" s="178">
        <v>1780</v>
      </c>
      <c r="G1175" s="178">
        <v>30.67</v>
      </c>
      <c r="H1175" s="178">
        <v>261295</v>
      </c>
      <c r="I1175" s="178" t="s">
        <v>3449</v>
      </c>
    </row>
    <row r="1176" spans="1:9" x14ac:dyDescent="0.25">
      <c r="A1176" s="178" t="s">
        <v>907</v>
      </c>
      <c r="B1176" s="178" t="s">
        <v>5256</v>
      </c>
      <c r="C1176" s="178" t="s">
        <v>5255</v>
      </c>
      <c r="D1176" s="178" t="s">
        <v>5254</v>
      </c>
      <c r="E1176" s="178" t="s">
        <v>4695</v>
      </c>
      <c r="F1176" s="178">
        <v>1673</v>
      </c>
      <c r="G1176" s="178">
        <v>5.9</v>
      </c>
      <c r="I1176" s="178" t="s">
        <v>5253</v>
      </c>
    </row>
    <row r="1177" spans="1:9" x14ac:dyDescent="0.25">
      <c r="A1177" s="178" t="s">
        <v>907</v>
      </c>
      <c r="B1177" s="178" t="s">
        <v>918</v>
      </c>
      <c r="C1177" s="178" t="s">
        <v>919</v>
      </c>
      <c r="D1177" s="178" t="s">
        <v>5252</v>
      </c>
      <c r="E1177" s="178" t="s">
        <v>4796</v>
      </c>
      <c r="F1177" s="178">
        <v>748</v>
      </c>
      <c r="G1177" s="178">
        <v>9.2899999999999991</v>
      </c>
      <c r="H1177" s="178">
        <v>91931</v>
      </c>
      <c r="I1177" s="178" t="s">
        <v>3447</v>
      </c>
    </row>
    <row r="1178" spans="1:9" x14ac:dyDescent="0.25">
      <c r="A1178" s="178" t="s">
        <v>907</v>
      </c>
      <c r="B1178" s="178" t="s">
        <v>916</v>
      </c>
      <c r="C1178" s="178" t="s">
        <v>917</v>
      </c>
      <c r="D1178" s="178" t="s">
        <v>5251</v>
      </c>
      <c r="E1178" s="178" t="s">
        <v>4704</v>
      </c>
      <c r="F1178" s="178">
        <v>984</v>
      </c>
      <c r="G1178" s="178">
        <v>8.5</v>
      </c>
      <c r="H1178" s="178">
        <v>152588</v>
      </c>
      <c r="I1178" s="178" t="s">
        <v>3444</v>
      </c>
    </row>
    <row r="1179" spans="1:9" x14ac:dyDescent="0.25">
      <c r="A1179" s="178" t="s">
        <v>907</v>
      </c>
      <c r="B1179" s="178" t="s">
        <v>914</v>
      </c>
      <c r="C1179" s="178" t="s">
        <v>915</v>
      </c>
      <c r="D1179" s="178" t="s">
        <v>5250</v>
      </c>
      <c r="E1179" s="178" t="s">
        <v>4796</v>
      </c>
      <c r="F1179" s="178">
        <v>703</v>
      </c>
      <c r="G1179" s="178">
        <v>4.78</v>
      </c>
      <c r="H1179" s="178">
        <v>96358</v>
      </c>
      <c r="I1179" s="178" t="s">
        <v>3443</v>
      </c>
    </row>
    <row r="1180" spans="1:9" x14ac:dyDescent="0.25">
      <c r="A1180" s="178" t="s">
        <v>907</v>
      </c>
      <c r="B1180" s="178" t="s">
        <v>912</v>
      </c>
      <c r="C1180" s="178" t="s">
        <v>913</v>
      </c>
      <c r="D1180" s="178" t="s">
        <v>5249</v>
      </c>
      <c r="E1180" s="178" t="s">
        <v>4796</v>
      </c>
      <c r="F1180" s="178">
        <v>390</v>
      </c>
      <c r="G1180" s="178">
        <v>10</v>
      </c>
      <c r="H1180" s="178">
        <v>53212</v>
      </c>
      <c r="I1180" s="178" t="s">
        <v>3442</v>
      </c>
    </row>
    <row r="1181" spans="1:9" x14ac:dyDescent="0.25">
      <c r="A1181" s="178" t="s">
        <v>907</v>
      </c>
      <c r="B1181" s="178" t="s">
        <v>910</v>
      </c>
      <c r="C1181" s="178" t="s">
        <v>911</v>
      </c>
      <c r="D1181" s="178" t="s">
        <v>5248</v>
      </c>
      <c r="E1181" s="178" t="s">
        <v>4796</v>
      </c>
      <c r="F1181" s="178">
        <v>473</v>
      </c>
      <c r="G1181" s="178">
        <v>10.97</v>
      </c>
      <c r="H1181" s="178">
        <v>60725</v>
      </c>
      <c r="I1181" s="178" t="s">
        <v>3440</v>
      </c>
    </row>
    <row r="1182" spans="1:9" x14ac:dyDescent="0.25">
      <c r="A1182" s="178" t="s">
        <v>907</v>
      </c>
      <c r="B1182" s="178" t="s">
        <v>908</v>
      </c>
      <c r="C1182" s="178" t="s">
        <v>909</v>
      </c>
      <c r="D1182" s="178" t="s">
        <v>5247</v>
      </c>
      <c r="E1182" s="178" t="s">
        <v>4678</v>
      </c>
      <c r="F1182" s="178">
        <v>2059</v>
      </c>
      <c r="G1182" s="178">
        <v>27.37</v>
      </c>
      <c r="H1182" s="178">
        <v>295620</v>
      </c>
      <c r="I1182" s="178" t="s">
        <v>3438</v>
      </c>
    </row>
    <row r="1183" spans="1:9" x14ac:dyDescent="0.25">
      <c r="A1183" s="178" t="s">
        <v>907</v>
      </c>
      <c r="B1183" s="178" t="s">
        <v>905</v>
      </c>
      <c r="C1183" s="178" t="s">
        <v>906</v>
      </c>
      <c r="D1183" s="178" t="s">
        <v>5246</v>
      </c>
      <c r="E1183" s="178" t="s">
        <v>4796</v>
      </c>
      <c r="F1183" s="178">
        <v>777</v>
      </c>
      <c r="G1183" s="178">
        <v>9.4499999999999993</v>
      </c>
      <c r="H1183" s="178">
        <v>89104</v>
      </c>
      <c r="I1183" s="178" t="s">
        <v>3436</v>
      </c>
    </row>
    <row r="1184" spans="1:9" x14ac:dyDescent="0.25">
      <c r="A1184" s="178" t="s">
        <v>516</v>
      </c>
      <c r="B1184" s="178" t="s">
        <v>903</v>
      </c>
      <c r="C1184" s="178" t="s">
        <v>904</v>
      </c>
      <c r="D1184" s="178" t="s">
        <v>5245</v>
      </c>
      <c r="E1184" s="178" t="s">
        <v>4910</v>
      </c>
      <c r="F1184" s="178">
        <v>957</v>
      </c>
      <c r="G1184" s="178">
        <v>24</v>
      </c>
      <c r="H1184" s="178">
        <v>133544</v>
      </c>
      <c r="I1184" s="178" t="s">
        <v>3435</v>
      </c>
    </row>
    <row r="1185" spans="1:9" x14ac:dyDescent="0.25">
      <c r="A1185" s="178" t="s">
        <v>516</v>
      </c>
      <c r="B1185" s="178" t="s">
        <v>901</v>
      </c>
      <c r="C1185" s="178" t="s">
        <v>902</v>
      </c>
      <c r="D1185" s="178" t="s">
        <v>5244</v>
      </c>
      <c r="E1185" s="178" t="s">
        <v>5243</v>
      </c>
      <c r="F1185" s="178">
        <v>471</v>
      </c>
      <c r="G1185" s="178">
        <v>10</v>
      </c>
      <c r="H1185" s="178">
        <v>67538</v>
      </c>
      <c r="I1185" s="178" t="s">
        <v>3434</v>
      </c>
    </row>
    <row r="1186" spans="1:9" x14ac:dyDescent="0.25">
      <c r="A1186" s="178" t="s">
        <v>516</v>
      </c>
      <c r="B1186" s="178" t="s">
        <v>5242</v>
      </c>
      <c r="C1186" s="178" t="s">
        <v>5241</v>
      </c>
      <c r="D1186" s="178" t="s">
        <v>5240</v>
      </c>
      <c r="E1186" s="178" t="s">
        <v>4695</v>
      </c>
      <c r="F1186" s="178">
        <v>471</v>
      </c>
      <c r="G1186" s="178">
        <v>8.86</v>
      </c>
      <c r="I1186" s="178" t="s">
        <v>5239</v>
      </c>
    </row>
    <row r="1187" spans="1:9" x14ac:dyDescent="0.25">
      <c r="A1187" s="178" t="s">
        <v>516</v>
      </c>
      <c r="B1187" s="178" t="s">
        <v>5238</v>
      </c>
      <c r="C1187" s="178" t="s">
        <v>5237</v>
      </c>
      <c r="E1187" s="178" t="s">
        <v>4695</v>
      </c>
      <c r="G1187" s="178">
        <v>7.3</v>
      </c>
      <c r="I1187" s="178" t="s">
        <v>5236</v>
      </c>
    </row>
    <row r="1188" spans="1:9" x14ac:dyDescent="0.25">
      <c r="A1188" s="178" t="s">
        <v>516</v>
      </c>
      <c r="B1188" s="178" t="s">
        <v>899</v>
      </c>
      <c r="C1188" s="178" t="s">
        <v>900</v>
      </c>
      <c r="D1188" s="178" t="s">
        <v>5235</v>
      </c>
      <c r="E1188" s="178" t="s">
        <v>4928</v>
      </c>
      <c r="F1188" s="178">
        <v>451</v>
      </c>
      <c r="G1188" s="178">
        <v>14.6</v>
      </c>
      <c r="H1188" s="178">
        <v>38872</v>
      </c>
      <c r="I1188" s="178" t="s">
        <v>3433</v>
      </c>
    </row>
    <row r="1189" spans="1:9" x14ac:dyDescent="0.25">
      <c r="A1189" s="178" t="s">
        <v>516</v>
      </c>
      <c r="B1189" s="178" t="s">
        <v>897</v>
      </c>
      <c r="C1189" s="178" t="s">
        <v>898</v>
      </c>
      <c r="D1189" s="178" t="s">
        <v>5234</v>
      </c>
      <c r="E1189" s="178" t="s">
        <v>4718</v>
      </c>
      <c r="F1189" s="178">
        <v>455</v>
      </c>
      <c r="G1189" s="178">
        <v>9.6999999999999993</v>
      </c>
      <c r="H1189" s="178">
        <v>48686</v>
      </c>
      <c r="I1189" s="178" t="s">
        <v>3431</v>
      </c>
    </row>
    <row r="1190" spans="1:9" x14ac:dyDescent="0.25">
      <c r="A1190" s="178" t="s">
        <v>516</v>
      </c>
      <c r="B1190" s="178" t="s">
        <v>895</v>
      </c>
      <c r="C1190" s="178" t="s">
        <v>896</v>
      </c>
      <c r="D1190" s="178" t="s">
        <v>5233</v>
      </c>
      <c r="E1190" s="178" t="s">
        <v>4954</v>
      </c>
      <c r="F1190" s="178">
        <v>670</v>
      </c>
      <c r="G1190" s="178">
        <v>14.8</v>
      </c>
      <c r="H1190" s="178">
        <v>100018</v>
      </c>
      <c r="I1190" s="178" t="s">
        <v>3430</v>
      </c>
    </row>
    <row r="1191" spans="1:9" x14ac:dyDescent="0.25">
      <c r="A1191" s="178" t="s">
        <v>516</v>
      </c>
      <c r="B1191" s="178" t="s">
        <v>893</v>
      </c>
      <c r="C1191" s="178" t="s">
        <v>894</v>
      </c>
      <c r="D1191" s="178" t="s">
        <v>5232</v>
      </c>
      <c r="E1191" s="178" t="s">
        <v>4678</v>
      </c>
      <c r="F1191" s="178">
        <v>100</v>
      </c>
      <c r="G1191" s="178">
        <v>4.4000000000000004</v>
      </c>
      <c r="H1191" s="178">
        <v>55577</v>
      </c>
      <c r="I1191" s="178" t="s">
        <v>3429</v>
      </c>
    </row>
    <row r="1192" spans="1:9" x14ac:dyDescent="0.25">
      <c r="A1192" s="178" t="s">
        <v>516</v>
      </c>
      <c r="B1192" s="178" t="s">
        <v>891</v>
      </c>
      <c r="C1192" s="178" t="s">
        <v>892</v>
      </c>
      <c r="D1192" s="178" t="s">
        <v>5231</v>
      </c>
      <c r="E1192" s="178" t="s">
        <v>4928</v>
      </c>
      <c r="F1192" s="178">
        <v>541</v>
      </c>
      <c r="G1192" s="178">
        <v>9.1</v>
      </c>
      <c r="H1192" s="178">
        <v>51842</v>
      </c>
      <c r="I1192" s="178" t="s">
        <v>3428</v>
      </c>
    </row>
    <row r="1193" spans="1:9" x14ac:dyDescent="0.25">
      <c r="A1193" s="178" t="s">
        <v>516</v>
      </c>
      <c r="B1193" s="178" t="s">
        <v>889</v>
      </c>
      <c r="C1193" s="178" t="s">
        <v>890</v>
      </c>
      <c r="D1193" s="178" t="s">
        <v>5230</v>
      </c>
      <c r="E1193" s="178" t="s">
        <v>4718</v>
      </c>
      <c r="F1193" s="178">
        <v>523</v>
      </c>
      <c r="G1193" s="178">
        <v>9.1</v>
      </c>
      <c r="H1193" s="178">
        <v>54047</v>
      </c>
      <c r="I1193" s="178" t="s">
        <v>3427</v>
      </c>
    </row>
    <row r="1194" spans="1:9" x14ac:dyDescent="0.25">
      <c r="A1194" s="178" t="s">
        <v>516</v>
      </c>
      <c r="B1194" s="178" t="s">
        <v>887</v>
      </c>
      <c r="C1194" s="178" t="s">
        <v>888</v>
      </c>
      <c r="D1194" s="178" t="s">
        <v>5229</v>
      </c>
      <c r="E1194" s="178" t="s">
        <v>4718</v>
      </c>
      <c r="F1194" s="178">
        <v>434</v>
      </c>
      <c r="G1194" s="178">
        <v>10</v>
      </c>
      <c r="H1194" s="178">
        <v>59923</v>
      </c>
      <c r="I1194" s="178" t="s">
        <v>3426</v>
      </c>
    </row>
    <row r="1195" spans="1:9" x14ac:dyDescent="0.25">
      <c r="A1195" s="178" t="s">
        <v>516</v>
      </c>
      <c r="B1195" s="178" t="s">
        <v>885</v>
      </c>
      <c r="C1195" s="178" t="s">
        <v>886</v>
      </c>
      <c r="D1195" s="178" t="s">
        <v>5228</v>
      </c>
      <c r="E1195" s="178" t="s">
        <v>4718</v>
      </c>
      <c r="F1195" s="178">
        <v>435</v>
      </c>
      <c r="G1195" s="178">
        <v>11.3</v>
      </c>
      <c r="H1195" s="178">
        <v>60520</v>
      </c>
      <c r="I1195" s="178" t="s">
        <v>3425</v>
      </c>
    </row>
    <row r="1196" spans="1:9" x14ac:dyDescent="0.25">
      <c r="A1196" s="178" t="s">
        <v>516</v>
      </c>
      <c r="B1196" s="178" t="s">
        <v>883</v>
      </c>
      <c r="C1196" s="178" t="s">
        <v>884</v>
      </c>
      <c r="D1196" s="178" t="s">
        <v>5227</v>
      </c>
      <c r="E1196" s="178" t="s">
        <v>4928</v>
      </c>
      <c r="F1196" s="178">
        <v>337</v>
      </c>
      <c r="G1196" s="178">
        <v>19.600000000000001</v>
      </c>
      <c r="H1196" s="178">
        <v>56625</v>
      </c>
      <c r="I1196" s="178" t="s">
        <v>3424</v>
      </c>
    </row>
    <row r="1197" spans="1:9" x14ac:dyDescent="0.25">
      <c r="A1197" s="178" t="s">
        <v>516</v>
      </c>
      <c r="B1197" s="178" t="s">
        <v>881</v>
      </c>
      <c r="C1197" s="178" t="s">
        <v>882</v>
      </c>
      <c r="D1197" s="178" t="s">
        <v>5226</v>
      </c>
      <c r="E1197" s="178" t="s">
        <v>4718</v>
      </c>
      <c r="F1197" s="178">
        <v>574</v>
      </c>
      <c r="G1197" s="178">
        <v>9.3000000000000007</v>
      </c>
      <c r="H1197" s="178">
        <v>54726</v>
      </c>
      <c r="I1197" s="178" t="s">
        <v>3423</v>
      </c>
    </row>
    <row r="1198" spans="1:9" x14ac:dyDescent="0.25">
      <c r="A1198" s="178" t="s">
        <v>516</v>
      </c>
      <c r="B1198" s="178" t="s">
        <v>879</v>
      </c>
      <c r="C1198" s="178" t="s">
        <v>880</v>
      </c>
      <c r="D1198" s="178" t="s">
        <v>5225</v>
      </c>
      <c r="E1198" s="178" t="s">
        <v>4718</v>
      </c>
      <c r="F1198" s="178">
        <v>542</v>
      </c>
      <c r="G1198" s="178">
        <v>4</v>
      </c>
      <c r="H1198" s="178">
        <v>49779</v>
      </c>
      <c r="I1198" s="178" t="s">
        <v>3421</v>
      </c>
    </row>
    <row r="1199" spans="1:9" x14ac:dyDescent="0.25">
      <c r="A1199" s="178" t="s">
        <v>516</v>
      </c>
      <c r="B1199" s="178" t="s">
        <v>877</v>
      </c>
      <c r="C1199" s="178" t="s">
        <v>878</v>
      </c>
      <c r="D1199" s="178" t="s">
        <v>5224</v>
      </c>
      <c r="E1199" s="178" t="s">
        <v>4928</v>
      </c>
      <c r="F1199" s="178">
        <v>362</v>
      </c>
      <c r="G1199" s="178">
        <v>8.6999999999999993</v>
      </c>
      <c r="H1199" s="178">
        <v>26742</v>
      </c>
      <c r="I1199" s="178" t="s">
        <v>3419</v>
      </c>
    </row>
    <row r="1200" spans="1:9" x14ac:dyDescent="0.25">
      <c r="A1200" s="178" t="s">
        <v>516</v>
      </c>
      <c r="B1200" s="178" t="s">
        <v>875</v>
      </c>
      <c r="C1200" s="178" t="s">
        <v>876</v>
      </c>
      <c r="D1200" s="178" t="s">
        <v>5223</v>
      </c>
      <c r="E1200" s="178" t="s">
        <v>4718</v>
      </c>
      <c r="F1200" s="178">
        <v>560</v>
      </c>
      <c r="G1200" s="178">
        <v>12.2</v>
      </c>
      <c r="H1200" s="178">
        <v>56175</v>
      </c>
      <c r="I1200" s="178" t="s">
        <v>3418</v>
      </c>
    </row>
    <row r="1201" spans="1:9" x14ac:dyDescent="0.25">
      <c r="A1201" s="178" t="s">
        <v>516</v>
      </c>
      <c r="B1201" s="178" t="s">
        <v>873</v>
      </c>
      <c r="C1201" s="178" t="s">
        <v>874</v>
      </c>
      <c r="D1201" s="178" t="s">
        <v>5222</v>
      </c>
      <c r="E1201" s="178" t="s">
        <v>5046</v>
      </c>
      <c r="F1201" s="178">
        <v>848</v>
      </c>
      <c r="G1201" s="178">
        <v>19.899999999999999</v>
      </c>
      <c r="H1201" s="178">
        <v>110597</v>
      </c>
      <c r="I1201" s="178" t="s">
        <v>3417</v>
      </c>
    </row>
    <row r="1202" spans="1:9" x14ac:dyDescent="0.25">
      <c r="A1202" s="178" t="s">
        <v>516</v>
      </c>
      <c r="B1202" s="178" t="s">
        <v>3414</v>
      </c>
      <c r="C1202" s="178" t="s">
        <v>3415</v>
      </c>
      <c r="D1202" s="178" t="s">
        <v>5221</v>
      </c>
      <c r="E1202" s="178" t="s">
        <v>4947</v>
      </c>
      <c r="F1202" s="178">
        <v>541</v>
      </c>
      <c r="G1202" s="178">
        <v>10</v>
      </c>
      <c r="I1202" s="178" t="s">
        <v>3416</v>
      </c>
    </row>
    <row r="1203" spans="1:9" x14ac:dyDescent="0.25">
      <c r="A1203" s="178" t="s">
        <v>516</v>
      </c>
      <c r="B1203" s="178" t="s">
        <v>871</v>
      </c>
      <c r="C1203" s="178" t="s">
        <v>872</v>
      </c>
      <c r="D1203" s="178" t="s">
        <v>5220</v>
      </c>
      <c r="E1203" s="178" t="s">
        <v>4928</v>
      </c>
      <c r="F1203" s="178">
        <v>429</v>
      </c>
      <c r="G1203" s="178">
        <v>10.4</v>
      </c>
      <c r="H1203" s="178">
        <v>45387</v>
      </c>
      <c r="I1203" s="178" t="s">
        <v>3413</v>
      </c>
    </row>
    <row r="1204" spans="1:9" x14ac:dyDescent="0.25">
      <c r="A1204" s="178" t="s">
        <v>516</v>
      </c>
      <c r="B1204" s="178" t="s">
        <v>869</v>
      </c>
      <c r="C1204" s="178" t="s">
        <v>870</v>
      </c>
      <c r="D1204" s="178" t="s">
        <v>5219</v>
      </c>
      <c r="E1204" s="178" t="s">
        <v>4928</v>
      </c>
      <c r="F1204" s="178">
        <v>698</v>
      </c>
      <c r="G1204" s="178">
        <v>12.8</v>
      </c>
      <c r="H1204" s="178">
        <v>62050</v>
      </c>
      <c r="I1204" s="178" t="s">
        <v>3411</v>
      </c>
    </row>
    <row r="1205" spans="1:9" x14ac:dyDescent="0.25">
      <c r="A1205" s="178" t="s">
        <v>516</v>
      </c>
      <c r="B1205" s="178" t="s">
        <v>867</v>
      </c>
      <c r="C1205" s="178" t="s">
        <v>868</v>
      </c>
      <c r="D1205" s="178" t="s">
        <v>5218</v>
      </c>
      <c r="E1205" s="178" t="s">
        <v>4678</v>
      </c>
      <c r="F1205" s="178">
        <v>1785</v>
      </c>
      <c r="G1205" s="178">
        <v>21.4</v>
      </c>
      <c r="H1205" s="178">
        <v>304000</v>
      </c>
      <c r="I1205" s="178" t="s">
        <v>3410</v>
      </c>
    </row>
    <row r="1206" spans="1:9" x14ac:dyDescent="0.25">
      <c r="A1206" s="178" t="s">
        <v>516</v>
      </c>
      <c r="B1206" s="178" t="s">
        <v>5217</v>
      </c>
      <c r="C1206" s="178" t="s">
        <v>5216</v>
      </c>
      <c r="E1206" s="178" t="s">
        <v>4695</v>
      </c>
      <c r="G1206" s="178">
        <v>15.52</v>
      </c>
      <c r="I1206" s="178" t="s">
        <v>5215</v>
      </c>
    </row>
    <row r="1207" spans="1:9" x14ac:dyDescent="0.25">
      <c r="A1207" s="178" t="s">
        <v>516</v>
      </c>
      <c r="B1207" s="178" t="s">
        <v>865</v>
      </c>
      <c r="C1207" s="178" t="s">
        <v>866</v>
      </c>
      <c r="D1207" s="178" t="s">
        <v>5214</v>
      </c>
      <c r="E1207" s="178" t="s">
        <v>4796</v>
      </c>
      <c r="F1207" s="178">
        <v>479</v>
      </c>
      <c r="G1207" s="178">
        <v>9.8000000000000007</v>
      </c>
      <c r="H1207" s="178">
        <v>58325</v>
      </c>
      <c r="I1207" s="178" t="s">
        <v>3409</v>
      </c>
    </row>
    <row r="1208" spans="1:9" x14ac:dyDescent="0.25">
      <c r="A1208" s="178" t="s">
        <v>516</v>
      </c>
      <c r="B1208" s="178" t="s">
        <v>863</v>
      </c>
      <c r="C1208" s="178" t="s">
        <v>864</v>
      </c>
      <c r="D1208" s="178" t="s">
        <v>5213</v>
      </c>
      <c r="E1208" s="178" t="s">
        <v>4678</v>
      </c>
      <c r="F1208" s="178">
        <v>2050</v>
      </c>
      <c r="G1208" s="178">
        <v>29.5</v>
      </c>
      <c r="H1208" s="178">
        <v>272156</v>
      </c>
      <c r="I1208" s="178" t="s">
        <v>3408</v>
      </c>
    </row>
    <row r="1209" spans="1:9" x14ac:dyDescent="0.25">
      <c r="A1209" s="178" t="s">
        <v>516</v>
      </c>
      <c r="B1209" s="178" t="s">
        <v>861</v>
      </c>
      <c r="C1209" s="178" t="s">
        <v>862</v>
      </c>
      <c r="E1209" s="178" t="s">
        <v>5212</v>
      </c>
      <c r="F1209" s="178">
        <v>722</v>
      </c>
      <c r="G1209" s="178">
        <v>16.059999999999999</v>
      </c>
      <c r="H1209" s="178">
        <v>102351</v>
      </c>
      <c r="I1209" s="178" t="s">
        <v>5211</v>
      </c>
    </row>
    <row r="1210" spans="1:9" x14ac:dyDescent="0.25">
      <c r="A1210" s="178" t="s">
        <v>516</v>
      </c>
      <c r="B1210" s="178" t="s">
        <v>859</v>
      </c>
      <c r="C1210" s="178" t="s">
        <v>860</v>
      </c>
      <c r="D1210" s="178" t="s">
        <v>5210</v>
      </c>
      <c r="E1210" s="178" t="s">
        <v>4928</v>
      </c>
      <c r="F1210" s="178">
        <v>782</v>
      </c>
      <c r="G1210" s="178">
        <v>5</v>
      </c>
      <c r="H1210" s="178">
        <v>79457</v>
      </c>
      <c r="I1210" s="178" t="s">
        <v>3407</v>
      </c>
    </row>
    <row r="1211" spans="1:9" x14ac:dyDescent="0.25">
      <c r="A1211" s="178" t="s">
        <v>516</v>
      </c>
      <c r="B1211" s="178" t="s">
        <v>857</v>
      </c>
      <c r="C1211" s="178" t="s">
        <v>858</v>
      </c>
      <c r="D1211" s="178" t="s">
        <v>5209</v>
      </c>
      <c r="E1211" s="178" t="s">
        <v>4718</v>
      </c>
      <c r="F1211" s="178">
        <v>477</v>
      </c>
      <c r="G1211" s="178">
        <v>12.3</v>
      </c>
      <c r="H1211" s="178">
        <v>58155</v>
      </c>
      <c r="I1211" s="178" t="s">
        <v>3405</v>
      </c>
    </row>
    <row r="1212" spans="1:9" x14ac:dyDescent="0.25">
      <c r="A1212" s="178" t="s">
        <v>516</v>
      </c>
      <c r="B1212" s="178" t="s">
        <v>855</v>
      </c>
      <c r="C1212" s="178" t="s">
        <v>856</v>
      </c>
      <c r="D1212" s="178" t="s">
        <v>5208</v>
      </c>
      <c r="E1212" s="178" t="s">
        <v>4954</v>
      </c>
      <c r="F1212" s="178">
        <v>160</v>
      </c>
      <c r="G1212" s="178">
        <v>11</v>
      </c>
      <c r="H1212" s="178">
        <v>48236</v>
      </c>
      <c r="I1212" s="178" t="s">
        <v>5207</v>
      </c>
    </row>
    <row r="1213" spans="1:9" x14ac:dyDescent="0.25">
      <c r="A1213" s="178" t="s">
        <v>516</v>
      </c>
      <c r="B1213" s="178" t="s">
        <v>853</v>
      </c>
      <c r="C1213" s="178" t="s">
        <v>854</v>
      </c>
      <c r="D1213" s="178" t="s">
        <v>5206</v>
      </c>
      <c r="E1213" s="178" t="s">
        <v>4928</v>
      </c>
      <c r="F1213" s="178">
        <v>523</v>
      </c>
      <c r="G1213" s="178">
        <v>10.6</v>
      </c>
      <c r="H1213" s="178">
        <v>56948</v>
      </c>
      <c r="I1213" s="178" t="s">
        <v>3404</v>
      </c>
    </row>
    <row r="1214" spans="1:9" x14ac:dyDescent="0.25">
      <c r="A1214" s="178" t="s">
        <v>516</v>
      </c>
      <c r="B1214" s="178" t="s">
        <v>851</v>
      </c>
      <c r="C1214" s="178" t="s">
        <v>852</v>
      </c>
      <c r="D1214" s="178" t="s">
        <v>5205</v>
      </c>
      <c r="E1214" s="178" t="s">
        <v>4704</v>
      </c>
      <c r="F1214" s="178">
        <v>1017</v>
      </c>
      <c r="G1214" s="178">
        <v>24.5</v>
      </c>
      <c r="H1214" s="178">
        <v>122497</v>
      </c>
      <c r="I1214" s="178" t="s">
        <v>3402</v>
      </c>
    </row>
    <row r="1215" spans="1:9" x14ac:dyDescent="0.25">
      <c r="A1215" s="178" t="s">
        <v>516</v>
      </c>
      <c r="B1215" s="178" t="s">
        <v>849</v>
      </c>
      <c r="C1215" s="178" t="s">
        <v>850</v>
      </c>
      <c r="D1215" s="178" t="s">
        <v>5204</v>
      </c>
      <c r="E1215" s="178" t="s">
        <v>4718</v>
      </c>
      <c r="F1215" s="178">
        <v>589</v>
      </c>
      <c r="G1215" s="178">
        <v>5.9</v>
      </c>
      <c r="H1215" s="178">
        <v>58322</v>
      </c>
      <c r="I1215" s="178" t="s">
        <v>3400</v>
      </c>
    </row>
    <row r="1216" spans="1:9" x14ac:dyDescent="0.25">
      <c r="A1216" s="178" t="s">
        <v>516</v>
      </c>
      <c r="B1216" s="178" t="s">
        <v>847</v>
      </c>
      <c r="C1216" s="178" t="s">
        <v>848</v>
      </c>
      <c r="D1216" s="178" t="s">
        <v>5203</v>
      </c>
      <c r="E1216" s="178" t="s">
        <v>4718</v>
      </c>
      <c r="F1216" s="178">
        <v>363</v>
      </c>
      <c r="G1216" s="178">
        <v>10</v>
      </c>
      <c r="H1216" s="178">
        <v>44764</v>
      </c>
      <c r="I1216" s="178" t="s">
        <v>3399</v>
      </c>
    </row>
    <row r="1217" spans="1:9" x14ac:dyDescent="0.25">
      <c r="A1217" s="178" t="s">
        <v>516</v>
      </c>
      <c r="B1217" s="178" t="s">
        <v>845</v>
      </c>
      <c r="C1217" s="178" t="s">
        <v>846</v>
      </c>
      <c r="D1217" s="178" t="s">
        <v>5202</v>
      </c>
      <c r="E1217" s="178" t="s">
        <v>4718</v>
      </c>
      <c r="F1217" s="178">
        <v>451</v>
      </c>
      <c r="G1217" s="178">
        <v>9.1999999999999993</v>
      </c>
      <c r="H1217" s="178">
        <v>52366</v>
      </c>
      <c r="I1217" s="178" t="s">
        <v>3398</v>
      </c>
    </row>
    <row r="1218" spans="1:9" x14ac:dyDescent="0.25">
      <c r="A1218" s="178" t="s">
        <v>516</v>
      </c>
      <c r="B1218" s="178" t="s">
        <v>843</v>
      </c>
      <c r="C1218" s="178" t="s">
        <v>844</v>
      </c>
      <c r="D1218" s="178" t="s">
        <v>5201</v>
      </c>
      <c r="E1218" s="178" t="s">
        <v>4928</v>
      </c>
      <c r="F1218" s="178">
        <v>535</v>
      </c>
      <c r="G1218" s="178">
        <v>10</v>
      </c>
      <c r="H1218" s="178">
        <v>54125</v>
      </c>
      <c r="I1218" s="178" t="s">
        <v>3397</v>
      </c>
    </row>
    <row r="1219" spans="1:9" x14ac:dyDescent="0.25">
      <c r="A1219" s="178" t="s">
        <v>516</v>
      </c>
      <c r="B1219" s="178" t="s">
        <v>841</v>
      </c>
      <c r="C1219" s="178" t="s">
        <v>842</v>
      </c>
      <c r="D1219" s="178" t="s">
        <v>5200</v>
      </c>
      <c r="E1219" s="178" t="s">
        <v>4704</v>
      </c>
      <c r="F1219" s="178">
        <v>817</v>
      </c>
      <c r="G1219" s="178">
        <v>17.100000000000001</v>
      </c>
      <c r="H1219" s="178">
        <v>114778</v>
      </c>
      <c r="I1219" s="178" t="s">
        <v>3396</v>
      </c>
    </row>
    <row r="1220" spans="1:9" x14ac:dyDescent="0.25">
      <c r="A1220" s="178" t="s">
        <v>516</v>
      </c>
      <c r="B1220" s="178" t="s">
        <v>839</v>
      </c>
      <c r="C1220" s="178" t="s">
        <v>840</v>
      </c>
      <c r="D1220" s="178" t="s">
        <v>5199</v>
      </c>
      <c r="E1220" s="178" t="s">
        <v>4718</v>
      </c>
      <c r="F1220" s="178">
        <v>559</v>
      </c>
      <c r="G1220" s="178">
        <v>9.8000000000000007</v>
      </c>
      <c r="H1220" s="178">
        <v>45842</v>
      </c>
      <c r="I1220" s="178" t="s">
        <v>3395</v>
      </c>
    </row>
    <row r="1221" spans="1:9" x14ac:dyDescent="0.25">
      <c r="A1221" s="178" t="s">
        <v>516</v>
      </c>
      <c r="B1221" s="178" t="s">
        <v>3152</v>
      </c>
      <c r="C1221" s="178" t="s">
        <v>3393</v>
      </c>
      <c r="D1221" s="178" t="s">
        <v>5198</v>
      </c>
      <c r="E1221" s="178" t="s">
        <v>4695</v>
      </c>
      <c r="F1221" s="178">
        <v>1143</v>
      </c>
      <c r="G1221" s="178">
        <v>60.5</v>
      </c>
      <c r="I1221" s="178" t="s">
        <v>3394</v>
      </c>
    </row>
    <row r="1222" spans="1:9" x14ac:dyDescent="0.25">
      <c r="A1222" s="178" t="s">
        <v>516</v>
      </c>
      <c r="B1222" s="178" t="s">
        <v>837</v>
      </c>
      <c r="C1222" s="178" t="s">
        <v>838</v>
      </c>
      <c r="D1222" s="178" t="s">
        <v>5197</v>
      </c>
      <c r="E1222" s="178" t="s">
        <v>4788</v>
      </c>
      <c r="F1222" s="178">
        <v>260</v>
      </c>
      <c r="G1222" s="178">
        <v>10.1</v>
      </c>
      <c r="H1222" s="178">
        <v>50373</v>
      </c>
      <c r="I1222" s="178" t="s">
        <v>3392</v>
      </c>
    </row>
    <row r="1223" spans="1:9" x14ac:dyDescent="0.25">
      <c r="A1223" s="178" t="s">
        <v>516</v>
      </c>
      <c r="B1223" s="178" t="s">
        <v>835</v>
      </c>
      <c r="C1223" s="178" t="s">
        <v>836</v>
      </c>
      <c r="D1223" s="178" t="s">
        <v>5196</v>
      </c>
      <c r="E1223" s="178" t="s">
        <v>4928</v>
      </c>
      <c r="F1223" s="178">
        <v>357</v>
      </c>
      <c r="G1223" s="178">
        <v>6.3</v>
      </c>
      <c r="H1223" s="178">
        <v>30066</v>
      </c>
      <c r="I1223" s="178" t="s">
        <v>3391</v>
      </c>
    </row>
    <row r="1224" spans="1:9" x14ac:dyDescent="0.25">
      <c r="A1224" s="178" t="s">
        <v>516</v>
      </c>
      <c r="B1224" s="178" t="s">
        <v>833</v>
      </c>
      <c r="C1224" s="178" t="s">
        <v>834</v>
      </c>
      <c r="D1224" s="178" t="s">
        <v>5195</v>
      </c>
      <c r="E1224" s="178" t="s">
        <v>5194</v>
      </c>
      <c r="F1224" s="178">
        <v>408</v>
      </c>
      <c r="G1224" s="178">
        <v>21.8</v>
      </c>
      <c r="H1224" s="178">
        <v>44319</v>
      </c>
      <c r="I1224" s="178" t="s">
        <v>3390</v>
      </c>
    </row>
    <row r="1225" spans="1:9" x14ac:dyDescent="0.25">
      <c r="A1225" s="178" t="s">
        <v>516</v>
      </c>
      <c r="B1225" s="178" t="s">
        <v>831</v>
      </c>
      <c r="C1225" s="178" t="s">
        <v>832</v>
      </c>
      <c r="D1225" s="178" t="s">
        <v>5193</v>
      </c>
      <c r="E1225" s="178" t="s">
        <v>4718</v>
      </c>
      <c r="F1225" s="178">
        <v>335</v>
      </c>
      <c r="G1225" s="178">
        <v>9.8000000000000007</v>
      </c>
      <c r="H1225" s="178">
        <v>44946</v>
      </c>
      <c r="I1225" s="178" t="s">
        <v>3388</v>
      </c>
    </row>
    <row r="1226" spans="1:9" x14ac:dyDescent="0.25">
      <c r="A1226" s="178" t="s">
        <v>516</v>
      </c>
      <c r="B1226" s="178" t="s">
        <v>3385</v>
      </c>
      <c r="C1226" s="178" t="s">
        <v>3386</v>
      </c>
      <c r="D1226" s="178" t="s">
        <v>5192</v>
      </c>
      <c r="E1226" s="178" t="s">
        <v>4947</v>
      </c>
      <c r="F1226" s="178">
        <v>464</v>
      </c>
      <c r="G1226" s="178">
        <v>10</v>
      </c>
      <c r="I1226" s="178" t="s">
        <v>3387</v>
      </c>
    </row>
    <row r="1227" spans="1:9" x14ac:dyDescent="0.25">
      <c r="A1227" s="178" t="s">
        <v>516</v>
      </c>
      <c r="B1227" s="178" t="s">
        <v>829</v>
      </c>
      <c r="C1227" s="178" t="s">
        <v>830</v>
      </c>
      <c r="D1227" s="178" t="s">
        <v>5191</v>
      </c>
      <c r="E1227" s="178" t="s">
        <v>4718</v>
      </c>
      <c r="F1227" s="178">
        <v>426</v>
      </c>
      <c r="G1227" s="178">
        <v>13.7</v>
      </c>
      <c r="H1227" s="178">
        <v>44379</v>
      </c>
      <c r="I1227" s="178" t="s">
        <v>3384</v>
      </c>
    </row>
    <row r="1228" spans="1:9" x14ac:dyDescent="0.25">
      <c r="A1228" s="178" t="s">
        <v>516</v>
      </c>
      <c r="B1228" s="178" t="s">
        <v>5190</v>
      </c>
      <c r="C1228" s="178" t="s">
        <v>5189</v>
      </c>
      <c r="E1228" s="178" t="s">
        <v>4695</v>
      </c>
      <c r="G1228" s="178">
        <v>3.73</v>
      </c>
      <c r="I1228" s="178" t="s">
        <v>5188</v>
      </c>
    </row>
    <row r="1229" spans="1:9" x14ac:dyDescent="0.25">
      <c r="A1229" s="178" t="s">
        <v>516</v>
      </c>
      <c r="B1229" s="178" t="s">
        <v>827</v>
      </c>
      <c r="C1229" s="178" t="s">
        <v>828</v>
      </c>
      <c r="D1229" s="178" t="s">
        <v>5187</v>
      </c>
      <c r="E1229" s="178" t="s">
        <v>4928</v>
      </c>
      <c r="F1229" s="178">
        <v>515</v>
      </c>
      <c r="G1229" s="178">
        <v>8</v>
      </c>
      <c r="H1229" s="178">
        <v>57372</v>
      </c>
      <c r="I1229" s="178" t="s">
        <v>3383</v>
      </c>
    </row>
    <row r="1230" spans="1:9" x14ac:dyDescent="0.25">
      <c r="A1230" s="178" t="s">
        <v>516</v>
      </c>
      <c r="B1230" s="178" t="s">
        <v>825</v>
      </c>
      <c r="C1230" s="178" t="s">
        <v>826</v>
      </c>
      <c r="D1230" s="178" t="s">
        <v>5186</v>
      </c>
      <c r="E1230" s="178" t="s">
        <v>4928</v>
      </c>
      <c r="F1230" s="178">
        <v>451</v>
      </c>
      <c r="G1230" s="178">
        <v>9.4</v>
      </c>
      <c r="H1230" s="178">
        <v>43984</v>
      </c>
      <c r="I1230" s="178" t="s">
        <v>3382</v>
      </c>
    </row>
    <row r="1231" spans="1:9" x14ac:dyDescent="0.25">
      <c r="A1231" s="178" t="s">
        <v>516</v>
      </c>
      <c r="B1231" s="178" t="s">
        <v>823</v>
      </c>
      <c r="C1231" s="178" t="s">
        <v>824</v>
      </c>
      <c r="D1231" s="178" t="s">
        <v>5185</v>
      </c>
      <c r="E1231" s="178" t="s">
        <v>4928</v>
      </c>
      <c r="F1231" s="178">
        <v>535</v>
      </c>
      <c r="G1231" s="178">
        <v>21.74</v>
      </c>
      <c r="H1231" s="178">
        <v>139211</v>
      </c>
      <c r="I1231" s="178" t="s">
        <v>3381</v>
      </c>
    </row>
    <row r="1232" spans="1:9" x14ac:dyDescent="0.25">
      <c r="A1232" s="178" t="s">
        <v>516</v>
      </c>
      <c r="B1232" s="178" t="s">
        <v>821</v>
      </c>
      <c r="C1232" s="178" t="s">
        <v>822</v>
      </c>
      <c r="D1232" s="178" t="s">
        <v>5184</v>
      </c>
      <c r="E1232" s="178" t="s">
        <v>4928</v>
      </c>
      <c r="F1232" s="178">
        <v>494</v>
      </c>
      <c r="G1232" s="178">
        <v>9.1</v>
      </c>
      <c r="H1232" s="178">
        <v>47370</v>
      </c>
      <c r="I1232" s="178" t="s">
        <v>3380</v>
      </c>
    </row>
    <row r="1233" spans="1:9" x14ac:dyDescent="0.25">
      <c r="A1233" s="178" t="s">
        <v>516</v>
      </c>
      <c r="B1233" s="178" t="s">
        <v>5183</v>
      </c>
      <c r="C1233" s="178" t="s">
        <v>5182</v>
      </c>
      <c r="E1233" s="178" t="s">
        <v>4695</v>
      </c>
      <c r="G1233" s="178">
        <v>9.11</v>
      </c>
      <c r="I1233" s="178" t="s">
        <v>5181</v>
      </c>
    </row>
    <row r="1234" spans="1:9" x14ac:dyDescent="0.25">
      <c r="A1234" s="178" t="s">
        <v>516</v>
      </c>
      <c r="B1234" s="178" t="s">
        <v>5180</v>
      </c>
      <c r="C1234" s="178" t="s">
        <v>5179</v>
      </c>
      <c r="D1234" s="178" t="s">
        <v>5178</v>
      </c>
      <c r="E1234" s="178" t="s">
        <v>4695</v>
      </c>
      <c r="F1234" s="178">
        <v>120</v>
      </c>
      <c r="G1234" s="178">
        <v>27.6</v>
      </c>
      <c r="I1234" s="178" t="s">
        <v>5177</v>
      </c>
    </row>
    <row r="1235" spans="1:9" x14ac:dyDescent="0.25">
      <c r="A1235" s="178" t="s">
        <v>516</v>
      </c>
      <c r="B1235" s="178" t="s">
        <v>819</v>
      </c>
      <c r="C1235" s="178" t="s">
        <v>820</v>
      </c>
      <c r="D1235" s="178" t="s">
        <v>5176</v>
      </c>
      <c r="E1235" s="178" t="s">
        <v>4678</v>
      </c>
      <c r="F1235" s="178">
        <v>1775</v>
      </c>
      <c r="G1235" s="178">
        <v>51.1</v>
      </c>
      <c r="H1235" s="178">
        <v>335141</v>
      </c>
      <c r="I1235" s="178" t="s">
        <v>3379</v>
      </c>
    </row>
    <row r="1236" spans="1:9" x14ac:dyDescent="0.25">
      <c r="A1236" s="178" t="s">
        <v>516</v>
      </c>
      <c r="B1236" s="178" t="s">
        <v>817</v>
      </c>
      <c r="C1236" s="178" t="s">
        <v>818</v>
      </c>
      <c r="D1236" s="178" t="s">
        <v>5175</v>
      </c>
      <c r="E1236" s="178" t="s">
        <v>4704</v>
      </c>
      <c r="F1236" s="178">
        <v>901</v>
      </c>
      <c r="G1236" s="178">
        <v>16.399999999999999</v>
      </c>
      <c r="H1236" s="178">
        <v>120070</v>
      </c>
      <c r="I1236" s="178" t="s">
        <v>3377</v>
      </c>
    </row>
    <row r="1237" spans="1:9" x14ac:dyDescent="0.25">
      <c r="A1237" s="178" t="s">
        <v>516</v>
      </c>
      <c r="B1237" s="178" t="s">
        <v>815</v>
      </c>
      <c r="C1237" s="178" t="s">
        <v>816</v>
      </c>
      <c r="D1237" s="178" t="s">
        <v>5174</v>
      </c>
      <c r="E1237" s="178" t="s">
        <v>4718</v>
      </c>
      <c r="F1237" s="178">
        <v>570</v>
      </c>
      <c r="G1237" s="178">
        <v>23.3</v>
      </c>
      <c r="H1237" s="178">
        <v>72390</v>
      </c>
      <c r="I1237" s="178" t="s">
        <v>3375</v>
      </c>
    </row>
    <row r="1238" spans="1:9" x14ac:dyDescent="0.25">
      <c r="A1238" s="178" t="s">
        <v>516</v>
      </c>
      <c r="B1238" s="178" t="s">
        <v>813</v>
      </c>
      <c r="C1238" s="178" t="s">
        <v>814</v>
      </c>
      <c r="D1238" s="178" t="s">
        <v>5173</v>
      </c>
      <c r="E1238" s="178" t="s">
        <v>4928</v>
      </c>
      <c r="F1238" s="178">
        <v>365</v>
      </c>
      <c r="G1238" s="178">
        <v>10</v>
      </c>
      <c r="H1238" s="178">
        <v>39236</v>
      </c>
      <c r="I1238" s="178" t="s">
        <v>3374</v>
      </c>
    </row>
    <row r="1239" spans="1:9" x14ac:dyDescent="0.25">
      <c r="A1239" s="178" t="s">
        <v>516</v>
      </c>
      <c r="B1239" s="178" t="s">
        <v>811</v>
      </c>
      <c r="C1239" s="178" t="s">
        <v>812</v>
      </c>
      <c r="D1239" s="178" t="s">
        <v>5172</v>
      </c>
      <c r="E1239" s="178" t="s">
        <v>4718</v>
      </c>
      <c r="F1239" s="178">
        <v>515</v>
      </c>
      <c r="G1239" s="178">
        <v>8.4</v>
      </c>
      <c r="H1239" s="178">
        <v>54415</v>
      </c>
      <c r="I1239" s="178" t="s">
        <v>3372</v>
      </c>
    </row>
    <row r="1240" spans="1:9" x14ac:dyDescent="0.25">
      <c r="A1240" s="178" t="s">
        <v>516</v>
      </c>
      <c r="B1240" s="178" t="s">
        <v>809</v>
      </c>
      <c r="C1240" s="178" t="s">
        <v>810</v>
      </c>
      <c r="D1240" s="178" t="s">
        <v>5171</v>
      </c>
      <c r="E1240" s="178" t="s">
        <v>4928</v>
      </c>
      <c r="F1240" s="178">
        <v>511</v>
      </c>
      <c r="G1240" s="178">
        <v>10</v>
      </c>
      <c r="H1240" s="178">
        <v>50499</v>
      </c>
      <c r="I1240" s="178" t="s">
        <v>3371</v>
      </c>
    </row>
    <row r="1241" spans="1:9" x14ac:dyDescent="0.25">
      <c r="A1241" s="178" t="s">
        <v>516</v>
      </c>
      <c r="B1241" s="178" t="s">
        <v>807</v>
      </c>
      <c r="C1241" s="178" t="s">
        <v>808</v>
      </c>
      <c r="D1241" s="178" t="s">
        <v>5170</v>
      </c>
      <c r="E1241" s="178" t="s">
        <v>4678</v>
      </c>
      <c r="F1241" s="178">
        <v>1410</v>
      </c>
      <c r="G1241" s="178">
        <v>31</v>
      </c>
      <c r="H1241" s="178">
        <v>184417</v>
      </c>
      <c r="I1241" s="178" t="s">
        <v>3369</v>
      </c>
    </row>
    <row r="1242" spans="1:9" x14ac:dyDescent="0.25">
      <c r="A1242" s="178" t="s">
        <v>516</v>
      </c>
      <c r="B1242" s="178" t="s">
        <v>805</v>
      </c>
      <c r="C1242" s="178" t="s">
        <v>806</v>
      </c>
      <c r="D1242" s="178" t="s">
        <v>5169</v>
      </c>
      <c r="E1242" s="178" t="s">
        <v>4704</v>
      </c>
      <c r="F1242" s="178">
        <v>890</v>
      </c>
      <c r="G1242" s="178">
        <v>18.399999999999999</v>
      </c>
      <c r="H1242" s="178">
        <v>142413</v>
      </c>
      <c r="I1242" s="178" t="s">
        <v>3368</v>
      </c>
    </row>
    <row r="1243" spans="1:9" x14ac:dyDescent="0.25">
      <c r="A1243" s="178" t="s">
        <v>516</v>
      </c>
      <c r="B1243" s="178" t="s">
        <v>803</v>
      </c>
      <c r="C1243" s="178" t="s">
        <v>804</v>
      </c>
      <c r="D1243" s="178" t="s">
        <v>5168</v>
      </c>
      <c r="E1243" s="178" t="s">
        <v>4882</v>
      </c>
      <c r="F1243" s="178">
        <v>120</v>
      </c>
      <c r="G1243" s="178">
        <v>10</v>
      </c>
      <c r="H1243" s="178">
        <v>41480</v>
      </c>
      <c r="I1243" s="178" t="s">
        <v>3367</v>
      </c>
    </row>
    <row r="1244" spans="1:9" x14ac:dyDescent="0.25">
      <c r="A1244" s="178" t="s">
        <v>516</v>
      </c>
      <c r="B1244" s="178" t="s">
        <v>801</v>
      </c>
      <c r="C1244" s="178" t="s">
        <v>802</v>
      </c>
      <c r="D1244" s="178" t="s">
        <v>5167</v>
      </c>
      <c r="E1244" s="178" t="s">
        <v>4678</v>
      </c>
      <c r="F1244" s="178">
        <v>2258</v>
      </c>
      <c r="G1244" s="178">
        <v>33.6</v>
      </c>
      <c r="H1244" s="178">
        <v>281281</v>
      </c>
      <c r="I1244" s="178" t="s">
        <v>3366</v>
      </c>
    </row>
    <row r="1245" spans="1:9" x14ac:dyDescent="0.25">
      <c r="A1245" s="178" t="s">
        <v>516</v>
      </c>
      <c r="B1245" s="178" t="s">
        <v>799</v>
      </c>
      <c r="C1245" s="178" t="s">
        <v>800</v>
      </c>
      <c r="D1245" s="178" t="s">
        <v>5166</v>
      </c>
      <c r="E1245" s="178" t="s">
        <v>4704</v>
      </c>
      <c r="F1245" s="178">
        <v>1049</v>
      </c>
      <c r="G1245" s="178">
        <v>20.2</v>
      </c>
      <c r="H1245" s="178">
        <v>139951</v>
      </c>
      <c r="I1245" s="178" t="s">
        <v>3365</v>
      </c>
    </row>
    <row r="1246" spans="1:9" x14ac:dyDescent="0.25">
      <c r="A1246" s="178" t="s">
        <v>516</v>
      </c>
      <c r="B1246" s="178" t="s">
        <v>797</v>
      </c>
      <c r="C1246" s="178" t="s">
        <v>798</v>
      </c>
      <c r="D1246" s="178" t="s">
        <v>5165</v>
      </c>
      <c r="E1246" s="178" t="s">
        <v>4718</v>
      </c>
      <c r="F1246" s="178">
        <v>454</v>
      </c>
      <c r="G1246" s="178">
        <v>10</v>
      </c>
      <c r="H1246" s="178">
        <v>57742</v>
      </c>
      <c r="I1246" s="178" t="s">
        <v>3363</v>
      </c>
    </row>
    <row r="1247" spans="1:9" x14ac:dyDescent="0.25">
      <c r="A1247" s="178" t="s">
        <v>516</v>
      </c>
      <c r="B1247" s="178" t="s">
        <v>795</v>
      </c>
      <c r="C1247" s="178" t="s">
        <v>796</v>
      </c>
      <c r="D1247" s="178" t="s">
        <v>5164</v>
      </c>
      <c r="E1247" s="178" t="s">
        <v>4954</v>
      </c>
      <c r="F1247" s="178">
        <v>470</v>
      </c>
      <c r="G1247" s="178">
        <v>10</v>
      </c>
      <c r="H1247" s="178">
        <v>57857</v>
      </c>
      <c r="I1247" s="178" t="s">
        <v>3360</v>
      </c>
    </row>
    <row r="1248" spans="1:9" x14ac:dyDescent="0.25">
      <c r="A1248" s="178" t="s">
        <v>516</v>
      </c>
      <c r="B1248" s="178" t="s">
        <v>5163</v>
      </c>
      <c r="C1248" s="178" t="s">
        <v>5162</v>
      </c>
      <c r="E1248" s="178" t="s">
        <v>4695</v>
      </c>
      <c r="G1248" s="178">
        <v>0</v>
      </c>
      <c r="I1248" s="178" t="s">
        <v>5161</v>
      </c>
    </row>
    <row r="1249" spans="1:9" x14ac:dyDescent="0.25">
      <c r="A1249" s="178" t="s">
        <v>516</v>
      </c>
      <c r="B1249" s="178" t="s">
        <v>793</v>
      </c>
      <c r="C1249" s="178" t="s">
        <v>794</v>
      </c>
      <c r="D1249" s="178" t="s">
        <v>5160</v>
      </c>
      <c r="E1249" s="178" t="s">
        <v>4678</v>
      </c>
      <c r="F1249" s="178">
        <v>1123</v>
      </c>
      <c r="G1249" s="178">
        <v>39</v>
      </c>
      <c r="H1249" s="178">
        <v>191391</v>
      </c>
      <c r="I1249" s="178" t="s">
        <v>3359</v>
      </c>
    </row>
    <row r="1250" spans="1:9" x14ac:dyDescent="0.25">
      <c r="A1250" s="178" t="s">
        <v>516</v>
      </c>
      <c r="B1250" s="178" t="s">
        <v>3356</v>
      </c>
      <c r="C1250" s="178" t="s">
        <v>3357</v>
      </c>
      <c r="D1250" s="178" t="s">
        <v>5160</v>
      </c>
      <c r="E1250" s="178" t="s">
        <v>4947</v>
      </c>
      <c r="F1250" s="178">
        <v>1139</v>
      </c>
      <c r="G1250" s="178">
        <v>15.1</v>
      </c>
      <c r="I1250" s="178" t="s">
        <v>3358</v>
      </c>
    </row>
    <row r="1251" spans="1:9" x14ac:dyDescent="0.25">
      <c r="A1251" s="178" t="s">
        <v>516</v>
      </c>
      <c r="B1251" s="178" t="s">
        <v>791</v>
      </c>
      <c r="C1251" s="178" t="s">
        <v>792</v>
      </c>
      <c r="D1251" s="178" t="s">
        <v>5159</v>
      </c>
      <c r="E1251" s="178" t="s">
        <v>4718</v>
      </c>
      <c r="F1251" s="178">
        <v>879</v>
      </c>
      <c r="G1251" s="178">
        <v>7</v>
      </c>
      <c r="H1251" s="178">
        <v>92391</v>
      </c>
      <c r="I1251" s="178" t="s">
        <v>3355</v>
      </c>
    </row>
    <row r="1252" spans="1:9" x14ac:dyDescent="0.25">
      <c r="A1252" s="178" t="s">
        <v>516</v>
      </c>
      <c r="B1252" s="178" t="s">
        <v>789</v>
      </c>
      <c r="C1252" s="178" t="s">
        <v>790</v>
      </c>
      <c r="D1252" s="178" t="s">
        <v>5158</v>
      </c>
      <c r="E1252" s="178" t="s">
        <v>4718</v>
      </c>
      <c r="F1252" s="178">
        <v>451</v>
      </c>
      <c r="G1252" s="178">
        <v>8.1999999999999993</v>
      </c>
      <c r="H1252" s="178">
        <v>47010</v>
      </c>
      <c r="I1252" s="178" t="s">
        <v>3354</v>
      </c>
    </row>
    <row r="1253" spans="1:9" x14ac:dyDescent="0.25">
      <c r="A1253" s="178" t="s">
        <v>516</v>
      </c>
      <c r="B1253" s="178" t="s">
        <v>787</v>
      </c>
      <c r="C1253" s="178" t="s">
        <v>788</v>
      </c>
      <c r="D1253" s="178" t="s">
        <v>5157</v>
      </c>
      <c r="E1253" s="178" t="s">
        <v>4678</v>
      </c>
      <c r="F1253" s="178">
        <v>2174</v>
      </c>
      <c r="G1253" s="178">
        <v>39.1</v>
      </c>
      <c r="H1253" s="178">
        <v>332500</v>
      </c>
      <c r="I1253" s="178" t="s">
        <v>3353</v>
      </c>
    </row>
    <row r="1254" spans="1:9" x14ac:dyDescent="0.25">
      <c r="A1254" s="178" t="s">
        <v>516</v>
      </c>
      <c r="B1254" s="178" t="s">
        <v>785</v>
      </c>
      <c r="C1254" s="178" t="s">
        <v>786</v>
      </c>
      <c r="D1254" s="178" t="s">
        <v>5156</v>
      </c>
      <c r="E1254" s="178" t="s">
        <v>4928</v>
      </c>
      <c r="F1254" s="178">
        <v>314</v>
      </c>
      <c r="G1254" s="178">
        <v>13.2</v>
      </c>
      <c r="H1254" s="178">
        <v>35971</v>
      </c>
      <c r="I1254" s="178" t="s">
        <v>3352</v>
      </c>
    </row>
    <row r="1255" spans="1:9" x14ac:dyDescent="0.25">
      <c r="A1255" s="178" t="s">
        <v>516</v>
      </c>
      <c r="B1255" s="178" t="s">
        <v>783</v>
      </c>
      <c r="C1255" s="178" t="s">
        <v>784</v>
      </c>
      <c r="D1255" s="178" t="s">
        <v>5155</v>
      </c>
      <c r="E1255" s="178" t="s">
        <v>4678</v>
      </c>
      <c r="F1255" s="178">
        <v>1259</v>
      </c>
      <c r="G1255" s="178">
        <v>28.6</v>
      </c>
      <c r="H1255" s="178">
        <v>193222</v>
      </c>
      <c r="I1255" s="178" t="s">
        <v>3351</v>
      </c>
    </row>
    <row r="1256" spans="1:9" x14ac:dyDescent="0.25">
      <c r="A1256" s="178" t="s">
        <v>516</v>
      </c>
      <c r="B1256" s="178" t="s">
        <v>780</v>
      </c>
      <c r="C1256" s="178" t="s">
        <v>781</v>
      </c>
      <c r="D1256" s="178" t="s">
        <v>5154</v>
      </c>
      <c r="E1256" s="178" t="s">
        <v>4928</v>
      </c>
      <c r="F1256" s="178">
        <v>451</v>
      </c>
      <c r="G1256" s="178">
        <v>12.2</v>
      </c>
      <c r="H1256" s="178">
        <v>46559</v>
      </c>
      <c r="I1256" s="178" t="s">
        <v>3348</v>
      </c>
    </row>
    <row r="1257" spans="1:9" x14ac:dyDescent="0.25">
      <c r="A1257" s="178" t="s">
        <v>516</v>
      </c>
      <c r="B1257" s="178" t="s">
        <v>778</v>
      </c>
      <c r="C1257" s="178" t="s">
        <v>779</v>
      </c>
      <c r="D1257" s="178" t="s">
        <v>5153</v>
      </c>
      <c r="E1257" s="178" t="s">
        <v>4928</v>
      </c>
      <c r="F1257" s="178">
        <v>434</v>
      </c>
      <c r="G1257" s="178">
        <v>8.1</v>
      </c>
      <c r="H1257" s="178">
        <v>45648</v>
      </c>
      <c r="I1257" s="178" t="s">
        <v>3346</v>
      </c>
    </row>
    <row r="1258" spans="1:9" x14ac:dyDescent="0.25">
      <c r="A1258" s="178" t="s">
        <v>516</v>
      </c>
      <c r="B1258" s="178" t="s">
        <v>776</v>
      </c>
      <c r="C1258" s="178" t="s">
        <v>777</v>
      </c>
      <c r="D1258" s="178" t="s">
        <v>5152</v>
      </c>
      <c r="E1258" s="178" t="s">
        <v>4954</v>
      </c>
      <c r="F1258" s="178">
        <v>758</v>
      </c>
      <c r="G1258" s="178">
        <v>16.2</v>
      </c>
      <c r="H1258" s="178">
        <v>114715</v>
      </c>
      <c r="I1258" s="178" t="s">
        <v>3345</v>
      </c>
    </row>
    <row r="1259" spans="1:9" x14ac:dyDescent="0.25">
      <c r="A1259" s="178" t="s">
        <v>516</v>
      </c>
      <c r="B1259" s="178" t="s">
        <v>774</v>
      </c>
      <c r="C1259" s="178" t="s">
        <v>775</v>
      </c>
      <c r="D1259" s="178" t="s">
        <v>5151</v>
      </c>
      <c r="E1259" s="178" t="s">
        <v>4678</v>
      </c>
      <c r="F1259" s="178">
        <v>1351</v>
      </c>
      <c r="G1259" s="178">
        <v>64.5</v>
      </c>
      <c r="H1259" s="178">
        <v>236861</v>
      </c>
      <c r="I1259" s="178" t="s">
        <v>3344</v>
      </c>
    </row>
    <row r="1260" spans="1:9" x14ac:dyDescent="0.25">
      <c r="A1260" s="178" t="s">
        <v>516</v>
      </c>
      <c r="B1260" s="178" t="s">
        <v>772</v>
      </c>
      <c r="C1260" s="178" t="s">
        <v>773</v>
      </c>
      <c r="D1260" s="178" t="s">
        <v>5150</v>
      </c>
      <c r="E1260" s="178" t="s">
        <v>5149</v>
      </c>
      <c r="F1260" s="178">
        <v>260</v>
      </c>
      <c r="G1260" s="178">
        <v>12.1</v>
      </c>
      <c r="H1260" s="178">
        <v>46633</v>
      </c>
      <c r="I1260" s="178" t="s">
        <v>3342</v>
      </c>
    </row>
    <row r="1261" spans="1:9" x14ac:dyDescent="0.25">
      <c r="A1261" s="178" t="s">
        <v>516</v>
      </c>
      <c r="B1261" s="178" t="s">
        <v>770</v>
      </c>
      <c r="C1261" s="178" t="s">
        <v>771</v>
      </c>
      <c r="D1261" s="178" t="s">
        <v>5148</v>
      </c>
      <c r="E1261" s="178" t="s">
        <v>4718</v>
      </c>
      <c r="F1261" s="178">
        <v>386</v>
      </c>
      <c r="G1261" s="178">
        <v>8.3000000000000007</v>
      </c>
      <c r="H1261" s="178">
        <v>42416</v>
      </c>
      <c r="I1261" s="178" t="s">
        <v>3341</v>
      </c>
    </row>
    <row r="1262" spans="1:9" x14ac:dyDescent="0.25">
      <c r="A1262" s="178" t="s">
        <v>516</v>
      </c>
      <c r="B1262" s="178" t="s">
        <v>768</v>
      </c>
      <c r="C1262" s="178" t="s">
        <v>769</v>
      </c>
      <c r="D1262" s="178" t="s">
        <v>5147</v>
      </c>
      <c r="E1262" s="178" t="s">
        <v>4704</v>
      </c>
      <c r="F1262" s="178">
        <v>870</v>
      </c>
      <c r="G1262" s="178">
        <v>32.5</v>
      </c>
      <c r="H1262" s="178">
        <v>115868</v>
      </c>
      <c r="I1262" s="178" t="s">
        <v>3340</v>
      </c>
    </row>
    <row r="1263" spans="1:9" x14ac:dyDescent="0.25">
      <c r="A1263" s="178" t="s">
        <v>516</v>
      </c>
      <c r="B1263" s="178" t="s">
        <v>766</v>
      </c>
      <c r="C1263" s="178" t="s">
        <v>767</v>
      </c>
      <c r="D1263" s="178" t="s">
        <v>5146</v>
      </c>
      <c r="E1263" s="178" t="s">
        <v>4928</v>
      </c>
      <c r="F1263" s="178">
        <v>335</v>
      </c>
      <c r="G1263" s="178">
        <v>3.7</v>
      </c>
      <c r="H1263" s="178">
        <v>35928</v>
      </c>
      <c r="I1263" s="178" t="s">
        <v>3339</v>
      </c>
    </row>
    <row r="1264" spans="1:9" x14ac:dyDescent="0.25">
      <c r="A1264" s="178" t="s">
        <v>516</v>
      </c>
      <c r="B1264" s="178" t="s">
        <v>764</v>
      </c>
      <c r="C1264" s="178" t="s">
        <v>765</v>
      </c>
      <c r="D1264" s="178" t="s">
        <v>5145</v>
      </c>
      <c r="E1264" s="178" t="s">
        <v>4713</v>
      </c>
      <c r="F1264" s="178">
        <v>460</v>
      </c>
      <c r="G1264" s="178">
        <v>12.6</v>
      </c>
      <c r="H1264" s="178">
        <v>76740</v>
      </c>
      <c r="I1264" s="178" t="s">
        <v>3336</v>
      </c>
    </row>
    <row r="1265" spans="1:9" x14ac:dyDescent="0.25">
      <c r="A1265" s="178" t="s">
        <v>516</v>
      </c>
      <c r="B1265" s="178" t="s">
        <v>762</v>
      </c>
      <c r="C1265" s="178" t="s">
        <v>763</v>
      </c>
      <c r="D1265" s="178" t="s">
        <v>5144</v>
      </c>
      <c r="E1265" s="178" t="s">
        <v>4796</v>
      </c>
      <c r="F1265" s="178">
        <v>404</v>
      </c>
      <c r="G1265" s="178">
        <v>11.2</v>
      </c>
      <c r="H1265" s="178">
        <v>44644</v>
      </c>
      <c r="I1265" s="178" t="s">
        <v>3335</v>
      </c>
    </row>
    <row r="1266" spans="1:9" x14ac:dyDescent="0.25">
      <c r="A1266" s="178" t="s">
        <v>516</v>
      </c>
      <c r="B1266" s="178" t="s">
        <v>760</v>
      </c>
      <c r="C1266" s="178" t="s">
        <v>761</v>
      </c>
      <c r="D1266" s="178" t="s">
        <v>5143</v>
      </c>
      <c r="E1266" s="178" t="s">
        <v>4928</v>
      </c>
      <c r="F1266" s="178">
        <v>828</v>
      </c>
      <c r="G1266" s="178">
        <v>14.8</v>
      </c>
      <c r="H1266" s="178">
        <v>109197</v>
      </c>
      <c r="I1266" s="178" t="s">
        <v>3333</v>
      </c>
    </row>
    <row r="1267" spans="1:9" x14ac:dyDescent="0.25">
      <c r="A1267" s="178" t="s">
        <v>516</v>
      </c>
      <c r="B1267" s="178" t="s">
        <v>758</v>
      </c>
      <c r="C1267" s="178" t="s">
        <v>759</v>
      </c>
      <c r="D1267" s="178" t="s">
        <v>5142</v>
      </c>
      <c r="E1267" s="178" t="s">
        <v>5046</v>
      </c>
      <c r="F1267" s="178">
        <v>998</v>
      </c>
      <c r="G1267" s="178">
        <v>20</v>
      </c>
      <c r="H1267" s="178">
        <v>133631</v>
      </c>
      <c r="I1267" s="178" t="s">
        <v>5141</v>
      </c>
    </row>
    <row r="1268" spans="1:9" x14ac:dyDescent="0.25">
      <c r="A1268" s="178" t="s">
        <v>516</v>
      </c>
      <c r="B1268" s="178" t="s">
        <v>756</v>
      </c>
      <c r="C1268" s="178" t="s">
        <v>757</v>
      </c>
      <c r="D1268" s="178" t="s">
        <v>5140</v>
      </c>
      <c r="E1268" s="178" t="s">
        <v>4704</v>
      </c>
      <c r="F1268" s="178">
        <v>824</v>
      </c>
      <c r="G1268" s="178">
        <v>16.7</v>
      </c>
      <c r="H1268" s="178">
        <v>136707</v>
      </c>
      <c r="I1268" s="178" t="s">
        <v>3332</v>
      </c>
    </row>
    <row r="1269" spans="1:9" x14ac:dyDescent="0.25">
      <c r="A1269" s="178" t="s">
        <v>516</v>
      </c>
      <c r="B1269" s="178" t="s">
        <v>754</v>
      </c>
      <c r="C1269" s="178" t="s">
        <v>755</v>
      </c>
      <c r="D1269" s="178" t="s">
        <v>5139</v>
      </c>
      <c r="E1269" s="178" t="s">
        <v>4928</v>
      </c>
      <c r="F1269" s="178">
        <v>808</v>
      </c>
      <c r="G1269" s="178">
        <v>8.1</v>
      </c>
      <c r="H1269" s="178">
        <v>74520</v>
      </c>
      <c r="I1269" s="178" t="s">
        <v>3331</v>
      </c>
    </row>
    <row r="1270" spans="1:9" x14ac:dyDescent="0.25">
      <c r="A1270" s="178" t="s">
        <v>516</v>
      </c>
      <c r="B1270" s="178" t="s">
        <v>752</v>
      </c>
      <c r="C1270" s="178" t="s">
        <v>753</v>
      </c>
      <c r="D1270" s="178" t="s">
        <v>5136</v>
      </c>
      <c r="E1270" s="178" t="s">
        <v>5138</v>
      </c>
      <c r="F1270" s="178">
        <v>230</v>
      </c>
      <c r="G1270" s="178">
        <v>5.9</v>
      </c>
      <c r="H1270" s="178">
        <v>45401</v>
      </c>
      <c r="I1270" s="178" t="s">
        <v>5137</v>
      </c>
    </row>
    <row r="1271" spans="1:9" x14ac:dyDescent="0.25">
      <c r="A1271" s="178" t="s">
        <v>516</v>
      </c>
      <c r="B1271" s="178" t="s">
        <v>3314</v>
      </c>
      <c r="C1271" s="178" t="s">
        <v>3329</v>
      </c>
      <c r="D1271" s="178" t="s">
        <v>5136</v>
      </c>
      <c r="E1271" s="178" t="s">
        <v>4947</v>
      </c>
      <c r="F1271" s="178">
        <v>0</v>
      </c>
      <c r="G1271" s="178">
        <v>9</v>
      </c>
      <c r="I1271" s="178" t="s">
        <v>3330</v>
      </c>
    </row>
    <row r="1272" spans="1:9" x14ac:dyDescent="0.25">
      <c r="A1272" s="178" t="s">
        <v>516</v>
      </c>
      <c r="B1272" s="178" t="s">
        <v>750</v>
      </c>
      <c r="C1272" s="178" t="s">
        <v>751</v>
      </c>
      <c r="D1272" s="178" t="s">
        <v>5135</v>
      </c>
      <c r="E1272" s="178" t="s">
        <v>4718</v>
      </c>
      <c r="F1272" s="178">
        <v>568</v>
      </c>
      <c r="G1272" s="178">
        <v>13</v>
      </c>
      <c r="H1272" s="178">
        <v>67500</v>
      </c>
      <c r="I1272" s="178" t="s">
        <v>3328</v>
      </c>
    </row>
    <row r="1273" spans="1:9" x14ac:dyDescent="0.25">
      <c r="A1273" s="178" t="s">
        <v>516</v>
      </c>
      <c r="B1273" s="178" t="s">
        <v>748</v>
      </c>
      <c r="C1273" s="178" t="s">
        <v>749</v>
      </c>
      <c r="D1273" s="178" t="s">
        <v>5134</v>
      </c>
      <c r="E1273" s="178" t="s">
        <v>4704</v>
      </c>
      <c r="F1273" s="178">
        <v>1101</v>
      </c>
      <c r="G1273" s="178">
        <v>22.87</v>
      </c>
      <c r="H1273" s="178">
        <v>135000</v>
      </c>
      <c r="I1273" s="178" t="s">
        <v>3325</v>
      </c>
    </row>
    <row r="1274" spans="1:9" x14ac:dyDescent="0.25">
      <c r="A1274" s="178" t="s">
        <v>516</v>
      </c>
      <c r="B1274" s="178" t="s">
        <v>5133</v>
      </c>
      <c r="C1274" s="178" t="s">
        <v>5132</v>
      </c>
      <c r="E1274" s="178" t="s">
        <v>4695</v>
      </c>
      <c r="G1274" s="178">
        <v>0</v>
      </c>
      <c r="I1274" s="178" t="s">
        <v>5131</v>
      </c>
    </row>
    <row r="1275" spans="1:9" x14ac:dyDescent="0.25">
      <c r="A1275" s="178" t="s">
        <v>516</v>
      </c>
      <c r="B1275" s="178" t="s">
        <v>746</v>
      </c>
      <c r="C1275" s="178" t="s">
        <v>747</v>
      </c>
      <c r="D1275" s="178" t="s">
        <v>5130</v>
      </c>
      <c r="E1275" s="178" t="s">
        <v>4678</v>
      </c>
      <c r="F1275" s="178">
        <v>1208</v>
      </c>
      <c r="G1275" s="178">
        <v>37.5</v>
      </c>
      <c r="H1275" s="178">
        <v>194845</v>
      </c>
      <c r="I1275" s="178" t="s">
        <v>3324</v>
      </c>
    </row>
    <row r="1276" spans="1:9" x14ac:dyDescent="0.25">
      <c r="A1276" s="178" t="s">
        <v>516</v>
      </c>
      <c r="B1276" s="178" t="s">
        <v>744</v>
      </c>
      <c r="C1276" s="178" t="s">
        <v>745</v>
      </c>
      <c r="D1276" s="178" t="s">
        <v>5129</v>
      </c>
      <c r="E1276" s="178" t="s">
        <v>4704</v>
      </c>
      <c r="F1276" s="178">
        <v>765</v>
      </c>
      <c r="G1276" s="178">
        <v>20</v>
      </c>
      <c r="H1276" s="178">
        <v>129348</v>
      </c>
      <c r="I1276" s="178" t="s">
        <v>3323</v>
      </c>
    </row>
    <row r="1277" spans="1:9" x14ac:dyDescent="0.25">
      <c r="A1277" s="178" t="s">
        <v>516</v>
      </c>
      <c r="B1277" s="178" t="s">
        <v>742</v>
      </c>
      <c r="C1277" s="178" t="s">
        <v>743</v>
      </c>
      <c r="D1277" s="178" t="s">
        <v>5128</v>
      </c>
      <c r="E1277" s="178" t="s">
        <v>5046</v>
      </c>
      <c r="F1277" s="178">
        <v>709</v>
      </c>
      <c r="G1277" s="178">
        <v>53</v>
      </c>
      <c r="H1277" s="178">
        <v>100000</v>
      </c>
      <c r="I1277" s="178" t="s">
        <v>3321</v>
      </c>
    </row>
    <row r="1278" spans="1:9" x14ac:dyDescent="0.25">
      <c r="A1278" s="178" t="s">
        <v>516</v>
      </c>
      <c r="B1278" s="178" t="s">
        <v>740</v>
      </c>
      <c r="C1278" s="178" t="s">
        <v>741</v>
      </c>
      <c r="D1278" s="178" t="s">
        <v>5127</v>
      </c>
      <c r="E1278" s="178" t="s">
        <v>5046</v>
      </c>
      <c r="F1278" s="178">
        <v>902</v>
      </c>
      <c r="G1278" s="178">
        <v>16.100000000000001</v>
      </c>
      <c r="H1278" s="178">
        <v>110413</v>
      </c>
      <c r="I1278" s="178" t="s">
        <v>3320</v>
      </c>
    </row>
    <row r="1279" spans="1:9" x14ac:dyDescent="0.25">
      <c r="A1279" s="178" t="s">
        <v>516</v>
      </c>
      <c r="B1279" s="178" t="s">
        <v>5126</v>
      </c>
      <c r="C1279" s="178" t="s">
        <v>5125</v>
      </c>
      <c r="E1279" s="178" t="s">
        <v>4695</v>
      </c>
      <c r="G1279" s="178">
        <v>9.75</v>
      </c>
      <c r="I1279" s="178" t="s">
        <v>5124</v>
      </c>
    </row>
    <row r="1280" spans="1:9" x14ac:dyDescent="0.25">
      <c r="A1280" s="178" t="s">
        <v>516</v>
      </c>
      <c r="B1280" s="178" t="s">
        <v>738</v>
      </c>
      <c r="C1280" s="178" t="s">
        <v>739</v>
      </c>
      <c r="D1280" s="178" t="s">
        <v>5123</v>
      </c>
      <c r="E1280" s="178" t="s">
        <v>4928</v>
      </c>
      <c r="F1280" s="178">
        <v>343</v>
      </c>
      <c r="G1280" s="178">
        <v>10</v>
      </c>
      <c r="H1280" s="178">
        <v>56925</v>
      </c>
      <c r="I1280" s="178" t="s">
        <v>3319</v>
      </c>
    </row>
    <row r="1281" spans="1:9" x14ac:dyDescent="0.25">
      <c r="A1281" s="178" t="s">
        <v>516</v>
      </c>
      <c r="B1281" s="178" t="s">
        <v>736</v>
      </c>
      <c r="C1281" s="178" t="s">
        <v>737</v>
      </c>
      <c r="D1281" s="178" t="s">
        <v>5122</v>
      </c>
      <c r="E1281" s="178" t="s">
        <v>4713</v>
      </c>
      <c r="F1281" s="178">
        <v>368</v>
      </c>
      <c r="G1281" s="178">
        <v>2</v>
      </c>
      <c r="H1281" s="178">
        <v>36825</v>
      </c>
      <c r="I1281" s="178" t="s">
        <v>3318</v>
      </c>
    </row>
    <row r="1282" spans="1:9" x14ac:dyDescent="0.25">
      <c r="A1282" s="178" t="s">
        <v>516</v>
      </c>
      <c r="B1282" s="178" t="s">
        <v>734</v>
      </c>
      <c r="C1282" s="178" t="s">
        <v>735</v>
      </c>
      <c r="D1282" s="178" t="s">
        <v>5121</v>
      </c>
      <c r="E1282" s="178" t="s">
        <v>4796</v>
      </c>
      <c r="F1282" s="178">
        <v>371</v>
      </c>
      <c r="G1282" s="178">
        <v>9.9</v>
      </c>
      <c r="H1282" s="178">
        <v>54643</v>
      </c>
      <c r="I1282" s="178" t="s">
        <v>3317</v>
      </c>
    </row>
    <row r="1283" spans="1:9" x14ac:dyDescent="0.25">
      <c r="A1283" s="178" t="s">
        <v>516</v>
      </c>
      <c r="B1283" s="178" t="s">
        <v>732</v>
      </c>
      <c r="C1283" s="178" t="s">
        <v>733</v>
      </c>
      <c r="D1283" s="178" t="s">
        <v>5120</v>
      </c>
      <c r="E1283" s="178" t="s">
        <v>4678</v>
      </c>
      <c r="F1283" s="178">
        <v>2081</v>
      </c>
      <c r="G1283" s="178">
        <v>38.799999999999997</v>
      </c>
      <c r="H1283" s="178">
        <v>318376</v>
      </c>
      <c r="I1283" s="178" t="s">
        <v>3316</v>
      </c>
    </row>
    <row r="1284" spans="1:9" x14ac:dyDescent="0.25">
      <c r="A1284" s="178" t="s">
        <v>516</v>
      </c>
      <c r="B1284" s="178" t="s">
        <v>730</v>
      </c>
      <c r="C1284" s="178" t="s">
        <v>731</v>
      </c>
      <c r="D1284" s="178" t="s">
        <v>5119</v>
      </c>
      <c r="E1284" s="178" t="s">
        <v>4928</v>
      </c>
      <c r="F1284" s="178">
        <v>574</v>
      </c>
      <c r="G1284" s="178">
        <v>10.4</v>
      </c>
      <c r="H1284" s="178">
        <v>61555</v>
      </c>
      <c r="I1284" s="178" t="s">
        <v>3315</v>
      </c>
    </row>
    <row r="1285" spans="1:9" x14ac:dyDescent="0.25">
      <c r="A1285" s="178" t="s">
        <v>516</v>
      </c>
      <c r="B1285" s="178" t="s">
        <v>728</v>
      </c>
      <c r="C1285" s="178" t="s">
        <v>729</v>
      </c>
      <c r="D1285" s="178" t="s">
        <v>5118</v>
      </c>
      <c r="E1285" s="178" t="s">
        <v>4718</v>
      </c>
      <c r="F1285" s="178">
        <v>703</v>
      </c>
      <c r="G1285" s="178">
        <v>18.5</v>
      </c>
      <c r="H1285" s="178">
        <v>70800</v>
      </c>
      <c r="I1285" s="178" t="s">
        <v>3313</v>
      </c>
    </row>
    <row r="1286" spans="1:9" x14ac:dyDescent="0.25">
      <c r="A1286" s="178" t="s">
        <v>516</v>
      </c>
      <c r="B1286" s="178" t="s">
        <v>5117</v>
      </c>
      <c r="C1286" s="178" t="s">
        <v>5116</v>
      </c>
      <c r="E1286" s="178" t="s">
        <v>4695</v>
      </c>
      <c r="G1286" s="178">
        <v>9.66</v>
      </c>
      <c r="I1286" s="178" t="s">
        <v>5115</v>
      </c>
    </row>
    <row r="1287" spans="1:9" x14ac:dyDescent="0.25">
      <c r="A1287" s="178" t="s">
        <v>516</v>
      </c>
      <c r="B1287" s="178" t="s">
        <v>440</v>
      </c>
      <c r="C1287" s="178" t="s">
        <v>727</v>
      </c>
      <c r="D1287" s="178" t="s">
        <v>5114</v>
      </c>
      <c r="E1287" s="178" t="s">
        <v>4718</v>
      </c>
      <c r="F1287" s="178">
        <v>339</v>
      </c>
      <c r="G1287" s="178">
        <v>8.6999999999999993</v>
      </c>
      <c r="H1287" s="178">
        <v>40500</v>
      </c>
      <c r="I1287" s="178" t="s">
        <v>3311</v>
      </c>
    </row>
    <row r="1288" spans="1:9" x14ac:dyDescent="0.25">
      <c r="A1288" s="178" t="s">
        <v>516</v>
      </c>
      <c r="B1288" s="178" t="s">
        <v>5113</v>
      </c>
      <c r="C1288" s="178" t="s">
        <v>5112</v>
      </c>
      <c r="D1288" s="178" t="s">
        <v>5111</v>
      </c>
      <c r="E1288" s="178" t="s">
        <v>4947</v>
      </c>
      <c r="F1288" s="178">
        <v>0</v>
      </c>
      <c r="G1288" s="178">
        <v>10</v>
      </c>
      <c r="I1288" s="178" t="s">
        <v>5110</v>
      </c>
    </row>
    <row r="1289" spans="1:9" x14ac:dyDescent="0.25">
      <c r="A1289" s="178" t="s">
        <v>516</v>
      </c>
      <c r="B1289" s="178" t="s">
        <v>3307</v>
      </c>
      <c r="C1289" s="178" t="s">
        <v>3308</v>
      </c>
      <c r="D1289" s="178" t="s">
        <v>5109</v>
      </c>
      <c r="E1289" s="178" t="s">
        <v>4947</v>
      </c>
      <c r="F1289" s="178">
        <v>176</v>
      </c>
      <c r="G1289" s="178">
        <v>5.84</v>
      </c>
      <c r="I1289" s="178" t="s">
        <v>3309</v>
      </c>
    </row>
    <row r="1290" spans="1:9" x14ac:dyDescent="0.25">
      <c r="A1290" s="178" t="s">
        <v>516</v>
      </c>
      <c r="B1290" s="178" t="s">
        <v>725</v>
      </c>
      <c r="C1290" s="178" t="s">
        <v>726</v>
      </c>
      <c r="D1290" s="178" t="s">
        <v>5108</v>
      </c>
      <c r="E1290" s="178" t="s">
        <v>5046</v>
      </c>
      <c r="F1290" s="178">
        <v>439</v>
      </c>
      <c r="G1290" s="178">
        <v>13.5</v>
      </c>
      <c r="H1290" s="178">
        <v>46152</v>
      </c>
      <c r="I1290" s="178" t="s">
        <v>5107</v>
      </c>
    </row>
    <row r="1291" spans="1:9" x14ac:dyDescent="0.25">
      <c r="A1291" s="178" t="s">
        <v>516</v>
      </c>
      <c r="B1291" s="178" t="s">
        <v>723</v>
      </c>
      <c r="C1291" s="178" t="s">
        <v>724</v>
      </c>
      <c r="D1291" s="178" t="s">
        <v>5106</v>
      </c>
      <c r="E1291" s="178" t="s">
        <v>4718</v>
      </c>
      <c r="F1291" s="178">
        <v>406</v>
      </c>
      <c r="G1291" s="178">
        <v>2.1</v>
      </c>
      <c r="H1291" s="178">
        <v>50345</v>
      </c>
      <c r="I1291" s="178" t="s">
        <v>3306</v>
      </c>
    </row>
    <row r="1292" spans="1:9" x14ac:dyDescent="0.25">
      <c r="A1292" s="178" t="s">
        <v>516</v>
      </c>
      <c r="B1292" s="178" t="s">
        <v>721</v>
      </c>
      <c r="C1292" s="178" t="s">
        <v>722</v>
      </c>
      <c r="D1292" s="178" t="s">
        <v>5105</v>
      </c>
      <c r="E1292" s="178" t="s">
        <v>4704</v>
      </c>
      <c r="F1292" s="178">
        <v>787</v>
      </c>
      <c r="G1292" s="178">
        <v>9.8000000000000007</v>
      </c>
      <c r="H1292" s="178">
        <v>119597</v>
      </c>
      <c r="I1292" s="178" t="s">
        <v>3305</v>
      </c>
    </row>
    <row r="1293" spans="1:9" x14ac:dyDescent="0.25">
      <c r="A1293" s="178" t="s">
        <v>516</v>
      </c>
      <c r="B1293" s="178" t="s">
        <v>719</v>
      </c>
      <c r="C1293" s="178" t="s">
        <v>720</v>
      </c>
      <c r="D1293" s="178" t="s">
        <v>5104</v>
      </c>
      <c r="E1293" s="178" t="s">
        <v>5103</v>
      </c>
      <c r="F1293" s="178">
        <v>365</v>
      </c>
      <c r="G1293" s="178">
        <v>10.3</v>
      </c>
      <c r="H1293" s="178">
        <v>40308</v>
      </c>
      <c r="I1293" s="178" t="s">
        <v>3304</v>
      </c>
    </row>
    <row r="1294" spans="1:9" x14ac:dyDescent="0.25">
      <c r="A1294" s="178" t="s">
        <v>516</v>
      </c>
      <c r="B1294" s="178" t="s">
        <v>717</v>
      </c>
      <c r="C1294" s="178" t="s">
        <v>718</v>
      </c>
      <c r="D1294" s="178" t="s">
        <v>5102</v>
      </c>
      <c r="E1294" s="178" t="s">
        <v>4928</v>
      </c>
      <c r="F1294" s="178">
        <v>549</v>
      </c>
      <c r="G1294" s="178">
        <v>10.199999999999999</v>
      </c>
      <c r="H1294" s="178">
        <v>60507</v>
      </c>
      <c r="I1294" s="178" t="s">
        <v>3303</v>
      </c>
    </row>
    <row r="1295" spans="1:9" x14ac:dyDescent="0.25">
      <c r="A1295" s="178" t="s">
        <v>516</v>
      </c>
      <c r="B1295" s="178" t="s">
        <v>715</v>
      </c>
      <c r="C1295" s="178" t="s">
        <v>716</v>
      </c>
      <c r="D1295" s="178" t="s">
        <v>5101</v>
      </c>
      <c r="E1295" s="178" t="s">
        <v>5046</v>
      </c>
      <c r="F1295" s="178">
        <v>793</v>
      </c>
      <c r="G1295" s="178">
        <v>15.4</v>
      </c>
      <c r="H1295" s="178">
        <v>151163</v>
      </c>
      <c r="I1295" s="178" t="s">
        <v>3301</v>
      </c>
    </row>
    <row r="1296" spans="1:9" x14ac:dyDescent="0.25">
      <c r="A1296" s="178" t="s">
        <v>516</v>
      </c>
      <c r="B1296" s="178" t="s">
        <v>5100</v>
      </c>
      <c r="C1296" s="178" t="s">
        <v>5099</v>
      </c>
      <c r="D1296" s="178" t="s">
        <v>5098</v>
      </c>
      <c r="E1296" s="178" t="s">
        <v>4947</v>
      </c>
      <c r="F1296" s="178">
        <v>0</v>
      </c>
      <c r="G1296" s="178">
        <v>10</v>
      </c>
      <c r="I1296" s="178" t="s">
        <v>5097</v>
      </c>
    </row>
    <row r="1297" spans="1:9" x14ac:dyDescent="0.25">
      <c r="A1297" s="178" t="s">
        <v>516</v>
      </c>
      <c r="B1297" s="178" t="s">
        <v>5096</v>
      </c>
      <c r="E1297" s="178" t="s">
        <v>4695</v>
      </c>
      <c r="G1297" s="178">
        <v>14</v>
      </c>
      <c r="I1297" s="178" t="s">
        <v>5095</v>
      </c>
    </row>
    <row r="1298" spans="1:9" x14ac:dyDescent="0.25">
      <c r="A1298" s="178" t="s">
        <v>516</v>
      </c>
      <c r="B1298" s="178" t="s">
        <v>713</v>
      </c>
      <c r="C1298" s="178" t="s">
        <v>714</v>
      </c>
      <c r="D1298" s="178" t="s">
        <v>5094</v>
      </c>
      <c r="E1298" s="178" t="s">
        <v>4704</v>
      </c>
      <c r="F1298" s="178">
        <v>824</v>
      </c>
      <c r="G1298" s="178">
        <v>25</v>
      </c>
      <c r="H1298" s="178">
        <v>138901</v>
      </c>
      <c r="I1298" s="178" t="s">
        <v>3300</v>
      </c>
    </row>
    <row r="1299" spans="1:9" x14ac:dyDescent="0.25">
      <c r="A1299" s="178" t="s">
        <v>516</v>
      </c>
      <c r="B1299" s="178" t="s">
        <v>711</v>
      </c>
      <c r="C1299" s="178" t="s">
        <v>712</v>
      </c>
      <c r="D1299" s="178" t="s">
        <v>5093</v>
      </c>
      <c r="E1299" s="178" t="s">
        <v>4796</v>
      </c>
      <c r="F1299" s="178">
        <v>448</v>
      </c>
      <c r="G1299" s="178">
        <v>13.2</v>
      </c>
      <c r="H1299" s="178">
        <v>58323</v>
      </c>
      <c r="I1299" s="178" t="s">
        <v>3299</v>
      </c>
    </row>
    <row r="1300" spans="1:9" x14ac:dyDescent="0.25">
      <c r="A1300" s="178" t="s">
        <v>516</v>
      </c>
      <c r="B1300" s="178" t="s">
        <v>709</v>
      </c>
      <c r="C1300" s="178" t="s">
        <v>710</v>
      </c>
      <c r="D1300" s="178" t="s">
        <v>5092</v>
      </c>
      <c r="E1300" s="178" t="s">
        <v>4788</v>
      </c>
      <c r="F1300" s="178">
        <v>250</v>
      </c>
      <c r="G1300" s="178">
        <v>9</v>
      </c>
      <c r="H1300" s="178">
        <v>43997</v>
      </c>
      <c r="I1300" s="178" t="s">
        <v>3298</v>
      </c>
    </row>
    <row r="1301" spans="1:9" x14ac:dyDescent="0.25">
      <c r="A1301" s="178" t="s">
        <v>516</v>
      </c>
      <c r="B1301" s="178" t="s">
        <v>707</v>
      </c>
      <c r="C1301" s="178" t="s">
        <v>708</v>
      </c>
      <c r="D1301" s="178" t="s">
        <v>5091</v>
      </c>
      <c r="E1301" s="178" t="s">
        <v>4704</v>
      </c>
      <c r="F1301" s="178">
        <v>695</v>
      </c>
      <c r="G1301" s="178">
        <v>24.5</v>
      </c>
      <c r="H1301" s="178">
        <v>128381</v>
      </c>
      <c r="I1301" s="178" t="s">
        <v>3297</v>
      </c>
    </row>
    <row r="1302" spans="1:9" x14ac:dyDescent="0.25">
      <c r="A1302" s="178" t="s">
        <v>516</v>
      </c>
      <c r="B1302" s="178" t="s">
        <v>705</v>
      </c>
      <c r="C1302" s="178" t="s">
        <v>706</v>
      </c>
      <c r="D1302" s="178" t="s">
        <v>5090</v>
      </c>
      <c r="E1302" s="178" t="s">
        <v>4954</v>
      </c>
      <c r="F1302" s="178">
        <v>1092</v>
      </c>
      <c r="G1302" s="178">
        <v>10</v>
      </c>
      <c r="H1302" s="178">
        <v>141125</v>
      </c>
      <c r="I1302" s="178" t="s">
        <v>3296</v>
      </c>
    </row>
    <row r="1303" spans="1:9" x14ac:dyDescent="0.25">
      <c r="A1303" s="178" t="s">
        <v>516</v>
      </c>
      <c r="B1303" s="178" t="s">
        <v>703</v>
      </c>
      <c r="C1303" s="178" t="s">
        <v>704</v>
      </c>
      <c r="D1303" s="178" t="s">
        <v>5089</v>
      </c>
      <c r="E1303" s="178" t="s">
        <v>4718</v>
      </c>
      <c r="F1303" s="178">
        <v>589</v>
      </c>
      <c r="G1303" s="178">
        <v>10</v>
      </c>
      <c r="H1303" s="178">
        <v>57651</v>
      </c>
      <c r="I1303" s="178" t="s">
        <v>3294</v>
      </c>
    </row>
    <row r="1304" spans="1:9" x14ac:dyDescent="0.25">
      <c r="A1304" s="178" t="s">
        <v>516</v>
      </c>
      <c r="B1304" s="178" t="s">
        <v>701</v>
      </c>
      <c r="C1304" s="178" t="s">
        <v>702</v>
      </c>
      <c r="D1304" s="178" t="s">
        <v>5088</v>
      </c>
      <c r="E1304" s="178" t="s">
        <v>4704</v>
      </c>
      <c r="F1304" s="178">
        <v>985</v>
      </c>
      <c r="G1304" s="178">
        <v>20</v>
      </c>
      <c r="H1304" s="178">
        <v>120800</v>
      </c>
      <c r="I1304" s="178" t="s">
        <v>3293</v>
      </c>
    </row>
    <row r="1305" spans="1:9" x14ac:dyDescent="0.25">
      <c r="A1305" s="178" t="s">
        <v>516</v>
      </c>
      <c r="B1305" s="178" t="s">
        <v>699</v>
      </c>
      <c r="C1305" s="178" t="s">
        <v>700</v>
      </c>
      <c r="D1305" s="178" t="s">
        <v>5085</v>
      </c>
      <c r="E1305" s="178" t="s">
        <v>4718</v>
      </c>
      <c r="F1305" s="178">
        <v>677</v>
      </c>
      <c r="G1305" s="178">
        <v>12.4</v>
      </c>
      <c r="H1305" s="178">
        <v>86814</v>
      </c>
      <c r="I1305" s="178" t="s">
        <v>3291</v>
      </c>
    </row>
    <row r="1306" spans="1:9" x14ac:dyDescent="0.25">
      <c r="A1306" s="178" t="s">
        <v>516</v>
      </c>
      <c r="B1306" s="178" t="s">
        <v>5087</v>
      </c>
      <c r="C1306" s="178" t="s">
        <v>5086</v>
      </c>
      <c r="D1306" s="178" t="s">
        <v>5085</v>
      </c>
      <c r="E1306" s="178" t="s">
        <v>4695</v>
      </c>
      <c r="F1306" s="178">
        <v>0</v>
      </c>
      <c r="G1306" s="178">
        <v>12</v>
      </c>
      <c r="I1306" s="178" t="s">
        <v>5084</v>
      </c>
    </row>
    <row r="1307" spans="1:9" x14ac:dyDescent="0.25">
      <c r="A1307" s="178" t="s">
        <v>516</v>
      </c>
      <c r="B1307" s="178" t="s">
        <v>697</v>
      </c>
      <c r="C1307" s="178" t="s">
        <v>698</v>
      </c>
      <c r="D1307" s="178" t="s">
        <v>5083</v>
      </c>
      <c r="E1307" s="178" t="s">
        <v>4704</v>
      </c>
      <c r="F1307" s="178">
        <v>850</v>
      </c>
      <c r="G1307" s="178">
        <v>20</v>
      </c>
      <c r="H1307" s="178">
        <v>127516</v>
      </c>
      <c r="I1307" s="178" t="s">
        <v>3289</v>
      </c>
    </row>
    <row r="1308" spans="1:9" x14ac:dyDescent="0.25">
      <c r="A1308" s="178" t="s">
        <v>516</v>
      </c>
      <c r="B1308" s="178" t="s">
        <v>695</v>
      </c>
      <c r="C1308" s="178" t="s">
        <v>696</v>
      </c>
      <c r="D1308" s="178" t="s">
        <v>5082</v>
      </c>
      <c r="E1308" s="178" t="s">
        <v>4718</v>
      </c>
      <c r="F1308" s="178">
        <v>750</v>
      </c>
      <c r="G1308" s="178">
        <v>10.08</v>
      </c>
      <c r="H1308" s="178">
        <v>86814</v>
      </c>
      <c r="I1308" s="178" t="s">
        <v>3287</v>
      </c>
    </row>
    <row r="1309" spans="1:9" x14ac:dyDescent="0.25">
      <c r="A1309" s="178" t="s">
        <v>516</v>
      </c>
      <c r="B1309" s="178" t="s">
        <v>693</v>
      </c>
      <c r="C1309" s="178" t="s">
        <v>694</v>
      </c>
      <c r="D1309" s="178" t="s">
        <v>5081</v>
      </c>
      <c r="E1309" s="178" t="s">
        <v>4718</v>
      </c>
      <c r="F1309" s="178">
        <v>796</v>
      </c>
      <c r="G1309" s="178">
        <v>12.3</v>
      </c>
      <c r="H1309" s="178">
        <v>76842</v>
      </c>
      <c r="I1309" s="178" t="s">
        <v>3286</v>
      </c>
    </row>
    <row r="1310" spans="1:9" x14ac:dyDescent="0.25">
      <c r="A1310" s="178" t="s">
        <v>516</v>
      </c>
      <c r="B1310" s="178" t="s">
        <v>691</v>
      </c>
      <c r="C1310" s="178" t="s">
        <v>692</v>
      </c>
      <c r="D1310" s="178" t="s">
        <v>5080</v>
      </c>
      <c r="E1310" s="178" t="s">
        <v>4718</v>
      </c>
      <c r="F1310" s="178">
        <v>503</v>
      </c>
      <c r="G1310" s="178">
        <v>9.8000000000000007</v>
      </c>
      <c r="H1310" s="178">
        <v>53247</v>
      </c>
      <c r="I1310" s="178" t="s">
        <v>3285</v>
      </c>
    </row>
    <row r="1311" spans="1:9" x14ac:dyDescent="0.25">
      <c r="A1311" s="178" t="s">
        <v>516</v>
      </c>
      <c r="B1311" s="178" t="s">
        <v>689</v>
      </c>
      <c r="C1311" s="178" t="s">
        <v>690</v>
      </c>
      <c r="D1311" s="178" t="s">
        <v>5079</v>
      </c>
      <c r="E1311" s="178" t="s">
        <v>4928</v>
      </c>
      <c r="F1311" s="178">
        <v>486</v>
      </c>
      <c r="G1311" s="178">
        <v>10</v>
      </c>
      <c r="H1311" s="178">
        <v>64194</v>
      </c>
      <c r="I1311" s="178" t="s">
        <v>3284</v>
      </c>
    </row>
    <row r="1312" spans="1:9" x14ac:dyDescent="0.25">
      <c r="A1312" s="178" t="s">
        <v>516</v>
      </c>
      <c r="B1312" s="178" t="s">
        <v>5078</v>
      </c>
      <c r="C1312" s="178" t="s">
        <v>5077</v>
      </c>
      <c r="E1312" s="178" t="s">
        <v>4695</v>
      </c>
      <c r="G1312" s="178">
        <v>0</v>
      </c>
      <c r="I1312" s="178" t="s">
        <v>5076</v>
      </c>
    </row>
    <row r="1313" spans="1:9" x14ac:dyDescent="0.25">
      <c r="A1313" s="178" t="s">
        <v>516</v>
      </c>
      <c r="B1313" s="178" t="s">
        <v>687</v>
      </c>
      <c r="C1313" s="178" t="s">
        <v>688</v>
      </c>
      <c r="D1313" s="178" t="s">
        <v>5075</v>
      </c>
      <c r="E1313" s="178" t="s">
        <v>4678</v>
      </c>
      <c r="F1313" s="178">
        <v>1365</v>
      </c>
      <c r="G1313" s="178">
        <v>40</v>
      </c>
      <c r="H1313" s="178">
        <v>243581</v>
      </c>
      <c r="I1313" s="178" t="s">
        <v>3283</v>
      </c>
    </row>
    <row r="1314" spans="1:9" x14ac:dyDescent="0.25">
      <c r="A1314" s="178" t="s">
        <v>516</v>
      </c>
      <c r="B1314" s="178" t="s">
        <v>685</v>
      </c>
      <c r="C1314" s="178" t="s">
        <v>686</v>
      </c>
      <c r="D1314" s="178" t="s">
        <v>5074</v>
      </c>
      <c r="E1314" s="178" t="s">
        <v>4718</v>
      </c>
      <c r="F1314" s="178">
        <v>493</v>
      </c>
      <c r="G1314" s="178">
        <v>4.0999999999999996</v>
      </c>
      <c r="H1314" s="178">
        <v>59444</v>
      </c>
      <c r="I1314" s="178" t="s">
        <v>3282</v>
      </c>
    </row>
    <row r="1315" spans="1:9" x14ac:dyDescent="0.25">
      <c r="A1315" s="178" t="s">
        <v>516</v>
      </c>
      <c r="B1315" s="178" t="s">
        <v>683</v>
      </c>
      <c r="C1315" s="178" t="s">
        <v>684</v>
      </c>
      <c r="D1315" s="178" t="s">
        <v>5073</v>
      </c>
      <c r="E1315" s="178" t="s">
        <v>4678</v>
      </c>
      <c r="F1315" s="178">
        <v>1867</v>
      </c>
      <c r="G1315" s="178">
        <v>43.8</v>
      </c>
      <c r="H1315" s="178">
        <v>379024</v>
      </c>
      <c r="I1315" s="178" t="s">
        <v>3281</v>
      </c>
    </row>
    <row r="1316" spans="1:9" x14ac:dyDescent="0.25">
      <c r="A1316" s="178" t="s">
        <v>516</v>
      </c>
      <c r="B1316" s="178" t="s">
        <v>681</v>
      </c>
      <c r="C1316" s="178" t="s">
        <v>682</v>
      </c>
      <c r="D1316" s="178" t="s">
        <v>5072</v>
      </c>
      <c r="E1316" s="178" t="s">
        <v>4718</v>
      </c>
      <c r="F1316" s="178">
        <v>471</v>
      </c>
      <c r="G1316" s="178">
        <v>9.6</v>
      </c>
      <c r="H1316" s="178">
        <v>54103</v>
      </c>
      <c r="I1316" s="178" t="s">
        <v>3280</v>
      </c>
    </row>
    <row r="1317" spans="1:9" x14ac:dyDescent="0.25">
      <c r="A1317" s="178" t="s">
        <v>516</v>
      </c>
      <c r="B1317" s="178" t="s">
        <v>679</v>
      </c>
      <c r="C1317" s="178" t="s">
        <v>680</v>
      </c>
      <c r="D1317" s="178" t="s">
        <v>5071</v>
      </c>
      <c r="E1317" s="178" t="s">
        <v>4928</v>
      </c>
      <c r="F1317" s="178">
        <v>474</v>
      </c>
      <c r="G1317" s="178">
        <v>11.7</v>
      </c>
      <c r="H1317" s="178">
        <v>52565</v>
      </c>
      <c r="I1317" s="178" t="s">
        <v>3278</v>
      </c>
    </row>
    <row r="1318" spans="1:9" x14ac:dyDescent="0.25">
      <c r="A1318" s="178" t="s">
        <v>516</v>
      </c>
      <c r="B1318" s="178" t="s">
        <v>5070</v>
      </c>
      <c r="C1318" s="178" t="s">
        <v>5069</v>
      </c>
      <c r="D1318" s="178" t="s">
        <v>5068</v>
      </c>
      <c r="E1318" s="178" t="s">
        <v>4695</v>
      </c>
      <c r="F1318" s="178">
        <v>0</v>
      </c>
      <c r="G1318" s="178">
        <v>7</v>
      </c>
      <c r="I1318" s="178" t="s">
        <v>5067</v>
      </c>
    </row>
    <row r="1319" spans="1:9" x14ac:dyDescent="0.25">
      <c r="A1319" s="178" t="s">
        <v>516</v>
      </c>
      <c r="B1319" s="178" t="s">
        <v>5066</v>
      </c>
      <c r="C1319" s="178" t="s">
        <v>5065</v>
      </c>
      <c r="E1319" s="178" t="s">
        <v>4695</v>
      </c>
      <c r="G1319" s="178">
        <v>0</v>
      </c>
      <c r="I1319" s="178" t="s">
        <v>5064</v>
      </c>
    </row>
    <row r="1320" spans="1:9" x14ac:dyDescent="0.25">
      <c r="A1320" s="178" t="s">
        <v>516</v>
      </c>
      <c r="B1320" s="178" t="s">
        <v>677</v>
      </c>
      <c r="C1320" s="178" t="s">
        <v>678</v>
      </c>
      <c r="D1320" s="178" t="s">
        <v>5063</v>
      </c>
      <c r="E1320" s="178" t="s">
        <v>4704</v>
      </c>
      <c r="F1320" s="178">
        <v>850</v>
      </c>
      <c r="G1320" s="178">
        <v>20</v>
      </c>
      <c r="H1320" s="178">
        <v>129348</v>
      </c>
      <c r="I1320" s="178" t="s">
        <v>3277</v>
      </c>
    </row>
    <row r="1321" spans="1:9" x14ac:dyDescent="0.25">
      <c r="A1321" s="178" t="s">
        <v>516</v>
      </c>
      <c r="B1321" s="178" t="s">
        <v>675</v>
      </c>
      <c r="C1321" s="178" t="s">
        <v>676</v>
      </c>
      <c r="D1321" s="178" t="s">
        <v>5062</v>
      </c>
      <c r="E1321" s="178" t="s">
        <v>4928</v>
      </c>
      <c r="F1321" s="178">
        <v>449</v>
      </c>
      <c r="G1321" s="178">
        <v>10</v>
      </c>
      <c r="H1321" s="178">
        <v>54506</v>
      </c>
      <c r="I1321" s="178" t="s">
        <v>3276</v>
      </c>
    </row>
    <row r="1322" spans="1:9" x14ac:dyDescent="0.25">
      <c r="A1322" s="178" t="s">
        <v>516</v>
      </c>
      <c r="B1322" s="178" t="s">
        <v>673</v>
      </c>
      <c r="C1322" s="178" t="s">
        <v>674</v>
      </c>
      <c r="D1322" s="178" t="s">
        <v>5061</v>
      </c>
      <c r="E1322" s="178" t="s">
        <v>4718</v>
      </c>
      <c r="F1322" s="178">
        <v>489</v>
      </c>
      <c r="G1322" s="178">
        <v>10</v>
      </c>
      <c r="H1322" s="178">
        <v>60270</v>
      </c>
      <c r="I1322" s="178" t="s">
        <v>3275</v>
      </c>
    </row>
    <row r="1323" spans="1:9" x14ac:dyDescent="0.25">
      <c r="A1323" s="178" t="s">
        <v>516</v>
      </c>
      <c r="B1323" s="178" t="s">
        <v>671</v>
      </c>
      <c r="C1323" s="178" t="s">
        <v>672</v>
      </c>
      <c r="D1323" s="178" t="s">
        <v>5060</v>
      </c>
      <c r="E1323" s="178" t="s">
        <v>4704</v>
      </c>
      <c r="F1323" s="178">
        <v>923</v>
      </c>
      <c r="G1323" s="178">
        <v>20</v>
      </c>
      <c r="H1323" s="178">
        <v>120192</v>
      </c>
      <c r="I1323" s="178" t="s">
        <v>3274</v>
      </c>
    </row>
    <row r="1324" spans="1:9" x14ac:dyDescent="0.25">
      <c r="A1324" s="178" t="s">
        <v>516</v>
      </c>
      <c r="B1324" s="178" t="s">
        <v>669</v>
      </c>
      <c r="C1324" s="178" t="s">
        <v>670</v>
      </c>
      <c r="D1324" s="178" t="s">
        <v>5059</v>
      </c>
      <c r="E1324" s="178" t="s">
        <v>4718</v>
      </c>
      <c r="F1324" s="178">
        <v>769</v>
      </c>
      <c r="G1324" s="178">
        <v>46</v>
      </c>
      <c r="H1324" s="178">
        <v>76842</v>
      </c>
      <c r="I1324" s="178" t="s">
        <v>3273</v>
      </c>
    </row>
    <row r="1325" spans="1:9" x14ac:dyDescent="0.25">
      <c r="A1325" s="178" t="s">
        <v>516</v>
      </c>
      <c r="B1325" s="178" t="s">
        <v>5058</v>
      </c>
      <c r="C1325" s="178" t="s">
        <v>5057</v>
      </c>
      <c r="D1325" s="178" t="s">
        <v>5056</v>
      </c>
      <c r="E1325" s="178" t="s">
        <v>4947</v>
      </c>
      <c r="F1325" s="178">
        <v>0</v>
      </c>
      <c r="G1325" s="178">
        <v>6.14</v>
      </c>
      <c r="I1325" s="178" t="s">
        <v>5055</v>
      </c>
    </row>
    <row r="1326" spans="1:9" x14ac:dyDescent="0.25">
      <c r="A1326" s="178" t="s">
        <v>516</v>
      </c>
      <c r="B1326" s="178" t="s">
        <v>667</v>
      </c>
      <c r="C1326" s="178" t="s">
        <v>668</v>
      </c>
      <c r="D1326" s="178" t="s">
        <v>5054</v>
      </c>
      <c r="E1326" s="178" t="s">
        <v>5046</v>
      </c>
      <c r="F1326" s="178">
        <v>769</v>
      </c>
      <c r="G1326" s="178">
        <v>51</v>
      </c>
      <c r="H1326" s="178">
        <v>97243</v>
      </c>
      <c r="I1326" s="178" t="s">
        <v>3268</v>
      </c>
    </row>
    <row r="1327" spans="1:9" x14ac:dyDescent="0.25">
      <c r="A1327" s="178" t="s">
        <v>516</v>
      </c>
      <c r="B1327" s="178" t="s">
        <v>665</v>
      </c>
      <c r="C1327" s="178" t="s">
        <v>666</v>
      </c>
      <c r="D1327" s="178" t="s">
        <v>5053</v>
      </c>
      <c r="E1327" s="178" t="s">
        <v>4796</v>
      </c>
      <c r="F1327" s="178">
        <v>458</v>
      </c>
      <c r="G1327" s="178">
        <v>24.5</v>
      </c>
      <c r="H1327" s="178">
        <v>48912</v>
      </c>
      <c r="I1327" s="178" t="s">
        <v>3267</v>
      </c>
    </row>
    <row r="1328" spans="1:9" x14ac:dyDescent="0.25">
      <c r="A1328" s="178" t="s">
        <v>516</v>
      </c>
      <c r="B1328" s="178" t="s">
        <v>663</v>
      </c>
      <c r="C1328" s="178" t="s">
        <v>664</v>
      </c>
      <c r="D1328" s="178" t="s">
        <v>5052</v>
      </c>
      <c r="E1328" s="178" t="s">
        <v>4718</v>
      </c>
      <c r="F1328" s="178">
        <v>537</v>
      </c>
      <c r="G1328" s="178">
        <v>13.2</v>
      </c>
      <c r="H1328" s="178">
        <v>53162</v>
      </c>
      <c r="I1328" s="178" t="s">
        <v>3266</v>
      </c>
    </row>
    <row r="1329" spans="1:9" x14ac:dyDescent="0.25">
      <c r="A1329" s="178" t="s">
        <v>516</v>
      </c>
      <c r="B1329" s="178" t="s">
        <v>5051</v>
      </c>
      <c r="C1329" s="178" t="s">
        <v>5050</v>
      </c>
      <c r="E1329" s="178" t="s">
        <v>4796</v>
      </c>
      <c r="G1329" s="178">
        <v>10.36</v>
      </c>
      <c r="I1329" s="178" t="s">
        <v>5049</v>
      </c>
    </row>
    <row r="1330" spans="1:9" x14ac:dyDescent="0.25">
      <c r="A1330" s="178" t="s">
        <v>516</v>
      </c>
      <c r="B1330" s="178" t="s">
        <v>661</v>
      </c>
      <c r="C1330" s="178" t="s">
        <v>662</v>
      </c>
      <c r="D1330" s="178" t="s">
        <v>5048</v>
      </c>
      <c r="E1330" s="178" t="s">
        <v>4796</v>
      </c>
      <c r="F1330" s="178">
        <v>633</v>
      </c>
      <c r="G1330" s="178">
        <v>10</v>
      </c>
      <c r="H1330" s="178">
        <v>68142</v>
      </c>
      <c r="I1330" s="178" t="s">
        <v>3265</v>
      </c>
    </row>
    <row r="1331" spans="1:9" x14ac:dyDescent="0.25">
      <c r="A1331" s="178" t="s">
        <v>516</v>
      </c>
      <c r="B1331" s="178" t="s">
        <v>659</v>
      </c>
      <c r="C1331" s="178" t="s">
        <v>660</v>
      </c>
      <c r="D1331" s="178" t="s">
        <v>5047</v>
      </c>
      <c r="E1331" s="178" t="s">
        <v>5046</v>
      </c>
      <c r="F1331" s="178">
        <v>519</v>
      </c>
      <c r="G1331" s="178">
        <v>11</v>
      </c>
      <c r="H1331" s="178">
        <v>45123</v>
      </c>
      <c r="I1331" s="178" t="s">
        <v>5045</v>
      </c>
    </row>
    <row r="1332" spans="1:9" x14ac:dyDescent="0.25">
      <c r="A1332" s="178" t="s">
        <v>516</v>
      </c>
      <c r="B1332" s="178" t="s">
        <v>657</v>
      </c>
      <c r="C1332" s="178" t="s">
        <v>658</v>
      </c>
      <c r="D1332" s="178" t="s">
        <v>5044</v>
      </c>
      <c r="E1332" s="178" t="s">
        <v>4718</v>
      </c>
      <c r="F1332" s="178">
        <v>609</v>
      </c>
      <c r="G1332" s="178">
        <v>10</v>
      </c>
      <c r="H1332" s="178">
        <v>62209</v>
      </c>
      <c r="I1332" s="178" t="s">
        <v>3264</v>
      </c>
    </row>
    <row r="1333" spans="1:9" x14ac:dyDescent="0.25">
      <c r="A1333" s="178" t="s">
        <v>516</v>
      </c>
      <c r="B1333" s="178" t="s">
        <v>655</v>
      </c>
      <c r="C1333" s="178" t="s">
        <v>656</v>
      </c>
      <c r="D1333" s="178" t="s">
        <v>5043</v>
      </c>
      <c r="E1333" s="178" t="s">
        <v>4928</v>
      </c>
      <c r="F1333" s="178">
        <v>406</v>
      </c>
      <c r="G1333" s="178">
        <v>1.3</v>
      </c>
      <c r="H1333" s="178">
        <v>41242</v>
      </c>
      <c r="I1333" s="178" t="s">
        <v>3263</v>
      </c>
    </row>
    <row r="1334" spans="1:9" x14ac:dyDescent="0.25">
      <c r="A1334" s="178" t="s">
        <v>516</v>
      </c>
      <c r="B1334" s="178" t="s">
        <v>5042</v>
      </c>
      <c r="G1334" s="178">
        <v>0</v>
      </c>
      <c r="I1334" s="178" t="s">
        <v>5041</v>
      </c>
    </row>
    <row r="1335" spans="1:9" x14ac:dyDescent="0.25">
      <c r="A1335" s="178" t="s">
        <v>516</v>
      </c>
      <c r="B1335" s="178" t="s">
        <v>5040</v>
      </c>
      <c r="C1335" s="178" t="s">
        <v>5039</v>
      </c>
      <c r="G1335" s="178">
        <v>0</v>
      </c>
      <c r="I1335" s="178" t="s">
        <v>5038</v>
      </c>
    </row>
    <row r="1336" spans="1:9" x14ac:dyDescent="0.25">
      <c r="A1336" s="178" t="s">
        <v>516</v>
      </c>
      <c r="B1336" s="178" t="s">
        <v>653</v>
      </c>
      <c r="C1336" s="178" t="s">
        <v>654</v>
      </c>
      <c r="D1336" s="178" t="s">
        <v>5037</v>
      </c>
      <c r="E1336" s="178" t="s">
        <v>4704</v>
      </c>
      <c r="F1336" s="178">
        <v>829</v>
      </c>
      <c r="G1336" s="178">
        <v>16.3</v>
      </c>
      <c r="H1336" s="178">
        <v>105697</v>
      </c>
      <c r="I1336" s="178" t="s">
        <v>3262</v>
      </c>
    </row>
    <row r="1337" spans="1:9" x14ac:dyDescent="0.25">
      <c r="A1337" s="178" t="s">
        <v>516</v>
      </c>
      <c r="B1337" s="178" t="s">
        <v>651</v>
      </c>
      <c r="C1337" s="178" t="s">
        <v>652</v>
      </c>
      <c r="D1337" s="178" t="s">
        <v>5036</v>
      </c>
      <c r="E1337" s="178" t="s">
        <v>4928</v>
      </c>
      <c r="F1337" s="178">
        <v>438</v>
      </c>
      <c r="G1337" s="178">
        <v>14.2</v>
      </c>
      <c r="H1337" s="178">
        <v>57949</v>
      </c>
      <c r="I1337" s="178" t="s">
        <v>3261</v>
      </c>
    </row>
    <row r="1338" spans="1:9" x14ac:dyDescent="0.25">
      <c r="A1338" s="178" t="s">
        <v>516</v>
      </c>
      <c r="B1338" s="178" t="s">
        <v>649</v>
      </c>
      <c r="C1338" s="178" t="s">
        <v>650</v>
      </c>
      <c r="D1338" s="178" t="s">
        <v>5035</v>
      </c>
      <c r="E1338" s="178" t="s">
        <v>4718</v>
      </c>
      <c r="F1338" s="178">
        <v>797</v>
      </c>
      <c r="G1338" s="178">
        <v>20.04</v>
      </c>
      <c r="H1338" s="178">
        <v>77646</v>
      </c>
      <c r="I1338" s="178" t="s">
        <v>3260</v>
      </c>
    </row>
    <row r="1339" spans="1:9" x14ac:dyDescent="0.25">
      <c r="A1339" s="178" t="s">
        <v>516</v>
      </c>
      <c r="B1339" s="178" t="s">
        <v>647</v>
      </c>
      <c r="C1339" s="178" t="s">
        <v>648</v>
      </c>
      <c r="D1339" s="178" t="s">
        <v>5034</v>
      </c>
      <c r="E1339" s="178" t="s">
        <v>4678</v>
      </c>
      <c r="F1339" s="178">
        <v>2340</v>
      </c>
      <c r="G1339" s="178">
        <v>39.1</v>
      </c>
      <c r="H1339" s="178">
        <v>355000</v>
      </c>
      <c r="I1339" s="178" t="s">
        <v>3259</v>
      </c>
    </row>
    <row r="1340" spans="1:9" x14ac:dyDescent="0.25">
      <c r="A1340" s="178" t="s">
        <v>516</v>
      </c>
      <c r="B1340" s="178" t="s">
        <v>645</v>
      </c>
      <c r="C1340" s="178" t="s">
        <v>646</v>
      </c>
      <c r="D1340" s="178" t="s">
        <v>5033</v>
      </c>
      <c r="E1340" s="178" t="s">
        <v>4718</v>
      </c>
      <c r="F1340" s="178">
        <v>408</v>
      </c>
      <c r="G1340" s="178">
        <v>10</v>
      </c>
      <c r="H1340" s="178">
        <v>41427</v>
      </c>
      <c r="I1340" s="178" t="s">
        <v>3258</v>
      </c>
    </row>
    <row r="1341" spans="1:9" x14ac:dyDescent="0.25">
      <c r="A1341" s="178" t="s">
        <v>516</v>
      </c>
      <c r="B1341" s="178" t="s">
        <v>643</v>
      </c>
      <c r="C1341" s="178" t="s">
        <v>644</v>
      </c>
      <c r="D1341" s="178" t="s">
        <v>5032</v>
      </c>
      <c r="E1341" s="178" t="s">
        <v>4718</v>
      </c>
      <c r="F1341" s="178">
        <v>834</v>
      </c>
      <c r="G1341" s="178">
        <v>10</v>
      </c>
      <c r="H1341" s="178">
        <v>82759</v>
      </c>
      <c r="I1341" s="178" t="s">
        <v>3257</v>
      </c>
    </row>
    <row r="1342" spans="1:9" x14ac:dyDescent="0.25">
      <c r="A1342" s="178" t="s">
        <v>516</v>
      </c>
      <c r="B1342" s="178" t="s">
        <v>641</v>
      </c>
      <c r="C1342" s="178" t="s">
        <v>642</v>
      </c>
      <c r="D1342" s="178" t="s">
        <v>5031</v>
      </c>
      <c r="E1342" s="178" t="s">
        <v>4796</v>
      </c>
      <c r="F1342" s="178">
        <v>545</v>
      </c>
      <c r="G1342" s="178">
        <v>9</v>
      </c>
      <c r="H1342" s="178">
        <v>47649</v>
      </c>
      <c r="I1342" s="178" t="s">
        <v>3256</v>
      </c>
    </row>
    <row r="1343" spans="1:9" x14ac:dyDescent="0.25">
      <c r="A1343" s="178" t="s">
        <v>516</v>
      </c>
      <c r="B1343" s="178" t="s">
        <v>639</v>
      </c>
      <c r="C1343" s="178" t="s">
        <v>640</v>
      </c>
      <c r="D1343" s="178" t="s">
        <v>4980</v>
      </c>
      <c r="E1343" s="178" t="s">
        <v>4695</v>
      </c>
      <c r="G1343" s="178">
        <v>7.3</v>
      </c>
      <c r="H1343" s="178">
        <v>27400</v>
      </c>
      <c r="I1343" s="178" t="s">
        <v>5030</v>
      </c>
    </row>
    <row r="1344" spans="1:9" x14ac:dyDescent="0.25">
      <c r="A1344" s="178" t="s">
        <v>516</v>
      </c>
      <c r="B1344" s="178" t="s">
        <v>5029</v>
      </c>
      <c r="C1344" s="178" t="s">
        <v>5028</v>
      </c>
      <c r="D1344" s="178" t="s">
        <v>5027</v>
      </c>
      <c r="E1344" s="178" t="s">
        <v>4695</v>
      </c>
      <c r="G1344" s="178">
        <v>10</v>
      </c>
      <c r="I1344" s="178" t="s">
        <v>5026</v>
      </c>
    </row>
    <row r="1345" spans="1:9" x14ac:dyDescent="0.25">
      <c r="A1345" s="178" t="s">
        <v>516</v>
      </c>
      <c r="B1345" s="178" t="s">
        <v>637</v>
      </c>
      <c r="C1345" s="178" t="s">
        <v>638</v>
      </c>
      <c r="D1345" s="178" t="s">
        <v>5025</v>
      </c>
      <c r="E1345" s="178" t="s">
        <v>4718</v>
      </c>
      <c r="F1345" s="178">
        <v>423</v>
      </c>
      <c r="G1345" s="178">
        <v>10</v>
      </c>
      <c r="H1345" s="178">
        <v>63729</v>
      </c>
      <c r="I1345" s="178" t="s">
        <v>3255</v>
      </c>
    </row>
    <row r="1346" spans="1:9" x14ac:dyDescent="0.25">
      <c r="A1346" s="178" t="s">
        <v>516</v>
      </c>
      <c r="B1346" s="178" t="s">
        <v>635</v>
      </c>
      <c r="C1346" s="178" t="s">
        <v>636</v>
      </c>
      <c r="D1346" s="178" t="s">
        <v>5024</v>
      </c>
      <c r="E1346" s="178" t="s">
        <v>4678</v>
      </c>
      <c r="F1346" s="178">
        <v>1360</v>
      </c>
      <c r="G1346" s="178">
        <v>38.5</v>
      </c>
      <c r="H1346" s="178">
        <v>287008</v>
      </c>
      <c r="I1346" s="178" t="s">
        <v>3254</v>
      </c>
    </row>
    <row r="1347" spans="1:9" x14ac:dyDescent="0.25">
      <c r="A1347" s="178" t="s">
        <v>516</v>
      </c>
      <c r="B1347" s="178" t="s">
        <v>633</v>
      </c>
      <c r="C1347" s="178" t="s">
        <v>634</v>
      </c>
      <c r="D1347" s="178" t="s">
        <v>5023</v>
      </c>
      <c r="E1347" s="178" t="s">
        <v>4704</v>
      </c>
      <c r="F1347" s="178">
        <v>783</v>
      </c>
      <c r="G1347" s="178">
        <v>21.3</v>
      </c>
      <c r="H1347" s="178">
        <v>106801</v>
      </c>
      <c r="I1347" s="178" t="s">
        <v>3251</v>
      </c>
    </row>
    <row r="1348" spans="1:9" x14ac:dyDescent="0.25">
      <c r="A1348" s="178" t="s">
        <v>516</v>
      </c>
      <c r="B1348" s="178" t="s">
        <v>5022</v>
      </c>
      <c r="G1348" s="178">
        <v>0</v>
      </c>
      <c r="I1348" s="178" t="s">
        <v>5021</v>
      </c>
    </row>
    <row r="1349" spans="1:9" x14ac:dyDescent="0.25">
      <c r="A1349" s="178" t="s">
        <v>516</v>
      </c>
      <c r="B1349" s="178" t="s">
        <v>631</v>
      </c>
      <c r="C1349" s="178" t="s">
        <v>632</v>
      </c>
      <c r="D1349" s="178" t="s">
        <v>5020</v>
      </c>
      <c r="E1349" s="178" t="s">
        <v>4718</v>
      </c>
      <c r="F1349" s="178">
        <v>601</v>
      </c>
      <c r="G1349" s="178">
        <v>10.9</v>
      </c>
      <c r="H1349" s="178">
        <v>54868</v>
      </c>
      <c r="I1349" s="178" t="s">
        <v>3250</v>
      </c>
    </row>
    <row r="1350" spans="1:9" x14ac:dyDescent="0.25">
      <c r="A1350" s="178" t="s">
        <v>516</v>
      </c>
      <c r="B1350" s="178" t="s">
        <v>629</v>
      </c>
      <c r="C1350" s="178" t="s">
        <v>630</v>
      </c>
      <c r="D1350" s="178" t="s">
        <v>5019</v>
      </c>
      <c r="E1350" s="178" t="s">
        <v>4928</v>
      </c>
      <c r="F1350" s="178">
        <v>357</v>
      </c>
      <c r="G1350" s="178">
        <v>12</v>
      </c>
      <c r="H1350" s="178">
        <v>59021</v>
      </c>
      <c r="I1350" s="178" t="s">
        <v>3249</v>
      </c>
    </row>
    <row r="1351" spans="1:9" x14ac:dyDescent="0.25">
      <c r="A1351" s="178" t="s">
        <v>516</v>
      </c>
      <c r="B1351" s="178" t="s">
        <v>627</v>
      </c>
      <c r="C1351" s="178" t="s">
        <v>628</v>
      </c>
      <c r="D1351" s="178" t="s">
        <v>5018</v>
      </c>
      <c r="E1351" s="178" t="s">
        <v>4928</v>
      </c>
      <c r="F1351" s="178">
        <v>691</v>
      </c>
      <c r="G1351" s="178">
        <v>10</v>
      </c>
      <c r="H1351" s="178">
        <v>89712</v>
      </c>
      <c r="I1351" s="178" t="s">
        <v>3248</v>
      </c>
    </row>
    <row r="1352" spans="1:9" x14ac:dyDescent="0.25">
      <c r="A1352" s="178" t="s">
        <v>516</v>
      </c>
      <c r="B1352" s="178" t="s">
        <v>625</v>
      </c>
      <c r="C1352" s="178" t="s">
        <v>626</v>
      </c>
      <c r="D1352" s="178" t="s">
        <v>5017</v>
      </c>
      <c r="E1352" s="178" t="s">
        <v>4678</v>
      </c>
      <c r="F1352" s="178">
        <v>2288</v>
      </c>
      <c r="G1352" s="178">
        <v>34.9</v>
      </c>
      <c r="H1352" s="178">
        <v>303745</v>
      </c>
      <c r="I1352" s="178" t="s">
        <v>3246</v>
      </c>
    </row>
    <row r="1353" spans="1:9" x14ac:dyDescent="0.25">
      <c r="A1353" s="178" t="s">
        <v>516</v>
      </c>
      <c r="B1353" s="178" t="s">
        <v>623</v>
      </c>
      <c r="C1353" s="178" t="s">
        <v>624</v>
      </c>
      <c r="D1353" s="178" t="s">
        <v>5016</v>
      </c>
      <c r="E1353" s="178" t="s">
        <v>4718</v>
      </c>
      <c r="F1353" s="178">
        <v>451</v>
      </c>
      <c r="G1353" s="178">
        <v>10</v>
      </c>
      <c r="H1353" s="178">
        <v>58579</v>
      </c>
      <c r="I1353" s="178" t="s">
        <v>3245</v>
      </c>
    </row>
    <row r="1354" spans="1:9" x14ac:dyDescent="0.25">
      <c r="A1354" s="178" t="s">
        <v>516</v>
      </c>
      <c r="B1354" s="178" t="s">
        <v>621</v>
      </c>
      <c r="C1354" s="178" t="s">
        <v>622</v>
      </c>
      <c r="D1354" s="178" t="s">
        <v>5015</v>
      </c>
      <c r="E1354" s="178" t="s">
        <v>4796</v>
      </c>
      <c r="F1354" s="178">
        <v>800</v>
      </c>
      <c r="G1354" s="178">
        <v>45</v>
      </c>
      <c r="H1354" s="178">
        <v>76137</v>
      </c>
      <c r="I1354" s="178" t="s">
        <v>3243</v>
      </c>
    </row>
    <row r="1355" spans="1:9" x14ac:dyDescent="0.25">
      <c r="A1355" s="178" t="s">
        <v>516</v>
      </c>
      <c r="B1355" s="178" t="s">
        <v>619</v>
      </c>
      <c r="C1355" s="178" t="s">
        <v>620</v>
      </c>
      <c r="D1355" s="178" t="s">
        <v>5014</v>
      </c>
      <c r="E1355" s="178" t="s">
        <v>4796</v>
      </c>
      <c r="F1355" s="178">
        <v>596</v>
      </c>
      <c r="G1355" s="178">
        <v>10</v>
      </c>
      <c r="H1355" s="178">
        <v>61978</v>
      </c>
      <c r="I1355" s="178" t="s">
        <v>3242</v>
      </c>
    </row>
    <row r="1356" spans="1:9" x14ac:dyDescent="0.25">
      <c r="A1356" s="178" t="s">
        <v>516</v>
      </c>
      <c r="B1356" s="178" t="s">
        <v>617</v>
      </c>
      <c r="C1356" s="178" t="s">
        <v>618</v>
      </c>
      <c r="D1356" s="178" t="s">
        <v>5013</v>
      </c>
      <c r="E1356" s="178" t="s">
        <v>4928</v>
      </c>
      <c r="F1356" s="178">
        <v>809</v>
      </c>
      <c r="G1356" s="178">
        <v>7</v>
      </c>
      <c r="H1356" s="178">
        <v>77586</v>
      </c>
      <c r="I1356" s="178" t="s">
        <v>3237</v>
      </c>
    </row>
    <row r="1357" spans="1:9" x14ac:dyDescent="0.25">
      <c r="A1357" s="178" t="s">
        <v>516</v>
      </c>
      <c r="B1357" s="178" t="s">
        <v>615</v>
      </c>
      <c r="C1357" s="178" t="s">
        <v>616</v>
      </c>
      <c r="D1357" s="178" t="s">
        <v>5012</v>
      </c>
      <c r="E1357" s="178" t="s">
        <v>4678</v>
      </c>
      <c r="F1357" s="178">
        <v>1915</v>
      </c>
      <c r="G1357" s="178">
        <v>45.8</v>
      </c>
      <c r="H1357" s="178">
        <v>281942</v>
      </c>
      <c r="I1357" s="178" t="s">
        <v>3236</v>
      </c>
    </row>
    <row r="1358" spans="1:9" x14ac:dyDescent="0.25">
      <c r="A1358" s="178" t="s">
        <v>516</v>
      </c>
      <c r="B1358" s="178" t="s">
        <v>613</v>
      </c>
      <c r="C1358" s="178" t="s">
        <v>614</v>
      </c>
      <c r="D1358" s="178" t="s">
        <v>5011</v>
      </c>
      <c r="E1358" s="178" t="s">
        <v>4928</v>
      </c>
      <c r="F1358" s="178">
        <v>454</v>
      </c>
      <c r="G1358" s="178">
        <v>10</v>
      </c>
      <c r="H1358" s="178">
        <v>60596</v>
      </c>
      <c r="I1358" s="178" t="s">
        <v>3235</v>
      </c>
    </row>
    <row r="1359" spans="1:9" x14ac:dyDescent="0.25">
      <c r="A1359" s="178" t="s">
        <v>516</v>
      </c>
      <c r="B1359" s="178" t="s">
        <v>5010</v>
      </c>
      <c r="C1359" s="178" t="s">
        <v>5009</v>
      </c>
      <c r="E1359" s="178" t="s">
        <v>4695</v>
      </c>
      <c r="G1359" s="178">
        <v>4.6100000000000003</v>
      </c>
      <c r="I1359" s="178" t="s">
        <v>5008</v>
      </c>
    </row>
    <row r="1360" spans="1:9" x14ac:dyDescent="0.25">
      <c r="A1360" s="178" t="s">
        <v>516</v>
      </c>
      <c r="B1360" s="178" t="s">
        <v>611</v>
      </c>
      <c r="C1360" s="178" t="s">
        <v>612</v>
      </c>
      <c r="D1360" s="178" t="s">
        <v>5007</v>
      </c>
      <c r="E1360" s="178" t="s">
        <v>4718</v>
      </c>
      <c r="F1360" s="178">
        <v>448</v>
      </c>
      <c r="G1360" s="178">
        <v>12.1</v>
      </c>
      <c r="H1360" s="178">
        <v>41337</v>
      </c>
      <c r="I1360" s="178" t="s">
        <v>3234</v>
      </c>
    </row>
    <row r="1361" spans="1:9" x14ac:dyDescent="0.25">
      <c r="A1361" s="178" t="s">
        <v>516</v>
      </c>
      <c r="B1361" s="178" t="s">
        <v>3232</v>
      </c>
      <c r="E1361" s="178" t="s">
        <v>4695</v>
      </c>
      <c r="F1361" s="178">
        <v>0</v>
      </c>
      <c r="G1361" s="178">
        <v>0</v>
      </c>
      <c r="I1361" s="178" t="s">
        <v>3233</v>
      </c>
    </row>
    <row r="1362" spans="1:9" x14ac:dyDescent="0.25">
      <c r="A1362" s="178" t="s">
        <v>516</v>
      </c>
      <c r="B1362" s="178" t="s">
        <v>5006</v>
      </c>
      <c r="C1362" s="178" t="s">
        <v>5005</v>
      </c>
      <c r="E1362" s="178" t="s">
        <v>4695</v>
      </c>
      <c r="G1362" s="178">
        <v>15</v>
      </c>
      <c r="I1362" s="178" t="s">
        <v>5004</v>
      </c>
    </row>
    <row r="1363" spans="1:9" x14ac:dyDescent="0.25">
      <c r="A1363" s="178" t="s">
        <v>516</v>
      </c>
      <c r="B1363" s="178" t="s">
        <v>609</v>
      </c>
      <c r="C1363" s="178" t="s">
        <v>610</v>
      </c>
      <c r="D1363" s="178" t="s">
        <v>5003</v>
      </c>
      <c r="E1363" s="178" t="s">
        <v>4954</v>
      </c>
      <c r="F1363" s="178">
        <v>881</v>
      </c>
      <c r="G1363" s="178">
        <v>20</v>
      </c>
      <c r="H1363" s="178">
        <v>110422</v>
      </c>
      <c r="I1363" s="178" t="s">
        <v>5002</v>
      </c>
    </row>
    <row r="1364" spans="1:9" x14ac:dyDescent="0.25">
      <c r="A1364" s="178" t="s">
        <v>516</v>
      </c>
      <c r="B1364" s="178" t="s">
        <v>607</v>
      </c>
      <c r="C1364" s="178" t="s">
        <v>608</v>
      </c>
      <c r="D1364" s="178" t="s">
        <v>5001</v>
      </c>
      <c r="E1364" s="178" t="s">
        <v>4718</v>
      </c>
      <c r="F1364" s="178">
        <v>441</v>
      </c>
      <c r="G1364" s="178">
        <v>10.1</v>
      </c>
      <c r="H1364" s="178">
        <v>70891</v>
      </c>
      <c r="I1364" s="178" t="s">
        <v>3230</v>
      </c>
    </row>
    <row r="1365" spans="1:9" x14ac:dyDescent="0.25">
      <c r="A1365" s="178" t="s">
        <v>516</v>
      </c>
      <c r="B1365" s="178" t="s">
        <v>605</v>
      </c>
      <c r="C1365" s="178" t="s">
        <v>606</v>
      </c>
      <c r="D1365" s="178" t="s">
        <v>5000</v>
      </c>
      <c r="E1365" s="178" t="s">
        <v>4718</v>
      </c>
      <c r="F1365" s="178">
        <v>457</v>
      </c>
      <c r="G1365" s="178">
        <v>10.4</v>
      </c>
      <c r="H1365" s="178">
        <v>56889</v>
      </c>
      <c r="I1365" s="178" t="s">
        <v>3229</v>
      </c>
    </row>
    <row r="1366" spans="1:9" x14ac:dyDescent="0.25">
      <c r="A1366" s="178" t="s">
        <v>516</v>
      </c>
      <c r="B1366" s="178" t="s">
        <v>603</v>
      </c>
      <c r="C1366" s="178" t="s">
        <v>604</v>
      </c>
      <c r="D1366" s="178" t="s">
        <v>4999</v>
      </c>
      <c r="E1366" s="178" t="s">
        <v>4718</v>
      </c>
      <c r="F1366" s="178">
        <v>696</v>
      </c>
      <c r="G1366" s="178">
        <v>32.5</v>
      </c>
      <c r="H1366" s="178">
        <v>83482</v>
      </c>
      <c r="I1366" s="178" t="s">
        <v>3225</v>
      </c>
    </row>
    <row r="1367" spans="1:9" x14ac:dyDescent="0.25">
      <c r="A1367" s="178" t="s">
        <v>516</v>
      </c>
      <c r="B1367" s="178" t="s">
        <v>601</v>
      </c>
      <c r="C1367" s="178" t="s">
        <v>602</v>
      </c>
      <c r="D1367" s="178" t="s">
        <v>4998</v>
      </c>
      <c r="E1367" s="178" t="s">
        <v>4928</v>
      </c>
      <c r="F1367" s="178">
        <v>693</v>
      </c>
      <c r="G1367" s="178">
        <v>7.6</v>
      </c>
      <c r="H1367" s="178">
        <v>68546</v>
      </c>
      <c r="I1367" s="178" t="s">
        <v>3224</v>
      </c>
    </row>
    <row r="1368" spans="1:9" x14ac:dyDescent="0.25">
      <c r="A1368" s="178" t="s">
        <v>516</v>
      </c>
      <c r="B1368" s="178" t="s">
        <v>599</v>
      </c>
      <c r="C1368" s="178" t="s">
        <v>600</v>
      </c>
      <c r="D1368" s="178" t="s">
        <v>4997</v>
      </c>
      <c r="E1368" s="178" t="s">
        <v>4882</v>
      </c>
      <c r="F1368" s="178">
        <v>130</v>
      </c>
      <c r="G1368" s="178">
        <v>9</v>
      </c>
      <c r="H1368" s="178">
        <v>45132</v>
      </c>
      <c r="I1368" s="178" t="s">
        <v>3223</v>
      </c>
    </row>
    <row r="1369" spans="1:9" x14ac:dyDescent="0.25">
      <c r="A1369" s="178" t="s">
        <v>516</v>
      </c>
      <c r="B1369" s="178" t="s">
        <v>597</v>
      </c>
      <c r="C1369" s="178" t="s">
        <v>598</v>
      </c>
      <c r="D1369" s="178" t="s">
        <v>4996</v>
      </c>
      <c r="E1369" s="178" t="s">
        <v>4718</v>
      </c>
      <c r="F1369" s="178">
        <v>563</v>
      </c>
      <c r="G1369" s="178">
        <v>3.1</v>
      </c>
      <c r="H1369" s="178">
        <v>64800</v>
      </c>
      <c r="I1369" s="178" t="s">
        <v>3222</v>
      </c>
    </row>
    <row r="1370" spans="1:9" x14ac:dyDescent="0.25">
      <c r="A1370" s="178" t="s">
        <v>516</v>
      </c>
      <c r="B1370" s="178" t="s">
        <v>595</v>
      </c>
      <c r="C1370" s="178" t="s">
        <v>596</v>
      </c>
      <c r="D1370" s="178" t="s">
        <v>4995</v>
      </c>
      <c r="E1370" s="178" t="s">
        <v>4796</v>
      </c>
      <c r="F1370" s="178">
        <v>309</v>
      </c>
      <c r="G1370" s="178">
        <v>6.6</v>
      </c>
      <c r="H1370" s="178">
        <v>48852</v>
      </c>
      <c r="I1370" s="178" t="s">
        <v>3221</v>
      </c>
    </row>
    <row r="1371" spans="1:9" x14ac:dyDescent="0.25">
      <c r="A1371" s="178" t="s">
        <v>516</v>
      </c>
      <c r="B1371" s="178" t="s">
        <v>593</v>
      </c>
      <c r="C1371" s="178" t="s">
        <v>594</v>
      </c>
      <c r="D1371" s="178" t="s">
        <v>4994</v>
      </c>
      <c r="E1371" s="178" t="s">
        <v>4718</v>
      </c>
      <c r="F1371" s="178">
        <v>454</v>
      </c>
      <c r="G1371" s="178">
        <v>10</v>
      </c>
      <c r="H1371" s="178">
        <v>56252</v>
      </c>
      <c r="I1371" s="178" t="s">
        <v>3219</v>
      </c>
    </row>
    <row r="1372" spans="1:9" x14ac:dyDescent="0.25">
      <c r="A1372" s="178" t="s">
        <v>516</v>
      </c>
      <c r="B1372" s="178" t="s">
        <v>591</v>
      </c>
      <c r="C1372" s="178" t="s">
        <v>592</v>
      </c>
      <c r="D1372" s="178" t="s">
        <v>4993</v>
      </c>
      <c r="E1372" s="178" t="s">
        <v>4928</v>
      </c>
      <c r="F1372" s="178">
        <v>610</v>
      </c>
      <c r="G1372" s="178">
        <v>7.55</v>
      </c>
      <c r="H1372" s="178">
        <v>56588</v>
      </c>
      <c r="I1372" s="178" t="s">
        <v>3217</v>
      </c>
    </row>
    <row r="1373" spans="1:9" x14ac:dyDescent="0.25">
      <c r="A1373" s="178" t="s">
        <v>516</v>
      </c>
      <c r="B1373" s="178" t="s">
        <v>589</v>
      </c>
      <c r="C1373" s="178" t="s">
        <v>590</v>
      </c>
      <c r="D1373" s="178" t="s">
        <v>4992</v>
      </c>
      <c r="E1373" s="178" t="s">
        <v>4678</v>
      </c>
      <c r="F1373" s="178">
        <v>2096</v>
      </c>
      <c r="G1373" s="178">
        <v>40</v>
      </c>
      <c r="H1373" s="178">
        <v>327458</v>
      </c>
      <c r="I1373" s="178" t="s">
        <v>3215</v>
      </c>
    </row>
    <row r="1374" spans="1:9" x14ac:dyDescent="0.25">
      <c r="A1374" s="178" t="s">
        <v>516</v>
      </c>
      <c r="B1374" s="178" t="s">
        <v>587</v>
      </c>
      <c r="C1374" s="178" t="s">
        <v>588</v>
      </c>
      <c r="D1374" s="178" t="s">
        <v>4991</v>
      </c>
      <c r="E1374" s="178" t="s">
        <v>4928</v>
      </c>
      <c r="F1374" s="178">
        <v>810</v>
      </c>
      <c r="G1374" s="178">
        <v>4.29</v>
      </c>
      <c r="H1374" s="178">
        <v>81705</v>
      </c>
      <c r="I1374" s="178" t="s">
        <v>3214</v>
      </c>
    </row>
    <row r="1375" spans="1:9" x14ac:dyDescent="0.25">
      <c r="A1375" s="178" t="s">
        <v>516</v>
      </c>
      <c r="B1375" s="178" t="s">
        <v>585</v>
      </c>
      <c r="C1375" s="178" t="s">
        <v>586</v>
      </c>
      <c r="D1375" s="178" t="s">
        <v>4990</v>
      </c>
      <c r="E1375" s="178" t="s">
        <v>4718</v>
      </c>
      <c r="F1375" s="178">
        <v>783</v>
      </c>
      <c r="G1375" s="178">
        <v>10.1</v>
      </c>
      <c r="H1375" s="178">
        <v>76200</v>
      </c>
      <c r="I1375" s="178" t="s">
        <v>3212</v>
      </c>
    </row>
    <row r="1376" spans="1:9" x14ac:dyDescent="0.25">
      <c r="A1376" s="178" t="s">
        <v>516</v>
      </c>
      <c r="B1376" s="178" t="s">
        <v>583</v>
      </c>
      <c r="C1376" s="178" t="s">
        <v>584</v>
      </c>
      <c r="D1376" s="178" t="s">
        <v>4989</v>
      </c>
      <c r="E1376" s="178" t="s">
        <v>4718</v>
      </c>
      <c r="F1376" s="178">
        <v>428</v>
      </c>
      <c r="G1376" s="178">
        <v>10.1</v>
      </c>
      <c r="H1376" s="178">
        <v>56252</v>
      </c>
      <c r="I1376" s="178" t="s">
        <v>3211</v>
      </c>
    </row>
    <row r="1377" spans="1:9" x14ac:dyDescent="0.25">
      <c r="A1377" s="178" t="s">
        <v>516</v>
      </c>
      <c r="B1377" s="178" t="s">
        <v>581</v>
      </c>
      <c r="C1377" s="178" t="s">
        <v>582</v>
      </c>
      <c r="D1377" s="178" t="s">
        <v>4988</v>
      </c>
      <c r="E1377" s="178" t="s">
        <v>4718</v>
      </c>
      <c r="F1377" s="178">
        <v>383</v>
      </c>
      <c r="G1377" s="178">
        <v>10.7</v>
      </c>
      <c r="H1377" s="178">
        <v>42624</v>
      </c>
      <c r="I1377" s="178" t="s">
        <v>3209</v>
      </c>
    </row>
    <row r="1378" spans="1:9" x14ac:dyDescent="0.25">
      <c r="A1378" s="178" t="s">
        <v>516</v>
      </c>
      <c r="B1378" s="178" t="s">
        <v>4987</v>
      </c>
      <c r="C1378" s="178" t="s">
        <v>4986</v>
      </c>
      <c r="E1378" s="178" t="s">
        <v>4695</v>
      </c>
      <c r="G1378" s="178">
        <v>10</v>
      </c>
      <c r="I1378" s="178" t="s">
        <v>4985</v>
      </c>
    </row>
    <row r="1379" spans="1:9" x14ac:dyDescent="0.25">
      <c r="A1379" s="178" t="s">
        <v>516</v>
      </c>
      <c r="B1379" s="178" t="s">
        <v>579</v>
      </c>
      <c r="C1379" s="178" t="s">
        <v>580</v>
      </c>
      <c r="D1379" s="178" t="s">
        <v>4984</v>
      </c>
      <c r="E1379" s="178" t="s">
        <v>4704</v>
      </c>
      <c r="F1379" s="178">
        <v>935</v>
      </c>
      <c r="G1379" s="178">
        <v>9.4</v>
      </c>
      <c r="H1379" s="178">
        <v>133631</v>
      </c>
      <c r="I1379" s="178" t="s">
        <v>3207</v>
      </c>
    </row>
    <row r="1380" spans="1:9" x14ac:dyDescent="0.25">
      <c r="A1380" s="178" t="s">
        <v>516</v>
      </c>
      <c r="B1380" s="178" t="s">
        <v>4983</v>
      </c>
      <c r="C1380" s="178" t="s">
        <v>4982</v>
      </c>
      <c r="E1380" s="178" t="s">
        <v>4695</v>
      </c>
      <c r="F1380" s="178">
        <v>0</v>
      </c>
      <c r="G1380" s="178">
        <v>12.64</v>
      </c>
      <c r="I1380" s="178" t="s">
        <v>4981</v>
      </c>
    </row>
    <row r="1381" spans="1:9" x14ac:dyDescent="0.25">
      <c r="A1381" s="178" t="s">
        <v>516</v>
      </c>
      <c r="B1381" s="178" t="s">
        <v>577</v>
      </c>
      <c r="C1381" s="178" t="s">
        <v>578</v>
      </c>
      <c r="D1381" s="178" t="s">
        <v>4980</v>
      </c>
      <c r="E1381" s="178" t="s">
        <v>4882</v>
      </c>
      <c r="F1381" s="178">
        <v>0</v>
      </c>
      <c r="G1381" s="178">
        <v>450</v>
      </c>
      <c r="H1381" s="178">
        <v>37790</v>
      </c>
      <c r="I1381" s="178" t="s">
        <v>4979</v>
      </c>
    </row>
    <row r="1382" spans="1:9" x14ac:dyDescent="0.25">
      <c r="A1382" s="178" t="s">
        <v>516</v>
      </c>
      <c r="B1382" s="178" t="s">
        <v>575</v>
      </c>
      <c r="C1382" s="178" t="s">
        <v>576</v>
      </c>
      <c r="D1382" s="178" t="s">
        <v>4978</v>
      </c>
      <c r="E1382" s="178" t="s">
        <v>4928</v>
      </c>
      <c r="F1382" s="178">
        <v>790</v>
      </c>
      <c r="G1382" s="178">
        <v>10.57</v>
      </c>
      <c r="H1382" s="178">
        <v>79757</v>
      </c>
      <c r="I1382" s="178" t="s">
        <v>3206</v>
      </c>
    </row>
    <row r="1383" spans="1:9" x14ac:dyDescent="0.25">
      <c r="A1383" s="178" t="s">
        <v>516</v>
      </c>
      <c r="B1383" s="178" t="s">
        <v>573</v>
      </c>
      <c r="C1383" s="178" t="s">
        <v>574</v>
      </c>
      <c r="D1383" s="178" t="s">
        <v>4977</v>
      </c>
      <c r="E1383" s="178" t="s">
        <v>4718</v>
      </c>
      <c r="F1383" s="178">
        <v>409</v>
      </c>
      <c r="G1383" s="178">
        <v>6</v>
      </c>
      <c r="H1383" s="178">
        <v>39704</v>
      </c>
      <c r="I1383" s="178" t="s">
        <v>3205</v>
      </c>
    </row>
    <row r="1384" spans="1:9" x14ac:dyDescent="0.25">
      <c r="A1384" s="178" t="s">
        <v>516</v>
      </c>
      <c r="B1384" s="178" t="s">
        <v>571</v>
      </c>
      <c r="C1384" s="178" t="s">
        <v>572</v>
      </c>
      <c r="D1384" s="178" t="s">
        <v>4976</v>
      </c>
      <c r="E1384" s="178" t="s">
        <v>4928</v>
      </c>
      <c r="F1384" s="178">
        <v>354</v>
      </c>
      <c r="G1384" s="178">
        <v>4.4000000000000004</v>
      </c>
      <c r="H1384" s="178">
        <v>42888</v>
      </c>
      <c r="I1384" s="178" t="s">
        <v>3203</v>
      </c>
    </row>
    <row r="1385" spans="1:9" x14ac:dyDescent="0.25">
      <c r="A1385" s="178" t="s">
        <v>516</v>
      </c>
      <c r="B1385" s="178" t="s">
        <v>4975</v>
      </c>
      <c r="C1385" s="178" t="s">
        <v>4974</v>
      </c>
      <c r="D1385" s="178" t="s">
        <v>4973</v>
      </c>
      <c r="F1385" s="178">
        <v>0</v>
      </c>
      <c r="G1385" s="178">
        <v>4</v>
      </c>
      <c r="I1385" s="178" t="s">
        <v>4972</v>
      </c>
    </row>
    <row r="1386" spans="1:9" x14ac:dyDescent="0.25">
      <c r="A1386" s="178" t="s">
        <v>516</v>
      </c>
      <c r="B1386" s="178" t="s">
        <v>3200</v>
      </c>
      <c r="C1386" s="178" t="s">
        <v>3201</v>
      </c>
      <c r="D1386" s="178" t="s">
        <v>4971</v>
      </c>
      <c r="E1386" s="178" t="s">
        <v>4947</v>
      </c>
      <c r="F1386" s="178">
        <v>228</v>
      </c>
      <c r="G1386" s="178">
        <v>10</v>
      </c>
      <c r="I1386" s="178" t="s">
        <v>3202</v>
      </c>
    </row>
    <row r="1387" spans="1:9" x14ac:dyDescent="0.25">
      <c r="A1387" s="178" t="s">
        <v>516</v>
      </c>
      <c r="B1387" s="178" t="s">
        <v>569</v>
      </c>
      <c r="C1387" s="178" t="s">
        <v>570</v>
      </c>
      <c r="D1387" s="178" t="s">
        <v>4970</v>
      </c>
      <c r="E1387" s="178" t="s">
        <v>4928</v>
      </c>
      <c r="F1387" s="178">
        <v>564</v>
      </c>
      <c r="G1387" s="178">
        <v>5.9</v>
      </c>
      <c r="H1387" s="178">
        <v>59500</v>
      </c>
      <c r="I1387" s="178" t="s">
        <v>3197</v>
      </c>
    </row>
    <row r="1388" spans="1:9" x14ac:dyDescent="0.25">
      <c r="A1388" s="178" t="s">
        <v>516</v>
      </c>
      <c r="B1388" s="178" t="s">
        <v>567</v>
      </c>
      <c r="C1388" s="178" t="s">
        <v>568</v>
      </c>
      <c r="D1388" s="178" t="s">
        <v>4969</v>
      </c>
      <c r="E1388" s="178" t="s">
        <v>4796</v>
      </c>
      <c r="F1388" s="178">
        <v>561</v>
      </c>
      <c r="G1388" s="178">
        <v>10</v>
      </c>
      <c r="H1388" s="178">
        <v>70993</v>
      </c>
      <c r="I1388" s="178" t="s">
        <v>3196</v>
      </c>
    </row>
    <row r="1389" spans="1:9" x14ac:dyDescent="0.25">
      <c r="A1389" s="178" t="s">
        <v>516</v>
      </c>
      <c r="B1389" s="178" t="s">
        <v>4968</v>
      </c>
      <c r="E1389" s="178" t="s">
        <v>4695</v>
      </c>
      <c r="G1389" s="178">
        <v>34.99</v>
      </c>
      <c r="I1389" s="178" t="s">
        <v>4967</v>
      </c>
    </row>
    <row r="1390" spans="1:9" x14ac:dyDescent="0.25">
      <c r="A1390" s="178" t="s">
        <v>516</v>
      </c>
      <c r="B1390" s="178" t="s">
        <v>565</v>
      </c>
      <c r="C1390" s="178" t="s">
        <v>566</v>
      </c>
      <c r="D1390" s="178" t="s">
        <v>4966</v>
      </c>
      <c r="E1390" s="178" t="s">
        <v>4704</v>
      </c>
      <c r="F1390" s="178">
        <v>774</v>
      </c>
      <c r="G1390" s="178">
        <v>13.3</v>
      </c>
      <c r="H1390" s="178">
        <v>101862</v>
      </c>
      <c r="I1390" s="178" t="s">
        <v>3192</v>
      </c>
    </row>
    <row r="1391" spans="1:9" x14ac:dyDescent="0.25">
      <c r="A1391" s="178" t="s">
        <v>516</v>
      </c>
      <c r="B1391" s="178" t="s">
        <v>563</v>
      </c>
      <c r="C1391" s="178" t="s">
        <v>564</v>
      </c>
      <c r="D1391" s="178" t="s">
        <v>4965</v>
      </c>
      <c r="E1391" s="178" t="s">
        <v>4718</v>
      </c>
      <c r="F1391" s="178">
        <v>638</v>
      </c>
      <c r="G1391" s="178">
        <v>6</v>
      </c>
      <c r="H1391" s="178">
        <v>64324</v>
      </c>
      <c r="I1391" s="178" t="s">
        <v>3190</v>
      </c>
    </row>
    <row r="1392" spans="1:9" x14ac:dyDescent="0.25">
      <c r="A1392" s="178" t="s">
        <v>516</v>
      </c>
      <c r="B1392" s="178" t="s">
        <v>561</v>
      </c>
      <c r="C1392" s="178" t="s">
        <v>562</v>
      </c>
      <c r="D1392" s="178" t="s">
        <v>4964</v>
      </c>
      <c r="E1392" s="178" t="s">
        <v>4928</v>
      </c>
      <c r="F1392" s="178">
        <v>702</v>
      </c>
      <c r="G1392" s="178">
        <v>8</v>
      </c>
      <c r="H1392" s="178">
        <v>76333</v>
      </c>
      <c r="I1392" s="178" t="s">
        <v>3186</v>
      </c>
    </row>
    <row r="1393" spans="1:9" x14ac:dyDescent="0.25">
      <c r="A1393" s="178" t="s">
        <v>516</v>
      </c>
      <c r="B1393" s="178" t="s">
        <v>559</v>
      </c>
      <c r="C1393" s="178" t="s">
        <v>560</v>
      </c>
      <c r="D1393" s="178" t="s">
        <v>4963</v>
      </c>
      <c r="E1393" s="178" t="s">
        <v>4678</v>
      </c>
      <c r="F1393" s="178">
        <v>1894</v>
      </c>
      <c r="G1393" s="178">
        <v>37.479999999999997</v>
      </c>
      <c r="H1393" s="178">
        <v>344875</v>
      </c>
      <c r="I1393" s="178" t="s">
        <v>3185</v>
      </c>
    </row>
    <row r="1394" spans="1:9" x14ac:dyDescent="0.25">
      <c r="A1394" s="178" t="s">
        <v>516</v>
      </c>
      <c r="B1394" s="178" t="s">
        <v>557</v>
      </c>
      <c r="C1394" s="178" t="s">
        <v>558</v>
      </c>
      <c r="D1394" s="178" t="s">
        <v>4962</v>
      </c>
      <c r="E1394" s="178" t="s">
        <v>4678</v>
      </c>
      <c r="F1394" s="178">
        <v>553</v>
      </c>
      <c r="G1394" s="178">
        <v>6.61</v>
      </c>
      <c r="H1394" s="178">
        <v>70993</v>
      </c>
      <c r="I1394" s="178" t="s">
        <v>4961</v>
      </c>
    </row>
    <row r="1395" spans="1:9" x14ac:dyDescent="0.25">
      <c r="A1395" s="178" t="s">
        <v>516</v>
      </c>
      <c r="B1395" s="178" t="s">
        <v>555</v>
      </c>
      <c r="C1395" s="178" t="s">
        <v>556</v>
      </c>
      <c r="D1395" s="178" t="s">
        <v>4960</v>
      </c>
      <c r="E1395" s="178" t="s">
        <v>4678</v>
      </c>
      <c r="F1395" s="178">
        <v>1237</v>
      </c>
      <c r="G1395" s="178">
        <v>30</v>
      </c>
      <c r="H1395" s="178">
        <v>167322</v>
      </c>
      <c r="I1395" s="178" t="s">
        <v>3183</v>
      </c>
    </row>
    <row r="1396" spans="1:9" x14ac:dyDescent="0.25">
      <c r="A1396" s="178" t="s">
        <v>516</v>
      </c>
      <c r="B1396" s="178" t="s">
        <v>553</v>
      </c>
      <c r="C1396" s="178" t="s">
        <v>554</v>
      </c>
      <c r="D1396" s="178" t="s">
        <v>4959</v>
      </c>
      <c r="E1396" s="178" t="s">
        <v>4749</v>
      </c>
      <c r="F1396" s="178">
        <v>192</v>
      </c>
      <c r="G1396" s="178">
        <v>14.2</v>
      </c>
      <c r="H1396" s="178">
        <v>39361</v>
      </c>
      <c r="I1396" s="178" t="s">
        <v>4958</v>
      </c>
    </row>
    <row r="1397" spans="1:9" x14ac:dyDescent="0.25">
      <c r="A1397" s="178" t="s">
        <v>516</v>
      </c>
      <c r="B1397" s="178" t="s">
        <v>4957</v>
      </c>
      <c r="C1397" s="178" t="s">
        <v>4956</v>
      </c>
      <c r="D1397" s="178" t="s">
        <v>4955</v>
      </c>
      <c r="E1397" s="178" t="s">
        <v>4954</v>
      </c>
      <c r="F1397" s="178">
        <v>120</v>
      </c>
      <c r="G1397" s="178">
        <v>10</v>
      </c>
      <c r="I1397" s="178" t="s">
        <v>4953</v>
      </c>
    </row>
    <row r="1398" spans="1:9" x14ac:dyDescent="0.25">
      <c r="A1398" s="178" t="s">
        <v>516</v>
      </c>
      <c r="B1398" s="178" t="s">
        <v>551</v>
      </c>
      <c r="C1398" s="178" t="s">
        <v>552</v>
      </c>
      <c r="D1398" s="178" t="s">
        <v>4952</v>
      </c>
      <c r="E1398" s="178" t="s">
        <v>4704</v>
      </c>
      <c r="F1398" s="178">
        <v>1040</v>
      </c>
      <c r="G1398" s="178">
        <v>15.3</v>
      </c>
      <c r="H1398" s="178">
        <v>161678</v>
      </c>
      <c r="I1398" s="178" t="s">
        <v>3181</v>
      </c>
    </row>
    <row r="1399" spans="1:9" x14ac:dyDescent="0.25">
      <c r="A1399" s="178" t="s">
        <v>516</v>
      </c>
      <c r="B1399" s="178" t="s">
        <v>549</v>
      </c>
      <c r="C1399" s="178" t="s">
        <v>550</v>
      </c>
      <c r="D1399" s="178" t="s">
        <v>4951</v>
      </c>
      <c r="E1399" s="178" t="s">
        <v>4718</v>
      </c>
      <c r="F1399" s="178">
        <v>545</v>
      </c>
      <c r="G1399" s="178">
        <v>10</v>
      </c>
      <c r="H1399" s="178">
        <v>47858</v>
      </c>
      <c r="I1399" s="178" t="s">
        <v>3180</v>
      </c>
    </row>
    <row r="1400" spans="1:9" x14ac:dyDescent="0.25">
      <c r="A1400" s="178" t="s">
        <v>516</v>
      </c>
      <c r="B1400" s="178" t="s">
        <v>547</v>
      </c>
      <c r="C1400" s="178" t="s">
        <v>548</v>
      </c>
      <c r="D1400" s="178" t="s">
        <v>4950</v>
      </c>
      <c r="E1400" s="178" t="s">
        <v>4718</v>
      </c>
      <c r="F1400" s="178">
        <v>565</v>
      </c>
      <c r="G1400" s="178">
        <v>10</v>
      </c>
      <c r="H1400" s="178">
        <v>63432</v>
      </c>
      <c r="I1400" s="178" t="s">
        <v>3179</v>
      </c>
    </row>
    <row r="1401" spans="1:9" x14ac:dyDescent="0.25">
      <c r="A1401" s="178" t="s">
        <v>516</v>
      </c>
      <c r="B1401" s="178" t="s">
        <v>545</v>
      </c>
      <c r="C1401" s="178" t="s">
        <v>546</v>
      </c>
      <c r="D1401" s="178" t="s">
        <v>4949</v>
      </c>
      <c r="E1401" s="178" t="s">
        <v>4704</v>
      </c>
      <c r="F1401" s="178">
        <v>1030</v>
      </c>
      <c r="G1401" s="178">
        <v>13.7</v>
      </c>
      <c r="H1401" s="178">
        <v>133631</v>
      </c>
      <c r="I1401" s="178" t="s">
        <v>3177</v>
      </c>
    </row>
    <row r="1402" spans="1:9" x14ac:dyDescent="0.25">
      <c r="A1402" s="178" t="s">
        <v>516</v>
      </c>
      <c r="B1402" s="178" t="s">
        <v>543</v>
      </c>
      <c r="C1402" s="178" t="s">
        <v>544</v>
      </c>
      <c r="D1402" s="178" t="s">
        <v>4948</v>
      </c>
      <c r="E1402" s="178" t="s">
        <v>4947</v>
      </c>
      <c r="F1402" s="178">
        <v>457</v>
      </c>
      <c r="G1402" s="178">
        <v>10.3</v>
      </c>
      <c r="H1402" s="178">
        <v>94305</v>
      </c>
      <c r="I1402" s="178" t="s">
        <v>3176</v>
      </c>
    </row>
    <row r="1403" spans="1:9" x14ac:dyDescent="0.25">
      <c r="A1403" s="178" t="s">
        <v>516</v>
      </c>
      <c r="B1403" s="178" t="s">
        <v>541</v>
      </c>
      <c r="C1403" s="178" t="s">
        <v>542</v>
      </c>
      <c r="D1403" s="178" t="s">
        <v>4946</v>
      </c>
      <c r="E1403" s="178" t="s">
        <v>4928</v>
      </c>
      <c r="F1403" s="178">
        <v>565</v>
      </c>
      <c r="G1403" s="178">
        <v>5.0999999999999996</v>
      </c>
      <c r="H1403" s="178">
        <v>56264</v>
      </c>
      <c r="I1403" s="178" t="s">
        <v>3175</v>
      </c>
    </row>
    <row r="1404" spans="1:9" x14ac:dyDescent="0.25">
      <c r="A1404" s="178" t="s">
        <v>516</v>
      </c>
      <c r="B1404" s="178" t="s">
        <v>539</v>
      </c>
      <c r="C1404" s="178" t="s">
        <v>540</v>
      </c>
      <c r="D1404" s="178" t="s">
        <v>4945</v>
      </c>
      <c r="E1404" s="178" t="s">
        <v>4718</v>
      </c>
      <c r="F1404" s="178">
        <v>541</v>
      </c>
      <c r="G1404" s="178">
        <v>14.5</v>
      </c>
      <c r="H1404" s="178">
        <v>52431</v>
      </c>
      <c r="I1404" s="178" t="s">
        <v>3174</v>
      </c>
    </row>
    <row r="1405" spans="1:9" x14ac:dyDescent="0.25">
      <c r="A1405" s="178" t="s">
        <v>516</v>
      </c>
      <c r="B1405" s="178" t="s">
        <v>537</v>
      </c>
      <c r="C1405" s="178" t="s">
        <v>538</v>
      </c>
      <c r="D1405" s="178" t="s">
        <v>4944</v>
      </c>
      <c r="E1405" s="178" t="s">
        <v>4718</v>
      </c>
      <c r="F1405" s="178">
        <v>836</v>
      </c>
      <c r="G1405" s="178">
        <v>10</v>
      </c>
      <c r="H1405" s="178">
        <v>94975</v>
      </c>
      <c r="I1405" s="178" t="s">
        <v>3172</v>
      </c>
    </row>
    <row r="1406" spans="1:9" x14ac:dyDescent="0.25">
      <c r="A1406" s="178" t="s">
        <v>516</v>
      </c>
      <c r="B1406" s="178" t="s">
        <v>535</v>
      </c>
      <c r="C1406" s="178" t="s">
        <v>536</v>
      </c>
      <c r="D1406" s="178" t="s">
        <v>4943</v>
      </c>
      <c r="E1406" s="178" t="s">
        <v>4718</v>
      </c>
      <c r="F1406" s="178">
        <v>568</v>
      </c>
      <c r="G1406" s="178">
        <v>10</v>
      </c>
      <c r="H1406" s="178">
        <v>56829</v>
      </c>
      <c r="I1406" s="178" t="s">
        <v>3168</v>
      </c>
    </row>
    <row r="1407" spans="1:9" x14ac:dyDescent="0.25">
      <c r="A1407" s="178" t="s">
        <v>516</v>
      </c>
      <c r="B1407" s="178" t="s">
        <v>533</v>
      </c>
      <c r="C1407" s="178" t="s">
        <v>534</v>
      </c>
      <c r="D1407" s="178" t="s">
        <v>4942</v>
      </c>
      <c r="E1407" s="178" t="s">
        <v>4704</v>
      </c>
      <c r="F1407" s="178">
        <v>850</v>
      </c>
      <c r="G1407" s="178">
        <v>37.799999999999997</v>
      </c>
      <c r="H1407" s="178">
        <v>129348</v>
      </c>
      <c r="I1407" s="178" t="s">
        <v>3164</v>
      </c>
    </row>
    <row r="1408" spans="1:9" x14ac:dyDescent="0.25">
      <c r="A1408" s="178" t="s">
        <v>516</v>
      </c>
      <c r="B1408" s="178" t="s">
        <v>4941</v>
      </c>
      <c r="C1408" s="178" t="s">
        <v>4940</v>
      </c>
      <c r="E1408" s="178" t="s">
        <v>4695</v>
      </c>
      <c r="G1408" s="178">
        <v>0</v>
      </c>
      <c r="I1408" s="178" t="s">
        <v>4939</v>
      </c>
    </row>
    <row r="1409" spans="1:9" x14ac:dyDescent="0.25">
      <c r="A1409" s="178" t="s">
        <v>516</v>
      </c>
      <c r="B1409" s="178" t="s">
        <v>531</v>
      </c>
      <c r="C1409" s="178" t="s">
        <v>532</v>
      </c>
      <c r="D1409" s="178" t="s">
        <v>4938</v>
      </c>
      <c r="E1409" s="178" t="s">
        <v>4788</v>
      </c>
      <c r="F1409" s="178">
        <v>420</v>
      </c>
      <c r="G1409" s="178">
        <v>17.7</v>
      </c>
      <c r="H1409" s="178">
        <v>85882</v>
      </c>
      <c r="I1409" s="178" t="s">
        <v>3160</v>
      </c>
    </row>
    <row r="1410" spans="1:9" x14ac:dyDescent="0.25">
      <c r="A1410" s="178" t="s">
        <v>516</v>
      </c>
      <c r="B1410" s="178" t="s">
        <v>529</v>
      </c>
      <c r="C1410" s="178" t="s">
        <v>530</v>
      </c>
      <c r="D1410" s="178" t="s">
        <v>4937</v>
      </c>
      <c r="E1410" s="178" t="s">
        <v>4796</v>
      </c>
      <c r="F1410" s="178">
        <v>411</v>
      </c>
      <c r="G1410" s="178">
        <v>10</v>
      </c>
      <c r="H1410" s="178">
        <v>38583</v>
      </c>
      <c r="I1410" s="178" t="s">
        <v>3158</v>
      </c>
    </row>
    <row r="1411" spans="1:9" x14ac:dyDescent="0.25">
      <c r="A1411" s="178" t="s">
        <v>516</v>
      </c>
      <c r="B1411" s="178" t="s">
        <v>527</v>
      </c>
      <c r="C1411" s="178" t="s">
        <v>528</v>
      </c>
      <c r="D1411" s="178" t="s">
        <v>4936</v>
      </c>
      <c r="E1411" s="178" t="s">
        <v>4796</v>
      </c>
      <c r="F1411" s="178">
        <v>538</v>
      </c>
      <c r="G1411" s="178">
        <v>10</v>
      </c>
      <c r="H1411" s="178">
        <v>64451</v>
      </c>
      <c r="I1411" s="178" t="s">
        <v>3156</v>
      </c>
    </row>
    <row r="1412" spans="1:9" x14ac:dyDescent="0.25">
      <c r="A1412" s="178" t="s">
        <v>516</v>
      </c>
      <c r="B1412" s="178" t="s">
        <v>4935</v>
      </c>
      <c r="E1412" s="178" t="s">
        <v>4695</v>
      </c>
      <c r="G1412" s="178">
        <v>20</v>
      </c>
      <c r="I1412" s="178" t="s">
        <v>4934</v>
      </c>
    </row>
    <row r="1413" spans="1:9" x14ac:dyDescent="0.25">
      <c r="A1413" s="178" t="s">
        <v>516</v>
      </c>
      <c r="B1413" s="178" t="s">
        <v>525</v>
      </c>
      <c r="C1413" s="178" t="s">
        <v>526</v>
      </c>
      <c r="D1413" s="178" t="s">
        <v>4933</v>
      </c>
      <c r="E1413" s="178" t="s">
        <v>4704</v>
      </c>
      <c r="F1413" s="178">
        <v>850</v>
      </c>
      <c r="G1413" s="178">
        <v>18.5</v>
      </c>
      <c r="H1413" s="178">
        <v>106318</v>
      </c>
      <c r="I1413" s="178" t="s">
        <v>3154</v>
      </c>
    </row>
    <row r="1414" spans="1:9" x14ac:dyDescent="0.25">
      <c r="A1414" s="178" t="s">
        <v>516</v>
      </c>
      <c r="B1414" s="178" t="s">
        <v>523</v>
      </c>
      <c r="C1414" s="178" t="s">
        <v>524</v>
      </c>
      <c r="D1414" s="178" t="s">
        <v>4932</v>
      </c>
      <c r="E1414" s="178" t="s">
        <v>4678</v>
      </c>
      <c r="F1414" s="178">
        <v>2518</v>
      </c>
      <c r="G1414" s="178">
        <v>45.23</v>
      </c>
      <c r="H1414" s="178">
        <v>432579</v>
      </c>
      <c r="I1414" s="178" t="s">
        <v>3149</v>
      </c>
    </row>
    <row r="1415" spans="1:9" x14ac:dyDescent="0.25">
      <c r="A1415" s="178" t="s">
        <v>516</v>
      </c>
      <c r="B1415" s="178" t="s">
        <v>521</v>
      </c>
      <c r="C1415" s="178" t="s">
        <v>522</v>
      </c>
      <c r="D1415" s="178" t="s">
        <v>4931</v>
      </c>
      <c r="E1415" s="178" t="s">
        <v>4796</v>
      </c>
      <c r="F1415" s="178">
        <v>570</v>
      </c>
      <c r="G1415" s="178">
        <v>21</v>
      </c>
      <c r="H1415" s="178">
        <v>56101</v>
      </c>
      <c r="I1415" s="178" t="s">
        <v>3147</v>
      </c>
    </row>
    <row r="1416" spans="1:9" x14ac:dyDescent="0.25">
      <c r="A1416" s="178" t="s">
        <v>516</v>
      </c>
      <c r="B1416" s="178" t="s">
        <v>519</v>
      </c>
      <c r="C1416" s="178" t="s">
        <v>520</v>
      </c>
      <c r="D1416" s="178" t="s">
        <v>4930</v>
      </c>
      <c r="E1416" s="178" t="s">
        <v>4928</v>
      </c>
      <c r="F1416" s="178">
        <v>337</v>
      </c>
      <c r="G1416" s="178">
        <v>6.7</v>
      </c>
      <c r="H1416" s="178">
        <v>31687</v>
      </c>
      <c r="I1416" s="178" t="s">
        <v>3144</v>
      </c>
    </row>
    <row r="1417" spans="1:9" x14ac:dyDescent="0.25">
      <c r="A1417" s="178" t="s">
        <v>516</v>
      </c>
      <c r="B1417" s="178" t="s">
        <v>517</v>
      </c>
      <c r="C1417" s="178" t="s">
        <v>518</v>
      </c>
      <c r="D1417" s="178" t="s">
        <v>4929</v>
      </c>
      <c r="E1417" s="178" t="s">
        <v>4928</v>
      </c>
      <c r="F1417" s="178">
        <v>719</v>
      </c>
      <c r="G1417" s="178">
        <v>15.5</v>
      </c>
      <c r="H1417" s="178">
        <v>84660</v>
      </c>
      <c r="I1417" s="178" t="s">
        <v>3141</v>
      </c>
    </row>
    <row r="1418" spans="1:9" x14ac:dyDescent="0.25">
      <c r="A1418" s="178" t="s">
        <v>516</v>
      </c>
      <c r="B1418" s="178" t="s">
        <v>514</v>
      </c>
      <c r="C1418" s="178" t="s">
        <v>515</v>
      </c>
      <c r="D1418" s="178" t="s">
        <v>4927</v>
      </c>
      <c r="E1418" s="178" t="s">
        <v>4796</v>
      </c>
      <c r="F1418" s="178">
        <v>457</v>
      </c>
      <c r="G1418" s="178">
        <v>10.199999999999999</v>
      </c>
      <c r="H1418" s="178">
        <v>47855</v>
      </c>
      <c r="I1418" s="178" t="s">
        <v>3139</v>
      </c>
    </row>
    <row r="1419" spans="1:9" x14ac:dyDescent="0.25">
      <c r="A1419" s="178" t="s">
        <v>487</v>
      </c>
      <c r="B1419" s="178" t="s">
        <v>512</v>
      </c>
      <c r="C1419" s="178" t="s">
        <v>513</v>
      </c>
      <c r="D1419" s="178" t="s">
        <v>4926</v>
      </c>
      <c r="E1419" s="178" t="s">
        <v>4726</v>
      </c>
      <c r="F1419" s="178">
        <v>526</v>
      </c>
      <c r="G1419" s="178">
        <v>16</v>
      </c>
      <c r="H1419" s="178">
        <v>65990</v>
      </c>
      <c r="I1419" s="178" t="s">
        <v>3138</v>
      </c>
    </row>
    <row r="1420" spans="1:9" x14ac:dyDescent="0.25">
      <c r="A1420" s="178" t="s">
        <v>487</v>
      </c>
      <c r="B1420" s="178" t="s">
        <v>510</v>
      </c>
      <c r="C1420" s="178" t="s">
        <v>511</v>
      </c>
      <c r="D1420" s="178" t="s">
        <v>4925</v>
      </c>
      <c r="E1420" s="178" t="s">
        <v>4715</v>
      </c>
      <c r="F1420" s="178">
        <v>581</v>
      </c>
      <c r="G1420" s="178">
        <v>14</v>
      </c>
      <c r="H1420" s="178">
        <v>62355</v>
      </c>
      <c r="I1420" s="178" t="s">
        <v>3137</v>
      </c>
    </row>
    <row r="1421" spans="1:9" x14ac:dyDescent="0.25">
      <c r="A1421" s="178" t="s">
        <v>487</v>
      </c>
      <c r="B1421" s="178" t="s">
        <v>508</v>
      </c>
      <c r="C1421" s="178" t="s">
        <v>509</v>
      </c>
      <c r="D1421" s="178" t="s">
        <v>4924</v>
      </c>
      <c r="E1421" s="178" t="s">
        <v>4704</v>
      </c>
      <c r="F1421" s="178">
        <v>659</v>
      </c>
      <c r="G1421" s="178">
        <v>54</v>
      </c>
      <c r="H1421" s="178">
        <v>86230</v>
      </c>
      <c r="I1421" s="178" t="s">
        <v>4923</v>
      </c>
    </row>
    <row r="1422" spans="1:9" x14ac:dyDescent="0.25">
      <c r="A1422" s="178" t="s">
        <v>487</v>
      </c>
      <c r="B1422" s="178" t="s">
        <v>506</v>
      </c>
      <c r="C1422" s="178" t="s">
        <v>507</v>
      </c>
      <c r="D1422" s="178" t="s">
        <v>4922</v>
      </c>
      <c r="E1422" s="178" t="s">
        <v>4688</v>
      </c>
      <c r="F1422" s="178">
        <v>385</v>
      </c>
      <c r="G1422" s="178">
        <v>8</v>
      </c>
      <c r="H1422" s="178">
        <v>50568</v>
      </c>
      <c r="I1422" s="178" t="s">
        <v>3136</v>
      </c>
    </row>
    <row r="1423" spans="1:9" x14ac:dyDescent="0.25">
      <c r="A1423" s="178" t="s">
        <v>487</v>
      </c>
      <c r="B1423" s="178" t="s">
        <v>4921</v>
      </c>
      <c r="C1423" s="178" t="s">
        <v>4920</v>
      </c>
      <c r="D1423" s="178" t="s">
        <v>4919</v>
      </c>
      <c r="E1423" s="178" t="s">
        <v>4695</v>
      </c>
      <c r="F1423" s="178">
        <v>310</v>
      </c>
      <c r="G1423" s="178">
        <v>9.4</v>
      </c>
      <c r="I1423" s="178" t="s">
        <v>4918</v>
      </c>
    </row>
    <row r="1424" spans="1:9" x14ac:dyDescent="0.25">
      <c r="A1424" s="178" t="s">
        <v>487</v>
      </c>
      <c r="B1424" s="178" t="s">
        <v>504</v>
      </c>
      <c r="C1424" s="178" t="s">
        <v>505</v>
      </c>
      <c r="D1424" s="178" t="s">
        <v>4917</v>
      </c>
      <c r="E1424" s="178" t="s">
        <v>4718</v>
      </c>
      <c r="F1424" s="178">
        <v>453</v>
      </c>
      <c r="G1424" s="178">
        <v>17</v>
      </c>
      <c r="H1424" s="178">
        <v>66452</v>
      </c>
      <c r="I1424" s="178" t="s">
        <v>3135</v>
      </c>
    </row>
    <row r="1425" spans="1:9" x14ac:dyDescent="0.25">
      <c r="A1425" s="178" t="s">
        <v>487</v>
      </c>
      <c r="B1425" s="178" t="s">
        <v>502</v>
      </c>
      <c r="C1425" s="178" t="s">
        <v>503</v>
      </c>
      <c r="D1425" s="178" t="s">
        <v>4916</v>
      </c>
      <c r="E1425" s="178" t="s">
        <v>4726</v>
      </c>
      <c r="F1425" s="178">
        <v>503</v>
      </c>
      <c r="G1425" s="178">
        <v>14</v>
      </c>
      <c r="H1425" s="178">
        <v>64010</v>
      </c>
      <c r="I1425" s="178" t="s">
        <v>3134</v>
      </c>
    </row>
    <row r="1426" spans="1:9" x14ac:dyDescent="0.25">
      <c r="A1426" s="178" t="s">
        <v>487</v>
      </c>
      <c r="B1426" s="178" t="s">
        <v>500</v>
      </c>
      <c r="C1426" s="178" t="s">
        <v>501</v>
      </c>
      <c r="D1426" s="178" t="s">
        <v>4915</v>
      </c>
      <c r="E1426" s="178" t="s">
        <v>4715</v>
      </c>
      <c r="F1426" s="178">
        <v>536</v>
      </c>
      <c r="G1426" s="178">
        <v>13</v>
      </c>
      <c r="H1426" s="178">
        <v>73889</v>
      </c>
      <c r="I1426" s="178" t="s">
        <v>3133</v>
      </c>
    </row>
    <row r="1427" spans="1:9" x14ac:dyDescent="0.25">
      <c r="A1427" s="178" t="s">
        <v>487</v>
      </c>
      <c r="B1427" s="178" t="s">
        <v>498</v>
      </c>
      <c r="C1427" s="178" t="s">
        <v>499</v>
      </c>
      <c r="D1427" s="178" t="s">
        <v>4914</v>
      </c>
      <c r="E1427" s="178" t="s">
        <v>4678</v>
      </c>
      <c r="F1427" s="178">
        <v>1135</v>
      </c>
      <c r="G1427" s="178">
        <v>43</v>
      </c>
      <c r="H1427" s="178">
        <v>189785</v>
      </c>
      <c r="I1427" s="178" t="s">
        <v>3132</v>
      </c>
    </row>
    <row r="1428" spans="1:9" x14ac:dyDescent="0.25">
      <c r="A1428" s="178" t="s">
        <v>487</v>
      </c>
      <c r="B1428" s="178" t="s">
        <v>496</v>
      </c>
      <c r="C1428" s="178" t="s">
        <v>497</v>
      </c>
      <c r="D1428" s="178" t="s">
        <v>4913</v>
      </c>
      <c r="E1428" s="178" t="s">
        <v>4832</v>
      </c>
      <c r="F1428" s="178">
        <v>578</v>
      </c>
      <c r="G1428" s="178">
        <v>57</v>
      </c>
      <c r="H1428" s="178">
        <v>68221</v>
      </c>
      <c r="I1428" s="178" t="s">
        <v>3131</v>
      </c>
    </row>
    <row r="1429" spans="1:9" x14ac:dyDescent="0.25">
      <c r="A1429" s="178" t="s">
        <v>487</v>
      </c>
      <c r="B1429" s="178" t="s">
        <v>494</v>
      </c>
      <c r="C1429" s="178" t="s">
        <v>495</v>
      </c>
      <c r="D1429" s="178" t="s">
        <v>4912</v>
      </c>
      <c r="E1429" s="178" t="s">
        <v>4704</v>
      </c>
      <c r="F1429" s="178">
        <v>786</v>
      </c>
      <c r="G1429" s="178">
        <v>57</v>
      </c>
      <c r="H1429" s="178">
        <v>110427</v>
      </c>
      <c r="I1429" s="178" t="s">
        <v>3130</v>
      </c>
    </row>
    <row r="1430" spans="1:9" x14ac:dyDescent="0.25">
      <c r="A1430" s="178" t="s">
        <v>487</v>
      </c>
      <c r="B1430" s="178" t="s">
        <v>492</v>
      </c>
      <c r="C1430" s="178" t="s">
        <v>493</v>
      </c>
      <c r="D1430" s="178" t="s">
        <v>4911</v>
      </c>
      <c r="E1430" s="178" t="s">
        <v>4910</v>
      </c>
      <c r="F1430" s="178">
        <v>583</v>
      </c>
      <c r="G1430" s="178">
        <v>39</v>
      </c>
      <c r="H1430" s="178">
        <v>100884</v>
      </c>
      <c r="I1430" s="178" t="s">
        <v>4909</v>
      </c>
    </row>
    <row r="1431" spans="1:9" x14ac:dyDescent="0.25">
      <c r="A1431" s="178" t="s">
        <v>487</v>
      </c>
      <c r="B1431" s="178" t="s">
        <v>490</v>
      </c>
      <c r="C1431" s="178" t="s">
        <v>491</v>
      </c>
      <c r="D1431" s="178" t="s">
        <v>4908</v>
      </c>
      <c r="E1431" s="178" t="s">
        <v>4678</v>
      </c>
      <c r="F1431" s="178">
        <v>1263</v>
      </c>
      <c r="G1431" s="178">
        <v>80</v>
      </c>
      <c r="H1431" s="178">
        <v>211577</v>
      </c>
      <c r="I1431" s="178" t="s">
        <v>3129</v>
      </c>
    </row>
    <row r="1432" spans="1:9" x14ac:dyDescent="0.25">
      <c r="A1432" s="178" t="s">
        <v>487</v>
      </c>
      <c r="B1432" s="178" t="s">
        <v>488</v>
      </c>
      <c r="C1432" s="178" t="s">
        <v>489</v>
      </c>
      <c r="D1432" s="178" t="s">
        <v>4907</v>
      </c>
      <c r="E1432" s="178" t="s">
        <v>4704</v>
      </c>
      <c r="F1432" s="178">
        <v>712</v>
      </c>
      <c r="G1432" s="178">
        <v>11</v>
      </c>
      <c r="H1432" s="178">
        <v>97235</v>
      </c>
      <c r="I1432" s="178" t="s">
        <v>3128</v>
      </c>
    </row>
    <row r="1433" spans="1:9" x14ac:dyDescent="0.25">
      <c r="A1433" s="178" t="s">
        <v>487</v>
      </c>
      <c r="B1433" s="178" t="s">
        <v>485</v>
      </c>
      <c r="C1433" s="178" t="s">
        <v>486</v>
      </c>
      <c r="D1433" s="178" t="s">
        <v>4906</v>
      </c>
      <c r="E1433" s="178" t="s">
        <v>4688</v>
      </c>
      <c r="F1433" s="178">
        <v>408</v>
      </c>
      <c r="G1433" s="178">
        <v>10</v>
      </c>
      <c r="H1433" s="178">
        <v>55110</v>
      </c>
      <c r="I1433" s="178" t="s">
        <v>3127</v>
      </c>
    </row>
    <row r="1434" spans="1:9" x14ac:dyDescent="0.25">
      <c r="A1434" s="178" t="s">
        <v>487</v>
      </c>
      <c r="B1434" s="178" t="s">
        <v>4905</v>
      </c>
      <c r="C1434" s="178" t="s">
        <v>4904</v>
      </c>
      <c r="D1434" s="178" t="s">
        <v>4903</v>
      </c>
      <c r="E1434" s="178" t="s">
        <v>4695</v>
      </c>
      <c r="F1434" s="178">
        <v>319</v>
      </c>
      <c r="G1434" s="178">
        <v>10</v>
      </c>
      <c r="I1434" s="178" t="s">
        <v>4902</v>
      </c>
    </row>
    <row r="1435" spans="1:9" x14ac:dyDescent="0.25">
      <c r="A1435" s="178" t="s">
        <v>487</v>
      </c>
      <c r="B1435" s="178" t="s">
        <v>4901</v>
      </c>
      <c r="C1435" s="178" t="s">
        <v>4900</v>
      </c>
      <c r="G1435" s="178">
        <v>0</v>
      </c>
      <c r="I1435" s="178" t="s">
        <v>4899</v>
      </c>
    </row>
    <row r="1436" spans="1:9" x14ac:dyDescent="0.25">
      <c r="A1436" s="178" t="s">
        <v>466</v>
      </c>
      <c r="B1436" s="178" t="s">
        <v>483</v>
      </c>
      <c r="C1436" s="178" t="s">
        <v>484</v>
      </c>
      <c r="D1436" s="178" t="s">
        <v>4898</v>
      </c>
      <c r="E1436" s="178" t="s">
        <v>4832</v>
      </c>
      <c r="F1436" s="178">
        <v>636</v>
      </c>
      <c r="G1436" s="178">
        <v>6</v>
      </c>
      <c r="H1436" s="178">
        <v>68711</v>
      </c>
      <c r="I1436" s="178" t="s">
        <v>4897</v>
      </c>
    </row>
    <row r="1437" spans="1:9" x14ac:dyDescent="0.25">
      <c r="A1437" s="178" t="s">
        <v>466</v>
      </c>
      <c r="B1437" s="178" t="s">
        <v>481</v>
      </c>
      <c r="C1437" s="178" t="s">
        <v>482</v>
      </c>
      <c r="D1437" s="178" t="s">
        <v>4896</v>
      </c>
      <c r="E1437" s="178" t="s">
        <v>4864</v>
      </c>
      <c r="F1437" s="178">
        <v>542</v>
      </c>
      <c r="G1437" s="178">
        <v>36.5</v>
      </c>
      <c r="H1437" s="178">
        <v>96277</v>
      </c>
      <c r="I1437" s="178" t="s">
        <v>3126</v>
      </c>
    </row>
    <row r="1438" spans="1:9" x14ac:dyDescent="0.25">
      <c r="A1438" s="178" t="s">
        <v>466</v>
      </c>
      <c r="B1438" s="178" t="s">
        <v>479</v>
      </c>
      <c r="C1438" s="178" t="s">
        <v>480</v>
      </c>
      <c r="D1438" s="178" t="s">
        <v>4895</v>
      </c>
      <c r="E1438" s="178" t="s">
        <v>4718</v>
      </c>
      <c r="F1438" s="178">
        <v>157</v>
      </c>
      <c r="G1438" s="178">
        <v>8.9</v>
      </c>
      <c r="H1438" s="178">
        <v>29462</v>
      </c>
      <c r="I1438" s="178" t="s">
        <v>4894</v>
      </c>
    </row>
    <row r="1439" spans="1:9" x14ac:dyDescent="0.25">
      <c r="A1439" s="178" t="s">
        <v>466</v>
      </c>
      <c r="B1439" s="178" t="s">
        <v>477</v>
      </c>
      <c r="C1439" s="178" t="s">
        <v>478</v>
      </c>
      <c r="D1439" s="178" t="s">
        <v>4893</v>
      </c>
      <c r="E1439" s="178" t="s">
        <v>4892</v>
      </c>
      <c r="F1439" s="178">
        <v>92</v>
      </c>
      <c r="G1439" s="178">
        <v>0.75</v>
      </c>
      <c r="H1439" s="178">
        <v>8614</v>
      </c>
      <c r="I1439" s="178" t="s">
        <v>4891</v>
      </c>
    </row>
    <row r="1440" spans="1:9" x14ac:dyDescent="0.25">
      <c r="A1440" s="178" t="s">
        <v>466</v>
      </c>
      <c r="B1440" s="178" t="s">
        <v>475</v>
      </c>
      <c r="C1440" s="178" t="s">
        <v>476</v>
      </c>
      <c r="D1440" s="178" t="s">
        <v>4890</v>
      </c>
      <c r="E1440" s="178" t="s">
        <v>4713</v>
      </c>
      <c r="F1440" s="178">
        <v>526</v>
      </c>
      <c r="G1440" s="178">
        <v>11.9</v>
      </c>
      <c r="H1440" s="178">
        <v>63520</v>
      </c>
      <c r="I1440" s="178" t="s">
        <v>3125</v>
      </c>
    </row>
    <row r="1441" spans="1:9" x14ac:dyDescent="0.25">
      <c r="A1441" s="178" t="s">
        <v>466</v>
      </c>
      <c r="B1441" s="178" t="s">
        <v>4889</v>
      </c>
      <c r="C1441" s="178" t="s">
        <v>4888</v>
      </c>
      <c r="D1441" s="178" t="s">
        <v>4887</v>
      </c>
      <c r="E1441" s="178" t="s">
        <v>4715</v>
      </c>
      <c r="F1441" s="178">
        <v>304</v>
      </c>
      <c r="G1441" s="178">
        <v>5</v>
      </c>
      <c r="I1441" s="178" t="s">
        <v>4886</v>
      </c>
    </row>
    <row r="1442" spans="1:9" x14ac:dyDescent="0.25">
      <c r="A1442" s="178" t="s">
        <v>466</v>
      </c>
      <c r="B1442" s="178" t="s">
        <v>4885</v>
      </c>
      <c r="C1442" s="178" t="s">
        <v>4884</v>
      </c>
      <c r="D1442" s="178" t="s">
        <v>4883</v>
      </c>
      <c r="E1442" s="178" t="s">
        <v>4882</v>
      </c>
      <c r="F1442" s="178">
        <v>305</v>
      </c>
      <c r="G1442" s="178">
        <v>12.4</v>
      </c>
      <c r="I1442" s="178" t="s">
        <v>4881</v>
      </c>
    </row>
    <row r="1443" spans="1:9" x14ac:dyDescent="0.25">
      <c r="A1443" s="178" t="s">
        <v>466</v>
      </c>
      <c r="B1443" s="178" t="s">
        <v>4880</v>
      </c>
      <c r="C1443" s="178" t="s">
        <v>4879</v>
      </c>
      <c r="G1443" s="178">
        <v>0</v>
      </c>
      <c r="I1443" s="178" t="s">
        <v>4878</v>
      </c>
    </row>
    <row r="1444" spans="1:9" x14ac:dyDescent="0.25">
      <c r="A1444" s="178" t="s">
        <v>466</v>
      </c>
      <c r="B1444" s="178" t="s">
        <v>4877</v>
      </c>
      <c r="C1444" s="178" t="s">
        <v>4876</v>
      </c>
      <c r="D1444" s="178" t="s">
        <v>4870</v>
      </c>
      <c r="E1444" s="178" t="s">
        <v>4869</v>
      </c>
      <c r="F1444" s="178">
        <v>520</v>
      </c>
      <c r="G1444" s="178">
        <v>4</v>
      </c>
      <c r="I1444" s="178" t="s">
        <v>4875</v>
      </c>
    </row>
    <row r="1445" spans="1:9" x14ac:dyDescent="0.25">
      <c r="A1445" s="178" t="s">
        <v>466</v>
      </c>
      <c r="B1445" s="178" t="s">
        <v>473</v>
      </c>
      <c r="C1445" s="178" t="s">
        <v>474</v>
      </c>
      <c r="D1445" s="178" t="s">
        <v>4874</v>
      </c>
      <c r="E1445" s="178" t="s">
        <v>4711</v>
      </c>
      <c r="F1445" s="178">
        <v>399</v>
      </c>
      <c r="G1445" s="178">
        <v>5</v>
      </c>
      <c r="H1445" s="178">
        <v>43774</v>
      </c>
      <c r="I1445" s="178" t="s">
        <v>3123</v>
      </c>
    </row>
    <row r="1446" spans="1:9" x14ac:dyDescent="0.25">
      <c r="A1446" s="178" t="s">
        <v>466</v>
      </c>
      <c r="B1446" s="178" t="s">
        <v>471</v>
      </c>
      <c r="C1446" s="178" t="s">
        <v>472</v>
      </c>
      <c r="D1446" s="178" t="s">
        <v>4873</v>
      </c>
      <c r="E1446" s="178" t="s">
        <v>4864</v>
      </c>
      <c r="F1446" s="178">
        <v>250</v>
      </c>
      <c r="G1446" s="178">
        <v>139.1</v>
      </c>
      <c r="H1446" s="178">
        <v>49500</v>
      </c>
      <c r="I1446" s="178" t="s">
        <v>3122</v>
      </c>
    </row>
    <row r="1447" spans="1:9" x14ac:dyDescent="0.25">
      <c r="A1447" s="178" t="s">
        <v>466</v>
      </c>
      <c r="B1447" s="178" t="s">
        <v>469</v>
      </c>
      <c r="C1447" s="178" t="s">
        <v>470</v>
      </c>
      <c r="E1447" s="178" t="s">
        <v>4872</v>
      </c>
      <c r="G1447" s="178">
        <v>7.62</v>
      </c>
      <c r="H1447" s="178">
        <v>103846</v>
      </c>
      <c r="I1447" s="178" t="s">
        <v>4871</v>
      </c>
    </row>
    <row r="1448" spans="1:9" x14ac:dyDescent="0.25">
      <c r="A1448" s="178" t="s">
        <v>466</v>
      </c>
      <c r="B1448" s="178" t="s">
        <v>467</v>
      </c>
      <c r="C1448" s="178" t="s">
        <v>468</v>
      </c>
      <c r="D1448" s="178" t="s">
        <v>4870</v>
      </c>
      <c r="E1448" s="178" t="s">
        <v>4869</v>
      </c>
      <c r="F1448" s="178">
        <v>404</v>
      </c>
      <c r="G1448" s="178">
        <v>20</v>
      </c>
      <c r="H1448" s="178">
        <v>77652</v>
      </c>
      <c r="I1448" s="178" t="s">
        <v>3121</v>
      </c>
    </row>
    <row r="1449" spans="1:9" x14ac:dyDescent="0.25">
      <c r="A1449" s="178" t="s">
        <v>466</v>
      </c>
      <c r="B1449" s="178" t="s">
        <v>4868</v>
      </c>
      <c r="C1449" s="178" t="s">
        <v>4867</v>
      </c>
      <c r="E1449" s="178" t="s">
        <v>4695</v>
      </c>
      <c r="G1449" s="178">
        <v>0</v>
      </c>
      <c r="I1449" s="178" t="s">
        <v>4866</v>
      </c>
    </row>
    <row r="1450" spans="1:9" x14ac:dyDescent="0.25">
      <c r="A1450" s="178" t="s">
        <v>466</v>
      </c>
      <c r="B1450" s="178" t="s">
        <v>464</v>
      </c>
      <c r="C1450" s="178" t="s">
        <v>465</v>
      </c>
      <c r="D1450" s="178" t="s">
        <v>4865</v>
      </c>
      <c r="E1450" s="178" t="s">
        <v>4864</v>
      </c>
      <c r="F1450" s="178">
        <v>787</v>
      </c>
      <c r="G1450" s="178">
        <v>32.14</v>
      </c>
      <c r="H1450" s="178">
        <v>130000</v>
      </c>
      <c r="I1450" s="178" t="s">
        <v>4863</v>
      </c>
    </row>
    <row r="1451" spans="1:9" x14ac:dyDescent="0.25">
      <c r="A1451" s="178" t="s">
        <v>411</v>
      </c>
      <c r="B1451" s="178" t="s">
        <v>462</v>
      </c>
      <c r="C1451" s="178" t="s">
        <v>463</v>
      </c>
      <c r="D1451" s="178" t="s">
        <v>4862</v>
      </c>
      <c r="E1451" s="178" t="s">
        <v>4832</v>
      </c>
      <c r="F1451" s="178">
        <v>590</v>
      </c>
      <c r="G1451" s="178">
        <v>41.4</v>
      </c>
      <c r="H1451" s="178">
        <v>59505</v>
      </c>
      <c r="I1451" s="178" t="s">
        <v>3119</v>
      </c>
    </row>
    <row r="1452" spans="1:9" x14ac:dyDescent="0.25">
      <c r="A1452" s="178" t="s">
        <v>411</v>
      </c>
      <c r="B1452" s="178" t="s">
        <v>460</v>
      </c>
      <c r="C1452" s="178" t="s">
        <v>461</v>
      </c>
      <c r="D1452" s="178" t="s">
        <v>4861</v>
      </c>
      <c r="E1452" s="178" t="s">
        <v>4718</v>
      </c>
      <c r="F1452" s="178">
        <v>644</v>
      </c>
      <c r="G1452" s="178">
        <v>16.22</v>
      </c>
      <c r="H1452" s="178">
        <v>77572</v>
      </c>
      <c r="I1452" s="178" t="s">
        <v>3118</v>
      </c>
    </row>
    <row r="1453" spans="1:9" x14ac:dyDescent="0.25">
      <c r="A1453" s="178" t="s">
        <v>411</v>
      </c>
      <c r="B1453" s="178" t="s">
        <v>458</v>
      </c>
      <c r="C1453" s="178" t="s">
        <v>459</v>
      </c>
      <c r="D1453" s="178" t="s">
        <v>4860</v>
      </c>
      <c r="E1453" s="178" t="s">
        <v>4678</v>
      </c>
      <c r="F1453" s="178">
        <v>1695</v>
      </c>
      <c r="G1453" s="178">
        <v>65.87</v>
      </c>
      <c r="H1453" s="178">
        <v>216625</v>
      </c>
      <c r="I1453" s="178" t="s">
        <v>3117</v>
      </c>
    </row>
    <row r="1454" spans="1:9" x14ac:dyDescent="0.25">
      <c r="A1454" s="178" t="s">
        <v>411</v>
      </c>
      <c r="B1454" s="178" t="s">
        <v>456</v>
      </c>
      <c r="C1454" s="178" t="s">
        <v>457</v>
      </c>
      <c r="D1454" s="178" t="s">
        <v>4859</v>
      </c>
      <c r="E1454" s="178" t="s">
        <v>4678</v>
      </c>
      <c r="F1454" s="178">
        <v>486</v>
      </c>
      <c r="G1454" s="178">
        <v>35.08</v>
      </c>
      <c r="H1454" s="178">
        <v>130200</v>
      </c>
      <c r="I1454" s="178" t="s">
        <v>4858</v>
      </c>
    </row>
    <row r="1455" spans="1:9" x14ac:dyDescent="0.25">
      <c r="A1455" s="178" t="s">
        <v>411</v>
      </c>
      <c r="B1455" s="178" t="s">
        <v>454</v>
      </c>
      <c r="C1455" s="178" t="s">
        <v>455</v>
      </c>
      <c r="D1455" s="178" t="s">
        <v>4857</v>
      </c>
      <c r="E1455" s="178" t="s">
        <v>4832</v>
      </c>
      <c r="F1455" s="178">
        <v>463</v>
      </c>
      <c r="G1455" s="178">
        <v>14.53</v>
      </c>
      <c r="H1455" s="178">
        <v>49200</v>
      </c>
      <c r="I1455" s="178" t="s">
        <v>3116</v>
      </c>
    </row>
    <row r="1456" spans="1:9" x14ac:dyDescent="0.25">
      <c r="A1456" s="178" t="s">
        <v>411</v>
      </c>
      <c r="B1456" s="178" t="s">
        <v>452</v>
      </c>
      <c r="C1456" s="178" t="s">
        <v>453</v>
      </c>
      <c r="D1456" s="178" t="s">
        <v>4856</v>
      </c>
      <c r="E1456" s="178" t="s">
        <v>4704</v>
      </c>
      <c r="F1456" s="178">
        <v>869</v>
      </c>
      <c r="G1456" s="178">
        <v>20.99</v>
      </c>
      <c r="H1456" s="178">
        <v>115866</v>
      </c>
      <c r="I1456" s="178" t="s">
        <v>3115</v>
      </c>
    </row>
    <row r="1457" spans="1:9" x14ac:dyDescent="0.25">
      <c r="A1457" s="178" t="s">
        <v>411</v>
      </c>
      <c r="B1457" s="178" t="s">
        <v>450</v>
      </c>
      <c r="C1457" s="178" t="s">
        <v>451</v>
      </c>
      <c r="D1457" s="178" t="s">
        <v>4855</v>
      </c>
      <c r="E1457" s="178" t="s">
        <v>4718</v>
      </c>
      <c r="F1457" s="178">
        <v>644</v>
      </c>
      <c r="G1457" s="178">
        <v>54.99</v>
      </c>
      <c r="H1457" s="178">
        <v>74227</v>
      </c>
      <c r="I1457" s="178" t="s">
        <v>3114</v>
      </c>
    </row>
    <row r="1458" spans="1:9" x14ac:dyDescent="0.25">
      <c r="A1458" s="178" t="s">
        <v>411</v>
      </c>
      <c r="B1458" s="178" t="s">
        <v>448</v>
      </c>
      <c r="C1458" s="178" t="s">
        <v>449</v>
      </c>
      <c r="D1458" s="178" t="s">
        <v>4854</v>
      </c>
      <c r="E1458" s="178" t="s">
        <v>4832</v>
      </c>
      <c r="F1458" s="178">
        <v>507</v>
      </c>
      <c r="G1458" s="178">
        <v>33.17</v>
      </c>
      <c r="H1458" s="178">
        <v>61385</v>
      </c>
      <c r="I1458" s="178" t="s">
        <v>3113</v>
      </c>
    </row>
    <row r="1459" spans="1:9" x14ac:dyDescent="0.25">
      <c r="A1459" s="178" t="s">
        <v>411</v>
      </c>
      <c r="B1459" s="178" t="s">
        <v>3110</v>
      </c>
      <c r="C1459" s="178" t="s">
        <v>3111</v>
      </c>
      <c r="E1459" s="178" t="s">
        <v>4832</v>
      </c>
      <c r="F1459" s="178">
        <v>199</v>
      </c>
      <c r="G1459" s="178">
        <v>20</v>
      </c>
      <c r="I1459" s="178" t="s">
        <v>3112</v>
      </c>
    </row>
    <row r="1460" spans="1:9" x14ac:dyDescent="0.25">
      <c r="A1460" s="178" t="s">
        <v>411</v>
      </c>
      <c r="B1460" s="178" t="s">
        <v>446</v>
      </c>
      <c r="C1460" s="178" t="s">
        <v>447</v>
      </c>
      <c r="D1460" s="178" t="s">
        <v>4853</v>
      </c>
      <c r="E1460" s="178" t="s">
        <v>4678</v>
      </c>
      <c r="F1460" s="178">
        <v>1695</v>
      </c>
      <c r="G1460" s="178">
        <v>57.47</v>
      </c>
      <c r="H1460" s="178">
        <v>216625</v>
      </c>
      <c r="I1460" s="178" t="s">
        <v>3109</v>
      </c>
    </row>
    <row r="1461" spans="1:9" x14ac:dyDescent="0.25">
      <c r="A1461" s="178" t="s">
        <v>411</v>
      </c>
      <c r="B1461" s="178" t="s">
        <v>444</v>
      </c>
      <c r="C1461" s="178" t="s">
        <v>445</v>
      </c>
      <c r="D1461" s="178" t="s">
        <v>4852</v>
      </c>
      <c r="E1461" s="178" t="s">
        <v>4832</v>
      </c>
      <c r="F1461" s="178">
        <v>536</v>
      </c>
      <c r="G1461" s="178">
        <v>25.27</v>
      </c>
      <c r="H1461" s="178">
        <v>104375</v>
      </c>
      <c r="I1461" s="178" t="s">
        <v>3108</v>
      </c>
    </row>
    <row r="1462" spans="1:9" x14ac:dyDescent="0.25">
      <c r="A1462" s="178" t="s">
        <v>411</v>
      </c>
      <c r="B1462" s="178" t="s">
        <v>442</v>
      </c>
      <c r="C1462" s="178" t="s">
        <v>443</v>
      </c>
      <c r="D1462" s="178" t="s">
        <v>4851</v>
      </c>
      <c r="E1462" s="178" t="s">
        <v>4832</v>
      </c>
      <c r="F1462" s="178">
        <v>437</v>
      </c>
      <c r="G1462" s="178">
        <v>10.14</v>
      </c>
      <c r="H1462" s="178">
        <v>56528</v>
      </c>
      <c r="I1462" s="178" t="s">
        <v>3107</v>
      </c>
    </row>
    <row r="1463" spans="1:9" x14ac:dyDescent="0.25">
      <c r="A1463" s="178" t="s">
        <v>411</v>
      </c>
      <c r="B1463" s="178" t="s">
        <v>440</v>
      </c>
      <c r="C1463" s="178" t="s">
        <v>441</v>
      </c>
      <c r="D1463" s="178" t="s">
        <v>4850</v>
      </c>
      <c r="E1463" s="178" t="s">
        <v>4832</v>
      </c>
      <c r="F1463" s="178">
        <v>512</v>
      </c>
      <c r="G1463" s="178">
        <v>71.760000000000005</v>
      </c>
      <c r="H1463" s="178">
        <v>57565</v>
      </c>
      <c r="I1463" s="178" t="s">
        <v>3106</v>
      </c>
    </row>
    <row r="1464" spans="1:9" x14ac:dyDescent="0.25">
      <c r="A1464" s="178" t="s">
        <v>411</v>
      </c>
      <c r="B1464" s="178" t="s">
        <v>438</v>
      </c>
      <c r="C1464" s="178" t="s">
        <v>439</v>
      </c>
      <c r="D1464" s="178" t="s">
        <v>4849</v>
      </c>
      <c r="E1464" s="178" t="s">
        <v>4832</v>
      </c>
      <c r="F1464" s="178">
        <v>611</v>
      </c>
      <c r="G1464" s="178">
        <v>17.84</v>
      </c>
      <c r="H1464" s="178">
        <v>67847</v>
      </c>
      <c r="I1464" s="178" t="s">
        <v>3105</v>
      </c>
    </row>
    <row r="1465" spans="1:9" x14ac:dyDescent="0.25">
      <c r="A1465" s="178" t="s">
        <v>411</v>
      </c>
      <c r="B1465" s="178" t="s">
        <v>436</v>
      </c>
      <c r="C1465" s="178" t="s">
        <v>437</v>
      </c>
      <c r="D1465" s="178" t="s">
        <v>4848</v>
      </c>
      <c r="E1465" s="178" t="s">
        <v>4678</v>
      </c>
      <c r="F1465" s="178">
        <v>1695</v>
      </c>
      <c r="G1465" s="178">
        <v>50</v>
      </c>
      <c r="H1465" s="178">
        <v>223727</v>
      </c>
      <c r="I1465" s="178" t="s">
        <v>3104</v>
      </c>
    </row>
    <row r="1466" spans="1:9" x14ac:dyDescent="0.25">
      <c r="A1466" s="178" t="s">
        <v>411</v>
      </c>
      <c r="B1466" s="178" t="s">
        <v>434</v>
      </c>
      <c r="C1466" s="178" t="s">
        <v>435</v>
      </c>
      <c r="D1466" s="178" t="s">
        <v>4847</v>
      </c>
      <c r="E1466" s="178" t="s">
        <v>4704</v>
      </c>
      <c r="F1466" s="178">
        <v>1019</v>
      </c>
      <c r="G1466" s="178">
        <v>36</v>
      </c>
      <c r="H1466" s="178">
        <v>104750</v>
      </c>
      <c r="I1466" s="178" t="s">
        <v>3103</v>
      </c>
    </row>
    <row r="1467" spans="1:9" x14ac:dyDescent="0.25">
      <c r="A1467" s="178" t="s">
        <v>411</v>
      </c>
      <c r="B1467" s="178" t="s">
        <v>432</v>
      </c>
      <c r="C1467" s="178" t="s">
        <v>433</v>
      </c>
      <c r="D1467" s="178" t="s">
        <v>4846</v>
      </c>
      <c r="E1467" s="178" t="s">
        <v>4832</v>
      </c>
      <c r="F1467" s="178">
        <v>512</v>
      </c>
      <c r="G1467" s="178">
        <v>15</v>
      </c>
      <c r="H1467" s="178">
        <v>57820</v>
      </c>
      <c r="I1467" s="178" t="s">
        <v>3102</v>
      </c>
    </row>
    <row r="1468" spans="1:9" x14ac:dyDescent="0.25">
      <c r="A1468" s="178" t="s">
        <v>411</v>
      </c>
      <c r="B1468" s="178" t="s">
        <v>430</v>
      </c>
      <c r="C1468" s="178" t="s">
        <v>431</v>
      </c>
      <c r="D1468" s="178" t="s">
        <v>4845</v>
      </c>
      <c r="E1468" s="178" t="s">
        <v>4832</v>
      </c>
      <c r="F1468" s="178">
        <v>507</v>
      </c>
      <c r="G1468" s="178">
        <v>14.23</v>
      </c>
      <c r="H1468" s="178">
        <v>56000</v>
      </c>
      <c r="I1468" s="178" t="s">
        <v>3101</v>
      </c>
    </row>
    <row r="1469" spans="1:9" x14ac:dyDescent="0.25">
      <c r="A1469" s="178" t="s">
        <v>411</v>
      </c>
      <c r="B1469" s="178" t="s">
        <v>428</v>
      </c>
      <c r="C1469" s="178" t="s">
        <v>429</v>
      </c>
      <c r="D1469" s="178" t="s">
        <v>4844</v>
      </c>
      <c r="E1469" s="178" t="s">
        <v>4832</v>
      </c>
      <c r="G1469" s="178">
        <v>0</v>
      </c>
      <c r="H1469" s="178">
        <v>23527</v>
      </c>
      <c r="I1469" s="178" t="s">
        <v>4843</v>
      </c>
    </row>
    <row r="1470" spans="1:9" x14ac:dyDescent="0.25">
      <c r="A1470" s="178" t="s">
        <v>411</v>
      </c>
      <c r="B1470" s="178" t="s">
        <v>426</v>
      </c>
      <c r="C1470" s="178" t="s">
        <v>427</v>
      </c>
      <c r="D1470" s="178" t="s">
        <v>4842</v>
      </c>
      <c r="E1470" s="178" t="s">
        <v>4704</v>
      </c>
      <c r="F1470" s="178">
        <v>1036</v>
      </c>
      <c r="G1470" s="178">
        <v>49.33</v>
      </c>
      <c r="H1470" s="178">
        <v>131354</v>
      </c>
      <c r="I1470" s="178" t="s">
        <v>3100</v>
      </c>
    </row>
    <row r="1471" spans="1:9" x14ac:dyDescent="0.25">
      <c r="A1471" s="178" t="s">
        <v>411</v>
      </c>
      <c r="B1471" s="178" t="s">
        <v>424</v>
      </c>
      <c r="C1471" s="178" t="s">
        <v>425</v>
      </c>
      <c r="D1471" s="178" t="s">
        <v>4841</v>
      </c>
      <c r="E1471" s="178" t="s">
        <v>4796</v>
      </c>
      <c r="F1471" s="178">
        <v>284</v>
      </c>
      <c r="G1471" s="178">
        <v>9.24</v>
      </c>
      <c r="H1471" s="178">
        <v>40095</v>
      </c>
      <c r="I1471" s="178" t="s">
        <v>3099</v>
      </c>
    </row>
    <row r="1472" spans="1:9" x14ac:dyDescent="0.25">
      <c r="A1472" s="178" t="s">
        <v>411</v>
      </c>
      <c r="B1472" s="178" t="s">
        <v>422</v>
      </c>
      <c r="C1472" s="178" t="s">
        <v>423</v>
      </c>
      <c r="D1472" s="178" t="s">
        <v>4840</v>
      </c>
      <c r="E1472" s="178" t="s">
        <v>4832</v>
      </c>
      <c r="F1472" s="178">
        <v>357</v>
      </c>
      <c r="G1472" s="178">
        <v>17.61</v>
      </c>
      <c r="H1472" s="178">
        <v>48072</v>
      </c>
      <c r="I1472" s="178" t="s">
        <v>3098</v>
      </c>
    </row>
    <row r="1473" spans="1:9" x14ac:dyDescent="0.25">
      <c r="A1473" s="178" t="s">
        <v>411</v>
      </c>
      <c r="B1473" s="178" t="s">
        <v>3095</v>
      </c>
      <c r="C1473" s="178" t="s">
        <v>3096</v>
      </c>
      <c r="E1473" s="178" t="s">
        <v>4839</v>
      </c>
      <c r="F1473" s="178">
        <v>100</v>
      </c>
      <c r="G1473" s="178">
        <v>19.84</v>
      </c>
      <c r="I1473" s="178" t="s">
        <v>3097</v>
      </c>
    </row>
    <row r="1474" spans="1:9" x14ac:dyDescent="0.25">
      <c r="A1474" s="178" t="s">
        <v>411</v>
      </c>
      <c r="B1474" s="178" t="s">
        <v>4838</v>
      </c>
      <c r="C1474" s="178" t="s">
        <v>4837</v>
      </c>
      <c r="E1474" s="178" t="s">
        <v>4796</v>
      </c>
      <c r="F1474" s="178">
        <v>145</v>
      </c>
      <c r="G1474" s="178">
        <v>5.89</v>
      </c>
      <c r="I1474" s="178" t="s">
        <v>4836</v>
      </c>
    </row>
    <row r="1475" spans="1:9" x14ac:dyDescent="0.25">
      <c r="A1475" s="178" t="s">
        <v>411</v>
      </c>
      <c r="B1475" s="178" t="s">
        <v>420</v>
      </c>
      <c r="C1475" s="178" t="s">
        <v>421</v>
      </c>
      <c r="D1475" s="178" t="s">
        <v>4835</v>
      </c>
      <c r="E1475" s="178" t="s">
        <v>4832</v>
      </c>
      <c r="F1475" s="178">
        <v>519</v>
      </c>
      <c r="G1475" s="178">
        <v>44.65</v>
      </c>
      <c r="H1475" s="178">
        <v>58831</v>
      </c>
      <c r="I1475" s="178" t="s">
        <v>3094</v>
      </c>
    </row>
    <row r="1476" spans="1:9" x14ac:dyDescent="0.25">
      <c r="A1476" s="178" t="s">
        <v>411</v>
      </c>
      <c r="B1476" s="178" t="s">
        <v>418</v>
      </c>
      <c r="C1476" s="178" t="s">
        <v>419</v>
      </c>
      <c r="D1476" s="178" t="s">
        <v>4834</v>
      </c>
      <c r="E1476" s="178" t="s">
        <v>4832</v>
      </c>
      <c r="F1476" s="178">
        <v>563</v>
      </c>
      <c r="G1476" s="178">
        <v>17.73</v>
      </c>
      <c r="H1476" s="178">
        <v>57794</v>
      </c>
      <c r="I1476" s="178" t="s">
        <v>3093</v>
      </c>
    </row>
    <row r="1477" spans="1:9" x14ac:dyDescent="0.25">
      <c r="A1477" s="178" t="s">
        <v>411</v>
      </c>
      <c r="B1477" s="178" t="s">
        <v>416</v>
      </c>
      <c r="C1477" s="178" t="s">
        <v>417</v>
      </c>
      <c r="D1477" s="178" t="s">
        <v>4833</v>
      </c>
      <c r="E1477" s="178" t="s">
        <v>4832</v>
      </c>
      <c r="F1477" s="178">
        <v>246</v>
      </c>
      <c r="G1477" s="178">
        <v>13.93</v>
      </c>
      <c r="H1477" s="178">
        <v>32537</v>
      </c>
      <c r="I1477" s="178" t="s">
        <v>3092</v>
      </c>
    </row>
    <row r="1478" spans="1:9" x14ac:dyDescent="0.25">
      <c r="A1478" s="178" t="s">
        <v>411</v>
      </c>
      <c r="B1478" s="178" t="s">
        <v>414</v>
      </c>
      <c r="C1478" s="178" t="s">
        <v>415</v>
      </c>
      <c r="D1478" s="178" t="s">
        <v>4831</v>
      </c>
      <c r="E1478" s="178" t="s">
        <v>4704</v>
      </c>
      <c r="F1478" s="178">
        <v>1103</v>
      </c>
      <c r="G1478" s="178">
        <v>35.65</v>
      </c>
      <c r="H1478" s="178">
        <v>109837</v>
      </c>
      <c r="I1478" s="178" t="s">
        <v>3091</v>
      </c>
    </row>
    <row r="1479" spans="1:9" x14ac:dyDescent="0.25">
      <c r="A1479" s="178" t="s">
        <v>411</v>
      </c>
      <c r="B1479" s="178" t="s">
        <v>412</v>
      </c>
      <c r="C1479" s="178" t="s">
        <v>413</v>
      </c>
      <c r="D1479" s="178" t="s">
        <v>4830</v>
      </c>
      <c r="E1479" s="178" t="s">
        <v>4796</v>
      </c>
      <c r="F1479" s="178">
        <v>261</v>
      </c>
      <c r="G1479" s="178">
        <v>9.91</v>
      </c>
      <c r="H1479" s="178">
        <v>35498</v>
      </c>
      <c r="I1479" s="178" t="s">
        <v>3090</v>
      </c>
    </row>
    <row r="1480" spans="1:9" x14ac:dyDescent="0.25">
      <c r="A1480" s="178" t="s">
        <v>411</v>
      </c>
      <c r="B1480" s="178" t="s">
        <v>395</v>
      </c>
      <c r="C1480" s="178" t="s">
        <v>410</v>
      </c>
      <c r="D1480" s="178" t="s">
        <v>4829</v>
      </c>
      <c r="E1480" s="178" t="s">
        <v>4796</v>
      </c>
      <c r="F1480" s="178">
        <v>238</v>
      </c>
      <c r="G1480" s="178">
        <v>6.95</v>
      </c>
      <c r="H1480" s="178">
        <v>32739</v>
      </c>
      <c r="I1480" s="178" t="s">
        <v>3089</v>
      </c>
    </row>
    <row r="1481" spans="1:9" x14ac:dyDescent="0.25">
      <c r="A1481" s="178" t="s">
        <v>397</v>
      </c>
      <c r="B1481" s="178" t="s">
        <v>408</v>
      </c>
      <c r="C1481" s="178" t="s">
        <v>409</v>
      </c>
      <c r="D1481" s="178" t="s">
        <v>4828</v>
      </c>
      <c r="E1481" s="178" t="s">
        <v>4718</v>
      </c>
      <c r="F1481" s="178">
        <v>431</v>
      </c>
      <c r="G1481" s="178">
        <v>23</v>
      </c>
      <c r="H1481" s="178">
        <v>46070</v>
      </c>
      <c r="I1481" s="178" t="s">
        <v>3087</v>
      </c>
    </row>
    <row r="1482" spans="1:9" x14ac:dyDescent="0.25">
      <c r="A1482" s="178" t="s">
        <v>397</v>
      </c>
      <c r="B1482" s="178" t="s">
        <v>3076</v>
      </c>
      <c r="C1482" s="178" t="s">
        <v>3085</v>
      </c>
      <c r="D1482" s="178" t="s">
        <v>4827</v>
      </c>
      <c r="E1482" s="178" t="s">
        <v>4711</v>
      </c>
      <c r="F1482" s="178">
        <v>446</v>
      </c>
      <c r="G1482" s="178">
        <v>8</v>
      </c>
      <c r="I1482" s="178" t="s">
        <v>3086</v>
      </c>
    </row>
    <row r="1483" spans="1:9" x14ac:dyDescent="0.25">
      <c r="A1483" s="178" t="s">
        <v>397</v>
      </c>
      <c r="B1483" s="178" t="s">
        <v>3074</v>
      </c>
      <c r="C1483" s="178" t="s">
        <v>3083</v>
      </c>
      <c r="D1483" s="178" t="s">
        <v>4827</v>
      </c>
      <c r="E1483" s="178" t="s">
        <v>4713</v>
      </c>
      <c r="F1483" s="178">
        <v>717</v>
      </c>
      <c r="G1483" s="178">
        <v>12</v>
      </c>
      <c r="I1483" s="178" t="s">
        <v>3084</v>
      </c>
    </row>
    <row r="1484" spans="1:9" x14ac:dyDescent="0.25">
      <c r="A1484" s="178" t="s">
        <v>397</v>
      </c>
      <c r="B1484" s="178" t="s">
        <v>406</v>
      </c>
      <c r="C1484" s="178" t="s">
        <v>407</v>
      </c>
      <c r="D1484" s="178" t="s">
        <v>4826</v>
      </c>
      <c r="E1484" s="178" t="s">
        <v>4678</v>
      </c>
      <c r="F1484" s="178">
        <v>1295</v>
      </c>
      <c r="G1484" s="178">
        <v>36.200000000000003</v>
      </c>
      <c r="H1484" s="178">
        <v>186829</v>
      </c>
      <c r="I1484" s="178" t="s">
        <v>3082</v>
      </c>
    </row>
    <row r="1485" spans="1:9" x14ac:dyDescent="0.25">
      <c r="A1485" s="178" t="s">
        <v>397</v>
      </c>
      <c r="B1485" s="178" t="s">
        <v>404</v>
      </c>
      <c r="C1485" s="178" t="s">
        <v>405</v>
      </c>
      <c r="D1485" s="178" t="s">
        <v>4825</v>
      </c>
      <c r="E1485" s="178" t="s">
        <v>4704</v>
      </c>
      <c r="F1485" s="178">
        <v>870</v>
      </c>
      <c r="G1485" s="178">
        <v>20</v>
      </c>
      <c r="H1485" s="178">
        <v>106985</v>
      </c>
      <c r="I1485" s="178" t="s">
        <v>3081</v>
      </c>
    </row>
    <row r="1486" spans="1:9" x14ac:dyDescent="0.25">
      <c r="A1486" s="178" t="s">
        <v>397</v>
      </c>
      <c r="B1486" s="178" t="s">
        <v>402</v>
      </c>
      <c r="C1486" s="178" t="s">
        <v>403</v>
      </c>
      <c r="D1486" s="178" t="s">
        <v>4824</v>
      </c>
      <c r="E1486" s="178" t="s">
        <v>4718</v>
      </c>
      <c r="F1486" s="178">
        <v>383</v>
      </c>
      <c r="G1486" s="178">
        <v>5.4</v>
      </c>
      <c r="H1486" s="178">
        <v>80581</v>
      </c>
      <c r="I1486" s="178" t="s">
        <v>3079</v>
      </c>
    </row>
    <row r="1487" spans="1:9" x14ac:dyDescent="0.25">
      <c r="A1487" s="178" t="s">
        <v>397</v>
      </c>
      <c r="B1487" s="178" t="s">
        <v>400</v>
      </c>
      <c r="C1487" s="178" t="s">
        <v>401</v>
      </c>
      <c r="D1487" s="178" t="s">
        <v>4823</v>
      </c>
      <c r="E1487" s="178" t="s">
        <v>4728</v>
      </c>
      <c r="F1487" s="178">
        <v>627</v>
      </c>
      <c r="G1487" s="178">
        <v>45</v>
      </c>
      <c r="H1487" s="178">
        <v>79602</v>
      </c>
      <c r="I1487" s="178" t="s">
        <v>3078</v>
      </c>
    </row>
    <row r="1488" spans="1:9" x14ac:dyDescent="0.25">
      <c r="A1488" s="178" t="s">
        <v>397</v>
      </c>
      <c r="B1488" s="178" t="s">
        <v>4822</v>
      </c>
      <c r="C1488" s="178" t="s">
        <v>4821</v>
      </c>
      <c r="D1488" s="178" t="s">
        <v>4820</v>
      </c>
      <c r="E1488" s="178" t="s">
        <v>4695</v>
      </c>
      <c r="F1488" s="178">
        <v>0</v>
      </c>
      <c r="G1488" s="178">
        <v>22</v>
      </c>
      <c r="I1488" s="178" t="s">
        <v>4819</v>
      </c>
    </row>
    <row r="1489" spans="1:9" x14ac:dyDescent="0.25">
      <c r="A1489" s="178" t="s">
        <v>397</v>
      </c>
      <c r="B1489" s="178" t="s">
        <v>398</v>
      </c>
      <c r="C1489" s="178" t="s">
        <v>399</v>
      </c>
      <c r="D1489" s="178" t="s">
        <v>4818</v>
      </c>
      <c r="E1489" s="178" t="s">
        <v>4796</v>
      </c>
      <c r="F1489" s="178">
        <v>157</v>
      </c>
      <c r="G1489" s="178">
        <v>8.8000000000000007</v>
      </c>
      <c r="H1489" s="178">
        <v>28684</v>
      </c>
      <c r="I1489" s="178" t="s">
        <v>3077</v>
      </c>
    </row>
    <row r="1490" spans="1:9" x14ac:dyDescent="0.25">
      <c r="A1490" s="178" t="s">
        <v>397</v>
      </c>
      <c r="B1490" s="178" t="s">
        <v>395</v>
      </c>
      <c r="C1490" s="178" t="s">
        <v>396</v>
      </c>
      <c r="D1490" s="178" t="s">
        <v>4817</v>
      </c>
      <c r="E1490" s="178" t="s">
        <v>4718</v>
      </c>
      <c r="F1490" s="178">
        <v>363</v>
      </c>
      <c r="G1490" s="178">
        <v>11</v>
      </c>
      <c r="H1490" s="178">
        <v>43465</v>
      </c>
      <c r="I1490" s="178" t="s">
        <v>3075</v>
      </c>
    </row>
    <row r="1491" spans="1:9" x14ac:dyDescent="0.25">
      <c r="A1491" s="178" t="s">
        <v>306</v>
      </c>
      <c r="B1491" s="178" t="s">
        <v>393</v>
      </c>
      <c r="C1491" s="178" t="s">
        <v>394</v>
      </c>
      <c r="D1491" s="178" t="s">
        <v>4816</v>
      </c>
      <c r="E1491" s="178" t="s">
        <v>4728</v>
      </c>
      <c r="F1491" s="178">
        <v>200</v>
      </c>
      <c r="G1491" s="178">
        <v>12</v>
      </c>
      <c r="H1491" s="178">
        <v>45000</v>
      </c>
      <c r="I1491" s="178" t="s">
        <v>4815</v>
      </c>
    </row>
    <row r="1492" spans="1:9" x14ac:dyDescent="0.25">
      <c r="A1492" s="178" t="s">
        <v>306</v>
      </c>
      <c r="B1492" s="178" t="s">
        <v>391</v>
      </c>
      <c r="C1492" s="178" t="s">
        <v>392</v>
      </c>
      <c r="D1492" s="178" t="s">
        <v>4814</v>
      </c>
      <c r="E1492" s="178" t="s">
        <v>4678</v>
      </c>
      <c r="F1492" s="178">
        <v>149</v>
      </c>
      <c r="G1492" s="178">
        <v>0.27</v>
      </c>
      <c r="H1492" s="178">
        <v>81495</v>
      </c>
      <c r="I1492" s="178" t="s">
        <v>4813</v>
      </c>
    </row>
    <row r="1493" spans="1:9" x14ac:dyDescent="0.25">
      <c r="A1493" s="178" t="s">
        <v>306</v>
      </c>
      <c r="B1493" s="178" t="s">
        <v>389</v>
      </c>
      <c r="C1493" s="178" t="s">
        <v>390</v>
      </c>
      <c r="D1493" s="178" t="s">
        <v>4812</v>
      </c>
      <c r="E1493" s="178" t="s">
        <v>4718</v>
      </c>
      <c r="F1493" s="178">
        <v>628</v>
      </c>
      <c r="G1493" s="178">
        <v>12.4</v>
      </c>
      <c r="H1493" s="178">
        <v>72951</v>
      </c>
      <c r="I1493" s="178" t="s">
        <v>3073</v>
      </c>
    </row>
    <row r="1494" spans="1:9" x14ac:dyDescent="0.25">
      <c r="A1494" s="178" t="s">
        <v>306</v>
      </c>
      <c r="B1494" s="178" t="s">
        <v>387</v>
      </c>
      <c r="C1494" s="178" t="s">
        <v>388</v>
      </c>
      <c r="D1494" s="178" t="s">
        <v>4811</v>
      </c>
      <c r="E1494" s="178" t="s">
        <v>4718</v>
      </c>
      <c r="F1494" s="178">
        <v>499</v>
      </c>
      <c r="G1494" s="178">
        <v>11.01</v>
      </c>
      <c r="H1494" s="178">
        <v>62716</v>
      </c>
      <c r="I1494" s="178" t="s">
        <v>3072</v>
      </c>
    </row>
    <row r="1495" spans="1:9" x14ac:dyDescent="0.25">
      <c r="A1495" s="178" t="s">
        <v>306</v>
      </c>
      <c r="B1495" s="178" t="s">
        <v>385</v>
      </c>
      <c r="C1495" s="178" t="s">
        <v>386</v>
      </c>
      <c r="D1495" s="178" t="s">
        <v>4810</v>
      </c>
      <c r="E1495" s="178" t="s">
        <v>4678</v>
      </c>
      <c r="F1495" s="178">
        <v>1098</v>
      </c>
      <c r="G1495" s="178">
        <v>59.55</v>
      </c>
      <c r="H1495" s="178">
        <v>140486</v>
      </c>
      <c r="I1495" s="178" t="s">
        <v>3071</v>
      </c>
    </row>
    <row r="1496" spans="1:9" x14ac:dyDescent="0.25">
      <c r="A1496" s="178" t="s">
        <v>306</v>
      </c>
      <c r="B1496" s="178" t="s">
        <v>383</v>
      </c>
      <c r="C1496" s="178" t="s">
        <v>384</v>
      </c>
      <c r="D1496" s="178" t="s">
        <v>4809</v>
      </c>
      <c r="E1496" s="178" t="s">
        <v>4704</v>
      </c>
      <c r="F1496" s="178">
        <v>870</v>
      </c>
      <c r="G1496" s="178">
        <v>22.15</v>
      </c>
      <c r="H1496" s="178">
        <v>105590</v>
      </c>
      <c r="I1496" s="178" t="s">
        <v>3070</v>
      </c>
    </row>
    <row r="1497" spans="1:9" x14ac:dyDescent="0.25">
      <c r="A1497" s="178" t="s">
        <v>306</v>
      </c>
      <c r="B1497" s="178" t="s">
        <v>381</v>
      </c>
      <c r="C1497" s="178" t="s">
        <v>382</v>
      </c>
      <c r="D1497" s="178" t="s">
        <v>4808</v>
      </c>
      <c r="E1497" s="178" t="s">
        <v>4718</v>
      </c>
      <c r="F1497" s="178">
        <v>278</v>
      </c>
      <c r="G1497" s="178">
        <v>9.7200000000000006</v>
      </c>
      <c r="H1497" s="178">
        <v>54646</v>
      </c>
      <c r="I1497" s="178" t="s">
        <v>3069</v>
      </c>
    </row>
    <row r="1498" spans="1:9" x14ac:dyDescent="0.25">
      <c r="A1498" s="178" t="s">
        <v>306</v>
      </c>
      <c r="B1498" s="178" t="s">
        <v>4807</v>
      </c>
      <c r="C1498" s="178" t="s">
        <v>4806</v>
      </c>
      <c r="E1498" s="178" t="s">
        <v>4695</v>
      </c>
      <c r="G1498" s="178">
        <v>0</v>
      </c>
      <c r="I1498" s="178" t="s">
        <v>4805</v>
      </c>
    </row>
    <row r="1499" spans="1:9" x14ac:dyDescent="0.25">
      <c r="A1499" s="178" t="s">
        <v>306</v>
      </c>
      <c r="B1499" s="178" t="s">
        <v>379</v>
      </c>
      <c r="C1499" s="178" t="s">
        <v>380</v>
      </c>
      <c r="D1499" s="178" t="s">
        <v>4804</v>
      </c>
      <c r="E1499" s="178" t="s">
        <v>4803</v>
      </c>
      <c r="F1499" s="178">
        <v>120</v>
      </c>
      <c r="G1499" s="178">
        <v>92</v>
      </c>
      <c r="H1499" s="178">
        <v>21080</v>
      </c>
      <c r="I1499" s="178" t="s">
        <v>4802</v>
      </c>
    </row>
    <row r="1500" spans="1:9" x14ac:dyDescent="0.25">
      <c r="A1500" s="178" t="s">
        <v>306</v>
      </c>
      <c r="B1500" s="178" t="s">
        <v>377</v>
      </c>
      <c r="C1500" s="178" t="s">
        <v>378</v>
      </c>
      <c r="D1500" s="178" t="s">
        <v>4801</v>
      </c>
      <c r="E1500" s="178" t="s">
        <v>4718</v>
      </c>
      <c r="F1500" s="178">
        <v>386</v>
      </c>
      <c r="G1500" s="178">
        <v>9</v>
      </c>
      <c r="H1500" s="178">
        <v>43393</v>
      </c>
      <c r="I1500" s="178" t="s">
        <v>3068</v>
      </c>
    </row>
    <row r="1501" spans="1:9" x14ac:dyDescent="0.25">
      <c r="A1501" s="178" t="s">
        <v>306</v>
      </c>
      <c r="B1501" s="178" t="s">
        <v>375</v>
      </c>
      <c r="C1501" s="178" t="s">
        <v>376</v>
      </c>
      <c r="D1501" s="178" t="s">
        <v>4800</v>
      </c>
      <c r="E1501" s="178" t="s">
        <v>4678</v>
      </c>
      <c r="F1501" s="178">
        <v>656</v>
      </c>
      <c r="G1501" s="178">
        <v>60</v>
      </c>
      <c r="H1501" s="178">
        <v>101662</v>
      </c>
      <c r="I1501" s="178" t="s">
        <v>3067</v>
      </c>
    </row>
    <row r="1502" spans="1:9" x14ac:dyDescent="0.25">
      <c r="A1502" s="178" t="s">
        <v>306</v>
      </c>
      <c r="B1502" s="178" t="s">
        <v>373</v>
      </c>
      <c r="C1502" s="178" t="s">
        <v>374</v>
      </c>
      <c r="D1502" s="178" t="s">
        <v>4799</v>
      </c>
      <c r="E1502" s="178" t="s">
        <v>4704</v>
      </c>
      <c r="F1502" s="178">
        <v>605</v>
      </c>
      <c r="G1502" s="178">
        <v>34.17</v>
      </c>
      <c r="H1502" s="178">
        <v>66122</v>
      </c>
      <c r="I1502" s="178" t="s">
        <v>3065</v>
      </c>
    </row>
    <row r="1503" spans="1:9" x14ac:dyDescent="0.25">
      <c r="A1503" s="178" t="s">
        <v>306</v>
      </c>
      <c r="B1503" s="178" t="s">
        <v>3031</v>
      </c>
      <c r="C1503" s="178" t="s">
        <v>4798</v>
      </c>
      <c r="D1503" s="178" t="s">
        <v>4797</v>
      </c>
      <c r="E1503" s="178" t="s">
        <v>4796</v>
      </c>
      <c r="F1503" s="178">
        <v>249</v>
      </c>
      <c r="G1503" s="178">
        <v>13</v>
      </c>
      <c r="I1503" s="178" t="s">
        <v>4795</v>
      </c>
    </row>
    <row r="1504" spans="1:9" x14ac:dyDescent="0.25">
      <c r="A1504" s="178" t="s">
        <v>306</v>
      </c>
      <c r="B1504" s="178" t="s">
        <v>371</v>
      </c>
      <c r="C1504" s="178" t="s">
        <v>372</v>
      </c>
      <c r="D1504" s="178" t="s">
        <v>4794</v>
      </c>
      <c r="E1504" s="178" t="s">
        <v>4704</v>
      </c>
      <c r="F1504" s="178">
        <v>841</v>
      </c>
      <c r="G1504" s="178">
        <v>34.44</v>
      </c>
      <c r="H1504" s="178">
        <v>103131</v>
      </c>
      <c r="I1504" s="178" t="s">
        <v>3064</v>
      </c>
    </row>
    <row r="1505" spans="1:9" x14ac:dyDescent="0.25">
      <c r="A1505" s="178" t="s">
        <v>306</v>
      </c>
      <c r="B1505" s="178" t="s">
        <v>369</v>
      </c>
      <c r="C1505" s="178" t="s">
        <v>370</v>
      </c>
      <c r="D1505" s="178" t="s">
        <v>4793</v>
      </c>
      <c r="E1505" s="178" t="s">
        <v>4726</v>
      </c>
      <c r="F1505" s="178">
        <v>572</v>
      </c>
      <c r="G1505" s="178">
        <v>20.39</v>
      </c>
      <c r="H1505" s="178">
        <v>58280</v>
      </c>
      <c r="I1505" s="178" t="s">
        <v>3063</v>
      </c>
    </row>
    <row r="1506" spans="1:9" x14ac:dyDescent="0.25">
      <c r="A1506" s="178" t="s">
        <v>306</v>
      </c>
      <c r="B1506" s="178" t="s">
        <v>367</v>
      </c>
      <c r="C1506" s="178" t="s">
        <v>368</v>
      </c>
      <c r="D1506" s="178" t="s">
        <v>4792</v>
      </c>
      <c r="E1506" s="178" t="s">
        <v>4718</v>
      </c>
      <c r="F1506" s="178">
        <v>297</v>
      </c>
      <c r="G1506" s="178">
        <v>10</v>
      </c>
      <c r="H1506" s="178">
        <v>35476</v>
      </c>
      <c r="I1506" s="178" t="s">
        <v>3062</v>
      </c>
    </row>
    <row r="1507" spans="1:9" x14ac:dyDescent="0.25">
      <c r="A1507" s="178" t="s">
        <v>306</v>
      </c>
      <c r="B1507" s="178" t="s">
        <v>365</v>
      </c>
      <c r="C1507" s="178" t="s">
        <v>366</v>
      </c>
      <c r="D1507" s="178" t="s">
        <v>4791</v>
      </c>
      <c r="E1507" s="178" t="s">
        <v>4718</v>
      </c>
      <c r="F1507" s="178">
        <v>271</v>
      </c>
      <c r="G1507" s="178">
        <v>16.62</v>
      </c>
      <c r="H1507" s="178">
        <v>35318</v>
      </c>
      <c r="I1507" s="178" t="s">
        <v>3061</v>
      </c>
    </row>
    <row r="1508" spans="1:9" x14ac:dyDescent="0.25">
      <c r="A1508" s="178" t="s">
        <v>306</v>
      </c>
      <c r="B1508" s="178" t="s">
        <v>363</v>
      </c>
      <c r="C1508" s="178" t="s">
        <v>364</v>
      </c>
      <c r="D1508" s="178" t="s">
        <v>4790</v>
      </c>
      <c r="E1508" s="178" t="s">
        <v>4718</v>
      </c>
      <c r="F1508" s="178">
        <v>365</v>
      </c>
      <c r="G1508" s="178">
        <v>13.1</v>
      </c>
      <c r="H1508" s="178">
        <v>53406</v>
      </c>
      <c r="I1508" s="178" t="s">
        <v>3060</v>
      </c>
    </row>
    <row r="1509" spans="1:9" x14ac:dyDescent="0.25">
      <c r="A1509" s="178" t="s">
        <v>306</v>
      </c>
      <c r="B1509" s="178" t="s">
        <v>361</v>
      </c>
      <c r="C1509" s="178" t="s">
        <v>362</v>
      </c>
      <c r="D1509" s="178" t="s">
        <v>4789</v>
      </c>
      <c r="E1509" s="178" t="s">
        <v>4788</v>
      </c>
      <c r="F1509" s="178">
        <v>180</v>
      </c>
      <c r="G1509" s="178">
        <v>11.96</v>
      </c>
      <c r="H1509" s="178">
        <v>24197</v>
      </c>
      <c r="I1509" s="178" t="s">
        <v>4787</v>
      </c>
    </row>
    <row r="1510" spans="1:9" x14ac:dyDescent="0.25">
      <c r="A1510" s="178" t="s">
        <v>306</v>
      </c>
      <c r="B1510" s="178" t="s">
        <v>359</v>
      </c>
      <c r="C1510" s="178" t="s">
        <v>360</v>
      </c>
      <c r="D1510" s="178" t="s">
        <v>4786</v>
      </c>
      <c r="E1510" s="178" t="s">
        <v>4718</v>
      </c>
      <c r="F1510" s="178">
        <v>274</v>
      </c>
      <c r="G1510" s="178">
        <v>9.0500000000000007</v>
      </c>
      <c r="H1510" s="178">
        <v>36835</v>
      </c>
      <c r="I1510" s="178" t="s">
        <v>3059</v>
      </c>
    </row>
    <row r="1511" spans="1:9" x14ac:dyDescent="0.25">
      <c r="A1511" s="178" t="s">
        <v>306</v>
      </c>
      <c r="B1511" s="178" t="s">
        <v>357</v>
      </c>
      <c r="C1511" s="178" t="s">
        <v>358</v>
      </c>
      <c r="D1511" s="178" t="s">
        <v>4785</v>
      </c>
      <c r="E1511" s="178" t="s">
        <v>4718</v>
      </c>
      <c r="F1511" s="178">
        <v>295</v>
      </c>
      <c r="G1511" s="178">
        <v>16.95</v>
      </c>
      <c r="H1511" s="178">
        <v>37441</v>
      </c>
      <c r="I1511" s="178" t="s">
        <v>3058</v>
      </c>
    </row>
    <row r="1512" spans="1:9" x14ac:dyDescent="0.25">
      <c r="A1512" s="178" t="s">
        <v>306</v>
      </c>
      <c r="B1512" s="178" t="s">
        <v>355</v>
      </c>
      <c r="C1512" s="178" t="s">
        <v>356</v>
      </c>
      <c r="D1512" s="178" t="s">
        <v>4784</v>
      </c>
      <c r="E1512" s="178" t="s">
        <v>4728</v>
      </c>
      <c r="F1512" s="178">
        <v>591</v>
      </c>
      <c r="G1512" s="178">
        <v>51.07</v>
      </c>
      <c r="H1512" s="178">
        <v>96809</v>
      </c>
      <c r="I1512" s="178" t="s">
        <v>3057</v>
      </c>
    </row>
    <row r="1513" spans="1:9" x14ac:dyDescent="0.25">
      <c r="A1513" s="178" t="s">
        <v>306</v>
      </c>
      <c r="B1513" s="178" t="s">
        <v>353</v>
      </c>
      <c r="C1513" s="178" t="s">
        <v>354</v>
      </c>
      <c r="D1513" s="178" t="s">
        <v>4783</v>
      </c>
      <c r="E1513" s="178" t="s">
        <v>4718</v>
      </c>
      <c r="F1513" s="178">
        <v>268</v>
      </c>
      <c r="G1513" s="178">
        <v>10.23</v>
      </c>
      <c r="H1513" s="178">
        <v>39571</v>
      </c>
      <c r="I1513" s="178" t="s">
        <v>3056</v>
      </c>
    </row>
    <row r="1514" spans="1:9" x14ac:dyDescent="0.25">
      <c r="A1514" s="178" t="s">
        <v>306</v>
      </c>
      <c r="B1514" s="178" t="s">
        <v>4782</v>
      </c>
      <c r="C1514" s="178" t="s">
        <v>4781</v>
      </c>
      <c r="D1514" s="178" t="s">
        <v>4780</v>
      </c>
      <c r="E1514" s="178" t="s">
        <v>4695</v>
      </c>
      <c r="F1514" s="178">
        <v>90</v>
      </c>
      <c r="G1514" s="178">
        <v>9.85</v>
      </c>
      <c r="I1514" s="178" t="s">
        <v>4779</v>
      </c>
    </row>
    <row r="1515" spans="1:9" x14ac:dyDescent="0.25">
      <c r="A1515" s="178" t="s">
        <v>306</v>
      </c>
      <c r="B1515" s="178" t="s">
        <v>351</v>
      </c>
      <c r="C1515" s="178" t="s">
        <v>352</v>
      </c>
      <c r="D1515" s="178" t="s">
        <v>4778</v>
      </c>
      <c r="E1515" s="178" t="s">
        <v>4718</v>
      </c>
      <c r="F1515" s="178">
        <v>471</v>
      </c>
      <c r="G1515" s="178">
        <v>16.5</v>
      </c>
      <c r="H1515" s="178">
        <v>65433</v>
      </c>
      <c r="I1515" s="178" t="s">
        <v>3055</v>
      </c>
    </row>
    <row r="1516" spans="1:9" x14ac:dyDescent="0.25">
      <c r="A1516" s="178" t="s">
        <v>306</v>
      </c>
      <c r="B1516" s="178" t="s">
        <v>349</v>
      </c>
      <c r="C1516" s="178" t="s">
        <v>350</v>
      </c>
      <c r="D1516" s="178" t="s">
        <v>4777</v>
      </c>
      <c r="E1516" s="178" t="s">
        <v>4718</v>
      </c>
      <c r="F1516" s="178">
        <v>545</v>
      </c>
      <c r="G1516" s="178">
        <v>13.65</v>
      </c>
      <c r="H1516" s="178">
        <v>64791</v>
      </c>
      <c r="I1516" s="178" t="s">
        <v>3052</v>
      </c>
    </row>
    <row r="1517" spans="1:9" x14ac:dyDescent="0.25">
      <c r="A1517" s="178" t="s">
        <v>306</v>
      </c>
      <c r="B1517" s="178" t="s">
        <v>347</v>
      </c>
      <c r="C1517" s="178" t="s">
        <v>348</v>
      </c>
      <c r="D1517" s="178" t="s">
        <v>4776</v>
      </c>
      <c r="E1517" s="178" t="s">
        <v>4775</v>
      </c>
      <c r="F1517" s="178">
        <v>150</v>
      </c>
      <c r="G1517" s="178">
        <v>2</v>
      </c>
      <c r="H1517" s="178">
        <v>49945</v>
      </c>
      <c r="I1517" s="178" t="s">
        <v>4774</v>
      </c>
    </row>
    <row r="1518" spans="1:9" x14ac:dyDescent="0.25">
      <c r="A1518" s="178" t="s">
        <v>306</v>
      </c>
      <c r="B1518" s="178" t="s">
        <v>345</v>
      </c>
      <c r="C1518" s="178" t="s">
        <v>346</v>
      </c>
      <c r="D1518" s="178" t="s">
        <v>4773</v>
      </c>
      <c r="E1518" s="178" t="s">
        <v>4718</v>
      </c>
      <c r="F1518" s="178">
        <v>755</v>
      </c>
      <c r="G1518" s="178">
        <v>28.51</v>
      </c>
      <c r="H1518" s="178">
        <v>91586</v>
      </c>
      <c r="I1518" s="178" t="s">
        <v>3051</v>
      </c>
    </row>
    <row r="1519" spans="1:9" x14ac:dyDescent="0.25">
      <c r="A1519" s="178" t="s">
        <v>306</v>
      </c>
      <c r="B1519" s="178" t="s">
        <v>343</v>
      </c>
      <c r="C1519" s="178" t="s">
        <v>344</v>
      </c>
      <c r="D1519" s="178" t="s">
        <v>4772</v>
      </c>
      <c r="E1519" s="178" t="s">
        <v>4678</v>
      </c>
      <c r="F1519" s="178">
        <v>1423</v>
      </c>
      <c r="G1519" s="178">
        <v>68.760000000000005</v>
      </c>
      <c r="H1519" s="178">
        <v>168750</v>
      </c>
      <c r="I1519" s="178" t="s">
        <v>3050</v>
      </c>
    </row>
    <row r="1520" spans="1:9" x14ac:dyDescent="0.25">
      <c r="A1520" s="178" t="s">
        <v>306</v>
      </c>
      <c r="B1520" s="178" t="s">
        <v>341</v>
      </c>
      <c r="C1520" s="178" t="s">
        <v>342</v>
      </c>
      <c r="D1520" s="178" t="s">
        <v>4771</v>
      </c>
      <c r="E1520" s="178" t="s">
        <v>4704</v>
      </c>
      <c r="F1520" s="178">
        <v>913</v>
      </c>
      <c r="G1520" s="178">
        <v>16.62</v>
      </c>
      <c r="H1520" s="178">
        <v>102782</v>
      </c>
      <c r="I1520" s="178" t="s">
        <v>3049</v>
      </c>
    </row>
    <row r="1521" spans="1:9" x14ac:dyDescent="0.25">
      <c r="A1521" s="178" t="s">
        <v>306</v>
      </c>
      <c r="B1521" s="178" t="s">
        <v>339</v>
      </c>
      <c r="C1521" s="178" t="s">
        <v>340</v>
      </c>
      <c r="D1521" s="178" t="s">
        <v>4770</v>
      </c>
      <c r="E1521" s="178" t="s">
        <v>4718</v>
      </c>
      <c r="F1521" s="178">
        <v>366</v>
      </c>
      <c r="G1521" s="178">
        <v>15</v>
      </c>
      <c r="H1521" s="178">
        <v>40777</v>
      </c>
      <c r="I1521" s="178" t="s">
        <v>3048</v>
      </c>
    </row>
    <row r="1522" spans="1:9" x14ac:dyDescent="0.25">
      <c r="A1522" s="178" t="s">
        <v>306</v>
      </c>
      <c r="B1522" s="178" t="s">
        <v>337</v>
      </c>
      <c r="C1522" s="178" t="s">
        <v>338</v>
      </c>
      <c r="D1522" s="178" t="s">
        <v>4769</v>
      </c>
      <c r="E1522" s="178" t="s">
        <v>4718</v>
      </c>
      <c r="F1522" s="178">
        <v>745</v>
      </c>
      <c r="G1522" s="178">
        <v>18.43</v>
      </c>
      <c r="H1522" s="178">
        <v>88116</v>
      </c>
      <c r="I1522" s="178" t="s">
        <v>3047</v>
      </c>
    </row>
    <row r="1523" spans="1:9" x14ac:dyDescent="0.25">
      <c r="A1523" s="178" t="s">
        <v>306</v>
      </c>
      <c r="B1523" s="178" t="s">
        <v>335</v>
      </c>
      <c r="C1523" s="178" t="s">
        <v>336</v>
      </c>
      <c r="D1523" s="178" t="s">
        <v>4768</v>
      </c>
      <c r="E1523" s="178" t="s">
        <v>4718</v>
      </c>
      <c r="F1523" s="178">
        <v>408</v>
      </c>
      <c r="G1523" s="178">
        <v>10.25</v>
      </c>
      <c r="H1523" s="178">
        <v>47923</v>
      </c>
      <c r="I1523" s="178" t="s">
        <v>3046</v>
      </c>
    </row>
    <row r="1524" spans="1:9" x14ac:dyDescent="0.25">
      <c r="A1524" s="178" t="s">
        <v>306</v>
      </c>
      <c r="B1524" s="178" t="s">
        <v>333</v>
      </c>
      <c r="C1524" s="178" t="s">
        <v>334</v>
      </c>
      <c r="D1524" s="178" t="s">
        <v>4767</v>
      </c>
      <c r="E1524" s="178" t="s">
        <v>4718</v>
      </c>
      <c r="F1524" s="178">
        <v>225</v>
      </c>
      <c r="G1524" s="178">
        <v>11.7</v>
      </c>
      <c r="H1524" s="178">
        <v>28550</v>
      </c>
      <c r="I1524" s="178" t="s">
        <v>3045</v>
      </c>
    </row>
    <row r="1525" spans="1:9" x14ac:dyDescent="0.25">
      <c r="A1525" s="178" t="s">
        <v>306</v>
      </c>
      <c r="B1525" s="178" t="s">
        <v>331</v>
      </c>
      <c r="C1525" s="178" t="s">
        <v>332</v>
      </c>
      <c r="D1525" s="178" t="s">
        <v>4766</v>
      </c>
      <c r="E1525" s="178" t="s">
        <v>4718</v>
      </c>
      <c r="F1525" s="178">
        <v>294</v>
      </c>
      <c r="G1525" s="178">
        <v>9.69</v>
      </c>
      <c r="H1525" s="178">
        <v>37347</v>
      </c>
      <c r="I1525" s="178" t="s">
        <v>3043</v>
      </c>
    </row>
    <row r="1526" spans="1:9" x14ac:dyDescent="0.25">
      <c r="A1526" s="178" t="s">
        <v>306</v>
      </c>
      <c r="B1526" s="178" t="s">
        <v>4765</v>
      </c>
      <c r="C1526" s="178" t="s">
        <v>4764</v>
      </c>
      <c r="G1526" s="178">
        <v>2.02</v>
      </c>
      <c r="I1526" s="178" t="s">
        <v>4763</v>
      </c>
    </row>
    <row r="1527" spans="1:9" x14ac:dyDescent="0.25">
      <c r="A1527" s="178" t="s">
        <v>306</v>
      </c>
      <c r="B1527" s="178" t="s">
        <v>329</v>
      </c>
      <c r="C1527" s="178" t="s">
        <v>330</v>
      </c>
      <c r="D1527" s="178" t="s">
        <v>4762</v>
      </c>
      <c r="E1527" s="178" t="s">
        <v>4718</v>
      </c>
      <c r="F1527" s="178">
        <v>751</v>
      </c>
      <c r="G1527" s="178">
        <v>13.6</v>
      </c>
      <c r="H1527" s="178">
        <v>85277</v>
      </c>
      <c r="I1527" s="178" t="s">
        <v>3042</v>
      </c>
    </row>
    <row r="1528" spans="1:9" x14ac:dyDescent="0.25">
      <c r="A1528" s="178" t="s">
        <v>306</v>
      </c>
      <c r="B1528" s="178" t="s">
        <v>327</v>
      </c>
      <c r="C1528" s="178" t="s">
        <v>328</v>
      </c>
      <c r="D1528" s="178" t="s">
        <v>4761</v>
      </c>
      <c r="E1528" s="178" t="s">
        <v>4715</v>
      </c>
      <c r="F1528" s="178">
        <v>692</v>
      </c>
      <c r="G1528" s="178">
        <v>52.14</v>
      </c>
      <c r="H1528" s="178">
        <v>80816</v>
      </c>
      <c r="I1528" s="178" t="s">
        <v>3041</v>
      </c>
    </row>
    <row r="1529" spans="1:9" x14ac:dyDescent="0.25">
      <c r="A1529" s="178" t="s">
        <v>306</v>
      </c>
      <c r="B1529" s="178" t="s">
        <v>325</v>
      </c>
      <c r="C1529" s="178" t="s">
        <v>326</v>
      </c>
      <c r="D1529" s="178" t="s">
        <v>4760</v>
      </c>
      <c r="E1529" s="178" t="s">
        <v>4718</v>
      </c>
      <c r="F1529" s="178">
        <v>722</v>
      </c>
      <c r="G1529" s="178">
        <v>13.24</v>
      </c>
      <c r="H1529" s="178">
        <v>79084</v>
      </c>
      <c r="I1529" s="178" t="s">
        <v>3040</v>
      </c>
    </row>
    <row r="1530" spans="1:9" x14ac:dyDescent="0.25">
      <c r="A1530" s="178" t="s">
        <v>306</v>
      </c>
      <c r="B1530" s="178" t="s">
        <v>323</v>
      </c>
      <c r="C1530" s="178" t="s">
        <v>324</v>
      </c>
      <c r="D1530" s="178" t="s">
        <v>4752</v>
      </c>
      <c r="E1530" s="178" t="s">
        <v>4718</v>
      </c>
      <c r="F1530" s="178">
        <v>249</v>
      </c>
      <c r="G1530" s="178">
        <v>11.6</v>
      </c>
      <c r="H1530" s="178">
        <v>60054</v>
      </c>
      <c r="I1530" s="178" t="s">
        <v>3039</v>
      </c>
    </row>
    <row r="1531" spans="1:9" x14ac:dyDescent="0.25">
      <c r="A1531" s="178" t="s">
        <v>306</v>
      </c>
      <c r="B1531" s="178" t="s">
        <v>321</v>
      </c>
      <c r="C1531" s="178" t="s">
        <v>322</v>
      </c>
      <c r="D1531" s="178" t="s">
        <v>4759</v>
      </c>
      <c r="E1531" s="178" t="s">
        <v>4718</v>
      </c>
      <c r="F1531" s="178">
        <v>431</v>
      </c>
      <c r="G1531" s="178">
        <v>11.13</v>
      </c>
      <c r="H1531" s="178">
        <v>48587</v>
      </c>
      <c r="I1531" s="178" t="s">
        <v>3038</v>
      </c>
    </row>
    <row r="1532" spans="1:9" x14ac:dyDescent="0.25">
      <c r="A1532" s="178" t="s">
        <v>306</v>
      </c>
      <c r="B1532" s="178" t="s">
        <v>319</v>
      </c>
      <c r="C1532" s="178" t="s">
        <v>320</v>
      </c>
      <c r="D1532" s="178" t="s">
        <v>4758</v>
      </c>
      <c r="E1532" s="178" t="s">
        <v>4678</v>
      </c>
      <c r="F1532" s="178">
        <v>897</v>
      </c>
      <c r="G1532" s="178">
        <v>39.25</v>
      </c>
      <c r="H1532" s="178">
        <v>129460</v>
      </c>
      <c r="I1532" s="178" t="s">
        <v>3037</v>
      </c>
    </row>
    <row r="1533" spans="1:9" x14ac:dyDescent="0.25">
      <c r="A1533" s="178" t="s">
        <v>306</v>
      </c>
      <c r="B1533" s="178" t="s">
        <v>317</v>
      </c>
      <c r="C1533" s="178" t="s">
        <v>318</v>
      </c>
      <c r="D1533" s="178" t="s">
        <v>4757</v>
      </c>
      <c r="E1533" s="178" t="s">
        <v>4704</v>
      </c>
      <c r="F1533" s="178">
        <v>839</v>
      </c>
      <c r="G1533" s="178">
        <v>30</v>
      </c>
      <c r="H1533" s="178">
        <v>108975</v>
      </c>
      <c r="I1533" s="178" t="s">
        <v>3036</v>
      </c>
    </row>
    <row r="1534" spans="1:9" x14ac:dyDescent="0.25">
      <c r="A1534" s="178" t="s">
        <v>306</v>
      </c>
      <c r="B1534" s="178" t="s">
        <v>315</v>
      </c>
      <c r="C1534" s="178" t="s">
        <v>316</v>
      </c>
      <c r="D1534" s="178" t="s">
        <v>4756</v>
      </c>
      <c r="E1534" s="178" t="s">
        <v>4678</v>
      </c>
      <c r="F1534" s="178">
        <v>1240</v>
      </c>
      <c r="G1534" s="178">
        <v>63.29</v>
      </c>
      <c r="H1534" s="178">
        <v>163959</v>
      </c>
      <c r="I1534" s="178" t="s">
        <v>3035</v>
      </c>
    </row>
    <row r="1535" spans="1:9" x14ac:dyDescent="0.25">
      <c r="A1535" s="178" t="s">
        <v>306</v>
      </c>
      <c r="B1535" s="178" t="s">
        <v>313</v>
      </c>
      <c r="C1535" s="178" t="s">
        <v>314</v>
      </c>
      <c r="D1535" s="178" t="s">
        <v>4755</v>
      </c>
      <c r="E1535" s="178" t="s">
        <v>4704</v>
      </c>
      <c r="F1535" s="178">
        <v>1096</v>
      </c>
      <c r="G1535" s="178">
        <v>40</v>
      </c>
      <c r="H1535" s="178">
        <v>134755</v>
      </c>
      <c r="I1535" s="178" t="s">
        <v>3034</v>
      </c>
    </row>
    <row r="1536" spans="1:9" x14ac:dyDescent="0.25">
      <c r="A1536" s="178" t="s">
        <v>306</v>
      </c>
      <c r="B1536" s="178" t="s">
        <v>4754</v>
      </c>
      <c r="C1536" s="178" t="s">
        <v>4753</v>
      </c>
      <c r="D1536" s="178" t="s">
        <v>4752</v>
      </c>
      <c r="E1536" s="178" t="s">
        <v>4695</v>
      </c>
      <c r="G1536" s="178">
        <v>0</v>
      </c>
      <c r="I1536" s="178" t="s">
        <v>4751</v>
      </c>
    </row>
    <row r="1537" spans="1:9" x14ac:dyDescent="0.25">
      <c r="A1537" s="178" t="s">
        <v>306</v>
      </c>
      <c r="B1537" s="178" t="s">
        <v>311</v>
      </c>
      <c r="C1537" s="178" t="s">
        <v>312</v>
      </c>
      <c r="D1537" s="178" t="s">
        <v>4750</v>
      </c>
      <c r="E1537" s="178" t="s">
        <v>4749</v>
      </c>
      <c r="F1537" s="178">
        <v>642</v>
      </c>
      <c r="G1537" s="178">
        <v>14</v>
      </c>
      <c r="H1537" s="178">
        <v>109336</v>
      </c>
      <c r="I1537" s="178" t="s">
        <v>4748</v>
      </c>
    </row>
    <row r="1538" spans="1:9" x14ac:dyDescent="0.25">
      <c r="A1538" s="178" t="s">
        <v>306</v>
      </c>
      <c r="B1538" s="178" t="s">
        <v>4747</v>
      </c>
      <c r="C1538" s="178" t="s">
        <v>4746</v>
      </c>
      <c r="E1538" s="178" t="s">
        <v>4695</v>
      </c>
      <c r="G1538" s="178">
        <v>0</v>
      </c>
      <c r="I1538" s="178" t="s">
        <v>4745</v>
      </c>
    </row>
    <row r="1539" spans="1:9" x14ac:dyDescent="0.25">
      <c r="A1539" s="178" t="s">
        <v>306</v>
      </c>
      <c r="B1539" s="178" t="s">
        <v>309</v>
      </c>
      <c r="C1539" s="178" t="s">
        <v>310</v>
      </c>
      <c r="D1539" s="178" t="s">
        <v>4744</v>
      </c>
      <c r="E1539" s="178" t="s">
        <v>4704</v>
      </c>
      <c r="F1539" s="178">
        <v>998</v>
      </c>
      <c r="G1539" s="178">
        <v>24.96</v>
      </c>
      <c r="H1539" s="178">
        <v>127315</v>
      </c>
      <c r="I1539" s="178" t="s">
        <v>3033</v>
      </c>
    </row>
    <row r="1540" spans="1:9" x14ac:dyDescent="0.25">
      <c r="A1540" s="178" t="s">
        <v>306</v>
      </c>
      <c r="B1540" s="178" t="s">
        <v>307</v>
      </c>
      <c r="C1540" s="178" t="s">
        <v>308</v>
      </c>
      <c r="D1540" s="178" t="s">
        <v>4743</v>
      </c>
      <c r="E1540" s="178" t="s">
        <v>4718</v>
      </c>
      <c r="F1540" s="178">
        <v>568</v>
      </c>
      <c r="G1540" s="178">
        <v>20</v>
      </c>
      <c r="H1540" s="178">
        <v>64112</v>
      </c>
      <c r="I1540" s="178" t="s">
        <v>3030</v>
      </c>
    </row>
    <row r="1541" spans="1:9" x14ac:dyDescent="0.25">
      <c r="A1541" s="178" t="s">
        <v>306</v>
      </c>
      <c r="B1541" s="178" t="s">
        <v>304</v>
      </c>
      <c r="C1541" s="178" t="s">
        <v>305</v>
      </c>
      <c r="D1541" s="178" t="s">
        <v>4742</v>
      </c>
      <c r="E1541" s="178" t="s">
        <v>4678</v>
      </c>
      <c r="F1541" s="178">
        <v>1094</v>
      </c>
      <c r="G1541" s="178">
        <v>53.67</v>
      </c>
      <c r="H1541" s="178">
        <v>153846</v>
      </c>
      <c r="I1541" s="178" t="s">
        <v>3027</v>
      </c>
    </row>
    <row r="1542" spans="1:9" x14ac:dyDescent="0.25">
      <c r="A1542" s="178" t="s">
        <v>306</v>
      </c>
      <c r="B1542" s="178" t="s">
        <v>4741</v>
      </c>
      <c r="C1542" s="178" t="s">
        <v>4740</v>
      </c>
      <c r="D1542" s="178" t="s">
        <v>4739</v>
      </c>
      <c r="E1542" s="178" t="s">
        <v>4718</v>
      </c>
      <c r="F1542" s="178">
        <v>305</v>
      </c>
      <c r="G1542" s="178">
        <v>3.13</v>
      </c>
      <c r="I1542" s="178" t="s">
        <v>4738</v>
      </c>
    </row>
    <row r="1543" spans="1:9" x14ac:dyDescent="0.25">
      <c r="A1543" s="178" t="s">
        <v>257</v>
      </c>
      <c r="B1543" s="178" t="s">
        <v>302</v>
      </c>
      <c r="C1543" s="178" t="s">
        <v>303</v>
      </c>
      <c r="D1543" s="178" t="s">
        <v>4737</v>
      </c>
      <c r="E1543" s="178" t="s">
        <v>4715</v>
      </c>
      <c r="F1543" s="178">
        <v>544</v>
      </c>
      <c r="G1543" s="178">
        <v>17.920000000000002</v>
      </c>
      <c r="H1543" s="178">
        <v>58893</v>
      </c>
      <c r="I1543" s="178" t="s">
        <v>3026</v>
      </c>
    </row>
    <row r="1544" spans="1:9" x14ac:dyDescent="0.25">
      <c r="A1544" s="178" t="s">
        <v>257</v>
      </c>
      <c r="B1544" s="178" t="s">
        <v>300</v>
      </c>
      <c r="C1544" s="178" t="s">
        <v>301</v>
      </c>
      <c r="D1544" s="178" t="s">
        <v>4736</v>
      </c>
      <c r="E1544" s="178" t="s">
        <v>4711</v>
      </c>
      <c r="F1544" s="178">
        <v>384</v>
      </c>
      <c r="G1544" s="178">
        <v>6.5</v>
      </c>
      <c r="H1544" s="178">
        <v>40752</v>
      </c>
      <c r="I1544" s="178" t="s">
        <v>3025</v>
      </c>
    </row>
    <row r="1545" spans="1:9" x14ac:dyDescent="0.25">
      <c r="A1545" s="178" t="s">
        <v>257</v>
      </c>
      <c r="B1545" s="178" t="s">
        <v>298</v>
      </c>
      <c r="C1545" s="178" t="s">
        <v>299</v>
      </c>
      <c r="D1545" s="178" t="s">
        <v>4735</v>
      </c>
      <c r="E1545" s="178" t="s">
        <v>4688</v>
      </c>
      <c r="F1545" s="178">
        <v>544</v>
      </c>
      <c r="G1545" s="178">
        <v>10.199999999999999</v>
      </c>
      <c r="H1545" s="178">
        <v>76645</v>
      </c>
      <c r="I1545" s="178" t="s">
        <v>3024</v>
      </c>
    </row>
    <row r="1546" spans="1:9" x14ac:dyDescent="0.25">
      <c r="A1546" s="178" t="s">
        <v>257</v>
      </c>
      <c r="B1546" s="178" t="s">
        <v>296</v>
      </c>
      <c r="C1546" s="178" t="s">
        <v>297</v>
      </c>
      <c r="D1546" s="178" t="s">
        <v>4734</v>
      </c>
      <c r="E1546" s="178" t="s">
        <v>4726</v>
      </c>
      <c r="F1546" s="178">
        <v>424</v>
      </c>
      <c r="G1546" s="178">
        <v>12.1</v>
      </c>
      <c r="H1546" s="178">
        <v>61889</v>
      </c>
      <c r="I1546" s="178" t="s">
        <v>3023</v>
      </c>
    </row>
    <row r="1547" spans="1:9" x14ac:dyDescent="0.25">
      <c r="A1547" s="178" t="s">
        <v>257</v>
      </c>
      <c r="B1547" s="178" t="s">
        <v>294</v>
      </c>
      <c r="C1547" s="178" t="s">
        <v>295</v>
      </c>
      <c r="D1547" s="178" t="s">
        <v>4733</v>
      </c>
      <c r="E1547" s="178" t="s">
        <v>4726</v>
      </c>
      <c r="F1547" s="178">
        <v>378</v>
      </c>
      <c r="G1547" s="178">
        <v>10</v>
      </c>
      <c r="H1547" s="178">
        <v>43712</v>
      </c>
      <c r="I1547" s="178" t="s">
        <v>3021</v>
      </c>
    </row>
    <row r="1548" spans="1:9" x14ac:dyDescent="0.25">
      <c r="A1548" s="178" t="s">
        <v>257</v>
      </c>
      <c r="B1548" s="178" t="s">
        <v>292</v>
      </c>
      <c r="C1548" s="178" t="s">
        <v>293</v>
      </c>
      <c r="D1548" s="178" t="s">
        <v>4732</v>
      </c>
      <c r="E1548" s="178" t="s">
        <v>4715</v>
      </c>
      <c r="F1548" s="178">
        <v>474</v>
      </c>
      <c r="G1548" s="178">
        <v>18</v>
      </c>
      <c r="H1548" s="178">
        <v>56308</v>
      </c>
      <c r="I1548" s="178" t="s">
        <v>3020</v>
      </c>
    </row>
    <row r="1549" spans="1:9" x14ac:dyDescent="0.25">
      <c r="A1549" s="178" t="s">
        <v>257</v>
      </c>
      <c r="B1549" s="178" t="s">
        <v>290</v>
      </c>
      <c r="C1549" s="178" t="s">
        <v>291</v>
      </c>
      <c r="D1549" s="178" t="s">
        <v>4731</v>
      </c>
      <c r="E1549" s="178" t="s">
        <v>4713</v>
      </c>
      <c r="F1549" s="178">
        <v>470</v>
      </c>
      <c r="G1549" s="178">
        <v>15</v>
      </c>
      <c r="H1549" s="178">
        <v>55068</v>
      </c>
      <c r="I1549" s="178" t="s">
        <v>3017</v>
      </c>
    </row>
    <row r="1550" spans="1:9" x14ac:dyDescent="0.25">
      <c r="A1550" s="178" t="s">
        <v>257</v>
      </c>
      <c r="B1550" s="178" t="s">
        <v>288</v>
      </c>
      <c r="C1550" s="178" t="s">
        <v>289</v>
      </c>
      <c r="D1550" s="178" t="s">
        <v>4730</v>
      </c>
      <c r="E1550" s="178" t="s">
        <v>4678</v>
      </c>
      <c r="F1550" s="178">
        <v>1496</v>
      </c>
      <c r="G1550" s="178">
        <v>69.260000000000005</v>
      </c>
      <c r="H1550" s="178">
        <v>247202</v>
      </c>
      <c r="I1550" s="178" t="s">
        <v>3016</v>
      </c>
    </row>
    <row r="1551" spans="1:9" x14ac:dyDescent="0.25">
      <c r="A1551" s="178" t="s">
        <v>257</v>
      </c>
      <c r="B1551" s="178" t="s">
        <v>286</v>
      </c>
      <c r="C1551" s="178" t="s">
        <v>287</v>
      </c>
      <c r="D1551" s="178" t="s">
        <v>4729</v>
      </c>
      <c r="E1551" s="178" t="s">
        <v>4728</v>
      </c>
      <c r="F1551" s="178">
        <v>616</v>
      </c>
      <c r="G1551" s="178">
        <v>39.79</v>
      </c>
      <c r="H1551" s="178">
        <v>87633</v>
      </c>
      <c r="I1551" s="178" t="s">
        <v>3015</v>
      </c>
    </row>
    <row r="1552" spans="1:9" x14ac:dyDescent="0.25">
      <c r="A1552" s="178" t="s">
        <v>257</v>
      </c>
      <c r="B1552" s="178" t="s">
        <v>284</v>
      </c>
      <c r="C1552" s="178" t="s">
        <v>285</v>
      </c>
      <c r="D1552" s="178" t="s">
        <v>4724</v>
      </c>
      <c r="E1552" s="178" t="s">
        <v>4704</v>
      </c>
      <c r="F1552" s="178">
        <v>1114</v>
      </c>
      <c r="G1552" s="178">
        <v>35.380000000000003</v>
      </c>
      <c r="H1552" s="178">
        <v>167013</v>
      </c>
      <c r="I1552" s="178" t="s">
        <v>3014</v>
      </c>
    </row>
    <row r="1553" spans="1:9" x14ac:dyDescent="0.25">
      <c r="A1553" s="178" t="s">
        <v>257</v>
      </c>
      <c r="B1553" s="178" t="s">
        <v>282</v>
      </c>
      <c r="C1553" s="178" t="s">
        <v>283</v>
      </c>
      <c r="D1553" s="178" t="s">
        <v>4727</v>
      </c>
      <c r="E1553" s="178" t="s">
        <v>4726</v>
      </c>
      <c r="F1553" s="178">
        <v>506</v>
      </c>
      <c r="G1553" s="178">
        <v>8</v>
      </c>
      <c r="H1553" s="178">
        <v>76999</v>
      </c>
      <c r="I1553" s="178" t="s">
        <v>3013</v>
      </c>
    </row>
    <row r="1554" spans="1:9" x14ac:dyDescent="0.25">
      <c r="A1554" s="178" t="s">
        <v>257</v>
      </c>
      <c r="B1554" s="178" t="s">
        <v>280</v>
      </c>
      <c r="C1554" s="178" t="s">
        <v>281</v>
      </c>
      <c r="D1554" s="178" t="s">
        <v>4725</v>
      </c>
      <c r="E1554" s="178" t="s">
        <v>4718</v>
      </c>
      <c r="F1554" s="178">
        <v>251</v>
      </c>
      <c r="G1554" s="178">
        <v>11.48</v>
      </c>
      <c r="H1554" s="178">
        <v>26800</v>
      </c>
      <c r="I1554" s="178" t="s">
        <v>3012</v>
      </c>
    </row>
    <row r="1555" spans="1:9" x14ac:dyDescent="0.25">
      <c r="A1555" s="178" t="s">
        <v>257</v>
      </c>
      <c r="B1555" s="178" t="s">
        <v>3009</v>
      </c>
      <c r="C1555" s="178" t="s">
        <v>3010</v>
      </c>
      <c r="D1555" s="178" t="s">
        <v>4724</v>
      </c>
      <c r="E1555" s="178" t="s">
        <v>4704</v>
      </c>
      <c r="F1555" s="178">
        <v>935</v>
      </c>
      <c r="G1555" s="178">
        <v>24.3</v>
      </c>
      <c r="I1555" s="178" t="s">
        <v>3011</v>
      </c>
    </row>
    <row r="1556" spans="1:9" x14ac:dyDescent="0.25">
      <c r="A1556" s="178" t="s">
        <v>257</v>
      </c>
      <c r="B1556" s="178" t="s">
        <v>278</v>
      </c>
      <c r="C1556" s="178" t="s">
        <v>279</v>
      </c>
      <c r="D1556" s="178" t="s">
        <v>4723</v>
      </c>
      <c r="E1556" s="178" t="s">
        <v>4678</v>
      </c>
      <c r="F1556" s="178">
        <v>944</v>
      </c>
      <c r="G1556" s="178">
        <v>55.6</v>
      </c>
      <c r="H1556" s="178">
        <v>277724</v>
      </c>
      <c r="I1556" s="178" t="s">
        <v>3008</v>
      </c>
    </row>
    <row r="1557" spans="1:9" x14ac:dyDescent="0.25">
      <c r="A1557" s="178" t="s">
        <v>257</v>
      </c>
      <c r="B1557" s="178" t="s">
        <v>276</v>
      </c>
      <c r="C1557" s="178" t="s">
        <v>277</v>
      </c>
      <c r="D1557" s="178" t="s">
        <v>4722</v>
      </c>
      <c r="E1557" s="178" t="s">
        <v>4718</v>
      </c>
      <c r="F1557" s="178">
        <v>523</v>
      </c>
      <c r="G1557" s="178">
        <v>18.78</v>
      </c>
      <c r="H1557" s="178">
        <v>73917</v>
      </c>
      <c r="I1557" s="178" t="s">
        <v>3007</v>
      </c>
    </row>
    <row r="1558" spans="1:9" x14ac:dyDescent="0.25">
      <c r="A1558" s="178" t="s">
        <v>257</v>
      </c>
      <c r="B1558" s="178" t="s">
        <v>274</v>
      </c>
      <c r="C1558" s="178" t="s">
        <v>275</v>
      </c>
      <c r="D1558" s="178" t="s">
        <v>4721</v>
      </c>
      <c r="E1558" s="178" t="s">
        <v>4718</v>
      </c>
      <c r="F1558" s="178">
        <v>467</v>
      </c>
      <c r="G1558" s="178">
        <v>8.9</v>
      </c>
      <c r="H1558" s="178">
        <v>76224</v>
      </c>
      <c r="I1558" s="178" t="s">
        <v>3006</v>
      </c>
    </row>
    <row r="1559" spans="1:9" x14ac:dyDescent="0.25">
      <c r="A1559" s="178" t="s">
        <v>257</v>
      </c>
      <c r="B1559" s="178" t="s">
        <v>272</v>
      </c>
      <c r="C1559" s="178" t="s">
        <v>273</v>
      </c>
      <c r="D1559" s="178" t="s">
        <v>4720</v>
      </c>
      <c r="E1559" s="178" t="s">
        <v>4683</v>
      </c>
      <c r="F1559" s="178">
        <v>505</v>
      </c>
      <c r="G1559" s="178">
        <v>13.46</v>
      </c>
      <c r="H1559" s="178">
        <v>79335</v>
      </c>
      <c r="I1559" s="178" t="s">
        <v>3004</v>
      </c>
    </row>
    <row r="1560" spans="1:9" x14ac:dyDescent="0.25">
      <c r="A1560" s="178" t="s">
        <v>257</v>
      </c>
      <c r="B1560" s="178" t="s">
        <v>270</v>
      </c>
      <c r="C1560" s="178" t="s">
        <v>271</v>
      </c>
      <c r="D1560" s="178" t="s">
        <v>4719</v>
      </c>
      <c r="E1560" s="178" t="s">
        <v>4718</v>
      </c>
      <c r="F1560" s="178">
        <v>616</v>
      </c>
      <c r="G1560" s="178">
        <v>14.8</v>
      </c>
      <c r="H1560" s="178">
        <v>73830</v>
      </c>
      <c r="I1560" s="178" t="s">
        <v>3003</v>
      </c>
    </row>
    <row r="1561" spans="1:9" x14ac:dyDescent="0.25">
      <c r="A1561" s="178" t="s">
        <v>257</v>
      </c>
      <c r="B1561" s="178" t="s">
        <v>268</v>
      </c>
      <c r="C1561" s="178" t="s">
        <v>269</v>
      </c>
      <c r="D1561" s="178" t="s">
        <v>4717</v>
      </c>
      <c r="E1561" s="178" t="s">
        <v>4704</v>
      </c>
      <c r="F1561" s="178">
        <v>999</v>
      </c>
      <c r="G1561" s="178">
        <v>75.680000000000007</v>
      </c>
      <c r="H1561" s="178">
        <v>143519</v>
      </c>
      <c r="I1561" s="178" t="s">
        <v>3002</v>
      </c>
    </row>
    <row r="1562" spans="1:9" x14ac:dyDescent="0.25">
      <c r="A1562" s="178" t="s">
        <v>257</v>
      </c>
      <c r="B1562" s="178" t="s">
        <v>266</v>
      </c>
      <c r="C1562" s="178" t="s">
        <v>267</v>
      </c>
      <c r="D1562" s="178" t="s">
        <v>4716</v>
      </c>
      <c r="E1562" s="178" t="s">
        <v>4715</v>
      </c>
      <c r="F1562" s="178">
        <v>352</v>
      </c>
      <c r="G1562" s="178">
        <v>14.11</v>
      </c>
      <c r="H1562" s="178">
        <v>60833</v>
      </c>
      <c r="I1562" s="178" t="s">
        <v>3000</v>
      </c>
    </row>
    <row r="1563" spans="1:9" x14ac:dyDescent="0.25">
      <c r="A1563" s="178" t="s">
        <v>257</v>
      </c>
      <c r="B1563" s="178" t="s">
        <v>264</v>
      </c>
      <c r="C1563" s="178" t="s">
        <v>265</v>
      </c>
      <c r="D1563" s="178" t="s">
        <v>4714</v>
      </c>
      <c r="E1563" s="178" t="s">
        <v>4713</v>
      </c>
      <c r="F1563" s="178">
        <v>414</v>
      </c>
      <c r="G1563" s="178">
        <v>10.5</v>
      </c>
      <c r="H1563" s="178">
        <v>54797</v>
      </c>
      <c r="I1563" s="178" t="s">
        <v>2998</v>
      </c>
    </row>
    <row r="1564" spans="1:9" x14ac:dyDescent="0.25">
      <c r="A1564" s="178" t="s">
        <v>257</v>
      </c>
      <c r="B1564" s="178" t="s">
        <v>262</v>
      </c>
      <c r="C1564" s="178" t="s">
        <v>263</v>
      </c>
      <c r="D1564" s="178" t="s">
        <v>4712</v>
      </c>
      <c r="E1564" s="178" t="s">
        <v>4711</v>
      </c>
      <c r="F1564" s="178">
        <v>199</v>
      </c>
      <c r="G1564" s="178">
        <v>18</v>
      </c>
      <c r="H1564" s="178">
        <v>20569</v>
      </c>
      <c r="I1564" s="178" t="s">
        <v>2997</v>
      </c>
    </row>
    <row r="1565" spans="1:9" x14ac:dyDescent="0.25">
      <c r="A1565" s="178" t="s">
        <v>257</v>
      </c>
      <c r="B1565" s="178" t="s">
        <v>4710</v>
      </c>
      <c r="C1565" s="178" t="s">
        <v>4709</v>
      </c>
      <c r="E1565" s="178" t="s">
        <v>4708</v>
      </c>
      <c r="G1565" s="178">
        <v>0</v>
      </c>
      <c r="I1565" s="178" t="s">
        <v>4707</v>
      </c>
    </row>
    <row r="1566" spans="1:9" x14ac:dyDescent="0.25">
      <c r="A1566" s="178" t="s">
        <v>257</v>
      </c>
      <c r="B1566" s="178" t="s">
        <v>260</v>
      </c>
      <c r="C1566" s="178" t="s">
        <v>261</v>
      </c>
      <c r="D1566" s="178" t="s">
        <v>4706</v>
      </c>
      <c r="E1566" s="178" t="s">
        <v>4678</v>
      </c>
      <c r="F1566" s="178">
        <v>1215</v>
      </c>
      <c r="G1566" s="178">
        <v>62.1</v>
      </c>
      <c r="H1566" s="178">
        <v>195941</v>
      </c>
      <c r="I1566" s="178" t="s">
        <v>2995</v>
      </c>
    </row>
    <row r="1567" spans="1:9" x14ac:dyDescent="0.25">
      <c r="A1567" s="178" t="s">
        <v>257</v>
      </c>
      <c r="B1567" s="178" t="s">
        <v>258</v>
      </c>
      <c r="C1567" s="178" t="s">
        <v>259</v>
      </c>
      <c r="D1567" s="178" t="s">
        <v>4705</v>
      </c>
      <c r="E1567" s="178" t="s">
        <v>4704</v>
      </c>
      <c r="F1567" s="178">
        <v>914</v>
      </c>
      <c r="G1567" s="178">
        <v>16</v>
      </c>
      <c r="H1567" s="178">
        <v>135750</v>
      </c>
      <c r="I1567" s="178" t="s">
        <v>2993</v>
      </c>
    </row>
    <row r="1568" spans="1:9" x14ac:dyDescent="0.25">
      <c r="A1568" s="178" t="s">
        <v>257</v>
      </c>
      <c r="B1568" s="178" t="s">
        <v>255</v>
      </c>
      <c r="C1568" s="178" t="s">
        <v>256</v>
      </c>
      <c r="D1568" s="178" t="s">
        <v>4703</v>
      </c>
      <c r="E1568" s="178" t="s">
        <v>4686</v>
      </c>
      <c r="F1568" s="178">
        <v>362</v>
      </c>
      <c r="G1568" s="178">
        <v>42</v>
      </c>
      <c r="H1568" s="178">
        <v>51247</v>
      </c>
      <c r="I1568" s="178" t="s">
        <v>2992</v>
      </c>
    </row>
    <row r="1569" spans="1:9" x14ac:dyDescent="0.25">
      <c r="A1569" s="178" t="s">
        <v>227</v>
      </c>
      <c r="B1569" s="178" t="s">
        <v>253</v>
      </c>
      <c r="C1569" s="178" t="s">
        <v>254</v>
      </c>
      <c r="D1569" s="178" t="s">
        <v>4702</v>
      </c>
      <c r="E1569" s="178" t="s">
        <v>4701</v>
      </c>
      <c r="F1569" s="178">
        <v>849</v>
      </c>
      <c r="G1569" s="178">
        <v>18.399999999999999</v>
      </c>
      <c r="H1569" s="178">
        <v>101000</v>
      </c>
      <c r="I1569" s="178" t="s">
        <v>2991</v>
      </c>
    </row>
    <row r="1570" spans="1:9" x14ac:dyDescent="0.25">
      <c r="A1570" s="178" t="s">
        <v>227</v>
      </c>
      <c r="B1570" s="178" t="s">
        <v>251</v>
      </c>
      <c r="C1570" s="178" t="s">
        <v>252</v>
      </c>
      <c r="D1570" s="178" t="s">
        <v>4700</v>
      </c>
      <c r="E1570" s="178" t="s">
        <v>4688</v>
      </c>
      <c r="F1570" s="178">
        <v>551</v>
      </c>
      <c r="G1570" s="178">
        <v>15</v>
      </c>
      <c r="H1570" s="178">
        <v>49000</v>
      </c>
      <c r="I1570" s="178" t="s">
        <v>2990</v>
      </c>
    </row>
    <row r="1571" spans="1:9" x14ac:dyDescent="0.25">
      <c r="A1571" s="178" t="s">
        <v>227</v>
      </c>
      <c r="B1571" s="178" t="s">
        <v>249</v>
      </c>
      <c r="C1571" s="178" t="s">
        <v>250</v>
      </c>
      <c r="D1571" s="178" t="s">
        <v>4699</v>
      </c>
      <c r="E1571" s="178" t="s">
        <v>4695</v>
      </c>
      <c r="F1571" s="178">
        <v>90</v>
      </c>
      <c r="G1571" s="178">
        <v>0</v>
      </c>
      <c r="H1571" s="178">
        <v>17175</v>
      </c>
      <c r="I1571" s="178" t="s">
        <v>4698</v>
      </c>
    </row>
    <row r="1572" spans="1:9" x14ac:dyDescent="0.25">
      <c r="A1572" s="178" t="s">
        <v>227</v>
      </c>
      <c r="B1572" s="178" t="s">
        <v>4697</v>
      </c>
      <c r="C1572" s="178" t="s">
        <v>4696</v>
      </c>
      <c r="D1572" s="178" t="s">
        <v>4679</v>
      </c>
      <c r="E1572" s="178" t="s">
        <v>4695</v>
      </c>
      <c r="F1572" s="178">
        <v>0</v>
      </c>
      <c r="G1572" s="178">
        <v>0</v>
      </c>
      <c r="I1572" s="178" t="s">
        <v>4694</v>
      </c>
    </row>
    <row r="1573" spans="1:9" x14ac:dyDescent="0.25">
      <c r="A1573" s="178" t="s">
        <v>227</v>
      </c>
      <c r="B1573" s="178" t="s">
        <v>247</v>
      </c>
      <c r="C1573" s="178" t="s">
        <v>248</v>
      </c>
      <c r="D1573" s="178" t="s">
        <v>4693</v>
      </c>
      <c r="E1573" s="178" t="s">
        <v>4688</v>
      </c>
      <c r="F1573" s="178">
        <v>777</v>
      </c>
      <c r="G1573" s="178">
        <v>17.399999999999999</v>
      </c>
      <c r="H1573" s="178">
        <v>87477</v>
      </c>
      <c r="I1573" s="178" t="s">
        <v>2989</v>
      </c>
    </row>
    <row r="1574" spans="1:9" x14ac:dyDescent="0.25">
      <c r="A1574" s="178" t="s">
        <v>227</v>
      </c>
      <c r="B1574" s="178" t="s">
        <v>245</v>
      </c>
      <c r="C1574" s="178" t="s">
        <v>246</v>
      </c>
      <c r="D1574" s="178" t="s">
        <v>4692</v>
      </c>
      <c r="E1574" s="178" t="s">
        <v>4686</v>
      </c>
      <c r="F1574" s="178">
        <v>506</v>
      </c>
      <c r="G1574" s="178">
        <v>21.6</v>
      </c>
      <c r="H1574" s="178">
        <v>52512</v>
      </c>
      <c r="I1574" s="178" t="s">
        <v>2988</v>
      </c>
    </row>
    <row r="1575" spans="1:9" x14ac:dyDescent="0.25">
      <c r="A1575" s="178" t="s">
        <v>227</v>
      </c>
      <c r="B1575" s="178" t="s">
        <v>243</v>
      </c>
      <c r="C1575" s="178" t="s">
        <v>244</v>
      </c>
      <c r="D1575" s="178" t="s">
        <v>4691</v>
      </c>
      <c r="E1575" s="178" t="s">
        <v>4678</v>
      </c>
      <c r="F1575" s="178">
        <v>788</v>
      </c>
      <c r="G1575" s="178">
        <v>32.5</v>
      </c>
      <c r="H1575" s="178">
        <v>124202</v>
      </c>
      <c r="I1575" s="178" t="s">
        <v>2987</v>
      </c>
    </row>
    <row r="1576" spans="1:9" x14ac:dyDescent="0.25">
      <c r="A1576" s="178" t="s">
        <v>227</v>
      </c>
      <c r="B1576" s="178" t="s">
        <v>241</v>
      </c>
      <c r="C1576" s="178" t="s">
        <v>242</v>
      </c>
      <c r="D1576" s="178" t="s">
        <v>4690</v>
      </c>
      <c r="E1576" s="178" t="s">
        <v>4683</v>
      </c>
      <c r="F1576" s="178">
        <v>818</v>
      </c>
      <c r="G1576" s="178">
        <v>21</v>
      </c>
      <c r="H1576" s="178">
        <v>87600</v>
      </c>
      <c r="I1576" s="178" t="s">
        <v>2986</v>
      </c>
    </row>
    <row r="1577" spans="1:9" x14ac:dyDescent="0.25">
      <c r="A1577" s="178" t="s">
        <v>227</v>
      </c>
      <c r="B1577" s="178" t="s">
        <v>239</v>
      </c>
      <c r="C1577" s="178" t="s">
        <v>240</v>
      </c>
      <c r="D1577" s="178" t="s">
        <v>4689</v>
      </c>
      <c r="E1577" s="178" t="s">
        <v>4688</v>
      </c>
      <c r="F1577" s="178">
        <v>524</v>
      </c>
      <c r="G1577" s="178">
        <v>28.07</v>
      </c>
      <c r="H1577" s="178">
        <v>102409</v>
      </c>
      <c r="I1577" s="178" t="s">
        <v>2985</v>
      </c>
    </row>
    <row r="1578" spans="1:9" x14ac:dyDescent="0.25">
      <c r="A1578" s="178" t="s">
        <v>227</v>
      </c>
      <c r="B1578" s="178" t="s">
        <v>236</v>
      </c>
      <c r="C1578" s="178" t="s">
        <v>237</v>
      </c>
      <c r="D1578" s="178" t="s">
        <v>4687</v>
      </c>
      <c r="E1578" s="178" t="s">
        <v>4686</v>
      </c>
      <c r="F1578" s="178">
        <v>437</v>
      </c>
      <c r="G1578" s="178">
        <v>26.8</v>
      </c>
      <c r="H1578" s="178">
        <v>40500</v>
      </c>
      <c r="I1578" s="178" t="s">
        <v>2984</v>
      </c>
    </row>
    <row r="1579" spans="1:9" x14ac:dyDescent="0.25">
      <c r="A1579" s="178" t="s">
        <v>227</v>
      </c>
      <c r="B1579" s="178" t="s">
        <v>234</v>
      </c>
      <c r="C1579" s="178" t="s">
        <v>235</v>
      </c>
      <c r="D1579" s="178" t="s">
        <v>4685</v>
      </c>
      <c r="E1579" s="178" t="s">
        <v>4678</v>
      </c>
      <c r="F1579" s="178">
        <v>722</v>
      </c>
      <c r="G1579" s="178">
        <v>24.7</v>
      </c>
      <c r="H1579" s="178">
        <v>122310</v>
      </c>
      <c r="I1579" s="178" t="s">
        <v>2983</v>
      </c>
    </row>
    <row r="1580" spans="1:9" x14ac:dyDescent="0.25">
      <c r="A1580" s="178" t="s">
        <v>227</v>
      </c>
      <c r="B1580" s="178" t="s">
        <v>232</v>
      </c>
      <c r="C1580" s="178" t="s">
        <v>233</v>
      </c>
      <c r="D1580" s="178" t="s">
        <v>4684</v>
      </c>
      <c r="E1580" s="178" t="s">
        <v>4683</v>
      </c>
      <c r="F1580" s="178">
        <v>784</v>
      </c>
      <c r="G1580" s="178">
        <v>24</v>
      </c>
      <c r="H1580" s="178">
        <v>90000</v>
      </c>
      <c r="I1580" s="178" t="s">
        <v>2982</v>
      </c>
    </row>
    <row r="1581" spans="1:9" x14ac:dyDescent="0.25">
      <c r="A1581" s="178" t="s">
        <v>227</v>
      </c>
      <c r="B1581" s="178" t="s">
        <v>230</v>
      </c>
      <c r="C1581" s="178" t="s">
        <v>231</v>
      </c>
      <c r="D1581" s="178" t="s">
        <v>4682</v>
      </c>
      <c r="E1581" s="178" t="s">
        <v>4678</v>
      </c>
      <c r="F1581" s="178">
        <v>1454</v>
      </c>
      <c r="G1581" s="178">
        <v>27.4</v>
      </c>
      <c r="H1581" s="178">
        <v>193090</v>
      </c>
      <c r="I1581" s="178" t="s">
        <v>2981</v>
      </c>
    </row>
    <row r="1582" spans="1:9" x14ac:dyDescent="0.25">
      <c r="A1582" s="178" t="s">
        <v>227</v>
      </c>
      <c r="B1582" s="178" t="s">
        <v>228</v>
      </c>
      <c r="C1582" s="178" t="s">
        <v>229</v>
      </c>
      <c r="D1582" s="178" t="s">
        <v>4681</v>
      </c>
      <c r="E1582" s="178" t="s">
        <v>4680</v>
      </c>
      <c r="F1582" s="178">
        <v>799</v>
      </c>
      <c r="G1582" s="178">
        <v>25</v>
      </c>
      <c r="H1582" s="178">
        <v>79500</v>
      </c>
      <c r="I1582" s="178" t="s">
        <v>2980</v>
      </c>
    </row>
    <row r="1583" spans="1:9" x14ac:dyDescent="0.25">
      <c r="A1583" s="178" t="s">
        <v>227</v>
      </c>
      <c r="B1583" s="178" t="s">
        <v>225</v>
      </c>
      <c r="C1583" s="178" t="s">
        <v>226</v>
      </c>
      <c r="D1583" s="178" t="s">
        <v>4679</v>
      </c>
      <c r="E1583" s="178" t="s">
        <v>4678</v>
      </c>
      <c r="F1583" s="178">
        <v>778</v>
      </c>
      <c r="G1583" s="178">
        <v>146.80000000000001</v>
      </c>
      <c r="H1583" s="178">
        <v>139077</v>
      </c>
      <c r="I1583" s="178" t="s">
        <v>4677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106"/>
  <sheetViews>
    <sheetView showGridLines="0" topLeftCell="A27" zoomScale="90" zoomScaleNormal="90" zoomScaleSheetLayoutView="100" workbookViewId="0">
      <selection activeCell="A41" sqref="A41:U41"/>
    </sheetView>
  </sheetViews>
  <sheetFormatPr defaultColWidth="5.125" defaultRowHeight="20.100000000000001" customHeight="1" x14ac:dyDescent="0.2"/>
  <cols>
    <col min="1" max="2" width="5.125" style="4" customWidth="1"/>
    <col min="3" max="3" width="5.75" style="4" customWidth="1"/>
    <col min="4" max="4" width="10.25" style="4" customWidth="1"/>
    <col min="5" max="5" width="5" style="4" customWidth="1"/>
    <col min="6" max="7" width="5.125" style="4" customWidth="1"/>
    <col min="8" max="8" width="5" style="4" customWidth="1"/>
    <col min="9" max="9" width="5.125" style="4" customWidth="1"/>
    <col min="10" max="10" width="6.125" style="4" customWidth="1"/>
    <col min="11" max="11" width="5" style="4" customWidth="1"/>
    <col min="12" max="12" width="5.125" style="4" customWidth="1"/>
    <col min="13" max="13" width="5.5" style="4" customWidth="1"/>
    <col min="14" max="14" width="5" style="4" customWidth="1"/>
    <col min="15" max="15" width="4.75" style="4" customWidth="1"/>
    <col min="16" max="16" width="5.875" style="4" customWidth="1"/>
    <col min="17" max="17" width="6.375" style="4" customWidth="1"/>
    <col min="18" max="18" width="5.875" style="4" customWidth="1"/>
    <col min="19" max="19" width="6.375" style="4" customWidth="1"/>
    <col min="20" max="20" width="5" style="4" customWidth="1"/>
    <col min="21" max="21" width="5.625" style="4" customWidth="1"/>
    <col min="22" max="22" width="6" style="4" customWidth="1"/>
    <col min="23" max="23" width="5" style="4" customWidth="1"/>
    <col min="24" max="24" width="5.875" style="4" customWidth="1"/>
    <col min="25" max="25" width="6" style="4" customWidth="1"/>
    <col min="26" max="26" width="5" style="4" customWidth="1"/>
    <col min="27" max="27" width="9.625" style="4" customWidth="1"/>
    <col min="28" max="28" width="2.25" style="4" customWidth="1"/>
    <col min="29" max="29" width="5" style="4" customWidth="1"/>
    <col min="30" max="32" width="5.125" style="4" customWidth="1"/>
    <col min="33" max="33" width="8.875" style="4" customWidth="1"/>
    <col min="34" max="16384" width="5.125" style="4"/>
  </cols>
  <sheetData>
    <row r="1" spans="1:44" ht="20.100000000000001" customHeight="1" x14ac:dyDescent="0.2">
      <c r="A1" s="403" t="s">
        <v>139</v>
      </c>
      <c r="B1" s="403"/>
      <c r="C1" s="403"/>
      <c r="D1" s="403"/>
      <c r="E1" s="403"/>
      <c r="F1" s="403"/>
      <c r="G1" s="403"/>
      <c r="H1" s="403"/>
      <c r="I1" s="403"/>
      <c r="J1" s="403"/>
      <c r="K1" s="403"/>
      <c r="L1" s="403"/>
      <c r="M1" s="403"/>
      <c r="Y1" s="3"/>
      <c r="Z1" s="72"/>
      <c r="AA1" s="72"/>
      <c r="AB1" s="72"/>
      <c r="AC1" s="72"/>
      <c r="AD1" s="72"/>
      <c r="AE1" s="72"/>
      <c r="AF1" s="72"/>
    </row>
    <row r="2" spans="1:44" ht="18" customHeight="1" x14ac:dyDescent="0.2">
      <c r="A2" s="91" t="s">
        <v>41</v>
      </c>
      <c r="B2" s="407"/>
      <c r="C2" s="407"/>
      <c r="D2" s="407"/>
      <c r="E2" s="407"/>
      <c r="F2" s="407"/>
      <c r="G2" s="407"/>
      <c r="H2" s="407"/>
      <c r="I2" s="407"/>
      <c r="J2" s="407"/>
      <c r="K2" s="407"/>
      <c r="L2" s="407"/>
      <c r="M2" s="171"/>
      <c r="N2" s="412" t="s">
        <v>124</v>
      </c>
      <c r="O2" s="412"/>
      <c r="P2" s="412"/>
      <c r="Q2" s="414" t="s">
        <v>125</v>
      </c>
      <c r="R2" s="414"/>
      <c r="S2" s="168"/>
      <c r="U2" s="414" t="s">
        <v>126</v>
      </c>
      <c r="V2" s="414"/>
      <c r="W2" s="168"/>
      <c r="Y2" s="68"/>
      <c r="Z2" s="63"/>
      <c r="AA2" s="63"/>
      <c r="AB2" s="63"/>
      <c r="AC2" s="63"/>
      <c r="AD2" s="63"/>
      <c r="AE2" s="63"/>
      <c r="AF2" s="5"/>
    </row>
    <row r="3" spans="1:44" ht="18" customHeight="1" x14ac:dyDescent="0.2">
      <c r="A3" s="410" t="s">
        <v>2</v>
      </c>
      <c r="B3" s="410"/>
      <c r="C3" s="410"/>
      <c r="D3" s="411"/>
      <c r="E3" s="411"/>
      <c r="F3" s="411"/>
      <c r="G3" s="411"/>
      <c r="H3" s="411"/>
      <c r="I3" s="411"/>
      <c r="J3" s="411"/>
      <c r="K3" s="411"/>
      <c r="L3" s="411"/>
      <c r="M3" s="165"/>
      <c r="N3" s="404" t="s">
        <v>40</v>
      </c>
      <c r="O3" s="404"/>
      <c r="P3" s="405"/>
      <c r="Q3" s="405"/>
      <c r="R3" s="405"/>
      <c r="S3" s="404" t="s">
        <v>62</v>
      </c>
      <c r="T3" s="404"/>
      <c r="U3" s="404"/>
      <c r="V3" s="406"/>
      <c r="W3" s="406"/>
      <c r="X3" s="406"/>
      <c r="Y3" s="68"/>
      <c r="Z3" s="63"/>
      <c r="AA3" s="63"/>
      <c r="AB3" s="63"/>
      <c r="AC3" s="63"/>
      <c r="AD3" s="63"/>
      <c r="AE3" s="63"/>
      <c r="AF3" s="5"/>
    </row>
    <row r="4" spans="1:44" s="62" customFormat="1" ht="20.25" customHeight="1" x14ac:dyDescent="0.2">
      <c r="A4" s="412" t="s">
        <v>18</v>
      </c>
      <c r="B4" s="412"/>
      <c r="C4" s="413"/>
      <c r="D4" s="413"/>
      <c r="E4" s="413"/>
      <c r="F4" s="413"/>
      <c r="G4" s="413"/>
      <c r="H4" s="413"/>
      <c r="I4" s="413"/>
      <c r="J4" s="413"/>
      <c r="K4" s="413"/>
      <c r="L4" s="413"/>
      <c r="M4" s="169"/>
      <c r="N4" s="412" t="s">
        <v>3</v>
      </c>
      <c r="O4" s="412"/>
      <c r="P4" s="408">
        <v>1</v>
      </c>
      <c r="Q4" s="408"/>
      <c r="R4" s="408"/>
      <c r="S4" s="404" t="s">
        <v>61</v>
      </c>
      <c r="T4" s="404"/>
      <c r="U4" s="404"/>
      <c r="V4" s="409"/>
      <c r="W4" s="409"/>
      <c r="X4" s="409"/>
      <c r="Y4" s="169"/>
      <c r="Z4" s="63"/>
      <c r="AA4" s="63"/>
      <c r="AB4" s="63"/>
      <c r="AC4" s="63"/>
      <c r="AD4" s="63"/>
      <c r="AE4" s="63"/>
      <c r="AF4" s="63"/>
      <c r="AG4" s="75"/>
      <c r="AH4" s="75"/>
      <c r="AI4" s="75"/>
      <c r="AJ4" s="75"/>
      <c r="AK4" s="75"/>
      <c r="AL4" s="75"/>
      <c r="AM4" s="75"/>
      <c r="AN4" s="75"/>
      <c r="AO4" s="75"/>
      <c r="AP4" s="75"/>
      <c r="AQ4" s="75"/>
      <c r="AR4" s="75"/>
    </row>
    <row r="5" spans="1:44" s="75" customFormat="1" ht="6" customHeight="1" x14ac:dyDescent="0.2">
      <c r="A5" s="6"/>
      <c r="B5" s="6"/>
      <c r="C5" s="6"/>
      <c r="D5" s="6"/>
      <c r="E5" s="6"/>
      <c r="F5" s="6"/>
      <c r="G5" s="6"/>
      <c r="H5" s="6"/>
      <c r="I5" s="6"/>
      <c r="J5" s="6"/>
      <c r="K5" s="6"/>
      <c r="L5" s="6"/>
      <c r="M5" s="169"/>
      <c r="N5" s="154"/>
      <c r="O5" s="154"/>
      <c r="P5" s="6"/>
      <c r="Q5" s="6"/>
      <c r="R5" s="6"/>
      <c r="S5" s="6"/>
      <c r="T5" s="6"/>
      <c r="U5" s="6"/>
      <c r="V5" s="6"/>
      <c r="W5" s="6"/>
      <c r="X5" s="6"/>
      <c r="Y5" s="53"/>
      <c r="Z5" s="63"/>
      <c r="AA5" s="63"/>
      <c r="AB5" s="63"/>
      <c r="AC5" s="63"/>
      <c r="AD5" s="63"/>
      <c r="AE5" s="63"/>
      <c r="AF5" s="63"/>
    </row>
    <row r="6" spans="1:44" s="59" customFormat="1" ht="16.149999999999999" customHeight="1" x14ac:dyDescent="0.25">
      <c r="A6" s="415" t="s">
        <v>9</v>
      </c>
      <c r="B6" s="415"/>
      <c r="C6" s="415"/>
      <c r="D6" s="159" t="s">
        <v>4</v>
      </c>
      <c r="E6" s="115"/>
      <c r="F6" s="417" t="s">
        <v>5</v>
      </c>
      <c r="G6" s="417"/>
      <c r="H6" s="417"/>
      <c r="I6" s="115"/>
      <c r="K6" s="416" t="s">
        <v>7</v>
      </c>
      <c r="L6" s="416"/>
      <c r="M6" s="416"/>
      <c r="N6" s="115"/>
      <c r="O6" s="417" t="s">
        <v>6</v>
      </c>
      <c r="P6" s="417"/>
      <c r="Q6" s="417"/>
      <c r="R6" s="115"/>
      <c r="S6" s="76"/>
      <c r="T6" s="425" t="s">
        <v>8</v>
      </c>
      <c r="U6" s="425"/>
      <c r="V6" s="425"/>
      <c r="W6" s="425"/>
      <c r="X6" s="115"/>
      <c r="Y6" s="170"/>
      <c r="AA6" s="147"/>
      <c r="AB6" s="147"/>
      <c r="AC6" s="147"/>
      <c r="AD6" s="147"/>
      <c r="AE6" s="147"/>
      <c r="AF6" s="147"/>
      <c r="AG6" s="147"/>
      <c r="AH6" s="147"/>
      <c r="AI6" s="147"/>
      <c r="AJ6" s="147"/>
      <c r="AK6" s="147"/>
      <c r="AL6" s="147"/>
      <c r="AM6" s="147"/>
      <c r="AN6" s="147"/>
      <c r="AO6" s="147"/>
      <c r="AP6" s="147"/>
      <c r="AQ6" s="147"/>
      <c r="AR6" s="147"/>
    </row>
    <row r="7" spans="1:44" ht="16.149999999999999" customHeight="1" x14ac:dyDescent="0.25">
      <c r="E7" s="167"/>
      <c r="F7" s="167"/>
      <c r="G7" s="167"/>
      <c r="H7" s="167"/>
      <c r="I7" s="170"/>
      <c r="J7" s="425" t="s">
        <v>42</v>
      </c>
      <c r="K7" s="425"/>
      <c r="L7" s="425"/>
      <c r="M7" s="425"/>
      <c r="N7" s="425"/>
      <c r="O7" s="125"/>
      <c r="P7" s="426" t="s">
        <v>43</v>
      </c>
      <c r="Q7" s="426"/>
      <c r="R7" s="426"/>
      <c r="S7" s="426"/>
      <c r="T7" s="426"/>
      <c r="U7" s="426"/>
      <c r="V7" s="125"/>
      <c r="W7" s="424"/>
      <c r="X7" s="424"/>
      <c r="Y7" s="170"/>
      <c r="Z7" s="63"/>
      <c r="AA7" s="63"/>
      <c r="AB7" s="63"/>
      <c r="AC7" s="63"/>
      <c r="AD7" s="63"/>
      <c r="AE7" s="5"/>
      <c r="AF7" s="5"/>
      <c r="AG7" s="21"/>
      <c r="AH7" s="21"/>
      <c r="AI7" s="21"/>
      <c r="AJ7" s="21"/>
      <c r="AK7" s="21"/>
      <c r="AL7" s="21"/>
    </row>
    <row r="8" spans="1:44" ht="16.149999999999999" customHeight="1" x14ac:dyDescent="0.2">
      <c r="A8" s="436" t="s">
        <v>19</v>
      </c>
      <c r="B8" s="436"/>
      <c r="C8" s="436"/>
      <c r="D8" s="436"/>
      <c r="E8" s="127"/>
      <c r="G8" s="437" t="s">
        <v>44</v>
      </c>
      <c r="H8" s="437"/>
      <c r="I8" s="437"/>
      <c r="J8" s="437"/>
      <c r="K8" s="127"/>
      <c r="L8" s="162"/>
      <c r="M8" s="162"/>
      <c r="O8" s="438" t="s">
        <v>45</v>
      </c>
      <c r="P8" s="438"/>
      <c r="Q8" s="438"/>
      <c r="R8" s="437" t="s">
        <v>10</v>
      </c>
      <c r="S8" s="437"/>
      <c r="T8" s="126">
        <v>0.5</v>
      </c>
      <c r="U8" s="437" t="s">
        <v>11</v>
      </c>
      <c r="V8" s="437"/>
      <c r="W8" s="93">
        <f>IF(T8=0,"",ABS(1-T8))</f>
        <v>0.5</v>
      </c>
      <c r="X8" s="75"/>
      <c r="Y8" s="166"/>
      <c r="Z8" s="62"/>
      <c r="AA8" s="5"/>
      <c r="AB8" s="5"/>
      <c r="AC8" s="5"/>
      <c r="AD8" s="5"/>
      <c r="AE8" s="5"/>
      <c r="AF8" s="5"/>
      <c r="AG8" s="5"/>
      <c r="AI8" s="108"/>
      <c r="AJ8" s="108"/>
      <c r="AK8" s="108"/>
      <c r="AL8" s="108"/>
      <c r="AM8" s="108"/>
      <c r="AN8" s="21"/>
    </row>
    <row r="9" spans="1:44" s="17" customFormat="1" ht="16.149999999999999" customHeight="1" x14ac:dyDescent="0.2">
      <c r="A9" s="436" t="s">
        <v>38</v>
      </c>
      <c r="B9" s="436"/>
      <c r="C9" s="436"/>
      <c r="D9" s="436"/>
      <c r="E9" s="128"/>
      <c r="G9" s="439" t="s">
        <v>39</v>
      </c>
      <c r="H9" s="439"/>
      <c r="I9" s="439"/>
      <c r="J9" s="439"/>
      <c r="K9" s="439"/>
      <c r="L9" s="439"/>
      <c r="M9" s="439"/>
      <c r="N9" s="127"/>
      <c r="V9" s="53"/>
      <c r="W9" s="19"/>
      <c r="X9" s="19"/>
      <c r="Y9" s="18"/>
      <c r="Z9" s="19"/>
      <c r="AA9" s="19"/>
      <c r="AB9" s="19"/>
      <c r="AC9" s="20"/>
      <c r="AD9" s="20"/>
      <c r="AE9" s="20"/>
      <c r="AF9" s="20"/>
      <c r="AG9" s="109"/>
      <c r="AH9" s="109"/>
      <c r="AI9" s="109"/>
      <c r="AJ9" s="109"/>
      <c r="AK9" s="109"/>
      <c r="AL9" s="21"/>
    </row>
    <row r="10" spans="1:44" ht="16.149999999999999" customHeight="1" x14ac:dyDescent="0.2">
      <c r="A10" s="412" t="s">
        <v>12</v>
      </c>
      <c r="B10" s="412"/>
      <c r="C10" s="412"/>
      <c r="D10" s="412"/>
      <c r="E10" s="440"/>
      <c r="F10" s="440"/>
      <c r="G10" s="440"/>
      <c r="H10" s="63"/>
      <c r="I10" s="404" t="s">
        <v>46</v>
      </c>
      <c r="J10" s="404"/>
      <c r="K10" s="440"/>
      <c r="L10" s="440"/>
      <c r="M10" s="440"/>
      <c r="O10" s="92" t="s">
        <v>47</v>
      </c>
      <c r="P10" s="444"/>
      <c r="Q10" s="444"/>
      <c r="R10" s="444"/>
      <c r="S10" s="68"/>
      <c r="T10" s="404" t="s">
        <v>48</v>
      </c>
      <c r="U10" s="404"/>
      <c r="V10" s="411"/>
      <c r="W10" s="411"/>
      <c r="X10" s="411"/>
      <c r="Y10" s="169"/>
      <c r="Z10" s="22"/>
      <c r="AA10" s="22"/>
      <c r="AB10" s="22"/>
      <c r="AC10" s="22"/>
      <c r="AD10" s="22"/>
      <c r="AE10" s="22"/>
      <c r="AF10" s="150"/>
      <c r="AG10" s="109"/>
      <c r="AH10" s="110"/>
      <c r="AI10" s="109"/>
      <c r="AJ10" s="109"/>
      <c r="AK10" s="109"/>
      <c r="AL10" s="21"/>
    </row>
    <row r="11" spans="1:44" ht="6" customHeight="1" thickBot="1" x14ac:dyDescent="0.25">
      <c r="A11" s="6"/>
      <c r="B11" s="6"/>
      <c r="C11" s="6"/>
      <c r="D11" s="6"/>
      <c r="E11" s="94"/>
      <c r="F11" s="94"/>
      <c r="G11" s="94"/>
      <c r="H11" s="63"/>
      <c r="I11" s="68"/>
      <c r="J11" s="68"/>
      <c r="K11" s="6"/>
      <c r="L11" s="6"/>
      <c r="M11" s="6"/>
      <c r="N11" s="62"/>
      <c r="O11" s="68"/>
      <c r="P11" s="47"/>
      <c r="Q11" s="47"/>
      <c r="R11" s="47"/>
      <c r="S11" s="68"/>
      <c r="T11" s="68"/>
      <c r="U11" s="68"/>
      <c r="V11" s="6"/>
      <c r="W11" s="6"/>
      <c r="X11" s="6"/>
      <c r="Y11" s="68"/>
      <c r="Z11" s="22"/>
      <c r="AA11" s="22"/>
      <c r="AB11" s="22"/>
      <c r="AC11" s="22"/>
      <c r="AD11" s="22"/>
      <c r="AE11" s="22"/>
      <c r="AF11" s="150"/>
      <c r="AG11" s="109"/>
      <c r="AH11" s="110"/>
      <c r="AI11" s="109"/>
      <c r="AJ11" s="111"/>
      <c r="AK11" s="109"/>
      <c r="AL11" s="21"/>
    </row>
    <row r="12" spans="1:44" ht="16.149999999999999" customHeight="1" thickTop="1" thickBot="1" x14ac:dyDescent="0.25">
      <c r="A12" s="364" t="s">
        <v>6701</v>
      </c>
      <c r="B12" s="364"/>
      <c r="C12" s="364"/>
      <c r="D12" s="364"/>
      <c r="E12" s="435">
        <v>0</v>
      </c>
      <c r="F12" s="435"/>
      <c r="G12" s="435"/>
      <c r="H12" s="77"/>
      <c r="I12" s="456" t="s">
        <v>90</v>
      </c>
      <c r="J12" s="457"/>
      <c r="K12" s="457"/>
      <c r="L12" s="457"/>
      <c r="M12" s="457"/>
      <c r="N12" s="457"/>
      <c r="O12" s="457"/>
      <c r="P12" s="457"/>
      <c r="Q12" s="457"/>
      <c r="R12" s="457"/>
      <c r="S12" s="457"/>
      <c r="T12" s="457"/>
      <c r="U12" s="457"/>
      <c r="V12" s="457"/>
      <c r="W12" s="457"/>
      <c r="X12" s="422" t="s">
        <v>59</v>
      </c>
      <c r="Y12" s="423"/>
      <c r="Z12" s="68"/>
      <c r="AA12" s="149"/>
      <c r="AB12" s="149"/>
      <c r="AC12" s="149"/>
      <c r="AD12" s="149"/>
      <c r="AE12" s="149"/>
      <c r="AF12" s="149"/>
      <c r="AG12" s="112"/>
      <c r="AH12" s="112"/>
      <c r="AI12" s="112"/>
      <c r="AJ12" s="112"/>
      <c r="AK12" s="112"/>
      <c r="AL12" s="21"/>
    </row>
    <row r="13" spans="1:44" ht="15.75" customHeight="1" thickTop="1" x14ac:dyDescent="0.2">
      <c r="A13" s="364" t="s">
        <v>127</v>
      </c>
      <c r="B13" s="364"/>
      <c r="C13" s="364"/>
      <c r="D13" s="364"/>
      <c r="E13" s="441">
        <v>0</v>
      </c>
      <c r="F13" s="441"/>
      <c r="G13" s="441"/>
      <c r="H13" s="78"/>
      <c r="I13" s="442" t="s">
        <v>87</v>
      </c>
      <c r="J13" s="429">
        <v>0</v>
      </c>
      <c r="K13" s="430"/>
      <c r="L13" s="427" t="s">
        <v>88</v>
      </c>
      <c r="M13" s="429">
        <v>0</v>
      </c>
      <c r="N13" s="430"/>
      <c r="O13" s="427" t="s">
        <v>89</v>
      </c>
      <c r="P13" s="429">
        <v>0</v>
      </c>
      <c r="Q13" s="430"/>
      <c r="R13" s="427" t="s">
        <v>86</v>
      </c>
      <c r="S13" s="429">
        <v>0</v>
      </c>
      <c r="T13" s="430"/>
      <c r="U13" s="427" t="s">
        <v>114</v>
      </c>
      <c r="V13" s="429">
        <v>0</v>
      </c>
      <c r="W13" s="433"/>
      <c r="X13" s="418">
        <f>SUM(J13+M13+P13+S13+V13)</f>
        <v>0</v>
      </c>
      <c r="Y13" s="419"/>
      <c r="Z13" s="68"/>
      <c r="AA13" s="149"/>
      <c r="AB13" s="63"/>
      <c r="AC13" s="63" t="s">
        <v>36</v>
      </c>
      <c r="AD13" s="63"/>
      <c r="AE13" s="63"/>
      <c r="AF13" s="63"/>
      <c r="AG13" s="112"/>
      <c r="AH13" s="112"/>
      <c r="AI13" s="112"/>
      <c r="AJ13" s="112"/>
      <c r="AK13" s="112"/>
      <c r="AL13" s="21"/>
    </row>
    <row r="14" spans="1:44" ht="15.75" customHeight="1" thickBot="1" x14ac:dyDescent="0.25">
      <c r="A14" s="364" t="s">
        <v>213</v>
      </c>
      <c r="B14" s="364"/>
      <c r="C14" s="364"/>
      <c r="D14" s="364"/>
      <c r="E14" s="458"/>
      <c r="F14" s="458"/>
      <c r="G14" s="458"/>
      <c r="H14" s="36"/>
      <c r="I14" s="443"/>
      <c r="J14" s="431"/>
      <c r="K14" s="432"/>
      <c r="L14" s="428"/>
      <c r="M14" s="431"/>
      <c r="N14" s="432"/>
      <c r="O14" s="428"/>
      <c r="P14" s="431"/>
      <c r="Q14" s="432"/>
      <c r="R14" s="428"/>
      <c r="S14" s="431"/>
      <c r="T14" s="432"/>
      <c r="U14" s="428"/>
      <c r="V14" s="431"/>
      <c r="W14" s="434"/>
      <c r="X14" s="420"/>
      <c r="Y14" s="421"/>
      <c r="Z14" s="68"/>
      <c r="AA14" s="149"/>
      <c r="AB14" s="63"/>
      <c r="AC14" s="63"/>
      <c r="AD14" s="63"/>
      <c r="AE14" s="63"/>
      <c r="AF14" s="63"/>
      <c r="AG14" s="112"/>
      <c r="AH14" s="112"/>
      <c r="AI14" s="112"/>
      <c r="AJ14" s="112"/>
      <c r="AK14" s="112"/>
      <c r="AL14" s="21"/>
    </row>
    <row r="15" spans="1:44" s="62" customFormat="1" ht="5.45" customHeight="1" thickTop="1" x14ac:dyDescent="0.2">
      <c r="A15" s="44"/>
      <c r="B15" s="70"/>
      <c r="C15" s="70"/>
      <c r="D15" s="70"/>
      <c r="E15" s="70"/>
      <c r="F15" s="70"/>
      <c r="G15" s="578" t="s">
        <v>50</v>
      </c>
      <c r="H15" s="578"/>
      <c r="I15" s="70"/>
      <c r="J15" s="63"/>
      <c r="K15" s="578" t="s">
        <v>128</v>
      </c>
      <c r="L15" s="578"/>
      <c r="M15" s="63"/>
      <c r="N15" s="578" t="s">
        <v>122</v>
      </c>
      <c r="O15" s="578"/>
      <c r="P15" s="70"/>
      <c r="Q15" s="70"/>
      <c r="R15" s="70"/>
      <c r="S15" s="70"/>
      <c r="T15" s="70"/>
      <c r="U15" s="70"/>
      <c r="V15" s="70"/>
      <c r="W15" s="70"/>
      <c r="X15" s="70"/>
      <c r="Y15" s="66"/>
      <c r="Z15" s="63"/>
      <c r="AA15" s="63"/>
      <c r="AB15" s="63"/>
      <c r="AC15" s="63"/>
      <c r="AD15" s="63"/>
      <c r="AE15" s="63"/>
      <c r="AF15" s="63"/>
      <c r="AG15" s="112"/>
      <c r="AH15" s="113"/>
      <c r="AI15" s="112"/>
      <c r="AJ15" s="113"/>
      <c r="AK15" s="113"/>
      <c r="AL15" s="21"/>
      <c r="AM15" s="75"/>
      <c r="AN15" s="75"/>
      <c r="AO15" s="75"/>
      <c r="AP15" s="75"/>
      <c r="AQ15" s="75"/>
      <c r="AR15" s="75"/>
    </row>
    <row r="16" spans="1:44" s="62" customFormat="1" ht="15" customHeight="1" x14ac:dyDescent="0.2">
      <c r="A16" s="581" t="s">
        <v>63</v>
      </c>
      <c r="B16" s="582"/>
      <c r="C16" s="495" t="s">
        <v>49</v>
      </c>
      <c r="D16" s="495"/>
      <c r="E16" s="583"/>
      <c r="F16" s="583"/>
      <c r="G16" s="579"/>
      <c r="H16" s="579"/>
      <c r="I16" s="576"/>
      <c r="J16" s="577"/>
      <c r="K16" s="579"/>
      <c r="L16" s="579"/>
      <c r="M16" s="130"/>
      <c r="N16" s="579"/>
      <c r="O16" s="579"/>
      <c r="P16" s="576"/>
      <c r="Q16" s="577"/>
      <c r="R16" s="79"/>
      <c r="S16" s="61" t="s">
        <v>51</v>
      </c>
      <c r="T16" s="129"/>
      <c r="U16" s="61" t="s">
        <v>52</v>
      </c>
      <c r="V16" s="129"/>
      <c r="W16" s="7" t="s">
        <v>53</v>
      </c>
      <c r="X16" s="129"/>
      <c r="Y16" s="80"/>
      <c r="Z16" s="68"/>
      <c r="AA16" s="149"/>
      <c r="AB16" s="149"/>
      <c r="AC16" s="149"/>
      <c r="AD16" s="149"/>
      <c r="AE16" s="149" t="s">
        <v>36</v>
      </c>
      <c r="AF16" s="149"/>
      <c r="AG16" s="112"/>
      <c r="AH16" s="113"/>
      <c r="AI16" s="112"/>
      <c r="AJ16" s="113"/>
      <c r="AK16" s="113"/>
      <c r="AL16" s="21"/>
      <c r="AM16" s="75"/>
      <c r="AN16" s="75"/>
      <c r="AO16" s="75"/>
      <c r="AP16" s="75"/>
      <c r="AQ16" s="75"/>
      <c r="AR16" s="75"/>
    </row>
    <row r="17" spans="1:44" s="62" customFormat="1" ht="6" customHeight="1" thickBot="1" x14ac:dyDescent="0.25">
      <c r="A17" s="33"/>
      <c r="B17" s="34"/>
      <c r="C17" s="35"/>
      <c r="D17" s="35"/>
      <c r="E17" s="40"/>
      <c r="F17" s="40"/>
      <c r="G17" s="580"/>
      <c r="H17" s="580"/>
      <c r="I17" s="15"/>
      <c r="J17" s="15"/>
      <c r="K17" s="580"/>
      <c r="L17" s="580"/>
      <c r="M17" s="35"/>
      <c r="N17" s="580"/>
      <c r="O17" s="580"/>
      <c r="P17" s="35"/>
      <c r="Q17" s="15"/>
      <c r="R17" s="35"/>
      <c r="S17" s="35"/>
      <c r="T17" s="35"/>
      <c r="U17" s="35"/>
      <c r="V17" s="35"/>
      <c r="W17" s="35"/>
      <c r="X17" s="35"/>
      <c r="Y17" s="36"/>
      <c r="Z17" s="68"/>
      <c r="AA17" s="149"/>
      <c r="AB17" s="149"/>
      <c r="AC17" s="149"/>
      <c r="AD17" s="149"/>
      <c r="AE17" s="149"/>
      <c r="AF17" s="149"/>
      <c r="AG17" s="112"/>
      <c r="AH17" s="112"/>
      <c r="AI17" s="112"/>
      <c r="AJ17" s="112"/>
      <c r="AK17" s="112"/>
      <c r="AL17" s="21"/>
      <c r="AM17" s="75"/>
      <c r="AN17" s="75"/>
      <c r="AO17" s="75"/>
      <c r="AP17" s="75"/>
      <c r="AQ17" s="75"/>
      <c r="AR17" s="75"/>
    </row>
    <row r="18" spans="1:44" s="62" customFormat="1" ht="6" customHeight="1" thickTop="1" thickBot="1" x14ac:dyDescent="0.25">
      <c r="A18" s="65"/>
      <c r="B18" s="71"/>
      <c r="C18" s="61"/>
      <c r="D18" s="61"/>
      <c r="E18" s="81"/>
      <c r="F18" s="81"/>
      <c r="G18" s="61"/>
      <c r="K18" s="82"/>
      <c r="L18" s="82"/>
      <c r="M18" s="61"/>
      <c r="O18" s="61"/>
      <c r="P18" s="61"/>
      <c r="Q18" s="131"/>
      <c r="R18" s="118"/>
      <c r="S18" s="118"/>
      <c r="T18" s="118"/>
      <c r="U18" s="118"/>
      <c r="V18" s="118"/>
      <c r="W18" s="118"/>
      <c r="X18" s="118"/>
      <c r="Y18" s="120"/>
      <c r="Z18" s="96"/>
      <c r="AA18" s="149"/>
      <c r="AB18" s="149"/>
      <c r="AC18" s="149"/>
      <c r="AD18" s="149"/>
      <c r="AE18" s="149"/>
      <c r="AF18" s="149"/>
      <c r="AG18" s="114"/>
      <c r="AH18" s="114"/>
      <c r="AI18" s="114"/>
      <c r="AJ18" s="114"/>
      <c r="AK18" s="114"/>
      <c r="AL18" s="21"/>
      <c r="AM18" s="75"/>
      <c r="AN18" s="75"/>
      <c r="AO18" s="75"/>
      <c r="AP18" s="75"/>
      <c r="AQ18" s="75"/>
      <c r="AR18" s="75"/>
    </row>
    <row r="19" spans="1:44" s="62" customFormat="1" ht="15" customHeight="1" thickBot="1" x14ac:dyDescent="0.3">
      <c r="A19" s="473" t="s">
        <v>64</v>
      </c>
      <c r="B19" s="474"/>
      <c r="C19" s="474"/>
      <c r="D19" s="474"/>
      <c r="E19" s="1"/>
      <c r="F19" s="1"/>
      <c r="G19" s="1"/>
      <c r="H19" s="1"/>
      <c r="I19" s="475"/>
      <c r="J19" s="475"/>
      <c r="K19" s="475"/>
      <c r="L19" s="475"/>
      <c r="M19" s="475"/>
      <c r="N19" s="83"/>
      <c r="O19" s="83"/>
      <c r="P19" s="83"/>
      <c r="Q19" s="83"/>
      <c r="R19" s="606" t="s">
        <v>200</v>
      </c>
      <c r="S19" s="607"/>
      <c r="T19" s="607"/>
      <c r="U19" s="607"/>
      <c r="V19" s="607"/>
      <c r="W19" s="607"/>
      <c r="X19" s="607"/>
      <c r="Y19" s="608"/>
      <c r="Z19" s="104"/>
      <c r="AA19" s="106"/>
      <c r="AB19" s="106"/>
      <c r="AC19" s="106"/>
      <c r="AD19" s="106"/>
      <c r="AE19" s="106"/>
      <c r="AF19" s="21"/>
      <c r="AG19" s="75"/>
      <c r="AH19" s="75"/>
      <c r="AI19" s="75"/>
      <c r="AJ19" s="75"/>
      <c r="AK19" s="75"/>
      <c r="AL19" s="75"/>
      <c r="AM19" s="75"/>
      <c r="AN19" s="75"/>
      <c r="AO19" s="75"/>
      <c r="AP19" s="75"/>
      <c r="AQ19" s="75"/>
      <c r="AR19" s="75"/>
    </row>
    <row r="20" spans="1:44" s="75" customFormat="1" ht="15" customHeight="1" x14ac:dyDescent="0.25">
      <c r="A20" s="152"/>
      <c r="B20" s="153"/>
      <c r="C20" s="123"/>
      <c r="D20" s="124"/>
      <c r="E20" s="124"/>
      <c r="F20" s="124"/>
      <c r="G20" s="451" t="s">
        <v>16</v>
      </c>
      <c r="H20" s="452"/>
      <c r="I20" s="452"/>
      <c r="J20" s="453"/>
      <c r="K20" s="451" t="s">
        <v>17</v>
      </c>
      <c r="L20" s="452"/>
      <c r="M20" s="452"/>
      <c r="N20" s="453"/>
      <c r="O20" s="451" t="s">
        <v>15</v>
      </c>
      <c r="P20" s="453"/>
      <c r="Q20" s="102"/>
      <c r="R20" s="454" t="s">
        <v>204</v>
      </c>
      <c r="S20" s="455"/>
      <c r="U20" s="472" t="s">
        <v>205</v>
      </c>
      <c r="V20" s="472"/>
      <c r="W20" s="63"/>
      <c r="X20" s="609" t="s">
        <v>206</v>
      </c>
      <c r="Y20" s="610"/>
      <c r="Z20" s="106"/>
      <c r="AA20" s="106"/>
      <c r="AB20" s="106"/>
      <c r="AC20" s="106"/>
      <c r="AD20" s="106"/>
      <c r="AE20" s="21"/>
    </row>
    <row r="21" spans="1:44" s="62" customFormat="1" ht="15" customHeight="1" x14ac:dyDescent="0.2">
      <c r="A21" s="164"/>
      <c r="B21" s="117"/>
      <c r="C21" s="449" t="s">
        <v>21</v>
      </c>
      <c r="D21" s="449"/>
      <c r="E21" s="449" t="s">
        <v>22</v>
      </c>
      <c r="F21" s="450"/>
      <c r="G21" s="446" t="s">
        <v>21</v>
      </c>
      <c r="H21" s="447"/>
      <c r="I21" s="448" t="s">
        <v>22</v>
      </c>
      <c r="J21" s="448"/>
      <c r="K21" s="446" t="s">
        <v>21</v>
      </c>
      <c r="L21" s="447"/>
      <c r="M21" s="621" t="s">
        <v>22</v>
      </c>
      <c r="N21" s="622"/>
      <c r="O21" s="446" t="s">
        <v>21</v>
      </c>
      <c r="P21" s="476"/>
      <c r="Q21" s="116"/>
      <c r="R21" s="454"/>
      <c r="S21" s="455"/>
      <c r="T21" s="148"/>
      <c r="U21" s="472"/>
      <c r="V21" s="472"/>
      <c r="W21" s="149"/>
      <c r="X21" s="472"/>
      <c r="Y21" s="611"/>
      <c r="AA21" s="75"/>
      <c r="AB21" s="75"/>
      <c r="AC21" s="75"/>
      <c r="AD21" s="75"/>
      <c r="AE21" s="75"/>
      <c r="AF21" s="75"/>
      <c r="AG21" s="75"/>
      <c r="AH21" s="75"/>
      <c r="AI21" s="75"/>
      <c r="AJ21" s="75"/>
      <c r="AK21" s="75"/>
      <c r="AL21" s="75"/>
      <c r="AM21" s="75"/>
      <c r="AN21" s="75"/>
      <c r="AO21" s="75"/>
      <c r="AP21" s="75"/>
      <c r="AQ21" s="75"/>
      <c r="AR21" s="75"/>
    </row>
    <row r="22" spans="1:44" s="62" customFormat="1" ht="15" customHeight="1" x14ac:dyDescent="0.2">
      <c r="A22" s="367" t="s">
        <v>14</v>
      </c>
      <c r="B22" s="368"/>
      <c r="C22" s="373"/>
      <c r="D22" s="374"/>
      <c r="E22" s="375"/>
      <c r="F22" s="376"/>
      <c r="G22" s="383"/>
      <c r="H22" s="373"/>
      <c r="I22" s="445"/>
      <c r="J22" s="445"/>
      <c r="K22" s="383"/>
      <c r="L22" s="373"/>
      <c r="M22" s="459"/>
      <c r="N22" s="460"/>
      <c r="O22" s="384">
        <f>C22-K22</f>
        <v>0</v>
      </c>
      <c r="P22" s="385"/>
      <c r="Q22" s="119"/>
      <c r="R22" s="383"/>
      <c r="S22" s="400"/>
      <c r="T22" s="163"/>
      <c r="U22" s="400"/>
      <c r="V22" s="400"/>
      <c r="W22" s="163"/>
      <c r="X22" s="397"/>
      <c r="Y22" s="398"/>
      <c r="AA22" s="75"/>
      <c r="AB22" s="75"/>
      <c r="AC22" s="75"/>
      <c r="AD22" s="75"/>
      <c r="AE22" s="75"/>
      <c r="AF22" s="75"/>
      <c r="AG22" s="75"/>
      <c r="AH22" s="75"/>
      <c r="AI22" s="75"/>
      <c r="AJ22" s="75"/>
      <c r="AK22" s="75"/>
      <c r="AL22" s="75"/>
      <c r="AM22" s="75"/>
      <c r="AN22" s="75"/>
      <c r="AO22" s="75"/>
      <c r="AP22" s="75"/>
      <c r="AQ22" s="75"/>
      <c r="AR22" s="75"/>
    </row>
    <row r="23" spans="1:44" s="62" customFormat="1" ht="15" customHeight="1" x14ac:dyDescent="0.2">
      <c r="A23" s="367" t="s">
        <v>5</v>
      </c>
      <c r="B23" s="368"/>
      <c r="C23" s="369"/>
      <c r="D23" s="370"/>
      <c r="E23" s="371"/>
      <c r="F23" s="372"/>
      <c r="G23" s="381"/>
      <c r="H23" s="369"/>
      <c r="I23" s="386"/>
      <c r="J23" s="382"/>
      <c r="K23" s="381"/>
      <c r="L23" s="369"/>
      <c r="M23" s="387"/>
      <c r="N23" s="388"/>
      <c r="O23" s="384">
        <f>C23-K23</f>
        <v>0</v>
      </c>
      <c r="P23" s="385"/>
      <c r="Q23" s="119"/>
      <c r="R23" s="383"/>
      <c r="S23" s="400"/>
      <c r="T23" s="163"/>
      <c r="U23" s="400"/>
      <c r="V23" s="400"/>
      <c r="W23" s="163"/>
      <c r="X23" s="377"/>
      <c r="Y23" s="378"/>
      <c r="AA23" s="75"/>
      <c r="AB23" s="75"/>
      <c r="AC23" s="75"/>
      <c r="AD23" s="75"/>
      <c r="AE23" s="75"/>
      <c r="AF23" s="75"/>
      <c r="AG23" s="75"/>
      <c r="AH23" s="75"/>
      <c r="AI23" s="75"/>
      <c r="AJ23" s="75"/>
      <c r="AK23" s="75"/>
      <c r="AL23" s="75"/>
      <c r="AM23" s="75"/>
      <c r="AN23" s="75"/>
      <c r="AO23" s="75"/>
      <c r="AP23" s="75"/>
      <c r="AQ23" s="75"/>
      <c r="AR23" s="75"/>
    </row>
    <row r="24" spans="1:44" s="62" customFormat="1" ht="15" customHeight="1" x14ac:dyDescent="0.2">
      <c r="A24" s="367" t="s">
        <v>5</v>
      </c>
      <c r="B24" s="368"/>
      <c r="C24" s="373"/>
      <c r="D24" s="374"/>
      <c r="E24" s="375"/>
      <c r="F24" s="376"/>
      <c r="G24" s="381"/>
      <c r="H24" s="369"/>
      <c r="I24" s="382"/>
      <c r="J24" s="382"/>
      <c r="K24" s="383"/>
      <c r="L24" s="373"/>
      <c r="M24" s="389"/>
      <c r="N24" s="388"/>
      <c r="O24" s="384">
        <f>C24-K24</f>
        <v>0</v>
      </c>
      <c r="P24" s="385"/>
      <c r="Q24" s="119"/>
      <c r="R24" s="383"/>
      <c r="S24" s="400"/>
      <c r="T24" s="163"/>
      <c r="U24" s="400"/>
      <c r="V24" s="400"/>
      <c r="W24" s="163"/>
      <c r="X24" s="377"/>
      <c r="Y24" s="378"/>
      <c r="AA24" s="75"/>
      <c r="AB24" s="75"/>
      <c r="AC24" s="75"/>
      <c r="AD24" s="75"/>
      <c r="AE24" s="75"/>
      <c r="AF24" s="75"/>
      <c r="AG24" s="75"/>
      <c r="AH24" s="75"/>
      <c r="AI24" s="75"/>
      <c r="AJ24" s="75"/>
      <c r="AK24" s="75"/>
      <c r="AL24" s="75"/>
      <c r="AM24" s="75"/>
      <c r="AN24" s="75"/>
      <c r="AO24" s="75"/>
      <c r="AP24" s="75"/>
      <c r="AQ24" s="75"/>
      <c r="AR24" s="75"/>
    </row>
    <row r="25" spans="1:44" s="62" customFormat="1" ht="15" customHeight="1" x14ac:dyDescent="0.2">
      <c r="A25" s="367" t="s">
        <v>5</v>
      </c>
      <c r="B25" s="368"/>
      <c r="C25" s="369"/>
      <c r="D25" s="370"/>
      <c r="E25" s="371"/>
      <c r="F25" s="372"/>
      <c r="G25" s="381"/>
      <c r="H25" s="369"/>
      <c r="I25" s="386"/>
      <c r="J25" s="382"/>
      <c r="K25" s="381"/>
      <c r="L25" s="369"/>
      <c r="M25" s="387"/>
      <c r="N25" s="388"/>
      <c r="O25" s="384">
        <f>C25-K25</f>
        <v>0</v>
      </c>
      <c r="P25" s="385"/>
      <c r="Q25" s="119"/>
      <c r="R25" s="383"/>
      <c r="S25" s="400"/>
      <c r="T25" s="163"/>
      <c r="U25" s="400"/>
      <c r="V25" s="400"/>
      <c r="W25" s="163"/>
      <c r="X25" s="377"/>
      <c r="Y25" s="378"/>
      <c r="AA25" s="75"/>
      <c r="AB25" s="75"/>
      <c r="AC25" s="75"/>
      <c r="AD25" s="75"/>
      <c r="AE25" s="75"/>
      <c r="AF25" s="75"/>
      <c r="AG25" s="75"/>
      <c r="AH25" s="75"/>
      <c r="AI25" s="75"/>
      <c r="AJ25" s="75"/>
      <c r="AK25" s="75"/>
      <c r="AL25" s="75"/>
      <c r="AM25" s="75"/>
      <c r="AN25" s="75"/>
      <c r="AO25" s="75"/>
      <c r="AP25" s="75"/>
      <c r="AQ25" s="75"/>
      <c r="AR25" s="75"/>
    </row>
    <row r="26" spans="1:44" s="62" customFormat="1" ht="15" customHeight="1" x14ac:dyDescent="0.2">
      <c r="A26" s="367" t="s">
        <v>5</v>
      </c>
      <c r="B26" s="368"/>
      <c r="C26" s="369"/>
      <c r="D26" s="370"/>
      <c r="E26" s="371"/>
      <c r="F26" s="372"/>
      <c r="G26" s="381"/>
      <c r="H26" s="369"/>
      <c r="I26" s="382"/>
      <c r="J26" s="382"/>
      <c r="K26" s="381"/>
      <c r="L26" s="369"/>
      <c r="M26" s="389"/>
      <c r="N26" s="388"/>
      <c r="O26" s="384">
        <f>C26-K26</f>
        <v>0</v>
      </c>
      <c r="P26" s="385"/>
      <c r="Q26" s="119"/>
      <c r="R26" s="383"/>
      <c r="S26" s="400"/>
      <c r="T26" s="163"/>
      <c r="U26" s="400"/>
      <c r="V26" s="400"/>
      <c r="W26" s="163"/>
      <c r="X26" s="377"/>
      <c r="Y26" s="378"/>
      <c r="AA26" s="75"/>
      <c r="AB26" s="75"/>
      <c r="AC26" s="75"/>
      <c r="AD26" s="75"/>
      <c r="AE26" s="75"/>
      <c r="AF26" s="75"/>
      <c r="AG26" s="75"/>
      <c r="AH26" s="75"/>
      <c r="AI26" s="75"/>
      <c r="AJ26" s="75"/>
      <c r="AK26" s="75"/>
      <c r="AL26" s="75"/>
      <c r="AM26" s="75"/>
      <c r="AN26" s="75"/>
      <c r="AO26" s="75"/>
      <c r="AP26" s="75"/>
      <c r="AQ26" s="75"/>
      <c r="AR26" s="75"/>
    </row>
    <row r="27" spans="1:44" s="62" customFormat="1" ht="15.75" customHeight="1" thickBot="1" x14ac:dyDescent="0.25">
      <c r="A27" s="367" t="s">
        <v>15</v>
      </c>
      <c r="B27" s="368"/>
      <c r="C27" s="462">
        <f>SUM(C22:D26)</f>
        <v>0</v>
      </c>
      <c r="D27" s="365"/>
      <c r="E27" s="365"/>
      <c r="F27" s="366"/>
      <c r="G27" s="463">
        <f>SUM(G22:H26)</f>
        <v>0</v>
      </c>
      <c r="H27" s="365"/>
      <c r="I27" s="137"/>
      <c r="J27" s="138"/>
      <c r="K27" s="463">
        <f>SUM(K22:L26)</f>
        <v>0</v>
      </c>
      <c r="L27" s="365"/>
      <c r="M27" s="137"/>
      <c r="N27" s="138"/>
      <c r="O27" s="464">
        <f>SUM(O22:P26)</f>
        <v>0</v>
      </c>
      <c r="P27" s="465"/>
      <c r="Q27" s="107"/>
      <c r="R27" s="464">
        <f>SUM(R22:S26)</f>
        <v>0</v>
      </c>
      <c r="S27" s="401"/>
      <c r="T27" s="139"/>
      <c r="U27" s="401">
        <f>SUM(U22:V26)</f>
        <v>0</v>
      </c>
      <c r="V27" s="401"/>
      <c r="W27" s="139"/>
      <c r="X27" s="379">
        <f>SUM(X22:Y26)</f>
        <v>0</v>
      </c>
      <c r="Y27" s="380"/>
      <c r="AA27" s="75"/>
      <c r="AB27" s="75"/>
      <c r="AC27" s="75"/>
      <c r="AD27" s="75"/>
      <c r="AE27" s="75"/>
      <c r="AF27" s="75"/>
      <c r="AG27" s="75"/>
      <c r="AH27" s="75"/>
      <c r="AI27" s="75"/>
      <c r="AJ27" s="75"/>
      <c r="AK27" s="75"/>
      <c r="AL27" s="75"/>
      <c r="AM27" s="75"/>
      <c r="AN27" s="75"/>
      <c r="AO27" s="75"/>
      <c r="AP27" s="75"/>
      <c r="AQ27" s="75"/>
      <c r="AR27" s="75"/>
    </row>
    <row r="28" spans="1:44" s="62" customFormat="1" ht="6" customHeight="1" thickTop="1" thickBot="1" x14ac:dyDescent="0.25">
      <c r="A28" s="155"/>
      <c r="B28" s="158"/>
      <c r="C28" s="158"/>
      <c r="D28" s="81"/>
      <c r="E28" s="61"/>
      <c r="I28" s="82"/>
      <c r="J28" s="82"/>
      <c r="L28" s="61"/>
      <c r="N28" s="61"/>
      <c r="O28" s="118"/>
      <c r="P28" s="105"/>
      <c r="Q28" s="105"/>
      <c r="R28" s="136"/>
      <c r="S28" s="132"/>
      <c r="T28" s="132"/>
      <c r="U28" s="133"/>
      <c r="V28" s="134"/>
      <c r="W28" s="134"/>
      <c r="X28" s="132"/>
      <c r="Y28" s="135"/>
      <c r="Z28" s="53"/>
      <c r="AA28" s="149"/>
      <c r="AB28" s="149" t="s">
        <v>36</v>
      </c>
      <c r="AC28" s="75"/>
      <c r="AD28" s="75"/>
      <c r="AE28" s="75"/>
      <c r="AF28" s="75"/>
      <c r="AG28" s="75"/>
      <c r="AH28" s="75"/>
      <c r="AI28" s="75"/>
      <c r="AJ28" s="75"/>
      <c r="AK28" s="75"/>
      <c r="AL28" s="75"/>
      <c r="AM28" s="75"/>
      <c r="AN28" s="75"/>
      <c r="AO28" s="75"/>
      <c r="AP28" s="75"/>
      <c r="AQ28" s="75"/>
      <c r="AR28" s="75"/>
    </row>
    <row r="29" spans="1:44" s="62" customFormat="1" ht="6" customHeight="1" thickBot="1" x14ac:dyDescent="0.25">
      <c r="A29" s="33"/>
      <c r="B29" s="61"/>
      <c r="C29" s="61"/>
      <c r="D29" s="81"/>
      <c r="E29" s="81"/>
      <c r="F29" s="61"/>
      <c r="J29" s="82"/>
      <c r="K29" s="82"/>
      <c r="L29" s="61"/>
      <c r="N29" s="61"/>
      <c r="O29" s="61"/>
      <c r="Q29" s="61"/>
      <c r="R29" s="35"/>
      <c r="S29" s="35"/>
      <c r="T29" s="35"/>
      <c r="U29" s="35"/>
      <c r="V29" s="35"/>
      <c r="W29" s="35"/>
      <c r="X29" s="121"/>
      <c r="Y29" s="122"/>
      <c r="Z29" s="103"/>
      <c r="AA29" s="149"/>
      <c r="AB29" s="53"/>
      <c r="AC29" s="149"/>
      <c r="AD29" s="149"/>
      <c r="AE29" s="75"/>
      <c r="AF29" s="75"/>
      <c r="AG29" s="75"/>
      <c r="AH29" s="75"/>
      <c r="AI29" s="75"/>
      <c r="AJ29" s="75"/>
      <c r="AK29" s="75"/>
      <c r="AL29" s="75"/>
      <c r="AM29" s="75"/>
      <c r="AN29" s="75"/>
      <c r="AO29" s="75"/>
      <c r="AP29" s="75"/>
      <c r="AQ29" s="75"/>
      <c r="AR29" s="75"/>
    </row>
    <row r="30" spans="1:44" ht="16.149999999999999" customHeight="1" thickTop="1" x14ac:dyDescent="0.2">
      <c r="A30" s="466" t="s">
        <v>129</v>
      </c>
      <c r="B30" s="467"/>
      <c r="C30" s="467"/>
      <c r="D30" s="467"/>
      <c r="E30" s="467"/>
      <c r="F30" s="467"/>
      <c r="G30" s="467"/>
      <c r="H30" s="402"/>
      <c r="I30" s="402"/>
      <c r="J30" s="402"/>
      <c r="K30" s="402"/>
      <c r="L30" s="402"/>
      <c r="M30" s="157"/>
      <c r="N30" s="157"/>
      <c r="O30" s="157"/>
      <c r="P30" s="402"/>
      <c r="Q30" s="402"/>
      <c r="R30" s="402"/>
      <c r="S30" s="402"/>
      <c r="T30" s="402"/>
      <c r="U30" s="402"/>
      <c r="V30" s="70"/>
      <c r="W30" s="70"/>
      <c r="X30" s="70"/>
      <c r="Y30" s="97"/>
      <c r="Z30" s="95"/>
      <c r="AA30" s="150"/>
      <c r="AB30" s="150"/>
      <c r="AC30" s="150"/>
      <c r="AD30" s="150"/>
      <c r="AE30" s="150"/>
      <c r="AF30" s="63"/>
    </row>
    <row r="31" spans="1:44" ht="12.75" customHeight="1" x14ac:dyDescent="0.2">
      <c r="A31" s="468" t="s">
        <v>130</v>
      </c>
      <c r="B31" s="469"/>
      <c r="C31" s="469"/>
      <c r="D31" s="469"/>
      <c r="E31" s="469"/>
      <c r="F31" s="469"/>
      <c r="G31" s="470" t="s">
        <v>0</v>
      </c>
      <c r="H31" s="470"/>
      <c r="I31" s="62"/>
      <c r="J31" s="471" t="s">
        <v>217</v>
      </c>
      <c r="K31" s="471"/>
      <c r="L31" s="471"/>
      <c r="M31" s="461"/>
      <c r="N31" s="461"/>
      <c r="O31" s="63"/>
      <c r="P31" s="63"/>
      <c r="Q31" s="63"/>
      <c r="R31" s="63"/>
      <c r="S31" s="63"/>
      <c r="T31" s="63"/>
      <c r="U31" s="63"/>
      <c r="V31" s="63"/>
      <c r="W31" s="63"/>
      <c r="X31" s="63"/>
      <c r="Y31" s="64"/>
      <c r="Z31" s="60"/>
      <c r="AA31" s="150"/>
      <c r="AB31" s="150"/>
      <c r="AC31" s="150"/>
      <c r="AD31" s="150"/>
      <c r="AE31" s="150"/>
      <c r="AF31" s="63"/>
    </row>
    <row r="32" spans="1:44" ht="16.899999999999999" customHeight="1" x14ac:dyDescent="0.2">
      <c r="A32" s="360" t="s">
        <v>209</v>
      </c>
      <c r="B32" s="361"/>
      <c r="C32" s="361"/>
      <c r="D32" s="361"/>
      <c r="E32" s="361"/>
      <c r="F32" s="69" t="s">
        <v>54</v>
      </c>
      <c r="G32" s="362"/>
      <c r="H32" s="362"/>
      <c r="I32" s="62"/>
      <c r="J32" s="363" t="s">
        <v>55</v>
      </c>
      <c r="K32" s="363"/>
      <c r="L32" s="363"/>
      <c r="M32" s="359"/>
      <c r="N32" s="359"/>
      <c r="O32" s="62"/>
      <c r="P32" s="364" t="s">
        <v>56</v>
      </c>
      <c r="Q32" s="364"/>
      <c r="R32" s="390"/>
      <c r="S32" s="390"/>
      <c r="T32" s="62"/>
      <c r="U32" s="364" t="s">
        <v>20</v>
      </c>
      <c r="V32" s="364"/>
      <c r="W32" s="390"/>
      <c r="X32" s="390"/>
      <c r="Y32" s="64"/>
      <c r="Z32" s="23"/>
      <c r="AA32" s="23"/>
      <c r="AB32" s="23"/>
      <c r="AC32" s="150"/>
      <c r="AD32" s="150"/>
      <c r="AE32" s="150"/>
      <c r="AF32" s="63"/>
    </row>
    <row r="33" spans="1:32" s="25" customFormat="1" ht="24.75" customHeight="1" x14ac:dyDescent="0.2">
      <c r="A33" s="477" t="s">
        <v>208</v>
      </c>
      <c r="B33" s="478"/>
      <c r="C33" s="478"/>
      <c r="D33" s="478"/>
      <c r="E33" s="478"/>
      <c r="F33" s="67" t="s">
        <v>54</v>
      </c>
      <c r="G33" s="479"/>
      <c r="H33" s="479"/>
      <c r="I33" s="24"/>
      <c r="J33" s="67"/>
      <c r="K33" s="480" t="s">
        <v>215</v>
      </c>
      <c r="L33" s="480"/>
      <c r="M33" s="485"/>
      <c r="N33" s="485"/>
      <c r="O33" s="24"/>
      <c r="P33" s="483" t="s">
        <v>216</v>
      </c>
      <c r="Q33" s="483"/>
      <c r="R33" s="399"/>
      <c r="S33" s="399"/>
      <c r="T33" s="24"/>
      <c r="U33" s="26"/>
      <c r="V33" s="26"/>
      <c r="W33" s="29"/>
      <c r="X33" s="29"/>
      <c r="Y33" s="27"/>
      <c r="Z33" s="68"/>
      <c r="AA33" s="149"/>
      <c r="AB33" s="149"/>
      <c r="AC33" s="23"/>
      <c r="AD33" s="23"/>
      <c r="AE33" s="23"/>
      <c r="AF33" s="28"/>
    </row>
    <row r="34" spans="1:32" ht="21.75" customHeight="1" x14ac:dyDescent="0.2">
      <c r="A34" s="468" t="s">
        <v>131</v>
      </c>
      <c r="B34" s="469"/>
      <c r="C34" s="469"/>
      <c r="D34" s="469"/>
      <c r="E34" s="469"/>
      <c r="F34" s="469"/>
      <c r="G34" s="484"/>
      <c r="H34" s="484"/>
      <c r="I34" s="471" t="s">
        <v>57</v>
      </c>
      <c r="J34" s="471"/>
      <c r="K34" s="471"/>
      <c r="L34" s="471"/>
      <c r="M34" s="481">
        <f>MIN(M37,X83)</f>
        <v>0</v>
      </c>
      <c r="N34" s="482"/>
      <c r="O34" s="9"/>
      <c r="P34" s="61"/>
      <c r="Q34" s="61"/>
      <c r="R34" s="18"/>
      <c r="S34" s="21"/>
      <c r="T34" s="62"/>
      <c r="U34" s="9"/>
      <c r="V34" s="9"/>
      <c r="W34" s="391"/>
      <c r="X34" s="391"/>
      <c r="Y34" s="8"/>
      <c r="Z34" s="68"/>
      <c r="AA34" s="149"/>
      <c r="AB34" s="149"/>
      <c r="AC34" s="149"/>
      <c r="AD34" s="149"/>
      <c r="AE34" s="149"/>
      <c r="AF34" s="149"/>
    </row>
    <row r="35" spans="1:32" ht="16.899999999999999" customHeight="1" x14ac:dyDescent="0.2">
      <c r="A35" s="360" t="s">
        <v>209</v>
      </c>
      <c r="B35" s="361"/>
      <c r="C35" s="361"/>
      <c r="D35" s="361"/>
      <c r="E35" s="361"/>
      <c r="F35" s="69" t="s">
        <v>54</v>
      </c>
      <c r="G35" s="489"/>
      <c r="H35" s="489"/>
      <c r="I35" s="62"/>
      <c r="J35" s="363" t="s">
        <v>55</v>
      </c>
      <c r="K35" s="363"/>
      <c r="L35" s="363"/>
      <c r="M35" s="359"/>
      <c r="N35" s="359"/>
      <c r="O35" s="62"/>
      <c r="P35" s="364" t="s">
        <v>56</v>
      </c>
      <c r="Q35" s="364"/>
      <c r="R35" s="392"/>
      <c r="S35" s="392"/>
      <c r="T35" s="62"/>
      <c r="U35" s="364" t="s">
        <v>20</v>
      </c>
      <c r="V35" s="364"/>
      <c r="W35" s="393">
        <f>U27</f>
        <v>0</v>
      </c>
      <c r="X35" s="393"/>
      <c r="Y35" s="8"/>
      <c r="Z35" s="23"/>
      <c r="AA35" s="23"/>
      <c r="AB35" s="23"/>
      <c r="AC35" s="149"/>
      <c r="AD35" s="149"/>
      <c r="AE35" s="149"/>
      <c r="AF35" s="63"/>
    </row>
    <row r="36" spans="1:32" s="25" customFormat="1" ht="21" customHeight="1" x14ac:dyDescent="0.2">
      <c r="A36" s="477" t="s">
        <v>207</v>
      </c>
      <c r="B36" s="478"/>
      <c r="C36" s="478"/>
      <c r="D36" s="478"/>
      <c r="E36" s="478"/>
      <c r="F36" s="67" t="s">
        <v>54</v>
      </c>
      <c r="G36" s="479"/>
      <c r="H36" s="479"/>
      <c r="I36" s="24"/>
      <c r="J36" s="67"/>
      <c r="K36" s="480" t="s">
        <v>215</v>
      </c>
      <c r="L36" s="480"/>
      <c r="M36" s="485"/>
      <c r="N36" s="485"/>
      <c r="O36" s="24"/>
      <c r="P36" s="483" t="s">
        <v>216</v>
      </c>
      <c r="Q36" s="483"/>
      <c r="R36" s="399"/>
      <c r="S36" s="399"/>
      <c r="T36" s="24"/>
      <c r="U36" s="26"/>
      <c r="V36" s="26"/>
      <c r="W36" s="29"/>
      <c r="X36" s="29"/>
      <c r="Y36" s="27"/>
      <c r="Z36" s="49"/>
      <c r="AA36" s="49"/>
      <c r="AB36" s="49"/>
      <c r="AC36" s="23"/>
      <c r="AD36" s="23"/>
      <c r="AE36" s="23"/>
      <c r="AF36" s="28"/>
    </row>
    <row r="37" spans="1:32" s="39" customFormat="1" ht="18.75" customHeight="1" x14ac:dyDescent="0.2">
      <c r="A37" s="492" t="s">
        <v>132</v>
      </c>
      <c r="B37" s="493"/>
      <c r="C37" s="493"/>
      <c r="D37" s="493"/>
      <c r="E37" s="493"/>
      <c r="F37" s="37"/>
      <c r="G37" s="494"/>
      <c r="H37" s="494"/>
      <c r="I37" s="495" t="s">
        <v>218</v>
      </c>
      <c r="J37" s="495"/>
      <c r="K37" s="495"/>
      <c r="L37" s="495"/>
      <c r="M37" s="482"/>
      <c r="N37" s="482"/>
      <c r="O37" s="49"/>
      <c r="P37" s="49"/>
      <c r="Q37" s="49"/>
      <c r="R37" s="52"/>
      <c r="S37" s="57"/>
      <c r="T37" s="38"/>
      <c r="U37" s="49"/>
      <c r="V37" s="49"/>
      <c r="W37" s="394"/>
      <c r="X37" s="394"/>
      <c r="Y37" s="12"/>
      <c r="Z37" s="68"/>
      <c r="AA37" s="149"/>
      <c r="AB37" s="149"/>
      <c r="AC37" s="49"/>
      <c r="AD37" s="49"/>
      <c r="AE37" s="151"/>
      <c r="AF37" s="49"/>
    </row>
    <row r="38" spans="1:32" ht="16.899999999999999" customHeight="1" x14ac:dyDescent="0.2">
      <c r="A38" s="360" t="s">
        <v>209</v>
      </c>
      <c r="B38" s="361"/>
      <c r="C38" s="361"/>
      <c r="D38" s="361"/>
      <c r="E38" s="361"/>
      <c r="F38" s="69" t="s">
        <v>54</v>
      </c>
      <c r="G38" s="489"/>
      <c r="H38" s="489"/>
      <c r="I38" s="62"/>
      <c r="J38" s="363" t="s">
        <v>55</v>
      </c>
      <c r="K38" s="363"/>
      <c r="L38" s="363"/>
      <c r="M38" s="359"/>
      <c r="N38" s="359"/>
      <c r="O38" s="62"/>
      <c r="P38" s="364" t="s">
        <v>56</v>
      </c>
      <c r="Q38" s="364"/>
      <c r="R38" s="392"/>
      <c r="S38" s="392"/>
      <c r="T38" s="62"/>
      <c r="U38" s="364" t="s">
        <v>20</v>
      </c>
      <c r="V38" s="364"/>
      <c r="W38" s="393">
        <f>U27</f>
        <v>0</v>
      </c>
      <c r="X38" s="393"/>
      <c r="Y38" s="8"/>
      <c r="Z38" s="23"/>
      <c r="AA38" s="23"/>
      <c r="AB38" s="23"/>
      <c r="AC38" s="149"/>
      <c r="AD38" s="149"/>
      <c r="AE38" s="149"/>
      <c r="AF38" s="63"/>
    </row>
    <row r="39" spans="1:32" s="25" customFormat="1" ht="20.25" customHeight="1" x14ac:dyDescent="0.2">
      <c r="A39" s="477" t="s">
        <v>207</v>
      </c>
      <c r="B39" s="478"/>
      <c r="C39" s="478"/>
      <c r="D39" s="478"/>
      <c r="E39" s="478"/>
      <c r="F39" s="67" t="s">
        <v>54</v>
      </c>
      <c r="G39" s="479"/>
      <c r="H39" s="479"/>
      <c r="I39" s="24"/>
      <c r="J39" s="67"/>
      <c r="K39" s="480" t="s">
        <v>215</v>
      </c>
      <c r="L39" s="480"/>
      <c r="M39" s="485"/>
      <c r="N39" s="485"/>
      <c r="O39" s="24"/>
      <c r="P39" s="483" t="s">
        <v>216</v>
      </c>
      <c r="Q39" s="483"/>
      <c r="R39" s="399"/>
      <c r="S39" s="399"/>
      <c r="T39" s="24"/>
      <c r="U39" s="26"/>
      <c r="V39" s="26"/>
      <c r="W39" s="29"/>
      <c r="X39" s="29"/>
      <c r="Y39" s="27"/>
      <c r="Z39" s="63"/>
      <c r="AA39" s="63"/>
      <c r="AB39" s="63"/>
      <c r="AC39" s="23"/>
      <c r="AD39" s="23"/>
      <c r="AE39" s="23"/>
      <c r="AF39" s="28"/>
    </row>
    <row r="40" spans="1:32" ht="8.4499999999999993" customHeight="1" thickBot="1" x14ac:dyDescent="0.25">
      <c r="A40" s="31"/>
      <c r="B40" s="16"/>
      <c r="C40" s="16"/>
      <c r="D40" s="16"/>
      <c r="E40" s="16"/>
      <c r="F40" s="16"/>
      <c r="G40" s="16"/>
      <c r="H40" s="16"/>
      <c r="I40" s="16"/>
      <c r="J40" s="16"/>
      <c r="K40" s="16"/>
      <c r="L40" s="16"/>
      <c r="M40" s="16"/>
      <c r="N40" s="16"/>
      <c r="O40" s="16"/>
      <c r="P40" s="16"/>
      <c r="Q40" s="16"/>
      <c r="R40" s="16"/>
      <c r="S40" s="16"/>
      <c r="T40" s="16"/>
      <c r="U40" s="16"/>
      <c r="V40" s="16"/>
      <c r="W40" s="16"/>
      <c r="X40" s="16"/>
      <c r="Y40" s="32"/>
      <c r="Z40" s="63"/>
      <c r="AA40" s="63"/>
      <c r="AB40" s="63"/>
      <c r="AC40" s="63"/>
      <c r="AD40" s="63"/>
      <c r="AE40" s="63"/>
      <c r="AF40" s="63"/>
    </row>
    <row r="41" spans="1:32" ht="15.75" thickTop="1" x14ac:dyDescent="0.2">
      <c r="A41" s="216" t="s">
        <v>12035</v>
      </c>
      <c r="B41" s="217"/>
      <c r="C41" s="217"/>
      <c r="D41" s="217"/>
      <c r="E41" s="217"/>
      <c r="F41" s="217"/>
      <c r="G41" s="217"/>
      <c r="H41" s="217"/>
      <c r="I41" s="217"/>
      <c r="J41" s="217"/>
      <c r="K41" s="217"/>
      <c r="L41" s="217"/>
      <c r="M41" s="217"/>
      <c r="N41" s="217"/>
      <c r="O41" s="217"/>
      <c r="P41" s="217"/>
      <c r="Q41" s="217"/>
      <c r="R41" s="217"/>
      <c r="S41" s="156"/>
      <c r="T41" s="156"/>
      <c r="U41" s="156"/>
      <c r="V41" s="156"/>
      <c r="W41" s="156"/>
      <c r="X41" s="156"/>
      <c r="Y41" s="11"/>
      <c r="Z41" s="63"/>
      <c r="AA41" s="63"/>
      <c r="AB41" s="63"/>
      <c r="AC41" s="63"/>
      <c r="AD41" s="63"/>
      <c r="AE41" s="63"/>
      <c r="AF41" s="63"/>
    </row>
    <row r="42" spans="1:32" ht="15" customHeight="1" x14ac:dyDescent="0.2">
      <c r="A42" s="515"/>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7"/>
      <c r="Z42" s="63"/>
      <c r="AA42" s="63"/>
      <c r="AB42" s="63"/>
      <c r="AC42" s="63"/>
      <c r="AD42" s="63"/>
      <c r="AE42" s="63"/>
      <c r="AF42" s="63"/>
    </row>
    <row r="43" spans="1:32" ht="15" customHeight="1" x14ac:dyDescent="0.2">
      <c r="A43" s="518"/>
      <c r="B43" s="519"/>
      <c r="C43" s="519"/>
      <c r="D43" s="519"/>
      <c r="E43" s="519"/>
      <c r="F43" s="519"/>
      <c r="G43" s="519"/>
      <c r="H43" s="519"/>
      <c r="I43" s="519"/>
      <c r="J43" s="519"/>
      <c r="K43" s="519"/>
      <c r="L43" s="519"/>
      <c r="M43" s="519"/>
      <c r="N43" s="519"/>
      <c r="O43" s="519"/>
      <c r="P43" s="519"/>
      <c r="Q43" s="519"/>
      <c r="R43" s="519"/>
      <c r="S43" s="519"/>
      <c r="T43" s="519"/>
      <c r="U43" s="519"/>
      <c r="V43" s="519"/>
      <c r="W43" s="519"/>
      <c r="X43" s="519"/>
      <c r="Y43" s="520"/>
      <c r="Z43" s="63"/>
      <c r="AA43" s="63"/>
      <c r="AB43" s="63"/>
      <c r="AC43" s="63"/>
      <c r="AD43" s="63"/>
      <c r="AE43" s="63"/>
      <c r="AF43" s="63"/>
    </row>
    <row r="44" spans="1:32" ht="11.25" customHeight="1" x14ac:dyDescent="0.2">
      <c r="A44" s="518"/>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20"/>
      <c r="Z44" s="63"/>
      <c r="AA44" s="63"/>
      <c r="AB44" s="63" t="s">
        <v>36</v>
      </c>
      <c r="AC44" s="63"/>
      <c r="AD44" s="63"/>
      <c r="AE44" s="63"/>
      <c r="AF44" s="63"/>
    </row>
    <row r="45" spans="1:32" ht="27.75" customHeight="1" x14ac:dyDescent="0.2">
      <c r="A45" s="518"/>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20"/>
      <c r="Z45" s="63"/>
      <c r="AA45" s="63"/>
      <c r="AB45" s="63"/>
      <c r="AC45" s="63"/>
      <c r="AD45" s="63"/>
      <c r="AE45" s="63"/>
      <c r="AF45" s="63"/>
    </row>
    <row r="46" spans="1:32" ht="41.25" customHeight="1" thickBot="1" x14ac:dyDescent="0.25">
      <c r="A46" s="521"/>
      <c r="B46" s="522"/>
      <c r="C46" s="522"/>
      <c r="D46" s="522"/>
      <c r="E46" s="522"/>
      <c r="F46" s="522"/>
      <c r="G46" s="522"/>
      <c r="H46" s="522"/>
      <c r="I46" s="522"/>
      <c r="J46" s="522"/>
      <c r="K46" s="522"/>
      <c r="L46" s="522"/>
      <c r="M46" s="522"/>
      <c r="N46" s="522"/>
      <c r="O46" s="522"/>
      <c r="P46" s="522"/>
      <c r="Q46" s="522"/>
      <c r="R46" s="522"/>
      <c r="S46" s="522"/>
      <c r="T46" s="522"/>
      <c r="U46" s="522"/>
      <c r="V46" s="522"/>
      <c r="W46" s="522"/>
      <c r="X46" s="522"/>
      <c r="Y46" s="523"/>
      <c r="Z46" s="63"/>
      <c r="AA46" s="63"/>
      <c r="AB46" s="63"/>
      <c r="AC46" s="63"/>
      <c r="AD46" s="63"/>
      <c r="AE46" s="63"/>
      <c r="AF46" s="63"/>
    </row>
    <row r="47" spans="1:32" ht="24.75" customHeight="1" thickTop="1" thickBot="1" x14ac:dyDescent="0.25">
      <c r="A47" s="486" t="s">
        <v>12036</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8"/>
      <c r="Z47" s="63"/>
      <c r="AA47" s="63"/>
      <c r="AB47" s="63"/>
      <c r="AC47" s="63"/>
      <c r="AD47" s="63"/>
      <c r="AE47" s="63"/>
      <c r="AF47" s="63"/>
    </row>
    <row r="48" spans="1:32" ht="32.25" customHeight="1" thickTop="1" thickBot="1" x14ac:dyDescent="0.25">
      <c r="A48" s="505" t="s">
        <v>6708</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7"/>
      <c r="Z48" s="63"/>
      <c r="AA48" s="63"/>
      <c r="AB48" s="63"/>
      <c r="AC48" s="63"/>
      <c r="AD48" s="63"/>
      <c r="AE48" s="63"/>
      <c r="AF48" s="63"/>
    </row>
    <row r="49" spans="1:32" s="183" customFormat="1" ht="18.75" customHeight="1" thickTop="1" x14ac:dyDescent="0.2">
      <c r="A49" s="218"/>
      <c r="B49" s="226"/>
      <c r="C49" s="219">
        <v>1</v>
      </c>
      <c r="D49" s="219" t="s">
        <v>6702</v>
      </c>
      <c r="E49" s="219"/>
      <c r="F49" s="220"/>
      <c r="G49" s="220"/>
      <c r="H49" s="220"/>
      <c r="I49" s="220"/>
      <c r="J49" s="220"/>
      <c r="K49" s="220"/>
      <c r="L49" s="220"/>
      <c r="M49" s="220"/>
      <c r="N49" s="220"/>
      <c r="O49" s="221"/>
      <c r="P49" s="221"/>
      <c r="Q49" s="221"/>
      <c r="R49" s="221"/>
      <c r="S49" s="221"/>
      <c r="T49" s="221"/>
      <c r="U49" s="221"/>
      <c r="V49" s="221"/>
      <c r="W49" s="221"/>
      <c r="X49" s="221"/>
      <c r="Y49" s="222"/>
      <c r="Z49" s="181"/>
      <c r="AA49" s="182"/>
      <c r="AB49" s="182"/>
      <c r="AC49" s="182"/>
      <c r="AD49" s="182"/>
      <c r="AE49" s="182"/>
      <c r="AF49" s="182"/>
    </row>
    <row r="50" spans="1:32" s="183" customFormat="1" ht="18.75" customHeight="1" x14ac:dyDescent="0.2">
      <c r="A50" s="218"/>
      <c r="B50" s="227"/>
      <c r="C50" s="219">
        <v>2</v>
      </c>
      <c r="D50" s="219" t="s">
        <v>6703</v>
      </c>
      <c r="E50" s="219"/>
      <c r="F50" s="220"/>
      <c r="G50" s="220"/>
      <c r="H50" s="220"/>
      <c r="I50" s="220"/>
      <c r="J50" s="220"/>
      <c r="K50" s="220"/>
      <c r="L50" s="220"/>
      <c r="M50" s="220"/>
      <c r="N50" s="220"/>
      <c r="O50" s="221"/>
      <c r="P50" s="221"/>
      <c r="Q50" s="221"/>
      <c r="R50" s="221"/>
      <c r="S50" s="221"/>
      <c r="T50" s="221"/>
      <c r="U50" s="221"/>
      <c r="V50" s="221"/>
      <c r="W50" s="221"/>
      <c r="X50" s="221"/>
      <c r="Y50" s="222"/>
      <c r="Z50" s="181"/>
      <c r="AA50" s="182"/>
      <c r="AB50" s="182"/>
      <c r="AC50" s="182"/>
      <c r="AD50" s="182"/>
      <c r="AE50" s="182"/>
      <c r="AF50" s="182"/>
    </row>
    <row r="51" spans="1:32" s="183" customFormat="1" ht="18.75" customHeight="1" x14ac:dyDescent="0.2">
      <c r="A51" s="218"/>
      <c r="B51" s="227"/>
      <c r="C51" s="219">
        <v>3</v>
      </c>
      <c r="D51" s="219" t="s">
        <v>6704</v>
      </c>
      <c r="E51" s="219"/>
      <c r="F51" s="220"/>
      <c r="G51" s="220"/>
      <c r="H51" s="220"/>
      <c r="I51" s="220"/>
      <c r="J51" s="220"/>
      <c r="K51" s="220"/>
      <c r="L51" s="220"/>
      <c r="M51" s="220"/>
      <c r="N51" s="220"/>
      <c r="O51" s="221"/>
      <c r="P51" s="221"/>
      <c r="Q51" s="221"/>
      <c r="R51" s="221"/>
      <c r="S51" s="221"/>
      <c r="T51" s="221"/>
      <c r="U51" s="221"/>
      <c r="V51" s="221"/>
      <c r="W51" s="221"/>
      <c r="X51" s="221"/>
      <c r="Y51" s="222"/>
      <c r="Z51" s="181"/>
      <c r="AA51" s="182"/>
      <c r="AB51" s="182"/>
      <c r="AC51" s="182"/>
      <c r="AD51" s="182"/>
      <c r="AE51" s="182"/>
      <c r="AF51" s="182"/>
    </row>
    <row r="52" spans="1:32" s="183" customFormat="1" ht="18.75" customHeight="1" x14ac:dyDescent="0.2">
      <c r="A52" s="218"/>
      <c r="B52" s="227"/>
      <c r="C52" s="219">
        <v>4</v>
      </c>
      <c r="D52" s="219" t="s">
        <v>6705</v>
      </c>
      <c r="E52" s="219"/>
      <c r="F52" s="220"/>
      <c r="G52" s="220"/>
      <c r="H52" s="220"/>
      <c r="I52" s="220"/>
      <c r="J52" s="220"/>
      <c r="K52" s="220"/>
      <c r="L52" s="220"/>
      <c r="M52" s="220"/>
      <c r="N52" s="220"/>
      <c r="O52" s="221"/>
      <c r="P52" s="221"/>
      <c r="Q52" s="221"/>
      <c r="R52" s="221"/>
      <c r="S52" s="221"/>
      <c r="T52" s="221"/>
      <c r="U52" s="221"/>
      <c r="V52" s="221"/>
      <c r="W52" s="221"/>
      <c r="X52" s="221"/>
      <c r="Y52" s="222"/>
      <c r="Z52" s="181"/>
      <c r="AA52" s="182"/>
      <c r="AB52" s="182"/>
      <c r="AC52" s="182"/>
      <c r="AD52" s="182"/>
      <c r="AE52" s="182"/>
      <c r="AF52" s="182"/>
    </row>
    <row r="53" spans="1:32" s="183" customFormat="1" ht="18.75" customHeight="1" x14ac:dyDescent="0.2">
      <c r="A53" s="218"/>
      <c r="B53" s="227"/>
      <c r="C53" s="219">
        <v>5</v>
      </c>
      <c r="D53" s="219" t="s">
        <v>6706</v>
      </c>
      <c r="E53" s="219"/>
      <c r="F53" s="220"/>
      <c r="G53" s="220"/>
      <c r="H53" s="220"/>
      <c r="I53" s="220"/>
      <c r="J53" s="220"/>
      <c r="K53" s="220"/>
      <c r="L53" s="220"/>
      <c r="M53" s="220"/>
      <c r="N53" s="220"/>
      <c r="O53" s="221"/>
      <c r="P53" s="221"/>
      <c r="Q53" s="221"/>
      <c r="R53" s="221"/>
      <c r="S53" s="221"/>
      <c r="T53" s="221"/>
      <c r="U53" s="221"/>
      <c r="V53" s="221"/>
      <c r="W53" s="221"/>
      <c r="X53" s="221"/>
      <c r="Y53" s="222"/>
      <c r="Z53" s="181"/>
      <c r="AA53" s="182"/>
      <c r="AB53" s="182"/>
      <c r="AC53" s="182"/>
      <c r="AD53" s="182"/>
      <c r="AE53" s="182"/>
      <c r="AF53" s="182"/>
    </row>
    <row r="54" spans="1:32" s="183" customFormat="1" ht="18.75" customHeight="1" x14ac:dyDescent="0.2">
      <c r="A54" s="218"/>
      <c r="B54" s="227"/>
      <c r="C54" s="219">
        <v>6</v>
      </c>
      <c r="D54" s="219" t="s">
        <v>6707</v>
      </c>
      <c r="E54" s="219"/>
      <c r="F54" s="220"/>
      <c r="G54" s="220"/>
      <c r="H54" s="220"/>
      <c r="I54" s="220"/>
      <c r="J54" s="220"/>
      <c r="K54" s="220"/>
      <c r="L54" s="220"/>
      <c r="M54" s="220"/>
      <c r="N54" s="220"/>
      <c r="O54" s="221"/>
      <c r="P54" s="221"/>
      <c r="Q54" s="221"/>
      <c r="R54" s="221"/>
      <c r="S54" s="221"/>
      <c r="T54" s="221"/>
      <c r="U54" s="221"/>
      <c r="V54" s="221"/>
      <c r="W54" s="221"/>
      <c r="X54" s="221"/>
      <c r="Y54" s="222"/>
      <c r="Z54" s="181"/>
      <c r="AA54" s="182"/>
      <c r="AB54" s="182"/>
      <c r="AC54" s="182"/>
      <c r="AD54" s="182"/>
      <c r="AE54" s="182"/>
      <c r="AF54" s="182"/>
    </row>
    <row r="55" spans="1:32" ht="18.75" customHeight="1" thickBot="1" x14ac:dyDescent="0.25">
      <c r="A55" s="223"/>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5"/>
      <c r="Z55" s="180"/>
      <c r="AA55" s="63"/>
      <c r="AB55" s="63"/>
      <c r="AC55" s="63"/>
      <c r="AD55" s="63"/>
      <c r="AE55" s="63"/>
      <c r="AF55" s="63"/>
    </row>
    <row r="56" spans="1:32" ht="18.75" customHeight="1" thickTop="1" x14ac:dyDescent="0.2">
      <c r="A56" s="508" t="s">
        <v>6709</v>
      </c>
      <c r="B56" s="509"/>
      <c r="C56" s="509"/>
      <c r="D56" s="509"/>
      <c r="E56" s="509"/>
      <c r="F56" s="509"/>
      <c r="G56" s="509"/>
      <c r="H56" s="509"/>
      <c r="I56" s="509"/>
      <c r="J56" s="509"/>
      <c r="K56" s="509"/>
      <c r="L56" s="509"/>
      <c r="M56" s="509"/>
      <c r="N56" s="509"/>
      <c r="O56" s="509"/>
      <c r="P56" s="509"/>
      <c r="Q56" s="509"/>
      <c r="R56" s="509"/>
      <c r="S56" s="509"/>
      <c r="T56" s="509"/>
      <c r="U56" s="509"/>
      <c r="V56" s="509"/>
      <c r="W56" s="509"/>
      <c r="X56" s="509"/>
      <c r="Y56" s="510"/>
      <c r="Z56" s="180"/>
      <c r="AA56" s="63"/>
      <c r="AB56" s="63"/>
      <c r="AC56" s="63"/>
      <c r="AD56" s="63"/>
      <c r="AE56" s="63"/>
      <c r="AF56" s="63"/>
    </row>
    <row r="57" spans="1:32" ht="18.75" customHeight="1" x14ac:dyDescent="0.2">
      <c r="A57" s="218"/>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2"/>
      <c r="Z57" s="180"/>
      <c r="AA57" s="63"/>
      <c r="AB57" s="63"/>
      <c r="AC57" s="63"/>
      <c r="AD57" s="63"/>
      <c r="AE57" s="63"/>
      <c r="AF57" s="63"/>
    </row>
    <row r="58" spans="1:32" ht="18.75" customHeight="1" thickBot="1" x14ac:dyDescent="0.25">
      <c r="A58" s="223"/>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5"/>
      <c r="Z58" s="180"/>
      <c r="AA58" s="63"/>
      <c r="AB58" s="63"/>
      <c r="AC58" s="63"/>
      <c r="AD58" s="63"/>
      <c r="AE58" s="63"/>
      <c r="AF58" s="63"/>
    </row>
    <row r="59" spans="1:32" ht="18.75" customHeight="1" thickTop="1" x14ac:dyDescent="0.2">
      <c r="A59" s="508" t="s">
        <v>6710</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10"/>
      <c r="Z59" s="180"/>
      <c r="AA59" s="63"/>
      <c r="AB59" s="63"/>
      <c r="AC59" s="63"/>
      <c r="AD59" s="63"/>
      <c r="AE59" s="63"/>
      <c r="AF59" s="63"/>
    </row>
    <row r="60" spans="1:32" ht="18.75" customHeight="1" x14ac:dyDescent="0.2">
      <c r="A60" s="218"/>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2"/>
      <c r="Z60" s="180"/>
      <c r="AA60" s="63"/>
      <c r="AB60" s="63"/>
      <c r="AC60" s="63"/>
      <c r="AD60" s="63"/>
      <c r="AE60" s="63"/>
      <c r="AF60" s="63"/>
    </row>
    <row r="61" spans="1:32" ht="18.75" customHeight="1" thickBot="1" x14ac:dyDescent="0.25">
      <c r="A61" s="223"/>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5"/>
      <c r="Z61" s="180"/>
      <c r="AA61" s="63"/>
      <c r="AB61" s="63"/>
      <c r="AC61" s="63"/>
      <c r="AD61" s="63"/>
      <c r="AE61" s="63"/>
      <c r="AF61" s="63"/>
    </row>
    <row r="62" spans="1:32" ht="18.75" customHeight="1" thickTop="1" x14ac:dyDescent="0.2">
      <c r="A62" s="508" t="s">
        <v>6711</v>
      </c>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10"/>
      <c r="Z62" s="180"/>
      <c r="AA62" s="63"/>
      <c r="AB62" s="63"/>
      <c r="AC62" s="63"/>
      <c r="AD62" s="63"/>
      <c r="AE62" s="63"/>
      <c r="AF62" s="63"/>
    </row>
    <row r="63" spans="1:32" ht="18.75" customHeight="1" x14ac:dyDescent="0.2">
      <c r="A63" s="218"/>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2"/>
      <c r="Z63" s="180"/>
      <c r="AA63" s="63"/>
      <c r="AB63" s="63"/>
      <c r="AC63" s="63"/>
      <c r="AD63" s="63"/>
      <c r="AE63" s="63"/>
      <c r="AF63" s="63"/>
    </row>
    <row r="64" spans="1:32" ht="18.75" customHeight="1" thickBot="1" x14ac:dyDescent="0.25">
      <c r="A64" s="223"/>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5"/>
      <c r="Z64" s="180"/>
      <c r="AA64" s="63"/>
      <c r="AB64" s="63"/>
      <c r="AC64" s="63"/>
      <c r="AD64" s="63"/>
      <c r="AE64" s="63"/>
      <c r="AF64" s="63"/>
    </row>
    <row r="65" spans="1:33" ht="18.75" customHeight="1" thickTop="1" x14ac:dyDescent="0.2">
      <c r="A65" s="508" t="s">
        <v>6712</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10"/>
      <c r="Z65" s="180"/>
      <c r="AA65" s="63"/>
      <c r="AB65" s="63"/>
      <c r="AC65" s="63"/>
      <c r="AD65" s="63"/>
      <c r="AE65" s="63"/>
      <c r="AF65" s="63"/>
    </row>
    <row r="66" spans="1:33" ht="18.75" customHeight="1" x14ac:dyDescent="0.2">
      <c r="A66" s="218"/>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2"/>
      <c r="Z66" s="180"/>
      <c r="AA66" s="63"/>
      <c r="AB66" s="63"/>
      <c r="AC66" s="63"/>
      <c r="AD66" s="63"/>
      <c r="AE66" s="63"/>
      <c r="AF66" s="63"/>
    </row>
    <row r="67" spans="1:33" ht="18.75" customHeight="1" x14ac:dyDescent="0.2">
      <c r="A67" s="218"/>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2"/>
      <c r="Z67" s="180"/>
      <c r="AA67" s="63"/>
      <c r="AB67" s="63"/>
      <c r="AC67" s="63"/>
      <c r="AD67" s="63"/>
      <c r="AE67" s="63"/>
      <c r="AF67" s="63"/>
    </row>
    <row r="68" spans="1:33" ht="59.25" customHeight="1" x14ac:dyDescent="0.2">
      <c r="A68" s="218"/>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2"/>
      <c r="Z68" s="180"/>
      <c r="AA68" s="63"/>
      <c r="AB68" s="63"/>
      <c r="AC68" s="63"/>
      <c r="AD68" s="63"/>
      <c r="AE68" s="63"/>
      <c r="AF68" s="63"/>
    </row>
    <row r="69" spans="1:33" ht="21" customHeight="1" thickBot="1" x14ac:dyDescent="0.25">
      <c r="A69" s="612" t="s">
        <v>12031</v>
      </c>
      <c r="B69" s="613"/>
      <c r="C69" s="613"/>
      <c r="D69" s="613"/>
      <c r="E69" s="613"/>
      <c r="F69" s="613"/>
      <c r="G69" s="613"/>
      <c r="H69" s="613"/>
      <c r="I69" s="613"/>
      <c r="J69" s="613"/>
      <c r="K69" s="613"/>
      <c r="L69" s="613"/>
      <c r="M69" s="613"/>
      <c r="N69" s="613"/>
      <c r="O69" s="613"/>
      <c r="P69" s="613"/>
      <c r="Q69" s="613"/>
      <c r="R69" s="613"/>
      <c r="S69" s="613"/>
      <c r="T69" s="613"/>
      <c r="U69" s="613"/>
      <c r="V69" s="613"/>
      <c r="W69" s="613"/>
      <c r="X69" s="613"/>
      <c r="Y69" s="614"/>
      <c r="Z69" s="63"/>
      <c r="AA69" s="63"/>
      <c r="AB69" s="63"/>
      <c r="AC69" s="63"/>
      <c r="AD69" s="63"/>
      <c r="AE69" s="63"/>
      <c r="AF69" s="63"/>
    </row>
    <row r="70" spans="1:33" ht="21" customHeight="1" thickTop="1" thickBot="1" x14ac:dyDescent="0.25">
      <c r="A70" s="505" t="s">
        <v>12032</v>
      </c>
      <c r="B70" s="506"/>
      <c r="C70" s="506"/>
      <c r="D70" s="506"/>
      <c r="E70" s="506"/>
      <c r="F70" s="506"/>
      <c r="G70" s="506"/>
      <c r="H70" s="506"/>
      <c r="I70" s="506"/>
      <c r="J70" s="506"/>
      <c r="K70" s="506"/>
      <c r="L70" s="506"/>
      <c r="M70" s="506"/>
      <c r="N70" s="506"/>
      <c r="O70" s="506"/>
      <c r="P70" s="506"/>
      <c r="Q70" s="506"/>
      <c r="R70" s="506"/>
      <c r="S70" s="506"/>
      <c r="T70" s="506"/>
      <c r="U70" s="506"/>
      <c r="V70" s="506"/>
      <c r="W70" s="506"/>
      <c r="X70" s="506"/>
      <c r="Y70" s="507"/>
      <c r="Z70" s="63"/>
      <c r="AA70" s="63"/>
      <c r="AB70" s="63"/>
      <c r="AC70" s="63"/>
      <c r="AD70" s="63"/>
      <c r="AE70" s="63"/>
      <c r="AF70" s="63"/>
    </row>
    <row r="71" spans="1:33" ht="23.25" customHeight="1" thickTop="1" thickBot="1" x14ac:dyDescent="0.25">
      <c r="A71" s="505" t="s">
        <v>12033</v>
      </c>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7"/>
      <c r="Z71" s="63"/>
      <c r="AA71" s="63"/>
      <c r="AB71" s="63"/>
      <c r="AC71" s="63"/>
      <c r="AD71" s="63"/>
      <c r="AE71" s="63"/>
      <c r="AF71" s="63"/>
    </row>
    <row r="72" spans="1:33" s="183" customFormat="1" ht="21" customHeight="1" thickTop="1" thickBot="1" x14ac:dyDescent="0.25">
      <c r="A72" s="505" t="s">
        <v>12034</v>
      </c>
      <c r="B72" s="506"/>
      <c r="C72" s="506"/>
      <c r="D72" s="506"/>
      <c r="E72" s="506"/>
      <c r="F72" s="506"/>
      <c r="G72" s="506"/>
      <c r="H72" s="506"/>
      <c r="I72" s="506"/>
      <c r="J72" s="506"/>
      <c r="K72" s="506"/>
      <c r="L72" s="506"/>
      <c r="M72" s="506"/>
      <c r="N72" s="506"/>
      <c r="O72" s="506"/>
      <c r="P72" s="506"/>
      <c r="Q72" s="506"/>
      <c r="R72" s="506"/>
      <c r="S72" s="506"/>
      <c r="T72" s="506"/>
      <c r="U72" s="506"/>
      <c r="V72" s="506"/>
      <c r="W72" s="506"/>
      <c r="X72" s="506"/>
      <c r="Y72" s="507"/>
      <c r="Z72" s="182"/>
      <c r="AA72" s="182"/>
      <c r="AB72" s="182"/>
      <c r="AC72" s="182"/>
      <c r="AD72" s="182"/>
      <c r="AE72" s="182"/>
      <c r="AF72" s="182"/>
    </row>
    <row r="73" spans="1:33" ht="18" customHeight="1" thickTop="1" x14ac:dyDescent="0.2">
      <c r="A73" s="530" t="s">
        <v>133</v>
      </c>
      <c r="B73" s="531"/>
      <c r="C73" s="531"/>
      <c r="D73" s="532"/>
      <c r="E73" s="496"/>
      <c r="F73" s="402"/>
      <c r="G73" s="497"/>
      <c r="H73" s="498"/>
      <c r="I73" s="499"/>
      <c r="J73" s="497"/>
      <c r="K73" s="502"/>
      <c r="L73" s="497"/>
      <c r="M73" s="502"/>
      <c r="N73" s="497"/>
      <c r="O73" s="502"/>
      <c r="P73" s="497"/>
      <c r="Q73" s="502"/>
      <c r="R73" s="497"/>
      <c r="S73" s="502"/>
      <c r="T73" s="497"/>
      <c r="U73" s="502"/>
      <c r="V73" s="497"/>
      <c r="W73" s="502"/>
      <c r="X73" s="626" t="s">
        <v>23</v>
      </c>
      <c r="Y73" s="627"/>
      <c r="Z73" s="68"/>
      <c r="AA73" s="149"/>
      <c r="AB73" s="149"/>
      <c r="AC73" s="63"/>
      <c r="AD73" s="63"/>
      <c r="AE73" s="63"/>
      <c r="AF73" s="63"/>
      <c r="AG73" s="75"/>
    </row>
    <row r="74" spans="1:33" ht="18" customHeight="1" x14ac:dyDescent="0.2">
      <c r="A74" s="533"/>
      <c r="B74" s="534"/>
      <c r="C74" s="534"/>
      <c r="D74" s="535"/>
      <c r="E74" s="528" t="s">
        <v>58</v>
      </c>
      <c r="F74" s="529"/>
      <c r="G74" s="500"/>
      <c r="H74" s="470"/>
      <c r="I74" s="501"/>
      <c r="J74" s="503"/>
      <c r="K74" s="504"/>
      <c r="L74" s="503"/>
      <c r="M74" s="504"/>
      <c r="N74" s="503"/>
      <c r="O74" s="504"/>
      <c r="P74" s="503"/>
      <c r="Q74" s="504"/>
      <c r="R74" s="503"/>
      <c r="S74" s="504"/>
      <c r="T74" s="503"/>
      <c r="U74" s="504"/>
      <c r="V74" s="503"/>
      <c r="W74" s="504"/>
      <c r="X74" s="528"/>
      <c r="Y74" s="628"/>
      <c r="Z74" s="68"/>
      <c r="AA74" s="96"/>
      <c r="AB74" s="68"/>
      <c r="AC74" s="68"/>
      <c r="AD74" s="96"/>
      <c r="AE74" s="68" t="s">
        <v>36</v>
      </c>
      <c r="AF74" s="68"/>
      <c r="AG74" s="62"/>
    </row>
    <row r="75" spans="1:33" ht="21.75" customHeight="1" x14ac:dyDescent="0.2">
      <c r="A75" s="536"/>
      <c r="B75" s="537"/>
      <c r="C75" s="537"/>
      <c r="D75" s="538"/>
      <c r="E75" s="513" t="s">
        <v>13</v>
      </c>
      <c r="F75" s="514"/>
      <c r="G75" s="513" t="s">
        <v>25</v>
      </c>
      <c r="H75" s="597"/>
      <c r="I75" s="514"/>
      <c r="J75" s="513" t="s">
        <v>24</v>
      </c>
      <c r="K75" s="514"/>
      <c r="L75" s="490" t="s">
        <v>24</v>
      </c>
      <c r="M75" s="491"/>
      <c r="N75" s="490" t="s">
        <v>24</v>
      </c>
      <c r="O75" s="491"/>
      <c r="P75" s="490" t="s">
        <v>24</v>
      </c>
      <c r="Q75" s="491"/>
      <c r="R75" s="490" t="s">
        <v>24</v>
      </c>
      <c r="S75" s="491"/>
      <c r="T75" s="490" t="s">
        <v>24</v>
      </c>
      <c r="U75" s="491"/>
      <c r="V75" s="490" t="s">
        <v>24</v>
      </c>
      <c r="W75" s="491"/>
      <c r="X75" s="490" t="s">
        <v>26</v>
      </c>
      <c r="Y75" s="629"/>
      <c r="Z75" s="68"/>
      <c r="AA75" s="96"/>
      <c r="AB75" s="68"/>
      <c r="AC75" s="68"/>
      <c r="AD75" s="96"/>
      <c r="AE75" s="68"/>
      <c r="AF75" s="68"/>
      <c r="AG75" s="62"/>
    </row>
    <row r="76" spans="1:33" ht="18" customHeight="1" x14ac:dyDescent="0.2">
      <c r="A76" s="524" t="s">
        <v>27</v>
      </c>
      <c r="B76" s="525"/>
      <c r="C76" s="525"/>
      <c r="D76" s="526"/>
      <c r="E76" s="395"/>
      <c r="F76" s="396"/>
      <c r="G76" s="395"/>
      <c r="H76" s="527"/>
      <c r="I76" s="396"/>
      <c r="J76" s="395"/>
      <c r="K76" s="396"/>
      <c r="L76" s="395"/>
      <c r="M76" s="396"/>
      <c r="N76" s="395"/>
      <c r="O76" s="396"/>
      <c r="P76" s="395"/>
      <c r="Q76" s="396"/>
      <c r="R76" s="395"/>
      <c r="S76" s="396"/>
      <c r="T76" s="395"/>
      <c r="U76" s="396"/>
      <c r="V76" s="395"/>
      <c r="W76" s="396"/>
      <c r="X76" s="630">
        <f t="shared" ref="X76:X81" si="0">SUM(E76-V76)</f>
        <v>0</v>
      </c>
      <c r="Y76" s="631"/>
      <c r="Z76" s="60"/>
      <c r="AA76" s="95"/>
      <c r="AB76" s="60"/>
      <c r="AC76" s="68"/>
      <c r="AD76" s="96"/>
      <c r="AE76" s="68"/>
      <c r="AF76" s="68"/>
      <c r="AG76" s="62"/>
    </row>
    <row r="77" spans="1:33" ht="18" customHeight="1" x14ac:dyDescent="0.2">
      <c r="A77" s="566"/>
      <c r="B77" s="567"/>
      <c r="C77" s="567"/>
      <c r="D77" s="568"/>
      <c r="E77" s="395"/>
      <c r="F77" s="396"/>
      <c r="G77" s="395"/>
      <c r="H77" s="527"/>
      <c r="I77" s="396"/>
      <c r="J77" s="395"/>
      <c r="K77" s="396"/>
      <c r="L77" s="395"/>
      <c r="M77" s="396"/>
      <c r="N77" s="395"/>
      <c r="O77" s="396"/>
      <c r="P77" s="395"/>
      <c r="Q77" s="396"/>
      <c r="R77" s="395"/>
      <c r="S77" s="396"/>
      <c r="T77" s="395"/>
      <c r="U77" s="396"/>
      <c r="V77" s="395"/>
      <c r="W77" s="396"/>
      <c r="X77" s="592">
        <f t="shared" si="0"/>
        <v>0</v>
      </c>
      <c r="Y77" s="593"/>
      <c r="Z77" s="60"/>
      <c r="AA77" s="95"/>
      <c r="AB77" s="60"/>
      <c r="AC77" s="60"/>
      <c r="AD77" s="95"/>
      <c r="AE77" s="60"/>
      <c r="AF77" s="60"/>
      <c r="AG77" s="62"/>
    </row>
    <row r="78" spans="1:33" ht="18" customHeight="1" x14ac:dyDescent="0.2">
      <c r="A78" s="566"/>
      <c r="B78" s="567"/>
      <c r="C78" s="567"/>
      <c r="D78" s="568"/>
      <c r="E78" s="395"/>
      <c r="F78" s="396"/>
      <c r="G78" s="395"/>
      <c r="H78" s="527"/>
      <c r="I78" s="396"/>
      <c r="J78" s="395"/>
      <c r="K78" s="396"/>
      <c r="L78" s="395"/>
      <c r="M78" s="396"/>
      <c r="N78" s="395"/>
      <c r="O78" s="396"/>
      <c r="P78" s="395"/>
      <c r="Q78" s="396"/>
      <c r="R78" s="395"/>
      <c r="S78" s="396"/>
      <c r="T78" s="395"/>
      <c r="U78" s="396"/>
      <c r="V78" s="395"/>
      <c r="W78" s="396"/>
      <c r="X78" s="592">
        <f t="shared" si="0"/>
        <v>0</v>
      </c>
      <c r="Y78" s="593"/>
      <c r="Z78" s="60"/>
      <c r="AA78" s="95"/>
      <c r="AB78" s="60"/>
      <c r="AC78" s="60"/>
      <c r="AD78" s="95"/>
      <c r="AE78" s="60"/>
      <c r="AF78" s="60"/>
      <c r="AG78" s="62"/>
    </row>
    <row r="79" spans="1:33" ht="18" customHeight="1" x14ac:dyDescent="0.2">
      <c r="A79" s="566"/>
      <c r="B79" s="567"/>
      <c r="C79" s="567"/>
      <c r="D79" s="568"/>
      <c r="E79" s="395"/>
      <c r="F79" s="396"/>
      <c r="G79" s="395"/>
      <c r="H79" s="527"/>
      <c r="I79" s="396"/>
      <c r="J79" s="395"/>
      <c r="K79" s="396"/>
      <c r="L79" s="395"/>
      <c r="M79" s="396"/>
      <c r="N79" s="395"/>
      <c r="O79" s="396"/>
      <c r="P79" s="395"/>
      <c r="Q79" s="396"/>
      <c r="R79" s="395"/>
      <c r="S79" s="396"/>
      <c r="T79" s="395"/>
      <c r="U79" s="396"/>
      <c r="V79" s="395"/>
      <c r="W79" s="396"/>
      <c r="X79" s="592">
        <f t="shared" si="0"/>
        <v>0</v>
      </c>
      <c r="Y79" s="593"/>
      <c r="Z79" s="60"/>
      <c r="AA79" s="95"/>
      <c r="AB79" s="60"/>
      <c r="AC79" s="60"/>
      <c r="AD79" s="95"/>
      <c r="AE79" s="60"/>
      <c r="AF79" s="60"/>
      <c r="AG79" s="62"/>
    </row>
    <row r="80" spans="1:33" ht="18" customHeight="1" x14ac:dyDescent="0.2">
      <c r="A80" s="566"/>
      <c r="B80" s="567"/>
      <c r="C80" s="567"/>
      <c r="D80" s="568"/>
      <c r="E80" s="604"/>
      <c r="F80" s="605"/>
      <c r="G80" s="395"/>
      <c r="H80" s="527"/>
      <c r="I80" s="396"/>
      <c r="J80" s="395"/>
      <c r="K80" s="396"/>
      <c r="L80" s="395"/>
      <c r="M80" s="396"/>
      <c r="N80" s="395"/>
      <c r="O80" s="396"/>
      <c r="P80" s="395"/>
      <c r="Q80" s="396"/>
      <c r="R80" s="395"/>
      <c r="S80" s="396"/>
      <c r="T80" s="395"/>
      <c r="U80" s="396"/>
      <c r="V80" s="395"/>
      <c r="W80" s="396"/>
      <c r="X80" s="592">
        <f t="shared" si="0"/>
        <v>0</v>
      </c>
      <c r="Y80" s="593"/>
      <c r="Z80" s="60"/>
      <c r="AA80" s="95"/>
      <c r="AB80" s="60"/>
      <c r="AC80" s="60"/>
      <c r="AD80" s="95"/>
      <c r="AE80" s="60"/>
      <c r="AF80" s="60"/>
      <c r="AG80" s="62"/>
    </row>
    <row r="81" spans="1:34" ht="18" customHeight="1" thickBot="1" x14ac:dyDescent="0.25">
      <c r="A81" s="638"/>
      <c r="B81" s="639"/>
      <c r="C81" s="639"/>
      <c r="D81" s="640"/>
      <c r="E81" s="572"/>
      <c r="F81" s="573"/>
      <c r="G81" s="601"/>
      <c r="H81" s="602"/>
      <c r="I81" s="603"/>
      <c r="J81" s="584"/>
      <c r="K81" s="585"/>
      <c r="L81" s="584"/>
      <c r="M81" s="585"/>
      <c r="N81" s="601"/>
      <c r="O81" s="603"/>
      <c r="P81" s="601"/>
      <c r="Q81" s="603"/>
      <c r="R81" s="601"/>
      <c r="S81" s="603"/>
      <c r="T81" s="601"/>
      <c r="U81" s="603"/>
      <c r="V81" s="601"/>
      <c r="W81" s="603"/>
      <c r="X81" s="615">
        <f t="shared" si="0"/>
        <v>0</v>
      </c>
      <c r="Y81" s="616"/>
      <c r="Z81" s="63"/>
      <c r="AA81" s="63"/>
      <c r="AB81" s="63"/>
      <c r="AC81" s="60"/>
      <c r="AD81" s="95"/>
      <c r="AE81" s="60"/>
      <c r="AF81" s="60"/>
      <c r="AG81" s="62"/>
    </row>
    <row r="82" spans="1:34" ht="18" customHeight="1" thickBot="1" x14ac:dyDescent="0.25">
      <c r="A82" s="634" t="s">
        <v>59</v>
      </c>
      <c r="B82" s="635"/>
      <c r="C82" s="635"/>
      <c r="D82" s="636"/>
      <c r="E82" s="574">
        <f>SUM(E76:F81)</f>
        <v>0</v>
      </c>
      <c r="F82" s="575"/>
      <c r="G82" s="574">
        <f>SUM(G76:G81)</f>
        <v>0</v>
      </c>
      <c r="H82" s="637"/>
      <c r="I82" s="575"/>
      <c r="J82" s="574">
        <f>SUM(J76:J81)</f>
        <v>0</v>
      </c>
      <c r="K82" s="575"/>
      <c r="L82" s="574">
        <f>SUM(L76:L81)</f>
        <v>0</v>
      </c>
      <c r="M82" s="575"/>
      <c r="N82" s="574">
        <f>SUM(N76:N81)</f>
        <v>0</v>
      </c>
      <c r="O82" s="575"/>
      <c r="P82" s="574">
        <f>SUM(P76:P81)</f>
        <v>0</v>
      </c>
      <c r="Q82" s="575"/>
      <c r="R82" s="574">
        <f>SUM(R76:R81)</f>
        <v>0</v>
      </c>
      <c r="S82" s="575"/>
      <c r="T82" s="574">
        <f>SUM(T76:T81)</f>
        <v>0</v>
      </c>
      <c r="U82" s="575"/>
      <c r="V82" s="574">
        <f>SUM(V76:V81)</f>
        <v>0</v>
      </c>
      <c r="W82" s="575"/>
      <c r="X82" s="632">
        <f>SUM(X76:Y81)</f>
        <v>0</v>
      </c>
      <c r="Y82" s="633"/>
      <c r="Z82" s="63"/>
      <c r="AA82" s="63"/>
      <c r="AB82" s="63"/>
      <c r="AC82" s="63"/>
      <c r="AD82" s="63"/>
      <c r="AE82" s="63"/>
      <c r="AF82" s="63"/>
      <c r="AG82" s="62"/>
    </row>
    <row r="83" spans="1:34" ht="30.75" customHeight="1" thickTop="1" thickBot="1" x14ac:dyDescent="0.25">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f>IF(E76=0,(E82+(-X82)),(E76+(-X82)))</f>
        <v>0</v>
      </c>
      <c r="Y83" s="620"/>
      <c r="Z83" s="63"/>
      <c r="AA83" s="63"/>
      <c r="AB83" s="63"/>
      <c r="AC83" s="63"/>
      <c r="AD83" s="63"/>
      <c r="AE83" s="63"/>
      <c r="AF83" s="63"/>
      <c r="AG83" s="75"/>
    </row>
    <row r="84" spans="1:34" ht="29.25" customHeight="1" thickTop="1" x14ac:dyDescent="0.2">
      <c r="A84" s="570" t="s">
        <v>214</v>
      </c>
      <c r="B84" s="571"/>
      <c r="C84" s="571"/>
      <c r="D84" s="571"/>
      <c r="E84" s="571"/>
      <c r="F84" s="571"/>
      <c r="G84" s="571"/>
      <c r="H84" s="571"/>
      <c r="I84" s="571"/>
      <c r="J84" s="571"/>
      <c r="K84" s="571"/>
      <c r="L84" s="571"/>
      <c r="M84" s="98"/>
      <c r="N84" s="98"/>
      <c r="O84" s="98"/>
      <c r="P84" s="98"/>
      <c r="Q84" s="98"/>
      <c r="R84" s="98"/>
      <c r="S84" s="98"/>
      <c r="T84" s="98"/>
      <c r="U84" s="98"/>
      <c r="V84" s="98"/>
      <c r="W84" s="98"/>
      <c r="X84" s="172"/>
      <c r="Y84" s="173"/>
      <c r="Z84" s="63"/>
      <c r="AA84" s="63"/>
      <c r="AB84" s="63"/>
      <c r="AC84" s="63"/>
      <c r="AD84" s="63"/>
      <c r="AE84" s="63"/>
      <c r="AF84" s="63"/>
      <c r="AG84" s="62"/>
    </row>
    <row r="85" spans="1:34" ht="27.75" customHeight="1" thickBot="1" x14ac:dyDescent="0.25">
      <c r="A85" s="521"/>
      <c r="B85" s="522"/>
      <c r="C85" s="522"/>
      <c r="D85" s="522"/>
      <c r="E85" s="522"/>
      <c r="F85" s="522"/>
      <c r="G85" s="522"/>
      <c r="H85" s="522"/>
      <c r="I85" s="522"/>
      <c r="J85" s="522"/>
      <c r="K85" s="522"/>
      <c r="L85" s="522"/>
      <c r="M85" s="522"/>
      <c r="N85" s="522"/>
      <c r="O85" s="522"/>
      <c r="P85" s="522"/>
      <c r="Q85" s="522"/>
      <c r="R85" s="522"/>
      <c r="S85" s="522"/>
      <c r="T85" s="522"/>
      <c r="U85" s="522"/>
      <c r="V85" s="522"/>
      <c r="W85" s="522"/>
      <c r="X85" s="522"/>
      <c r="Y85" s="523"/>
      <c r="Z85" s="30"/>
      <c r="AA85" s="30"/>
      <c r="AB85" s="30"/>
      <c r="AC85" s="63"/>
      <c r="AD85" s="63"/>
      <c r="AE85" s="63"/>
      <c r="AF85" s="63"/>
      <c r="AG85" s="62"/>
    </row>
    <row r="86" spans="1:34" s="2" customFormat="1" ht="15.75" customHeight="1" thickTop="1" x14ac:dyDescent="0.2">
      <c r="A86" s="623" t="s">
        <v>65</v>
      </c>
      <c r="B86" s="624"/>
      <c r="C86" s="624"/>
      <c r="D86" s="624"/>
      <c r="E86" s="624"/>
      <c r="F86" s="624"/>
      <c r="G86" s="624"/>
      <c r="H86" s="624"/>
      <c r="I86" s="624"/>
      <c r="J86" s="624"/>
      <c r="K86" s="624"/>
      <c r="L86" s="624"/>
      <c r="M86" s="624"/>
      <c r="N86" s="624"/>
      <c r="O86" s="624"/>
      <c r="P86" s="624"/>
      <c r="Q86" s="625"/>
      <c r="R86" s="586"/>
      <c r="S86" s="587"/>
      <c r="T86" s="587"/>
      <c r="U86" s="587"/>
      <c r="V86" s="587"/>
      <c r="W86" s="587"/>
      <c r="X86" s="587"/>
      <c r="Y86" s="588"/>
      <c r="Z86" s="54"/>
      <c r="AA86" s="54"/>
      <c r="AB86" s="54"/>
      <c r="AC86" s="30"/>
      <c r="AD86" s="30"/>
    </row>
    <row r="87" spans="1:34" s="2" customFormat="1" ht="27" customHeight="1" thickBot="1" x14ac:dyDescent="0.25">
      <c r="A87" s="594" t="str">
        <f>IF(N9="X","Entering an X in the Electrical Upgrade/replacement field above indicates that this project involves replacement of the electrical system or upgrade to the electrical capacity. What is the status of the Shelter Compliance process?","")</f>
        <v/>
      </c>
      <c r="B87" s="595"/>
      <c r="C87" s="595"/>
      <c r="D87" s="595"/>
      <c r="E87" s="595"/>
      <c r="F87" s="595"/>
      <c r="G87" s="595"/>
      <c r="H87" s="595"/>
      <c r="I87" s="595"/>
      <c r="J87" s="595"/>
      <c r="K87" s="595"/>
      <c r="L87" s="595"/>
      <c r="M87" s="595"/>
      <c r="N87" s="595"/>
      <c r="O87" s="595"/>
      <c r="P87" s="595"/>
      <c r="Q87" s="596"/>
      <c r="R87" s="589"/>
      <c r="S87" s="590"/>
      <c r="T87" s="590"/>
      <c r="U87" s="590"/>
      <c r="V87" s="590"/>
      <c r="W87" s="590"/>
      <c r="X87" s="590"/>
      <c r="Y87" s="591"/>
      <c r="Z87" s="63"/>
      <c r="AA87" s="63"/>
      <c r="AB87" s="63"/>
      <c r="AC87" s="54"/>
      <c r="AD87" s="54"/>
    </row>
    <row r="88" spans="1:34" ht="12" customHeight="1" thickTop="1" x14ac:dyDescent="0.2">
      <c r="A88" s="466" t="s">
        <v>66</v>
      </c>
      <c r="B88" s="598"/>
      <c r="C88" s="598"/>
      <c r="D88" s="598"/>
      <c r="E88" s="50"/>
      <c r="F88" s="511" t="s">
        <v>67</v>
      </c>
      <c r="G88" s="511"/>
      <c r="H88" s="511"/>
      <c r="I88" s="174"/>
      <c r="J88" s="174"/>
      <c r="K88" s="174"/>
      <c r="L88" s="511" t="s">
        <v>115</v>
      </c>
      <c r="M88" s="511"/>
      <c r="N88" s="511"/>
      <c r="O88" s="174"/>
      <c r="P88" s="174"/>
      <c r="Q88" s="50"/>
      <c r="R88" s="50"/>
      <c r="S88" s="511" t="s">
        <v>140</v>
      </c>
      <c r="T88" s="511"/>
      <c r="U88" s="511"/>
      <c r="V88" s="174"/>
      <c r="W88" s="197"/>
      <c r="X88" s="197"/>
      <c r="Y88" s="198"/>
      <c r="Z88" s="63"/>
      <c r="AA88" s="63"/>
      <c r="AB88" s="63"/>
      <c r="AC88" s="48"/>
      <c r="AD88" s="48"/>
      <c r="AE88" s="48"/>
      <c r="AF88" s="63"/>
      <c r="AG88" s="62"/>
    </row>
    <row r="89" spans="1:34" ht="29.45" customHeight="1" x14ac:dyDescent="0.2">
      <c r="A89" s="599"/>
      <c r="B89" s="600"/>
      <c r="C89" s="600"/>
      <c r="D89" s="600"/>
      <c r="E89" s="63"/>
      <c r="F89" s="512"/>
      <c r="G89" s="512"/>
      <c r="H89" s="512"/>
      <c r="I89" s="58"/>
      <c r="J89" s="58"/>
      <c r="K89" s="58"/>
      <c r="L89" s="512"/>
      <c r="M89" s="512"/>
      <c r="N89" s="512"/>
      <c r="O89" s="175"/>
      <c r="P89" s="175"/>
      <c r="Q89" s="49"/>
      <c r="R89" s="52"/>
      <c r="S89" s="512"/>
      <c r="T89" s="512"/>
      <c r="U89" s="512"/>
      <c r="V89" s="175"/>
      <c r="W89" s="51"/>
      <c r="X89" s="51"/>
      <c r="Y89" s="13"/>
      <c r="Z89" s="63"/>
      <c r="AA89" s="63"/>
      <c r="AB89" s="56"/>
      <c r="AC89" s="63"/>
      <c r="AD89" s="63"/>
      <c r="AE89" s="63"/>
      <c r="AF89" s="63"/>
      <c r="AG89" s="62"/>
    </row>
    <row r="90" spans="1:34" ht="20.100000000000001" customHeight="1" x14ac:dyDescent="0.2">
      <c r="A90" s="540" t="s">
        <v>28</v>
      </c>
      <c r="B90" s="541"/>
      <c r="C90" s="541"/>
      <c r="D90" s="541"/>
      <c r="E90" s="176" t="s">
        <v>35</v>
      </c>
      <c r="F90" s="542">
        <v>1400000</v>
      </c>
      <c r="G90" s="542"/>
      <c r="H90" s="542"/>
      <c r="I90" s="55"/>
      <c r="J90" s="55"/>
      <c r="K90" s="55" t="s">
        <v>35</v>
      </c>
      <c r="L90" s="543" t="e">
        <f>IF(S90="",F90-0,F90-S90)</f>
        <v>#REF!</v>
      </c>
      <c r="M90" s="543"/>
      <c r="N90" s="543"/>
      <c r="O90" s="84"/>
      <c r="P90" s="84"/>
      <c r="Q90" s="48"/>
      <c r="R90" s="85" t="s">
        <v>35</v>
      </c>
      <c r="S90" s="550" t="e">
        <f>IF(O6="X","",#REF!+#REF!)</f>
        <v>#REF!</v>
      </c>
      <c r="T90" s="550"/>
      <c r="U90" s="550"/>
      <c r="V90" s="99"/>
      <c r="W90" s="99"/>
      <c r="X90" s="99"/>
      <c r="Y90" s="100"/>
      <c r="Z90" s="63"/>
      <c r="AA90" s="63"/>
      <c r="AB90" s="63"/>
      <c r="AC90" s="544"/>
      <c r="AD90" s="544"/>
      <c r="AE90" s="544"/>
      <c r="AF90" s="544"/>
      <c r="AG90" s="62"/>
    </row>
    <row r="91" spans="1:34" ht="20.100000000000001" customHeight="1" x14ac:dyDescent="0.2">
      <c r="A91" s="540" t="s">
        <v>29</v>
      </c>
      <c r="B91" s="541"/>
      <c r="C91" s="541"/>
      <c r="D91" s="160">
        <v>0.19</v>
      </c>
      <c r="E91" s="176" t="s">
        <v>35</v>
      </c>
      <c r="F91" s="545">
        <f>IF(O7="X",0,F90*D91)</f>
        <v>266000</v>
      </c>
      <c r="G91" s="545"/>
      <c r="H91" s="545"/>
      <c r="I91" s="55"/>
      <c r="J91" s="55"/>
      <c r="K91" s="55" t="s">
        <v>35</v>
      </c>
      <c r="L91" s="543" t="e">
        <f>IF(S91="",F91-0,F91-S91)</f>
        <v>#REF!</v>
      </c>
      <c r="M91" s="543"/>
      <c r="N91" s="543"/>
      <c r="O91" s="84"/>
      <c r="P91" s="84"/>
      <c r="Q91" s="48"/>
      <c r="R91" s="85" t="s">
        <v>35</v>
      </c>
      <c r="S91" s="550" t="e">
        <f>IF(O7="X","",#REF!+#REF!)</f>
        <v>#REF!</v>
      </c>
      <c r="T91" s="550"/>
      <c r="U91" s="550"/>
      <c r="V91" s="99"/>
      <c r="W91" s="99"/>
      <c r="X91" s="99"/>
      <c r="Y91" s="100"/>
      <c r="Z91" s="63"/>
      <c r="AA91" s="63"/>
      <c r="AB91" s="63"/>
      <c r="AC91" s="63"/>
      <c r="AD91" s="63"/>
      <c r="AE91" s="63"/>
      <c r="AF91" s="63"/>
      <c r="AG91" s="62"/>
      <c r="AH91" s="62"/>
    </row>
    <row r="92" spans="1:34" ht="22.5" customHeight="1" x14ac:dyDescent="0.2">
      <c r="A92" s="547" t="s">
        <v>134</v>
      </c>
      <c r="B92" s="548"/>
      <c r="C92" s="548"/>
      <c r="D92" s="548"/>
      <c r="E92" s="73" t="s">
        <v>35</v>
      </c>
      <c r="F92" s="546">
        <f>SUBTOTAL(9,F90:F91)</f>
        <v>1666000</v>
      </c>
      <c r="G92" s="546"/>
      <c r="H92" s="546"/>
      <c r="I92" s="86"/>
      <c r="J92" s="86"/>
      <c r="K92" s="86" t="s">
        <v>35</v>
      </c>
      <c r="L92" s="546" t="str">
        <f>IF(ISERROR(F92-S92), "Input Required",SUM(F92-S92))</f>
        <v>Input Required</v>
      </c>
      <c r="M92" s="546"/>
      <c r="N92" s="546"/>
      <c r="O92" s="87"/>
      <c r="P92" s="87"/>
      <c r="Q92" s="88"/>
      <c r="R92" s="85" t="s">
        <v>35</v>
      </c>
      <c r="S92" s="546" t="e">
        <f>IF(O7="X",S90,IF(#REF!=0,"Computation Input Required",#REF!))</f>
        <v>#REF!</v>
      </c>
      <c r="T92" s="546" t="e">
        <v>#DIV/0!</v>
      </c>
      <c r="U92" s="546" t="e">
        <v>#DIV/0!</v>
      </c>
      <c r="V92" s="99"/>
      <c r="W92" s="99"/>
      <c r="X92" s="99"/>
      <c r="Y92" s="100"/>
      <c r="Z92" s="63"/>
      <c r="AA92" s="63"/>
      <c r="AB92" s="63"/>
      <c r="AC92" s="63"/>
      <c r="AD92" s="63"/>
      <c r="AE92" s="63"/>
      <c r="AF92" s="63"/>
      <c r="AG92" s="539"/>
      <c r="AH92" s="539"/>
    </row>
    <row r="93" spans="1:34" ht="19.5" customHeight="1" x14ac:dyDescent="0.2">
      <c r="A93" s="540" t="s">
        <v>30</v>
      </c>
      <c r="B93" s="541"/>
      <c r="C93" s="541"/>
      <c r="D93" s="161">
        <v>0.05</v>
      </c>
      <c r="E93" s="176" t="s">
        <v>35</v>
      </c>
      <c r="F93" s="545">
        <f>F92*D93</f>
        <v>83300</v>
      </c>
      <c r="G93" s="545"/>
      <c r="H93" s="545"/>
      <c r="I93" s="55"/>
      <c r="J93" s="55"/>
      <c r="K93" s="55" t="s">
        <v>35</v>
      </c>
      <c r="L93" s="641">
        <f>SUM(F93)</f>
        <v>83300</v>
      </c>
      <c r="M93" s="641"/>
      <c r="N93" s="641"/>
      <c r="O93" s="84"/>
      <c r="P93" s="84"/>
      <c r="Q93" s="48"/>
      <c r="R93" s="85" t="s">
        <v>35</v>
      </c>
      <c r="S93" s="549" t="s">
        <v>6699</v>
      </c>
      <c r="T93" s="549"/>
      <c r="U93" s="549"/>
      <c r="V93" s="99"/>
      <c r="W93" s="99"/>
      <c r="X93" s="99"/>
      <c r="Y93" s="100"/>
      <c r="Z93" s="63"/>
      <c r="AA93" s="63"/>
      <c r="AB93" s="63"/>
      <c r="AC93" s="63"/>
      <c r="AD93" s="63"/>
      <c r="AE93" s="63"/>
      <c r="AF93" s="63"/>
      <c r="AG93" s="539"/>
      <c r="AH93" s="539"/>
    </row>
    <row r="94" spans="1:34" ht="25.9" customHeight="1" x14ac:dyDescent="0.2">
      <c r="A94" s="564" t="s">
        <v>85</v>
      </c>
      <c r="B94" s="565"/>
      <c r="C94" s="565"/>
      <c r="D94" s="63"/>
      <c r="E94" s="74" t="s">
        <v>35</v>
      </c>
      <c r="F94" s="569">
        <f>IF($E$9="X",ROUND(((F90+F91)*0.02),-3),0)</f>
        <v>0</v>
      </c>
      <c r="G94" s="569"/>
      <c r="H94" s="569"/>
      <c r="I94" s="55"/>
      <c r="J94" s="55"/>
      <c r="K94" s="55" t="s">
        <v>35</v>
      </c>
      <c r="L94" s="543">
        <f>SUM(F94)</f>
        <v>0</v>
      </c>
      <c r="M94" s="543"/>
      <c r="N94" s="543"/>
      <c r="O94" s="84"/>
      <c r="P94" s="84"/>
      <c r="Q94" s="48"/>
      <c r="R94" s="85" t="s">
        <v>35</v>
      </c>
      <c r="S94" s="549" t="s">
        <v>6699</v>
      </c>
      <c r="T94" s="549"/>
      <c r="U94" s="549"/>
      <c r="V94" s="99"/>
      <c r="W94" s="99"/>
      <c r="X94" s="99"/>
      <c r="Y94" s="100"/>
      <c r="Z94" s="63"/>
      <c r="AA94" s="63"/>
      <c r="AB94" s="63"/>
      <c r="AC94" s="63"/>
      <c r="AD94" s="63"/>
      <c r="AE94" s="63"/>
      <c r="AF94" s="63"/>
      <c r="AG94" s="62"/>
      <c r="AH94" s="62"/>
    </row>
    <row r="95" spans="1:34" ht="40.5" customHeight="1" x14ac:dyDescent="0.2">
      <c r="A95" s="559" t="s">
        <v>6698</v>
      </c>
      <c r="B95" s="560"/>
      <c r="C95" s="560"/>
      <c r="D95" s="161">
        <v>0.1</v>
      </c>
      <c r="E95" s="74" t="s">
        <v>35</v>
      </c>
      <c r="F95" s="553">
        <v>140000</v>
      </c>
      <c r="G95" s="553"/>
      <c r="H95" s="553"/>
      <c r="I95" s="89"/>
      <c r="J95" s="89"/>
      <c r="K95" s="55" t="s">
        <v>35</v>
      </c>
      <c r="L95" s="543">
        <f>IF(S95="",F95-0,F95-S95)</f>
        <v>140000</v>
      </c>
      <c r="M95" s="543"/>
      <c r="N95" s="543"/>
      <c r="O95" s="84"/>
      <c r="P95" s="84"/>
      <c r="Q95" s="48"/>
      <c r="R95" s="85" t="s">
        <v>35</v>
      </c>
      <c r="S95" s="543"/>
      <c r="T95" s="543"/>
      <c r="U95" s="543"/>
      <c r="V95" s="99"/>
      <c r="W95" s="99"/>
      <c r="X95" s="99"/>
      <c r="Y95" s="100"/>
      <c r="Z95" s="63"/>
      <c r="AA95" s="63"/>
      <c r="AB95" s="63"/>
      <c r="AC95" s="63"/>
      <c r="AD95" s="63"/>
      <c r="AE95" s="63"/>
      <c r="AF95" s="63"/>
      <c r="AG95" s="62"/>
    </row>
    <row r="96" spans="1:34" ht="20.100000000000001" customHeight="1" thickBot="1" x14ac:dyDescent="0.25">
      <c r="A96" s="555" t="s">
        <v>31</v>
      </c>
      <c r="B96" s="556"/>
      <c r="C96" s="556"/>
      <c r="D96" s="556"/>
      <c r="E96" s="73" t="s">
        <v>35</v>
      </c>
      <c r="F96" s="557">
        <f>SUBTOTAL(9,F90:H95)</f>
        <v>1889300</v>
      </c>
      <c r="G96" s="557"/>
      <c r="H96" s="557"/>
      <c r="I96" s="86"/>
      <c r="J96" s="86"/>
      <c r="K96" s="86" t="s">
        <v>35</v>
      </c>
      <c r="L96" s="554" t="e">
        <f>SUM(L90:N95)</f>
        <v>#REF!</v>
      </c>
      <c r="M96" s="554"/>
      <c r="N96" s="554"/>
      <c r="O96" s="90"/>
      <c r="P96" s="90"/>
      <c r="Q96" s="88"/>
      <c r="R96" s="85" t="s">
        <v>35</v>
      </c>
      <c r="S96" s="558">
        <f>SUM(S93:U95)</f>
        <v>0</v>
      </c>
      <c r="T96" s="558"/>
      <c r="U96" s="558"/>
      <c r="V96" s="99"/>
      <c r="W96" s="99"/>
      <c r="X96" s="99"/>
      <c r="Y96" s="100"/>
      <c r="Z96" s="63"/>
      <c r="AA96" s="63"/>
      <c r="AB96" s="63"/>
      <c r="AC96" s="63"/>
      <c r="AD96" s="63"/>
      <c r="AE96" s="63"/>
      <c r="AF96" s="63"/>
      <c r="AG96" s="62"/>
    </row>
    <row r="97" spans="1:34" ht="10.15" customHeight="1" thickTop="1" x14ac:dyDescent="0.2">
      <c r="A97" s="10"/>
      <c r="B97" s="75"/>
      <c r="C97" s="75"/>
      <c r="D97" s="75"/>
      <c r="E97" s="75"/>
      <c r="F97" s="75"/>
      <c r="G97" s="75"/>
      <c r="H97" s="75"/>
      <c r="I97" s="75"/>
      <c r="J97" s="75"/>
      <c r="K97" s="75"/>
      <c r="L97" s="75"/>
      <c r="M97" s="75"/>
      <c r="N97" s="75"/>
      <c r="O97" s="75"/>
      <c r="P97" s="75"/>
      <c r="Q97" s="75"/>
      <c r="R97" s="75"/>
      <c r="S97" s="75"/>
      <c r="T97" s="75"/>
      <c r="U97" s="75"/>
      <c r="V97" s="75"/>
      <c r="W97" s="75"/>
      <c r="X97" s="75"/>
      <c r="Y97" s="14"/>
      <c r="Z97" s="63"/>
      <c r="AA97" s="63"/>
      <c r="AB97" s="101"/>
      <c r="AC97" s="63"/>
      <c r="AD97" s="63"/>
      <c r="AE97" s="63"/>
      <c r="AF97" s="63"/>
      <c r="AG97" s="62"/>
    </row>
    <row r="98" spans="1:34" ht="10.15" customHeight="1" x14ac:dyDescent="0.2">
      <c r="A98" s="10"/>
      <c r="B98" s="75"/>
      <c r="C98" s="75"/>
      <c r="D98" s="75"/>
      <c r="E98" s="75"/>
      <c r="F98" s="75"/>
      <c r="G98" s="75"/>
      <c r="H98" s="75"/>
      <c r="I98" s="75"/>
      <c r="J98" s="75"/>
      <c r="K98" s="75"/>
      <c r="L98" s="75"/>
      <c r="M98" s="75"/>
      <c r="N98" s="75"/>
      <c r="O98" s="75"/>
      <c r="P98" s="75"/>
      <c r="Q98" s="75"/>
      <c r="R98" s="75"/>
      <c r="S98" s="75"/>
      <c r="T98" s="75"/>
      <c r="U98" s="75"/>
      <c r="V98" s="75"/>
      <c r="W98" s="75"/>
      <c r="X98" s="75"/>
      <c r="Y98" s="14"/>
      <c r="Z98" s="68"/>
      <c r="AA98" s="96"/>
      <c r="AB98" s="63"/>
      <c r="AC98" s="63"/>
      <c r="AD98" s="63"/>
      <c r="AE98" s="63"/>
      <c r="AF98" s="63"/>
      <c r="AG98" s="62"/>
    </row>
    <row r="99" spans="1:34" ht="12.75" customHeight="1" x14ac:dyDescent="0.2">
      <c r="A99" s="561" t="s">
        <v>60</v>
      </c>
      <c r="B99" s="562"/>
      <c r="C99" s="562"/>
      <c r="D99" s="551" t="s">
        <v>32</v>
      </c>
      <c r="E99" s="551"/>
      <c r="F99" s="551"/>
      <c r="G99" s="551"/>
      <c r="H99" s="551"/>
      <c r="I99" s="551"/>
      <c r="J99" s="563"/>
      <c r="K99" s="563"/>
      <c r="L99" s="551" t="s">
        <v>33</v>
      </c>
      <c r="M99" s="551"/>
      <c r="N99" s="551"/>
      <c r="O99" s="552"/>
      <c r="P99" s="552"/>
      <c r="Q99" s="552"/>
      <c r="R99" s="551" t="s">
        <v>34</v>
      </c>
      <c r="S99" s="551"/>
      <c r="T99" s="551"/>
      <c r="U99" s="552"/>
      <c r="V99" s="552"/>
      <c r="W99" s="552"/>
      <c r="X99" s="6"/>
      <c r="Y99" s="184"/>
      <c r="Z99" s="63"/>
      <c r="AA99" s="63"/>
      <c r="AB99" s="63"/>
      <c r="AC99" s="63"/>
      <c r="AD99" s="63"/>
      <c r="AE99" s="63"/>
      <c r="AF99" s="63"/>
      <c r="AG99" s="63"/>
      <c r="AH99" s="62"/>
    </row>
    <row r="100" spans="1:34" s="196" customFormat="1" ht="12.75" customHeight="1" x14ac:dyDescent="0.2">
      <c r="A100" s="189"/>
      <c r="B100" s="190"/>
      <c r="C100" s="190"/>
      <c r="D100" s="188"/>
      <c r="E100" s="188"/>
      <c r="F100" s="188"/>
      <c r="G100" s="188"/>
      <c r="H100" s="188"/>
      <c r="I100" s="188"/>
      <c r="J100" s="191"/>
      <c r="K100" s="191"/>
      <c r="L100" s="188"/>
      <c r="M100" s="188"/>
      <c r="N100" s="188"/>
      <c r="O100" s="187"/>
      <c r="P100" s="187"/>
      <c r="Q100" s="187"/>
      <c r="R100" s="188"/>
      <c r="S100" s="188"/>
      <c r="T100" s="188"/>
      <c r="U100" s="187"/>
      <c r="V100" s="187"/>
      <c r="W100" s="187"/>
      <c r="X100" s="192"/>
      <c r="Y100" s="193"/>
      <c r="Z100" s="194"/>
      <c r="AA100" s="194"/>
      <c r="AB100" s="194"/>
      <c r="AC100" s="194"/>
      <c r="AD100" s="194"/>
      <c r="AE100" s="194"/>
      <c r="AF100" s="194"/>
      <c r="AG100" s="194"/>
      <c r="AH100" s="195"/>
    </row>
    <row r="101" spans="1:34" ht="17.25" customHeight="1" x14ac:dyDescent="0.2">
      <c r="A101" s="185"/>
      <c r="B101" s="186"/>
      <c r="C101" s="186"/>
      <c r="D101" s="551" t="s">
        <v>6713</v>
      </c>
      <c r="E101" s="551"/>
      <c r="F101" s="551"/>
      <c r="G101" s="551"/>
      <c r="H101" s="551"/>
      <c r="I101" s="551"/>
      <c r="J101" s="177"/>
      <c r="K101" s="177"/>
      <c r="L101" s="176"/>
      <c r="M101" s="176"/>
      <c r="N101" s="176"/>
      <c r="O101" s="187"/>
      <c r="P101" s="187"/>
      <c r="Q101" s="187"/>
      <c r="R101" s="188"/>
      <c r="S101" s="188"/>
      <c r="T101" s="188"/>
      <c r="U101" s="187"/>
      <c r="V101" s="187"/>
      <c r="W101" s="187"/>
      <c r="X101" s="6"/>
      <c r="Y101" s="184"/>
      <c r="Z101" s="63"/>
      <c r="AA101" s="63"/>
      <c r="AB101" s="63"/>
      <c r="AC101" s="63"/>
      <c r="AD101" s="63"/>
      <c r="AE101" s="63"/>
      <c r="AF101" s="63"/>
      <c r="AG101" s="63"/>
      <c r="AH101" s="75"/>
    </row>
    <row r="102" spans="1:34" ht="17.25" customHeight="1" thickBot="1" x14ac:dyDescent="0.25">
      <c r="A102" s="199"/>
      <c r="B102" s="200"/>
      <c r="C102" s="200"/>
      <c r="D102" s="121"/>
      <c r="E102" s="121"/>
      <c r="F102" s="121"/>
      <c r="G102" s="121"/>
      <c r="H102" s="121"/>
      <c r="I102" s="121"/>
      <c r="J102" s="201"/>
      <c r="K102" s="201"/>
      <c r="L102" s="121"/>
      <c r="M102" s="121"/>
      <c r="N102" s="121"/>
      <c r="O102" s="202"/>
      <c r="P102" s="202"/>
      <c r="Q102" s="202"/>
      <c r="R102" s="203"/>
      <c r="S102" s="203"/>
      <c r="T102" s="203"/>
      <c r="U102" s="202"/>
      <c r="V102" s="202"/>
      <c r="W102" s="202"/>
      <c r="X102" s="204"/>
      <c r="Y102" s="205"/>
      <c r="Z102" s="63"/>
      <c r="AA102" s="63"/>
      <c r="AB102" s="63"/>
      <c r="AC102" s="63"/>
      <c r="AD102" s="63"/>
      <c r="AE102" s="63"/>
      <c r="AF102" s="63"/>
      <c r="AG102" s="63"/>
      <c r="AH102" s="75"/>
    </row>
    <row r="103" spans="1:34" ht="20.100000000000001" customHeight="1" thickTop="1" x14ac:dyDescent="0.2">
      <c r="AC103" s="62"/>
      <c r="AD103" s="75"/>
      <c r="AE103" s="62"/>
      <c r="AF103" s="62"/>
      <c r="AG103" s="62"/>
    </row>
    <row r="106" spans="1:34" ht="20.100000000000001" customHeight="1" x14ac:dyDescent="0.2">
      <c r="L106" s="4" t="s">
        <v>36</v>
      </c>
    </row>
  </sheetData>
  <sheetProtection formatCells="0" formatColumns="0" formatRows="0" insertColumns="0" insertRows="0" deleteColumns="0" deleteRows="0" selectLockedCells="1"/>
  <mergeCells count="367">
    <mergeCell ref="D101:I101"/>
    <mergeCell ref="A83:W83"/>
    <mergeCell ref="X83:Y83"/>
    <mergeCell ref="M26:N26"/>
    <mergeCell ref="M21:N21"/>
    <mergeCell ref="A86:Q86"/>
    <mergeCell ref="L88:N89"/>
    <mergeCell ref="X73:Y74"/>
    <mergeCell ref="X75:Y75"/>
    <mergeCell ref="X76:Y76"/>
    <mergeCell ref="X80:Y80"/>
    <mergeCell ref="X82:Y82"/>
    <mergeCell ref="R80:S80"/>
    <mergeCell ref="A82:D82"/>
    <mergeCell ref="E82:F82"/>
    <mergeCell ref="G82:I82"/>
    <mergeCell ref="J82:K82"/>
    <mergeCell ref="L82:M82"/>
    <mergeCell ref="N82:O82"/>
    <mergeCell ref="A81:D81"/>
    <mergeCell ref="S94:U94"/>
    <mergeCell ref="F92:H92"/>
    <mergeCell ref="L93:N93"/>
    <mergeCell ref="M39:N39"/>
    <mergeCell ref="R19:Y19"/>
    <mergeCell ref="X20:Y21"/>
    <mergeCell ref="V82:W82"/>
    <mergeCell ref="N81:O81"/>
    <mergeCell ref="P81:Q81"/>
    <mergeCell ref="R81:S81"/>
    <mergeCell ref="T81:U81"/>
    <mergeCell ref="V81:W81"/>
    <mergeCell ref="V80:W80"/>
    <mergeCell ref="T80:U80"/>
    <mergeCell ref="P80:Q80"/>
    <mergeCell ref="R82:S82"/>
    <mergeCell ref="T82:U82"/>
    <mergeCell ref="A69:Y69"/>
    <mergeCell ref="A70:Y70"/>
    <mergeCell ref="A71:Y71"/>
    <mergeCell ref="A72:Y72"/>
    <mergeCell ref="T79:U79"/>
    <mergeCell ref="V79:W79"/>
    <mergeCell ref="X77:Y77"/>
    <mergeCell ref="R75:S75"/>
    <mergeCell ref="X81:Y81"/>
    <mergeCell ref="R77:S77"/>
    <mergeCell ref="T77:U77"/>
    <mergeCell ref="G75:I75"/>
    <mergeCell ref="A88:D89"/>
    <mergeCell ref="F88:H89"/>
    <mergeCell ref="E75:F75"/>
    <mergeCell ref="G81:I81"/>
    <mergeCell ref="J81:K81"/>
    <mergeCell ref="A80:D80"/>
    <mergeCell ref="E80:F80"/>
    <mergeCell ref="G80:I80"/>
    <mergeCell ref="L80:M80"/>
    <mergeCell ref="N80:O80"/>
    <mergeCell ref="L81:M81"/>
    <mergeCell ref="A85:Y85"/>
    <mergeCell ref="R86:Y87"/>
    <mergeCell ref="A77:D77"/>
    <mergeCell ref="T78:U78"/>
    <mergeCell ref="V78:W78"/>
    <mergeCell ref="X78:Y78"/>
    <mergeCell ref="X79:Y79"/>
    <mergeCell ref="E77:F77"/>
    <mergeCell ref="G77:I77"/>
    <mergeCell ref="J77:K77"/>
    <mergeCell ref="L77:M77"/>
    <mergeCell ref="N77:O77"/>
    <mergeCell ref="P77:Q77"/>
    <mergeCell ref="A87:Q87"/>
    <mergeCell ref="P16:Q16"/>
    <mergeCell ref="G15:H17"/>
    <mergeCell ref="K15:L17"/>
    <mergeCell ref="N15:O17"/>
    <mergeCell ref="A16:B16"/>
    <mergeCell ref="C16:D16"/>
    <mergeCell ref="E16:F16"/>
    <mergeCell ref="I16:J16"/>
    <mergeCell ref="K20:N20"/>
    <mergeCell ref="A94:C94"/>
    <mergeCell ref="J80:K80"/>
    <mergeCell ref="N78:O78"/>
    <mergeCell ref="A78:D78"/>
    <mergeCell ref="E78:F78"/>
    <mergeCell ref="R79:S79"/>
    <mergeCell ref="R78:S78"/>
    <mergeCell ref="G78:I78"/>
    <mergeCell ref="J78:K78"/>
    <mergeCell ref="L78:M78"/>
    <mergeCell ref="N79:O79"/>
    <mergeCell ref="A79:D79"/>
    <mergeCell ref="E79:F79"/>
    <mergeCell ref="G79:I79"/>
    <mergeCell ref="J79:K79"/>
    <mergeCell ref="L79:M79"/>
    <mergeCell ref="P78:Q78"/>
    <mergeCell ref="P79:Q79"/>
    <mergeCell ref="F94:H94"/>
    <mergeCell ref="A93:C93"/>
    <mergeCell ref="A84:L84"/>
    <mergeCell ref="E81:F81"/>
    <mergeCell ref="L94:N94"/>
    <mergeCell ref="P82:Q82"/>
    <mergeCell ref="R99:T99"/>
    <mergeCell ref="U99:W99"/>
    <mergeCell ref="F95:H95"/>
    <mergeCell ref="L96:N96"/>
    <mergeCell ref="S95:U95"/>
    <mergeCell ref="A96:D96"/>
    <mergeCell ref="F96:H96"/>
    <mergeCell ref="S96:U96"/>
    <mergeCell ref="L95:N95"/>
    <mergeCell ref="A95:C95"/>
    <mergeCell ref="L99:N99"/>
    <mergeCell ref="A99:C99"/>
    <mergeCell ref="D99:I99"/>
    <mergeCell ref="J99:K99"/>
    <mergeCell ref="O99:Q99"/>
    <mergeCell ref="AG93:AH93"/>
    <mergeCell ref="A90:D90"/>
    <mergeCell ref="F90:H90"/>
    <mergeCell ref="L91:N91"/>
    <mergeCell ref="AC90:AF90"/>
    <mergeCell ref="A91:C91"/>
    <mergeCell ref="F91:H91"/>
    <mergeCell ref="L92:N92"/>
    <mergeCell ref="A92:D92"/>
    <mergeCell ref="AG92:AH92"/>
    <mergeCell ref="L90:N90"/>
    <mergeCell ref="S93:U93"/>
    <mergeCell ref="F93:H93"/>
    <mergeCell ref="S92:U92"/>
    <mergeCell ref="S91:U91"/>
    <mergeCell ref="S90:U90"/>
    <mergeCell ref="S88:U89"/>
    <mergeCell ref="J75:K75"/>
    <mergeCell ref="L75:M75"/>
    <mergeCell ref="N75:O75"/>
    <mergeCell ref="A39:E39"/>
    <mergeCell ref="A42:Y46"/>
    <mergeCell ref="A76:D76"/>
    <mergeCell ref="E76:F76"/>
    <mergeCell ref="G76:I76"/>
    <mergeCell ref="J76:K76"/>
    <mergeCell ref="L76:M76"/>
    <mergeCell ref="N76:O76"/>
    <mergeCell ref="R73:S74"/>
    <mergeCell ref="T73:U74"/>
    <mergeCell ref="V73:W74"/>
    <mergeCell ref="E74:F74"/>
    <mergeCell ref="A73:D75"/>
    <mergeCell ref="P76:Q76"/>
    <mergeCell ref="R76:S76"/>
    <mergeCell ref="T76:U76"/>
    <mergeCell ref="V76:W76"/>
    <mergeCell ref="P73:Q74"/>
    <mergeCell ref="T75:U75"/>
    <mergeCell ref="V75:W75"/>
    <mergeCell ref="P75:Q75"/>
    <mergeCell ref="A37:E37"/>
    <mergeCell ref="G37:H37"/>
    <mergeCell ref="I37:L37"/>
    <mergeCell ref="M38:N38"/>
    <mergeCell ref="A38:E38"/>
    <mergeCell ref="G38:H38"/>
    <mergeCell ref="J38:L38"/>
    <mergeCell ref="E73:F73"/>
    <mergeCell ref="G73:I74"/>
    <mergeCell ref="J73:K74"/>
    <mergeCell ref="L73:M74"/>
    <mergeCell ref="N73:O74"/>
    <mergeCell ref="A48:Y48"/>
    <mergeCell ref="A56:Y56"/>
    <mergeCell ref="A59:Y59"/>
    <mergeCell ref="A62:Y62"/>
    <mergeCell ref="A65:Y65"/>
    <mergeCell ref="P38:Q38"/>
    <mergeCell ref="M37:N37"/>
    <mergeCell ref="G39:H39"/>
    <mergeCell ref="K39:L39"/>
    <mergeCell ref="P39:Q39"/>
    <mergeCell ref="R39:S39"/>
    <mergeCell ref="A47:Y47"/>
    <mergeCell ref="A35:E35"/>
    <mergeCell ref="G35:H35"/>
    <mergeCell ref="J35:L35"/>
    <mergeCell ref="M36:N36"/>
    <mergeCell ref="P35:Q35"/>
    <mergeCell ref="M35:N35"/>
    <mergeCell ref="A36:E36"/>
    <mergeCell ref="G36:H36"/>
    <mergeCell ref="K36:L36"/>
    <mergeCell ref="P36:Q36"/>
    <mergeCell ref="A33:E33"/>
    <mergeCell ref="G33:H33"/>
    <mergeCell ref="K33:L33"/>
    <mergeCell ref="M34:N34"/>
    <mergeCell ref="P33:Q33"/>
    <mergeCell ref="R33:S33"/>
    <mergeCell ref="A34:F34"/>
    <mergeCell ref="G34:H34"/>
    <mergeCell ref="I34:L34"/>
    <mergeCell ref="M33:N33"/>
    <mergeCell ref="A12:D12"/>
    <mergeCell ref="M13:N14"/>
    <mergeCell ref="I12:W12"/>
    <mergeCell ref="A14:D14"/>
    <mergeCell ref="E14:G14"/>
    <mergeCell ref="M22:N22"/>
    <mergeCell ref="R22:S22"/>
    <mergeCell ref="M31:N31"/>
    <mergeCell ref="C27:D27"/>
    <mergeCell ref="G27:H27"/>
    <mergeCell ref="K27:L27"/>
    <mergeCell ref="O27:P27"/>
    <mergeCell ref="A30:G30"/>
    <mergeCell ref="H30:I30"/>
    <mergeCell ref="J30:L30"/>
    <mergeCell ref="P30:R30"/>
    <mergeCell ref="A31:F31"/>
    <mergeCell ref="G31:H31"/>
    <mergeCell ref="J31:L31"/>
    <mergeCell ref="R27:S27"/>
    <mergeCell ref="U20:V21"/>
    <mergeCell ref="A19:D19"/>
    <mergeCell ref="I19:M19"/>
    <mergeCell ref="O21:P21"/>
    <mergeCell ref="A13:D13"/>
    <mergeCell ref="E13:G13"/>
    <mergeCell ref="I13:I14"/>
    <mergeCell ref="J13:K14"/>
    <mergeCell ref="L13:L14"/>
    <mergeCell ref="I10:J10"/>
    <mergeCell ref="K10:M10"/>
    <mergeCell ref="P10:R10"/>
    <mergeCell ref="C22:D22"/>
    <mergeCell ref="E22:F22"/>
    <mergeCell ref="G22:H22"/>
    <mergeCell ref="I22:J22"/>
    <mergeCell ref="K22:L22"/>
    <mergeCell ref="O22:P22"/>
    <mergeCell ref="K21:L21"/>
    <mergeCell ref="I21:J21"/>
    <mergeCell ref="G21:H21"/>
    <mergeCell ref="E21:F21"/>
    <mergeCell ref="C21:D21"/>
    <mergeCell ref="G20:J20"/>
    <mergeCell ref="O20:P20"/>
    <mergeCell ref="R20:S21"/>
    <mergeCell ref="O13:O14"/>
    <mergeCell ref="P13:Q14"/>
    <mergeCell ref="A8:D8"/>
    <mergeCell ref="G8:J8"/>
    <mergeCell ref="O8:Q8"/>
    <mergeCell ref="R8:S8"/>
    <mergeCell ref="U8:V8"/>
    <mergeCell ref="A9:D9"/>
    <mergeCell ref="G9:M9"/>
    <mergeCell ref="A10:D10"/>
    <mergeCell ref="E10:G10"/>
    <mergeCell ref="F6:H6"/>
    <mergeCell ref="W7:X7"/>
    <mergeCell ref="J7:N7"/>
    <mergeCell ref="P7:U7"/>
    <mergeCell ref="T10:U10"/>
    <mergeCell ref="R13:R14"/>
    <mergeCell ref="S13:T14"/>
    <mergeCell ref="U13:U14"/>
    <mergeCell ref="V13:W14"/>
    <mergeCell ref="V10:X10"/>
    <mergeCell ref="E12:G12"/>
    <mergeCell ref="T6:W6"/>
    <mergeCell ref="U32:V32"/>
    <mergeCell ref="A1:M1"/>
    <mergeCell ref="N3:O3"/>
    <mergeCell ref="P3:R3"/>
    <mergeCell ref="S3:U3"/>
    <mergeCell ref="V3:X3"/>
    <mergeCell ref="B2:L2"/>
    <mergeCell ref="P4:R4"/>
    <mergeCell ref="S4:U4"/>
    <mergeCell ref="V4:X4"/>
    <mergeCell ref="A3:C3"/>
    <mergeCell ref="D3:L3"/>
    <mergeCell ref="A4:B4"/>
    <mergeCell ref="C4:L4"/>
    <mergeCell ref="N4:O4"/>
    <mergeCell ref="Q2:R2"/>
    <mergeCell ref="N2:P2"/>
    <mergeCell ref="U2:V2"/>
    <mergeCell ref="A6:C6"/>
    <mergeCell ref="K6:M6"/>
    <mergeCell ref="O6:Q6"/>
    <mergeCell ref="X13:Y14"/>
    <mergeCell ref="X12:Y12"/>
    <mergeCell ref="A22:B22"/>
    <mergeCell ref="W32:X32"/>
    <mergeCell ref="W34:X34"/>
    <mergeCell ref="R38:S38"/>
    <mergeCell ref="U38:V38"/>
    <mergeCell ref="W38:X38"/>
    <mergeCell ref="W37:X37"/>
    <mergeCell ref="V77:W77"/>
    <mergeCell ref="X22:Y22"/>
    <mergeCell ref="R35:S35"/>
    <mergeCell ref="U35:V35"/>
    <mergeCell ref="W35:X35"/>
    <mergeCell ref="R36:S36"/>
    <mergeCell ref="R23:S23"/>
    <mergeCell ref="R24:S24"/>
    <mergeCell ref="R25:S25"/>
    <mergeCell ref="R26:S26"/>
    <mergeCell ref="U22:V22"/>
    <mergeCell ref="U23:V23"/>
    <mergeCell ref="U24:V24"/>
    <mergeCell ref="U25:V25"/>
    <mergeCell ref="U26:V26"/>
    <mergeCell ref="U27:V27"/>
    <mergeCell ref="S30:U30"/>
    <mergeCell ref="R32:S32"/>
    <mergeCell ref="X23:Y23"/>
    <mergeCell ref="X24:Y24"/>
    <mergeCell ref="X25:Y25"/>
    <mergeCell ref="X26:Y26"/>
    <mergeCell ref="X27:Y27"/>
    <mergeCell ref="G24:H24"/>
    <mergeCell ref="I24:J24"/>
    <mergeCell ref="K24:L24"/>
    <mergeCell ref="O24:P24"/>
    <mergeCell ref="O23:P23"/>
    <mergeCell ref="K26:L26"/>
    <mergeCell ref="O26:P26"/>
    <mergeCell ref="G25:H25"/>
    <mergeCell ref="I25:J25"/>
    <mergeCell ref="K25:L25"/>
    <mergeCell ref="M23:N23"/>
    <mergeCell ref="M24:N24"/>
    <mergeCell ref="G23:H23"/>
    <mergeCell ref="I23:J23"/>
    <mergeCell ref="K23:L23"/>
    <mergeCell ref="O25:P25"/>
    <mergeCell ref="G26:H26"/>
    <mergeCell ref="I26:J26"/>
    <mergeCell ref="M25:N25"/>
    <mergeCell ref="M32:N32"/>
    <mergeCell ref="A32:E32"/>
    <mergeCell ref="G32:H32"/>
    <mergeCell ref="J32:L32"/>
    <mergeCell ref="P32:Q32"/>
    <mergeCell ref="E27:F27"/>
    <mergeCell ref="A23:B23"/>
    <mergeCell ref="A24:B24"/>
    <mergeCell ref="A25:B25"/>
    <mergeCell ref="A26:B26"/>
    <mergeCell ref="A27:B27"/>
    <mergeCell ref="C23:D23"/>
    <mergeCell ref="E23:F23"/>
    <mergeCell ref="C26:D26"/>
    <mergeCell ref="E26:F26"/>
    <mergeCell ref="C24:D24"/>
    <mergeCell ref="E24:F24"/>
    <mergeCell ref="C25:D25"/>
    <mergeCell ref="E25:F25"/>
  </mergeCells>
  <dataValidations count="24">
    <dataValidation allowBlank="1" showInputMessage="1" showErrorMessage="1" promptTitle="Calculated Formula" prompt="The Estimated Approved Projected Enrollment must be completed on the Computation Supplement Sheet in order for this field to calculate the State share." sqref="S92:U92"/>
    <dataValidation allowBlank="1" showInputMessage="1" showErrorMessage="1" promptTitle="Formula Field" prompt="Default is to calculate the Site Development cost as a percentage of Construction Cost. LEA may choose to overwrite the formula." sqref="F91:H91"/>
    <dataValidation allowBlank="1" showInputMessage="1" showErrorMessage="1" promptTitle="Formula Field" prompt="Default is to calculate as a percentage of Construction Cost + Site. LEA may choose to overwritte the formula." sqref="F93:H94"/>
    <dataValidation allowBlank="1" showInputMessage="1" showErrorMessage="1" promptTitle="Contingency" prompt="Total Project Contingency % " sqref="D93 D95"/>
    <dataValidation type="list" allowBlank="1" showInputMessage="1" showErrorMessage="1" error="Category for review is 1,2 or 3.  Refer to List of facilities published by MHT to determine assigned site Catagory #." promptTitle="MHT Site Review Category" prompt="LEA should work with Maryland Historic Trust (MHT) for review of site and project planning.  Refer to List of facilities published by MHT for site Category #. https://mht.maryland.gov/projectreview.shtml" sqref="M16">
      <formula1>"1,2,3"</formula1>
    </dataValidation>
    <dataValidation allowBlank="1" showInputMessage="1" showErrorMessage="1" prompt="Enter the year of the most recent September 30 enrollment figures." sqref="G73:I74"/>
    <dataValidation type="whole" operator="lessThanOrEqual" allowBlank="1" showInputMessage="1" showErrorMessage="1" prompt="Maximum allowed 3,000 sf." sqref="R33:S33 G33:H33 M33">
      <formula1>3000</formula1>
    </dataValidation>
    <dataValidation type="list" allowBlank="1" showInputMessage="1" showErrorMessage="1" promptTitle="CAPACITY FOR SEWER" prompt="Enter an X to indicate that sewer at the existing or proposed facility has the capacity to support the requested project." sqref="X16">
      <formula1>"X"</formula1>
    </dataValidation>
    <dataValidation type="list" allowBlank="1" showInputMessage="1" showErrorMessage="1" promptTitle="CAPACITY FOR WATER" prompt="Enter an X to indicate that water at existing or proposed facility has the capacity to support the requested project." sqref="V16">
      <formula1>"X"</formula1>
    </dataValidation>
    <dataValidation type="list" allowBlank="1" showInputMessage="1" showErrorMessage="1" promptTitle="PFA INDICATOR" prompt="Enter an X to indicate that the proposed or current school is in a Priority Funding Area (PFA)." sqref="T16">
      <formula1>"X"</formula1>
    </dataValidation>
    <dataValidation type="whole" allowBlank="1" showInputMessage="1" showErrorMessage="1" error="Maximum allowed 3,000 sf." prompt="Maximum allowed 3,000 sf." sqref="R36 G36:H36 M36">
      <formula1>0</formula1>
      <formula2>3000</formula2>
    </dataValidation>
    <dataValidation type="list" allowBlank="1" showInputMessage="1" showErrorMessage="1" prompt="Enter an X to indicate that the is for relocatable movement. " sqref="V7">
      <formula1>"X"</formula1>
    </dataValidation>
    <dataValidation type="list" allowBlank="1" showInputMessage="1" showErrorMessage="1" errorTitle="X required" error="You must enter UPPERCASE X, this is the only acceptable value." prompt="Enter an &quot;X&quot; to indicate that the project includes upgrading or replacing an electrical system." sqref="N9">
      <formula1>"X"</formula1>
    </dataValidation>
    <dataValidation type="list" allowBlank="1" showInputMessage="1" showErrorMessage="1" errorTitle="Enter a uppercase &quot;X&quot;." error="Enter a uppercase &quot;X&quot;." prompt="Enter an uppercase &quot;X&quot;." sqref="E6">
      <formula1>"X"</formula1>
    </dataValidation>
    <dataValidation type="list" allowBlank="1" showInputMessage="1" showErrorMessage="1" error="Enter a uppercase &quot;X&quot;." prompt="Enter an uppercase &quot;X&quot;." sqref="N6 X6 R6 I6 S2 W2">
      <formula1>"X"</formula1>
    </dataValidation>
    <dataValidation type="list" allowBlank="1" showInputMessage="1" showErrorMessage="1" errorTitle="X required" error="You must enter an UPPERCASE X, this is the only acceptable value." prompt="Enter an X to indicate that the proposed or current school includes Cooperative Use space." sqref="E8">
      <formula1>"X"</formula1>
    </dataValidation>
    <dataValidation allowBlank="1" showInputMessage="1" showErrorMessage="1" promptTitle="TOTAL CONSTRUCTION COST" prompt="Enter Total Construction Cost for project." sqref="F90"/>
    <dataValidation allowBlank="1" showInputMessage="1" showErrorMessage="1" prompt="Local Share of the eligible cost (reciprocal of the state share)." sqref="W8"/>
    <dataValidation allowBlank="1" showInputMessage="1" showErrorMessage="1" prompt="Enter State Cost Share Percentage." sqref="T8"/>
    <dataValidation type="list" allowBlank="1" showInputMessage="1" showErrorMessage="1" errorTitle="X required" error="You must enter an UPPERCASE X, this is the only acceptable value." prompt="Enter an X to indicate that the requested project shall be high performace school defined as meeting or exceeding USGCB silver LEED certification, or a comparable national standard. The X value will be used to calculate the additional state funding cost." sqref="E9">
      <formula1>"X"</formula1>
    </dataValidation>
    <dataValidation type="list" allowBlank="1" showInputMessage="1" showErrorMessage="1" prompt="Enter an uppercase &quot;X&quot;." sqref="O7">
      <formula1>"X"</formula1>
    </dataValidation>
    <dataValidation type="list" allowBlank="1" showInputMessage="1" showErrorMessage="1" errorTitle="X required" error="You must enter UPPERCASE X, this is the only acceptable value." prompt="Enter an X to indicate that the proposed design is a prototype or reuse of a previous design. " sqref="K8">
      <formula1>"X"</formula1>
    </dataValidation>
    <dataValidation type="whole" operator="lessThanOrEqual" allowBlank="1" showInputMessage="1" showErrorMessage="1" error="The amount entered to be renovated should not exceed the existing SF." prompt="Enter the amount of the existing SF to be renovated." sqref="R22:S26">
      <formula1>O22-U22</formula1>
    </dataValidation>
    <dataValidation type="whole" operator="lessThanOrEqual" allowBlank="1" showInputMessage="1" showErrorMessage="1" error="The amount entered cannot exceed the existing SF less the SF amount entered to be renovated." prompt="Enter the amount of sf to be demolished." sqref="U22:V26">
      <formula1>O22-R22</formula1>
    </dataValidation>
  </dataValidations>
  <printOptions horizontalCentered="1" verticalCentered="1"/>
  <pageMargins left="0" right="0" top="0.53" bottom="0.55000000000000004" header="0.25" footer="0.32"/>
  <pageSetup scale="73" fitToWidth="2" fitToHeight="2" orientation="landscape" r:id="rId1"/>
  <headerFooter alignWithMargins="0">
    <oddHeader>&amp;R&amp;"Arial,Bold"REVISED SEPTEMBER 2019</oddHeader>
    <oddFooter>&amp;L&amp;10IAC FORM 102&amp;R&amp;10Page &amp;P of &amp;N</oddFooter>
  </headerFooter>
  <rowBreaks count="1" manualBreakCount="1">
    <brk id="72" max="2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Sheet5!$A$1:$A$26</xm:f>
          </x14:formula1>
          <xm:sqref>B2:L2</xm:sqref>
        </x14:dataValidation>
        <x14:dataValidation type="list" allowBlank="1" showInputMessage="1" showErrorMessage="1">
          <x14:formula1>
            <xm:f>Facilities!$B$2:$B$1583</xm:f>
          </x14:formula1>
          <xm:sqref>D3:L3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9" sqref="D9"/>
    </sheetView>
  </sheetViews>
  <sheetFormatPr defaultRowHeight="14.25" x14ac:dyDescent="0.2"/>
  <cols>
    <col min="1" max="1" width="11.75" customWidth="1"/>
    <col min="4" max="4" width="17.125" bestFit="1" customWidth="1"/>
  </cols>
  <sheetData>
    <row r="1" spans="1:4" x14ac:dyDescent="0.2">
      <c r="A1" t="s">
        <v>12037</v>
      </c>
      <c r="B1" t="s">
        <v>37</v>
      </c>
      <c r="D1" t="s">
        <v>120</v>
      </c>
    </row>
    <row r="2" spans="1:4" x14ac:dyDescent="0.2">
      <c r="A2" s="282" t="s">
        <v>12038</v>
      </c>
      <c r="B2" s="281">
        <v>0.89</v>
      </c>
      <c r="D2" t="s">
        <v>1044</v>
      </c>
    </row>
    <row r="3" spans="1:4" x14ac:dyDescent="0.2">
      <c r="A3" s="282" t="s">
        <v>12039</v>
      </c>
      <c r="B3" s="281">
        <v>0.5</v>
      </c>
      <c r="D3" t="s">
        <v>54</v>
      </c>
    </row>
    <row r="4" spans="1:4" x14ac:dyDescent="0.2">
      <c r="A4" s="282" t="s">
        <v>4664</v>
      </c>
      <c r="B4" s="281">
        <v>0.96</v>
      </c>
      <c r="D4" t="s">
        <v>12052</v>
      </c>
    </row>
    <row r="5" spans="1:4" x14ac:dyDescent="0.2">
      <c r="A5" s="282" t="s">
        <v>12040</v>
      </c>
      <c r="B5" s="281">
        <v>0.56999999999999995</v>
      </c>
      <c r="D5" t="s">
        <v>12053</v>
      </c>
    </row>
    <row r="6" spans="1:4" x14ac:dyDescent="0.2">
      <c r="A6" s="282" t="s">
        <v>12041</v>
      </c>
      <c r="B6" s="281">
        <v>0.53</v>
      </c>
      <c r="D6" t="s">
        <v>55</v>
      </c>
    </row>
    <row r="7" spans="1:4" x14ac:dyDescent="0.2">
      <c r="A7" s="282" t="s">
        <v>12042</v>
      </c>
      <c r="B7" s="281">
        <v>0.87</v>
      </c>
      <c r="D7" t="s">
        <v>56</v>
      </c>
    </row>
    <row r="8" spans="1:4" x14ac:dyDescent="0.2">
      <c r="A8" s="282" t="s">
        <v>12043</v>
      </c>
      <c r="B8" s="281">
        <v>0.59</v>
      </c>
      <c r="D8" t="s">
        <v>12054</v>
      </c>
    </row>
    <row r="9" spans="1:4" x14ac:dyDescent="0.2">
      <c r="A9" s="282" t="s">
        <v>12044</v>
      </c>
      <c r="B9" s="281">
        <v>0.66</v>
      </c>
    </row>
    <row r="10" spans="1:4" x14ac:dyDescent="0.2">
      <c r="A10" s="282" t="s">
        <v>12045</v>
      </c>
      <c r="B10" s="281">
        <v>0.65</v>
      </c>
    </row>
    <row r="11" spans="1:4" x14ac:dyDescent="0.2">
      <c r="A11" s="282" t="s">
        <v>12046</v>
      </c>
      <c r="B11" s="281">
        <v>0.82</v>
      </c>
    </row>
    <row r="12" spans="1:4" x14ac:dyDescent="0.2">
      <c r="A12" s="282" t="s">
        <v>4647</v>
      </c>
      <c r="B12" s="281">
        <v>0.64</v>
      </c>
    </row>
    <row r="13" spans="1:4" x14ac:dyDescent="0.2">
      <c r="A13" s="282" t="s">
        <v>4669</v>
      </c>
      <c r="B13" s="281">
        <v>0.5</v>
      </c>
    </row>
    <row r="14" spans="1:4" x14ac:dyDescent="0.2">
      <c r="A14" s="282" t="s">
        <v>12047</v>
      </c>
      <c r="B14" s="281">
        <v>0.63</v>
      </c>
    </row>
    <row r="15" spans="1:4" x14ac:dyDescent="0.2">
      <c r="A15" s="282" t="s">
        <v>4660</v>
      </c>
      <c r="B15" s="281">
        <v>0.55000000000000004</v>
      </c>
    </row>
    <row r="16" spans="1:4" x14ac:dyDescent="0.2">
      <c r="A16" s="282" t="s">
        <v>4649</v>
      </c>
      <c r="B16" s="281">
        <v>0.5</v>
      </c>
    </row>
    <row r="17" spans="1:2" x14ac:dyDescent="0.2">
      <c r="A17" s="282" t="s">
        <v>4663</v>
      </c>
      <c r="B17" s="281">
        <v>0.5</v>
      </c>
    </row>
    <row r="18" spans="1:2" x14ac:dyDescent="0.2">
      <c r="A18" s="282" t="s">
        <v>12048</v>
      </c>
      <c r="B18" s="281">
        <v>0.7</v>
      </c>
    </row>
    <row r="19" spans="1:2" x14ac:dyDescent="0.2">
      <c r="A19" s="282" t="s">
        <v>4645</v>
      </c>
      <c r="B19" s="281">
        <v>0.51</v>
      </c>
    </row>
    <row r="20" spans="1:2" x14ac:dyDescent="0.2">
      <c r="A20" s="282" t="s">
        <v>12049</v>
      </c>
      <c r="B20" s="281">
        <v>0.57999999999999996</v>
      </c>
    </row>
    <row r="21" spans="1:2" x14ac:dyDescent="0.2">
      <c r="A21" s="282" t="s">
        <v>12050</v>
      </c>
      <c r="B21" s="281">
        <v>1</v>
      </c>
    </row>
    <row r="22" spans="1:2" x14ac:dyDescent="0.2">
      <c r="A22" s="282" t="s">
        <v>4662</v>
      </c>
      <c r="B22" s="281">
        <v>0.5</v>
      </c>
    </row>
    <row r="23" spans="1:2" x14ac:dyDescent="0.2">
      <c r="A23" s="282" t="s">
        <v>4658</v>
      </c>
      <c r="B23" s="281">
        <v>0.79</v>
      </c>
    </row>
    <row r="24" spans="1:2" x14ac:dyDescent="0.2">
      <c r="A24" s="282" t="s">
        <v>4651</v>
      </c>
      <c r="B24" s="281">
        <v>1</v>
      </c>
    </row>
    <row r="25" spans="1:2" x14ac:dyDescent="0.2">
      <c r="A25" s="282" t="s">
        <v>4653</v>
      </c>
      <c r="B25" s="281">
        <v>0.5</v>
      </c>
    </row>
    <row r="26" spans="1:2" x14ac:dyDescent="0.2">
      <c r="A26" s="282" t="s">
        <v>12051</v>
      </c>
      <c r="B26" s="281">
        <v>0.93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T42"/>
  <sheetViews>
    <sheetView tabSelected="1" zoomScaleNormal="100" zoomScaleSheetLayoutView="100" workbookViewId="0">
      <selection activeCell="J3" sqref="J3:K3"/>
    </sheetView>
  </sheetViews>
  <sheetFormatPr defaultColWidth="8.25" defaultRowHeight="12.75" x14ac:dyDescent="0.2"/>
  <cols>
    <col min="1" max="3" width="6.875" style="41" customWidth="1"/>
    <col min="4" max="4" width="5" style="41" customWidth="1"/>
    <col min="5" max="6" width="6" style="41" customWidth="1"/>
    <col min="7" max="7" width="6.75" style="41" customWidth="1"/>
    <col min="8" max="16" width="6" style="41" customWidth="1"/>
    <col min="17" max="17" width="7.5" style="41" customWidth="1"/>
    <col min="18" max="18" width="5.625" style="41" customWidth="1"/>
    <col min="19" max="19" width="25.875" style="41" customWidth="1"/>
    <col min="20" max="20" width="53.875" style="41" customWidth="1"/>
    <col min="21" max="16384" width="8.25" style="41"/>
  </cols>
  <sheetData>
    <row r="1" spans="1:20" ht="19.5" customHeight="1" thickTop="1" thickBot="1" x14ac:dyDescent="0.25">
      <c r="A1" s="670" t="s">
        <v>113</v>
      </c>
      <c r="B1" s="671"/>
      <c r="C1" s="671"/>
      <c r="D1" s="671"/>
      <c r="E1" s="671"/>
      <c r="F1" s="671"/>
      <c r="G1" s="671"/>
      <c r="H1" s="671"/>
      <c r="I1" s="671"/>
      <c r="J1" s="671"/>
      <c r="K1" s="671"/>
      <c r="L1" s="671"/>
      <c r="M1" s="671"/>
      <c r="N1" s="671"/>
      <c r="O1" s="671"/>
      <c r="P1" s="671"/>
      <c r="Q1" s="672"/>
    </row>
    <row r="2" spans="1:20" ht="15.75" x14ac:dyDescent="0.2">
      <c r="A2" s="687" t="s">
        <v>41</v>
      </c>
      <c r="B2" s="688"/>
      <c r="C2" s="673"/>
      <c r="D2" s="673"/>
      <c r="E2" s="673"/>
      <c r="F2" s="233"/>
      <c r="G2" s="294"/>
      <c r="H2" s="294"/>
      <c r="I2" s="294"/>
      <c r="J2" s="234"/>
      <c r="K2" s="234"/>
      <c r="L2" s="234"/>
      <c r="M2" s="234"/>
      <c r="N2" s="234"/>
      <c r="O2" s="234"/>
      <c r="P2" s="234"/>
      <c r="Q2" s="290"/>
      <c r="S2" s="679" t="s">
        <v>180</v>
      </c>
      <c r="T2" s="680"/>
    </row>
    <row r="3" spans="1:20" ht="15.75" customHeight="1" x14ac:dyDescent="0.25">
      <c r="A3" s="687" t="s">
        <v>68</v>
      </c>
      <c r="B3" s="688"/>
      <c r="C3" s="689"/>
      <c r="D3" s="689"/>
      <c r="E3" s="689"/>
      <c r="F3" s="235"/>
      <c r="G3" s="690" t="s">
        <v>69</v>
      </c>
      <c r="H3" s="690"/>
      <c r="I3" s="690"/>
      <c r="J3" s="691"/>
      <c r="K3" s="691"/>
      <c r="L3" s="234"/>
      <c r="M3" s="234"/>
      <c r="N3" s="236"/>
      <c r="O3" s="236"/>
      <c r="P3" s="236"/>
      <c r="Q3" s="291"/>
      <c r="S3" s="681"/>
      <c r="T3" s="682"/>
    </row>
    <row r="4" spans="1:20" ht="15.75" thickBot="1" x14ac:dyDescent="0.25">
      <c r="A4" s="293"/>
      <c r="B4" s="237"/>
      <c r="C4" s="237"/>
      <c r="D4" s="237"/>
      <c r="E4" s="237"/>
      <c r="F4" s="237"/>
      <c r="G4" s="237"/>
      <c r="H4" s="237"/>
      <c r="I4" s="237"/>
      <c r="J4" s="237"/>
      <c r="K4" s="237"/>
      <c r="L4" s="237"/>
      <c r="M4" s="237"/>
      <c r="N4" s="237"/>
      <c r="O4" s="237"/>
      <c r="P4" s="237"/>
      <c r="Q4" s="292"/>
      <c r="S4" s="228"/>
      <c r="T4" s="229"/>
    </row>
    <row r="5" spans="1:20" ht="18.75" customHeight="1" thickTop="1" thickBot="1" x14ac:dyDescent="0.25">
      <c r="A5" s="676" t="s">
        <v>12072</v>
      </c>
      <c r="B5" s="677"/>
      <c r="C5" s="822"/>
      <c r="D5" s="678"/>
      <c r="E5" s="296"/>
      <c r="F5" s="296"/>
      <c r="G5" s="296"/>
      <c r="H5" s="298" t="s">
        <v>6716</v>
      </c>
      <c r="I5" s="296"/>
      <c r="J5" s="296"/>
      <c r="K5" s="298" t="s">
        <v>6717</v>
      </c>
      <c r="L5" s="296"/>
      <c r="M5" s="296"/>
      <c r="N5" s="296"/>
      <c r="O5" s="296"/>
      <c r="P5" s="296"/>
      <c r="Q5" s="297"/>
      <c r="S5" s="228"/>
      <c r="T5" s="229"/>
    </row>
    <row r="6" spans="1:20" s="39" customFormat="1" ht="20.100000000000001" customHeight="1" thickTop="1" thickBot="1" x14ac:dyDescent="0.25">
      <c r="A6" s="666" t="s">
        <v>9</v>
      </c>
      <c r="B6" s="667"/>
      <c r="C6" s="667"/>
      <c r="D6" s="254" t="s">
        <v>4</v>
      </c>
      <c r="E6" s="299"/>
      <c r="F6" s="674" t="s">
        <v>5</v>
      </c>
      <c r="G6" s="674"/>
      <c r="H6" s="299"/>
      <c r="I6" s="245"/>
      <c r="J6" s="254" t="s">
        <v>6</v>
      </c>
      <c r="K6" s="254"/>
      <c r="L6" s="299"/>
      <c r="M6" s="245"/>
      <c r="N6" s="675" t="s">
        <v>7</v>
      </c>
      <c r="O6" s="675"/>
      <c r="P6" s="299"/>
      <c r="Q6" s="295"/>
      <c r="R6" s="245"/>
      <c r="S6" s="683" t="s">
        <v>143</v>
      </c>
      <c r="T6" s="684"/>
    </row>
    <row r="7" spans="1:20" s="39" customFormat="1" ht="20.100000000000001" customHeight="1" thickBot="1" x14ac:dyDescent="0.25">
      <c r="A7" s="251"/>
      <c r="B7" s="245"/>
      <c r="C7" s="245"/>
      <c r="D7" s="692" t="s">
        <v>70</v>
      </c>
      <c r="E7" s="692"/>
      <c r="F7" s="692"/>
      <c r="G7" s="692"/>
      <c r="H7" s="299"/>
      <c r="I7" s="693" t="s">
        <v>71</v>
      </c>
      <c r="J7" s="693"/>
      <c r="K7" s="693"/>
      <c r="L7" s="693"/>
      <c r="M7" s="693"/>
      <c r="N7" s="299"/>
      <c r="O7" s="252"/>
      <c r="P7" s="245"/>
      <c r="Q7" s="253"/>
      <c r="R7" s="245"/>
      <c r="S7" s="685" t="s">
        <v>182</v>
      </c>
      <c r="T7" s="686"/>
    </row>
    <row r="8" spans="1:20" s="39" customFormat="1" ht="20.100000000000001" customHeight="1" thickBot="1" x14ac:dyDescent="0.25">
      <c r="A8" s="666" t="s">
        <v>72</v>
      </c>
      <c r="B8" s="667"/>
      <c r="C8" s="667"/>
      <c r="D8" s="668" t="str">
        <f>IFERROR(INDEX(Facility_Basic_Info_V2!$A$1:$R$1583,MATCH('FORM 102.3 LANDSCAPE'!$C$5,Facility_Basic_Info_V2!$B$1:$B$1583,0),MATCH('FORM 102.3 LANDSCAPE'!$H$5,Facility_Basic_Info_V2!$A$1:$R$1,0)),"")</f>
        <v/>
      </c>
      <c r="E8" s="669"/>
      <c r="F8" s="669"/>
      <c r="G8" s="669"/>
      <c r="H8" s="669"/>
      <c r="I8" s="669"/>
      <c r="J8" s="669"/>
      <c r="K8" s="669"/>
      <c r="L8" s="254"/>
      <c r="M8" s="254"/>
      <c r="N8" s="254"/>
      <c r="O8" s="254"/>
      <c r="P8" s="254"/>
      <c r="Q8" s="255"/>
      <c r="R8" s="245"/>
      <c r="S8" s="259" t="s">
        <v>116</v>
      </c>
      <c r="T8" s="269" t="s">
        <v>117</v>
      </c>
    </row>
    <row r="9" spans="1:20" s="39" customFormat="1" ht="20.100000000000001" customHeight="1" thickBot="1" x14ac:dyDescent="0.25">
      <c r="A9" s="286" t="s">
        <v>73</v>
      </c>
      <c r="B9" s="287"/>
      <c r="C9" s="287"/>
      <c r="D9" s="644" t="str">
        <f>IFERROR(INDEX(Facility_Basic_Info_V2!$A$1:$R$1583,MATCH('FORM 102.3 LANDSCAPE'!$C$5,Facility_Basic_Info_V2!$B$1:$B$1583,0),MATCH('FORM 102.3 LANDSCAPE'!$K$5,Facility_Basic_Info_V2!$A$1:$R$1,0)),"")</f>
        <v/>
      </c>
      <c r="E9" s="644"/>
      <c r="F9" s="644"/>
      <c r="G9" s="644"/>
      <c r="H9" s="644"/>
      <c r="I9" s="644"/>
      <c r="J9" s="644"/>
      <c r="K9" s="644"/>
      <c r="L9" s="254"/>
      <c r="M9" s="254"/>
      <c r="N9" s="254"/>
      <c r="O9" s="254"/>
      <c r="P9" s="254"/>
      <c r="Q9" s="255"/>
      <c r="R9" s="245"/>
      <c r="S9" s="246" t="s">
        <v>12074</v>
      </c>
      <c r="T9" s="247" t="s">
        <v>12075</v>
      </c>
    </row>
    <row r="10" spans="1:20" s="39" customFormat="1" ht="20.100000000000001" customHeight="1" thickBot="1" x14ac:dyDescent="0.25">
      <c r="A10" s="256"/>
      <c r="B10" s="257"/>
      <c r="C10" s="257"/>
      <c r="D10" s="257"/>
      <c r="E10" s="257"/>
      <c r="F10" s="257"/>
      <c r="G10" s="257"/>
      <c r="H10" s="257"/>
      <c r="I10" s="257"/>
      <c r="J10" s="257"/>
      <c r="K10" s="257"/>
      <c r="L10" s="257"/>
      <c r="M10" s="257"/>
      <c r="N10" s="257"/>
      <c r="O10" s="257"/>
      <c r="P10" s="257"/>
      <c r="Q10" s="258"/>
      <c r="R10" s="245"/>
      <c r="S10" s="246" t="s">
        <v>1</v>
      </c>
      <c r="T10" s="247" t="s">
        <v>12062</v>
      </c>
    </row>
    <row r="11" spans="1:20" ht="18" customHeight="1" thickTop="1" thickBot="1" x14ac:dyDescent="0.25">
      <c r="A11" s="642" t="s">
        <v>74</v>
      </c>
      <c r="B11" s="643"/>
      <c r="C11" s="643"/>
      <c r="D11" s="643"/>
      <c r="E11" s="643"/>
      <c r="F11" s="288"/>
      <c r="G11" s="288"/>
      <c r="H11" s="288"/>
      <c r="I11" s="288"/>
      <c r="J11" s="288"/>
      <c r="K11" s="288"/>
      <c r="L11" s="288"/>
      <c r="M11" s="288"/>
      <c r="N11" s="288"/>
      <c r="O11" s="288"/>
      <c r="P11" s="288"/>
      <c r="Q11" s="289"/>
      <c r="R11" s="260"/>
      <c r="S11" s="246" t="s">
        <v>22</v>
      </c>
      <c r="T11" s="248" t="s">
        <v>167</v>
      </c>
    </row>
    <row r="12" spans="1:20" ht="14.25" customHeight="1" thickBot="1" x14ac:dyDescent="0.25">
      <c r="A12" s="300"/>
      <c r="B12" s="301"/>
      <c r="C12" s="301"/>
      <c r="D12" s="301"/>
      <c r="E12" s="301"/>
      <c r="F12" s="301"/>
      <c r="G12" s="301"/>
      <c r="H12" s="301"/>
      <c r="I12" s="301"/>
      <c r="J12" s="301"/>
      <c r="K12" s="301"/>
      <c r="L12" s="301"/>
      <c r="M12" s="301"/>
      <c r="N12" s="301"/>
      <c r="O12" s="301"/>
      <c r="P12" s="301"/>
      <c r="Q12" s="302"/>
      <c r="R12" s="260"/>
      <c r="S12" s="246" t="s">
        <v>151</v>
      </c>
      <c r="T12" s="248" t="s">
        <v>12059</v>
      </c>
    </row>
    <row r="13" spans="1:20" ht="13.5" thickBot="1" x14ac:dyDescent="0.25">
      <c r="A13" s="300"/>
      <c r="B13" s="301"/>
      <c r="C13" s="301"/>
      <c r="D13" s="301"/>
      <c r="E13" s="301"/>
      <c r="F13" s="301"/>
      <c r="G13" s="301"/>
      <c r="H13" s="301"/>
      <c r="I13" s="301"/>
      <c r="J13" s="301"/>
      <c r="K13" s="301"/>
      <c r="L13" s="301"/>
      <c r="M13" s="301"/>
      <c r="N13" s="301"/>
      <c r="O13" s="301"/>
      <c r="P13" s="301"/>
      <c r="Q13" s="302"/>
      <c r="R13" s="260"/>
      <c r="S13" s="246" t="s">
        <v>120</v>
      </c>
      <c r="T13" s="248" t="s">
        <v>181</v>
      </c>
    </row>
    <row r="14" spans="1:20" ht="13.5" thickBot="1" x14ac:dyDescent="0.25">
      <c r="A14" s="300"/>
      <c r="B14" s="301"/>
      <c r="C14" s="301"/>
      <c r="D14" s="301"/>
      <c r="E14" s="301"/>
      <c r="F14" s="301"/>
      <c r="G14" s="301"/>
      <c r="H14" s="301"/>
      <c r="I14" s="301"/>
      <c r="J14" s="301"/>
      <c r="K14" s="301"/>
      <c r="L14" s="301"/>
      <c r="M14" s="301"/>
      <c r="N14" s="301"/>
      <c r="O14" s="301"/>
      <c r="P14" s="301"/>
      <c r="Q14" s="302"/>
      <c r="R14" s="260"/>
      <c r="S14" s="246" t="s">
        <v>119</v>
      </c>
      <c r="T14" s="249" t="s">
        <v>12073</v>
      </c>
    </row>
    <row r="15" spans="1:20" ht="13.5" thickBot="1" x14ac:dyDescent="0.25">
      <c r="A15" s="300"/>
      <c r="B15" s="301"/>
      <c r="C15" s="301"/>
      <c r="D15" s="301"/>
      <c r="E15" s="301"/>
      <c r="F15" s="301"/>
      <c r="G15" s="301"/>
      <c r="H15" s="301"/>
      <c r="I15" s="301"/>
      <c r="J15" s="301"/>
      <c r="K15" s="301"/>
      <c r="L15" s="301"/>
      <c r="M15" s="301"/>
      <c r="N15" s="301"/>
      <c r="O15" s="301"/>
      <c r="P15" s="301"/>
      <c r="Q15" s="302"/>
      <c r="R15" s="260"/>
      <c r="S15" s="246" t="s">
        <v>183</v>
      </c>
      <c r="T15" s="249" t="s">
        <v>12073</v>
      </c>
    </row>
    <row r="16" spans="1:20" ht="13.5" thickBot="1" x14ac:dyDescent="0.25">
      <c r="A16" s="300"/>
      <c r="B16" s="301"/>
      <c r="C16" s="301"/>
      <c r="D16" s="301"/>
      <c r="E16" s="301"/>
      <c r="F16" s="301"/>
      <c r="G16" s="301"/>
      <c r="H16" s="301"/>
      <c r="I16" s="301"/>
      <c r="J16" s="301"/>
      <c r="K16" s="301"/>
      <c r="L16" s="301"/>
      <c r="M16" s="301"/>
      <c r="N16" s="301"/>
      <c r="O16" s="301"/>
      <c r="P16" s="301"/>
      <c r="Q16" s="302"/>
      <c r="R16" s="260"/>
      <c r="S16" s="246" t="s">
        <v>184</v>
      </c>
      <c r="T16" s="248" t="s">
        <v>191</v>
      </c>
    </row>
    <row r="17" spans="1:20" ht="13.5" thickBot="1" x14ac:dyDescent="0.25">
      <c r="A17" s="300"/>
      <c r="B17" s="301"/>
      <c r="C17" s="301"/>
      <c r="D17" s="301"/>
      <c r="E17" s="301"/>
      <c r="F17" s="301"/>
      <c r="G17" s="301"/>
      <c r="H17" s="301"/>
      <c r="I17" s="301"/>
      <c r="J17" s="301"/>
      <c r="K17" s="301"/>
      <c r="L17" s="301"/>
      <c r="M17" s="301"/>
      <c r="N17" s="301"/>
      <c r="O17" s="301"/>
      <c r="P17" s="301"/>
      <c r="Q17" s="302"/>
      <c r="R17" s="260"/>
      <c r="S17" s="246" t="s">
        <v>185</v>
      </c>
      <c r="T17" s="248" t="s">
        <v>186</v>
      </c>
    </row>
    <row r="18" spans="1:20" ht="13.5" thickBot="1" x14ac:dyDescent="0.25">
      <c r="A18" s="300"/>
      <c r="B18" s="301"/>
      <c r="C18" s="301"/>
      <c r="D18" s="301"/>
      <c r="E18" s="301"/>
      <c r="F18" s="301"/>
      <c r="G18" s="301"/>
      <c r="H18" s="301"/>
      <c r="I18" s="301"/>
      <c r="J18" s="301"/>
      <c r="K18" s="301"/>
      <c r="L18" s="301"/>
      <c r="M18" s="301"/>
      <c r="N18" s="301"/>
      <c r="O18" s="301"/>
      <c r="P18" s="301"/>
      <c r="Q18" s="302"/>
      <c r="R18" s="260"/>
      <c r="S18" s="246" t="s">
        <v>121</v>
      </c>
      <c r="T18" s="248" t="s">
        <v>210</v>
      </c>
    </row>
    <row r="19" spans="1:20" ht="13.5" thickBot="1" x14ac:dyDescent="0.25">
      <c r="A19" s="300"/>
      <c r="B19" s="301"/>
      <c r="C19" s="301"/>
      <c r="D19" s="301"/>
      <c r="E19" s="301"/>
      <c r="F19" s="301"/>
      <c r="G19" s="301"/>
      <c r="H19" s="301"/>
      <c r="I19" s="301"/>
      <c r="J19" s="301"/>
      <c r="K19" s="301"/>
      <c r="L19" s="301"/>
      <c r="M19" s="301"/>
      <c r="N19" s="301"/>
      <c r="O19" s="301"/>
      <c r="P19" s="301"/>
      <c r="Q19" s="302"/>
      <c r="R19" s="260"/>
      <c r="S19" s="246" t="s">
        <v>187</v>
      </c>
      <c r="T19" s="248" t="s">
        <v>193</v>
      </c>
    </row>
    <row r="20" spans="1:20" ht="13.5" thickBot="1" x14ac:dyDescent="0.25">
      <c r="A20" s="300"/>
      <c r="B20" s="301"/>
      <c r="C20" s="301"/>
      <c r="D20" s="301"/>
      <c r="E20" s="301"/>
      <c r="F20" s="301"/>
      <c r="G20" s="301"/>
      <c r="H20" s="301"/>
      <c r="I20" s="301"/>
      <c r="J20" s="301"/>
      <c r="K20" s="301"/>
      <c r="L20" s="301"/>
      <c r="M20" s="301"/>
      <c r="N20" s="301"/>
      <c r="O20" s="301"/>
      <c r="P20" s="301"/>
      <c r="Q20" s="302"/>
      <c r="R20" s="260"/>
      <c r="S20" s="246" t="s">
        <v>188</v>
      </c>
      <c r="T20" s="248" t="s">
        <v>192</v>
      </c>
    </row>
    <row r="21" spans="1:20" ht="13.5" thickBot="1" x14ac:dyDescent="0.25">
      <c r="A21" s="300"/>
      <c r="B21" s="301"/>
      <c r="C21" s="301"/>
      <c r="D21" s="301"/>
      <c r="E21" s="301"/>
      <c r="F21" s="301"/>
      <c r="G21" s="301"/>
      <c r="H21" s="301"/>
      <c r="I21" s="301"/>
      <c r="J21" s="301"/>
      <c r="K21" s="301"/>
      <c r="L21" s="301"/>
      <c r="M21" s="301"/>
      <c r="N21" s="301"/>
      <c r="O21" s="301"/>
      <c r="P21" s="301"/>
      <c r="Q21" s="302"/>
      <c r="R21" s="260"/>
      <c r="S21" s="246" t="s">
        <v>189</v>
      </c>
      <c r="T21" s="248" t="s">
        <v>194</v>
      </c>
    </row>
    <row r="22" spans="1:20" ht="13.5" thickBot="1" x14ac:dyDescent="0.25">
      <c r="A22" s="303"/>
      <c r="B22" s="304"/>
      <c r="C22" s="304"/>
      <c r="D22" s="304"/>
      <c r="E22" s="304"/>
      <c r="F22" s="304"/>
      <c r="G22" s="304"/>
      <c r="H22" s="304"/>
      <c r="I22" s="304"/>
      <c r="J22" s="304"/>
      <c r="K22" s="304"/>
      <c r="L22" s="304"/>
      <c r="M22" s="304"/>
      <c r="N22" s="304"/>
      <c r="O22" s="304"/>
      <c r="P22" s="304"/>
      <c r="Q22" s="305"/>
      <c r="R22" s="260"/>
      <c r="S22" s="246" t="s">
        <v>199</v>
      </c>
      <c r="T22" s="248" t="s">
        <v>195</v>
      </c>
    </row>
    <row r="23" spans="1:20" ht="21" customHeight="1" thickBot="1" x14ac:dyDescent="0.25">
      <c r="A23" s="645" t="s">
        <v>75</v>
      </c>
      <c r="B23" s="646"/>
      <c r="C23" s="646"/>
      <c r="D23" s="646"/>
      <c r="E23" s="646"/>
      <c r="F23" s="647"/>
      <c r="G23" s="647"/>
      <c r="H23" s="647"/>
      <c r="I23" s="647"/>
      <c r="J23" s="647"/>
      <c r="K23" s="647"/>
      <c r="L23" s="648"/>
      <c r="M23" s="649" t="s">
        <v>76</v>
      </c>
      <c r="N23" s="646"/>
      <c r="O23" s="650"/>
      <c r="P23" s="650"/>
      <c r="Q23" s="651"/>
      <c r="R23" s="260"/>
      <c r="S23" s="246" t="s">
        <v>190</v>
      </c>
      <c r="T23" s="248" t="s">
        <v>196</v>
      </c>
    </row>
    <row r="24" spans="1:20" ht="12.75" customHeight="1" x14ac:dyDescent="0.2">
      <c r="A24" s="645" t="s">
        <v>12077</v>
      </c>
      <c r="B24" s="646"/>
      <c r="C24" s="646"/>
      <c r="D24" s="646"/>
      <c r="E24" s="646"/>
      <c r="F24" s="646"/>
      <c r="G24" s="650"/>
      <c r="H24" s="650"/>
      <c r="I24" s="650"/>
      <c r="J24" s="650"/>
      <c r="K24" s="650"/>
      <c r="L24" s="665"/>
      <c r="M24" s="649" t="s">
        <v>12076</v>
      </c>
      <c r="N24" s="646"/>
      <c r="O24" s="647"/>
      <c r="P24" s="647"/>
      <c r="Q24" s="664"/>
    </row>
    <row r="25" spans="1:20" ht="12.75" customHeight="1" x14ac:dyDescent="0.2">
      <c r="A25" s="645" t="s">
        <v>77</v>
      </c>
      <c r="B25" s="646"/>
      <c r="C25" s="646"/>
      <c r="D25" s="646"/>
      <c r="E25" s="646"/>
      <c r="F25" s="662"/>
      <c r="G25" s="662"/>
      <c r="H25" s="662"/>
      <c r="I25" s="662"/>
      <c r="J25" s="662"/>
      <c r="K25" s="662"/>
      <c r="L25" s="663"/>
      <c r="M25" s="649" t="s">
        <v>198</v>
      </c>
      <c r="N25" s="646"/>
      <c r="O25" s="658"/>
      <c r="P25" s="658"/>
      <c r="Q25" s="659"/>
    </row>
    <row r="26" spans="1:20" ht="12.75" customHeight="1" x14ac:dyDescent="0.2">
      <c r="A26" s="656" t="s">
        <v>78</v>
      </c>
      <c r="B26" s="657"/>
      <c r="C26" s="657"/>
      <c r="D26" s="657"/>
      <c r="E26" s="283"/>
      <c r="F26" s="284"/>
      <c r="G26" s="284"/>
      <c r="H26" s="284"/>
      <c r="I26" s="284"/>
      <c r="J26" s="284"/>
      <c r="K26" s="284"/>
      <c r="L26" s="284"/>
      <c r="M26" s="284"/>
      <c r="N26" s="284"/>
      <c r="O26" s="284"/>
      <c r="P26" s="284"/>
      <c r="Q26" s="285"/>
    </row>
    <row r="27" spans="1:20" ht="12.75" customHeight="1" x14ac:dyDescent="0.2">
      <c r="A27" s="660"/>
      <c r="B27" s="660"/>
      <c r="C27" s="660"/>
      <c r="D27" s="660"/>
      <c r="E27" s="660"/>
      <c r="F27" s="660"/>
      <c r="G27" s="660"/>
      <c r="H27" s="660"/>
      <c r="I27" s="660"/>
      <c r="J27" s="660"/>
      <c r="K27" s="660"/>
      <c r="L27" s="660"/>
      <c r="M27" s="660"/>
      <c r="N27" s="660"/>
      <c r="O27" s="660"/>
      <c r="P27" s="660"/>
      <c r="Q27" s="660"/>
    </row>
    <row r="28" spans="1:20" x14ac:dyDescent="0.2">
      <c r="A28" s="660"/>
      <c r="B28" s="660"/>
      <c r="C28" s="660"/>
      <c r="D28" s="660"/>
      <c r="E28" s="660"/>
      <c r="F28" s="660"/>
      <c r="G28" s="660"/>
      <c r="H28" s="660"/>
      <c r="I28" s="660"/>
      <c r="J28" s="660"/>
      <c r="K28" s="660"/>
      <c r="L28" s="660"/>
      <c r="M28" s="660"/>
      <c r="N28" s="660"/>
      <c r="O28" s="660"/>
      <c r="P28" s="660"/>
      <c r="Q28" s="660"/>
    </row>
    <row r="29" spans="1:20" x14ac:dyDescent="0.2">
      <c r="A29" s="660"/>
      <c r="B29" s="660"/>
      <c r="C29" s="660"/>
      <c r="D29" s="660"/>
      <c r="E29" s="660"/>
      <c r="F29" s="660"/>
      <c r="G29" s="660"/>
      <c r="H29" s="660"/>
      <c r="I29" s="660"/>
      <c r="J29" s="660"/>
      <c r="K29" s="660"/>
      <c r="L29" s="660"/>
      <c r="M29" s="660"/>
      <c r="N29" s="660"/>
      <c r="O29" s="660"/>
      <c r="P29" s="660"/>
      <c r="Q29" s="660"/>
    </row>
    <row r="30" spans="1:20" x14ac:dyDescent="0.2">
      <c r="A30" s="660"/>
      <c r="B30" s="660"/>
      <c r="C30" s="660"/>
      <c r="D30" s="660"/>
      <c r="E30" s="660"/>
      <c r="F30" s="660"/>
      <c r="G30" s="660"/>
      <c r="H30" s="660"/>
      <c r="I30" s="660"/>
      <c r="J30" s="660"/>
      <c r="K30" s="660"/>
      <c r="L30" s="660"/>
      <c r="M30" s="660"/>
      <c r="N30" s="660"/>
      <c r="O30" s="660"/>
      <c r="P30" s="660"/>
      <c r="Q30" s="660"/>
    </row>
    <row r="31" spans="1:20" x14ac:dyDescent="0.2">
      <c r="A31" s="660"/>
      <c r="B31" s="660"/>
      <c r="C31" s="660"/>
      <c r="D31" s="660"/>
      <c r="E31" s="660"/>
      <c r="F31" s="660"/>
      <c r="G31" s="660"/>
      <c r="H31" s="660"/>
      <c r="I31" s="660"/>
      <c r="J31" s="660"/>
      <c r="K31" s="660"/>
      <c r="L31" s="660"/>
      <c r="M31" s="660"/>
      <c r="N31" s="660"/>
      <c r="O31" s="660"/>
      <c r="P31" s="660"/>
      <c r="Q31" s="660"/>
    </row>
    <row r="32" spans="1:20" x14ac:dyDescent="0.2">
      <c r="A32" s="660"/>
      <c r="B32" s="660"/>
      <c r="C32" s="660"/>
      <c r="D32" s="660"/>
      <c r="E32" s="660"/>
      <c r="F32" s="660"/>
      <c r="G32" s="660"/>
      <c r="H32" s="660"/>
      <c r="I32" s="660"/>
      <c r="J32" s="660"/>
      <c r="K32" s="660"/>
      <c r="L32" s="660"/>
      <c r="M32" s="660"/>
      <c r="N32" s="660"/>
      <c r="O32" s="660"/>
      <c r="P32" s="660"/>
      <c r="Q32" s="660"/>
    </row>
    <row r="33" spans="1:17" x14ac:dyDescent="0.2">
      <c r="A33" s="660"/>
      <c r="B33" s="660"/>
      <c r="C33" s="660"/>
      <c r="D33" s="660"/>
      <c r="E33" s="660"/>
      <c r="F33" s="660"/>
      <c r="G33" s="660"/>
      <c r="H33" s="660"/>
      <c r="I33" s="660"/>
      <c r="J33" s="660"/>
      <c r="K33" s="660"/>
      <c r="L33" s="660"/>
      <c r="M33" s="660"/>
      <c r="N33" s="660"/>
      <c r="O33" s="660"/>
      <c r="P33" s="660"/>
      <c r="Q33" s="660"/>
    </row>
    <row r="34" spans="1:17" x14ac:dyDescent="0.2">
      <c r="A34" s="660"/>
      <c r="B34" s="660"/>
      <c r="C34" s="660"/>
      <c r="D34" s="660"/>
      <c r="E34" s="660"/>
      <c r="F34" s="660"/>
      <c r="G34" s="660"/>
      <c r="H34" s="660"/>
      <c r="I34" s="660"/>
      <c r="J34" s="660"/>
      <c r="K34" s="660"/>
      <c r="L34" s="660"/>
      <c r="M34" s="660"/>
      <c r="N34" s="660"/>
      <c r="O34" s="660"/>
      <c r="P34" s="660"/>
      <c r="Q34" s="660"/>
    </row>
    <row r="35" spans="1:17" x14ac:dyDescent="0.2">
      <c r="A35" s="660"/>
      <c r="B35" s="660"/>
      <c r="C35" s="660"/>
      <c r="D35" s="660"/>
      <c r="E35" s="660"/>
      <c r="F35" s="660"/>
      <c r="G35" s="660"/>
      <c r="H35" s="660"/>
      <c r="I35" s="660"/>
      <c r="J35" s="660"/>
      <c r="K35" s="660"/>
      <c r="L35" s="660"/>
      <c r="M35" s="660"/>
      <c r="N35" s="660"/>
      <c r="O35" s="660"/>
      <c r="P35" s="660"/>
      <c r="Q35" s="660"/>
    </row>
    <row r="36" spans="1:17" x14ac:dyDescent="0.2">
      <c r="A36" s="660"/>
      <c r="B36" s="660"/>
      <c r="C36" s="660"/>
      <c r="D36" s="660"/>
      <c r="E36" s="660"/>
      <c r="F36" s="660"/>
      <c r="G36" s="660"/>
      <c r="H36" s="660"/>
      <c r="I36" s="660"/>
      <c r="J36" s="660"/>
      <c r="K36" s="660"/>
      <c r="L36" s="660"/>
      <c r="M36" s="660"/>
      <c r="N36" s="660"/>
      <c r="O36" s="660"/>
      <c r="P36" s="660"/>
      <c r="Q36" s="660"/>
    </row>
    <row r="37" spans="1:17" x14ac:dyDescent="0.2">
      <c r="A37" s="660"/>
      <c r="B37" s="660"/>
      <c r="C37" s="660"/>
      <c r="D37" s="660"/>
      <c r="E37" s="660"/>
      <c r="F37" s="660"/>
      <c r="G37" s="660"/>
      <c r="H37" s="660"/>
      <c r="I37" s="660"/>
      <c r="J37" s="660"/>
      <c r="K37" s="660"/>
      <c r="L37" s="660"/>
      <c r="M37" s="660"/>
      <c r="N37" s="660"/>
      <c r="O37" s="660"/>
      <c r="P37" s="660"/>
      <c r="Q37" s="660"/>
    </row>
    <row r="38" spans="1:17" x14ac:dyDescent="0.2">
      <c r="A38" s="660"/>
      <c r="B38" s="660"/>
      <c r="C38" s="660"/>
      <c r="D38" s="660"/>
      <c r="E38" s="660"/>
      <c r="F38" s="660"/>
      <c r="G38" s="660"/>
      <c r="H38" s="660"/>
      <c r="I38" s="660"/>
      <c r="J38" s="660"/>
      <c r="K38" s="660"/>
      <c r="L38" s="660"/>
      <c r="M38" s="660"/>
      <c r="N38" s="660"/>
      <c r="O38" s="660"/>
      <c r="P38" s="660"/>
      <c r="Q38" s="660"/>
    </row>
    <row r="39" spans="1:17" x14ac:dyDescent="0.2">
      <c r="A39" s="661"/>
      <c r="B39" s="661"/>
      <c r="C39" s="661"/>
      <c r="D39" s="661"/>
      <c r="E39" s="661"/>
      <c r="F39" s="661"/>
      <c r="G39" s="661"/>
      <c r="H39" s="661"/>
      <c r="I39" s="661"/>
      <c r="J39" s="661"/>
      <c r="K39" s="661"/>
      <c r="L39" s="661"/>
      <c r="M39" s="661"/>
      <c r="N39" s="661"/>
      <c r="O39" s="661"/>
      <c r="P39" s="661"/>
      <c r="Q39" s="661"/>
    </row>
    <row r="40" spans="1:17" ht="15" customHeight="1" thickBot="1" x14ac:dyDescent="0.25">
      <c r="A40" s="652"/>
      <c r="B40" s="653"/>
      <c r="C40" s="653"/>
      <c r="D40" s="653"/>
      <c r="E40" s="653"/>
      <c r="F40" s="653"/>
      <c r="G40" s="653"/>
      <c r="H40" s="653"/>
      <c r="I40" s="653"/>
      <c r="J40" s="653"/>
      <c r="K40" s="653"/>
      <c r="L40" s="653"/>
      <c r="M40" s="653"/>
      <c r="N40" s="653"/>
      <c r="O40" s="653"/>
      <c r="P40" s="653"/>
      <c r="Q40" s="654"/>
    </row>
    <row r="41" spans="1:17" ht="13.5" thickTop="1" x14ac:dyDescent="0.2">
      <c r="A41" s="655"/>
      <c r="B41" s="655"/>
      <c r="C41" s="655"/>
      <c r="D41" s="655"/>
      <c r="E41" s="655"/>
      <c r="F41" s="655"/>
      <c r="G41" s="655"/>
      <c r="H41" s="655"/>
      <c r="I41" s="655"/>
      <c r="J41" s="655"/>
      <c r="K41" s="655"/>
      <c r="L41" s="655"/>
      <c r="M41" s="655"/>
      <c r="N41" s="655"/>
      <c r="O41" s="655"/>
      <c r="P41" s="655"/>
      <c r="Q41" s="655"/>
    </row>
    <row r="42" spans="1:17" x14ac:dyDescent="0.2">
      <c r="A42" s="42"/>
      <c r="B42" s="42"/>
      <c r="C42" s="42"/>
      <c r="D42" s="42"/>
      <c r="E42" s="42"/>
    </row>
  </sheetData>
  <sheetProtection formatCells="0" formatColumns="0" formatRows="0" insertColumns="0" insertRows="0" insertHyperlinks="0" deleteColumns="0" deleteRows="0" sort="0" autoFilter="0" pivotTables="0"/>
  <mergeCells count="37">
    <mergeCell ref="S2:T3"/>
    <mergeCell ref="S6:T6"/>
    <mergeCell ref="S7:T7"/>
    <mergeCell ref="A2:B2"/>
    <mergeCell ref="A3:B3"/>
    <mergeCell ref="C3:E3"/>
    <mergeCell ref="G3:I3"/>
    <mergeCell ref="J3:K3"/>
    <mergeCell ref="D7:G7"/>
    <mergeCell ref="I7:M7"/>
    <mergeCell ref="A8:C8"/>
    <mergeCell ref="D8:K8"/>
    <mergeCell ref="A1:Q1"/>
    <mergeCell ref="C2:E2"/>
    <mergeCell ref="A6:C6"/>
    <mergeCell ref="F6:G6"/>
    <mergeCell ref="N6:O6"/>
    <mergeCell ref="A5:B5"/>
    <mergeCell ref="C5:D5"/>
    <mergeCell ref="O23:Q23"/>
    <mergeCell ref="A40:Q40"/>
    <mergeCell ref="A41:Q41"/>
    <mergeCell ref="M25:N25"/>
    <mergeCell ref="A25:E25"/>
    <mergeCell ref="A26:D26"/>
    <mergeCell ref="O25:Q25"/>
    <mergeCell ref="A27:Q39"/>
    <mergeCell ref="F25:L25"/>
    <mergeCell ref="M24:N24"/>
    <mergeCell ref="O24:Q24"/>
    <mergeCell ref="A24:F24"/>
    <mergeCell ref="G24:L24"/>
    <mergeCell ref="A11:E11"/>
    <mergeCell ref="D9:K9"/>
    <mergeCell ref="A23:E23"/>
    <mergeCell ref="F23:L23"/>
    <mergeCell ref="M23:N23"/>
  </mergeCells>
  <dataValidations count="1">
    <dataValidation type="list" allowBlank="1" showInputMessage="1" showErrorMessage="1" sqref="C2:E2">
      <formula1>"Allegany, Anne Arundel,Baltimore City, Baltimore,Calvert,Caroline,Carroll,Cecil,Charles,Dorchester,Frederick,Garrett,Harford,Howard,Kent,Montgomery,Prince George's,Queen Anne's,St. Mary's, Somerset,Talbot,Washington,Wicomico,Worcester,MSB"</formula1>
    </dataValidation>
  </dataValidations>
  <printOptions horizontalCentered="1"/>
  <pageMargins left="0.75" right="0.75" top="0.53" bottom="0.5" header="0.5" footer="0.25"/>
  <pageSetup orientation="landscape" r:id="rId1"/>
  <headerFooter alignWithMargins="0">
    <oddFooter>&amp;L     IAC FORM 102.3</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64CDC788B478419F2CDE5238D0659C" ma:contentTypeVersion="0" ma:contentTypeDescription="Create a new document." ma:contentTypeScope="" ma:versionID="892380ac42762c10446f908fe1b405e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FE2AD-65C5-4809-8622-19EE7FBF8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54CD733-3461-45B9-9FF3-7C781665F048}">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678BB7A-7D99-4A14-9EF1-2EBAF3789B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Find PSC No</vt:lpstr>
      <vt:lpstr>Facility_Basic_Info_V2</vt:lpstr>
      <vt:lpstr>Data</vt:lpstr>
      <vt:lpstr>Sheet5</vt:lpstr>
      <vt:lpstr>LookupTable</vt:lpstr>
      <vt:lpstr>Facilities</vt:lpstr>
      <vt:lpstr>FORM 102</vt:lpstr>
      <vt:lpstr>Lookup State Share</vt:lpstr>
      <vt:lpstr>FORM 102.3 LANDSCAPE</vt:lpstr>
      <vt:lpstr>FORM 102.4</vt:lpstr>
      <vt:lpstr>FORM 102.5</vt:lpstr>
      <vt:lpstr>FORM 102.6</vt:lpstr>
      <vt:lpstr>Adjacent Schools</vt:lpstr>
      <vt:lpstr>Bldg SF and Occupancy Date</vt:lpstr>
      <vt:lpstr>BasicData</vt:lpstr>
      <vt:lpstr>'FORM 102'!Print_Area</vt:lpstr>
      <vt:lpstr>'FORM 102.3 LANDSCAPE'!Print_Area</vt:lpstr>
      <vt:lpstr>'FORM 102.4'!Print_Area</vt:lpstr>
      <vt:lpstr>'FORM 102.5'!Print_Area</vt:lpstr>
      <vt:lpstr>'FORM 102.6'!Print_Area</vt:lpstr>
      <vt:lpstr>'FORM 102'!Print_Titles</vt:lpstr>
      <vt:lpstr>'Bldg SF and Occupancy Date'!PSCPSQL_pscpsqlserver_FacilityInventory_View_DataExtract_BldgSqftAndOdate</vt:lpstr>
      <vt:lpstr>'Adjacent Schools'!PSCPSQL_pscpsqlserver_FacilityInventory_View_DataExtract_Facility_AdjacentSchools</vt:lpstr>
      <vt:lpstr>Facilities!PSCPSQL_pscpsqlserver_FacilityInventory_View_DataExtract_Facility_BasicInfo</vt:lpstr>
    </vt:vector>
  </TitlesOfParts>
  <Company>PSCP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Arabia Davis</dc:creator>
  <cp:lastModifiedBy>Windows User</cp:lastModifiedBy>
  <cp:lastPrinted>2021-06-29T12:29:18Z</cp:lastPrinted>
  <dcterms:created xsi:type="dcterms:W3CDTF">2013-06-19T15:56:19Z</dcterms:created>
  <dcterms:modified xsi:type="dcterms:W3CDTF">2021-07-12T14:08:25Z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0x010100E764CDC788B478419F2CDE5238D0659C</vt:lpwstr>
  </property>
</Properties>
</file>